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Projects\0213199-EPA-SPPD_(Opt4)\0213199.004.016-Oil&amp;Gas\Deliverables\Second-FR_Notice\"/>
    </mc:Choice>
  </mc:AlternateContent>
  <bookViews>
    <workbookView xWindow="0" yWindow="0" windowWidth="23040" windowHeight="8355" tabRatio="894"/>
  </bookViews>
  <sheets>
    <sheet name="Intro" sheetId="19" r:id="rId1"/>
    <sheet name="Acronyms" sheetId="22" r:id="rId2"/>
    <sheet name="Definitions" sheetId="21" r:id="rId3"/>
    <sheet name="Facility" sheetId="23" r:id="rId4"/>
    <sheet name="ControlDevice" sheetId="20" r:id="rId5"/>
    <sheet name="ProdnWells" sheetId="3" r:id="rId6"/>
    <sheet name="Injection-StorageWells" sheetId="26" r:id="rId7"/>
    <sheet name="Tanks Separators" sheetId="5" r:id="rId8"/>
    <sheet name="Pneumatics" sheetId="7" r:id="rId9"/>
    <sheet name="AGRU" sheetId="9" r:id="rId10"/>
    <sheet name="Dehy" sheetId="10" r:id="rId11"/>
    <sheet name="EqLeaks" sheetId="15" r:id="rId12"/>
    <sheet name="Comp" sheetId="24" r:id="rId13"/>
    <sheet name="Blowdown" sheetId="25" r:id="rId14"/>
    <sheet name="SubBasin_PList" sheetId="29" state="hidden" r:id="rId15"/>
    <sheet name="Picklist" sheetId="2" state="hidden" r:id="rId16"/>
  </sheets>
  <definedNames>
    <definedName name="_100">SubBasin_PList!$B$4:$B$75</definedName>
    <definedName name="_110">SubBasin_PList!$C$4:$C$11</definedName>
    <definedName name="_120">SubBasin_PList!$D$4:$D$145</definedName>
    <definedName name="_130">SubBasin_PList!$E$4:$E$109</definedName>
    <definedName name="_140">SubBasin_PList!$F$4:$F$54</definedName>
    <definedName name="_150">SubBasin_PList!$G$4:$G$235</definedName>
    <definedName name="_160">SubBasin_PList!$H$4:$H$148</definedName>
    <definedName name="_160A">SubBasin_PList!$I$4:$I$210</definedName>
    <definedName name="_200">SubBasin_PList!$J$4:$J$40</definedName>
    <definedName name="_210">SubBasin_PList!$K$4:$K$80</definedName>
    <definedName name="_220">SubBasin_PList!$L$4:$L$107</definedName>
    <definedName name="_230">SubBasin_PList!$M$4:$M$41</definedName>
    <definedName name="_240">SubBasin_PList!$N$4:$N$12</definedName>
    <definedName name="_250">SubBasin_PList!$O$4:$O$57</definedName>
    <definedName name="_260">SubBasin_PList!$P$4:$P$39</definedName>
    <definedName name="_300">SubBasin_PList!$Q$4:$Q$174</definedName>
    <definedName name="_305">SubBasin_PList!$R$4:$R$105</definedName>
    <definedName name="_310">SubBasin_PList!$S$4:$S$94</definedName>
    <definedName name="_315">SubBasin_PList!$T$4:$T$144</definedName>
    <definedName name="_320">SubBasin_PList!$U$4:$U$120</definedName>
    <definedName name="_325">SubBasin_PList!$V$4:$V$105</definedName>
    <definedName name="_330">SubBasin_PList!$W$4:$W$18</definedName>
    <definedName name="_335">SubBasin_PList!$X$4:$X$62</definedName>
    <definedName name="_340">SubBasin_PList!$Y$4:$Y$72</definedName>
    <definedName name="_345">SubBasin_PList!$Z$4:$Z$31</definedName>
    <definedName name="_350">SubBasin_PList!$AA$4:$AA$17</definedName>
    <definedName name="_355">SubBasin_PList!$AB$4:$AB$31</definedName>
    <definedName name="_360">SubBasin_PList!$AC$4:$AC$62</definedName>
    <definedName name="_365">SubBasin_PList!$AD$4:$AD$19</definedName>
    <definedName name="_370">SubBasin_PList!$AE$4:$AE$19</definedName>
    <definedName name="_375">SubBasin_PList!$AF$4:$AF$12</definedName>
    <definedName name="_380">SubBasin_PList!$AG$4:$AG$69</definedName>
    <definedName name="_385">SubBasin_PList!$AH$4:$AH$19</definedName>
    <definedName name="_390">SubBasin_PList!$AI$4:$AI$26</definedName>
    <definedName name="_395">SubBasin_PList!$AJ$4:$AJ$87</definedName>
    <definedName name="_400">SubBasin_PList!$AK$4:$AK$38</definedName>
    <definedName name="_405">SubBasin_PList!$AL$4:$AL$7</definedName>
    <definedName name="_410">SubBasin_PList!$AM$4:$AM$10</definedName>
    <definedName name="_415">SubBasin_PList!$AN$4:$AN$11</definedName>
    <definedName name="_420">SubBasin_PList!$AO$4:$AO$9</definedName>
    <definedName name="_425">SubBasin_PList!$AP$4:$AP$17</definedName>
    <definedName name="_430">SubBasin_PList!$AQ$4:$AQ$69</definedName>
    <definedName name="_435">SubBasin_PList!$AR$4:$AR$30</definedName>
    <definedName name="_445">SubBasin_PList!$AS$4:$AS$5</definedName>
    <definedName name="_450">SubBasin_PList!$AT$4:$AT$12</definedName>
    <definedName name="_455">SubBasin_PList!$AU$4:$AU$8</definedName>
    <definedName name="_460">SubBasin_PList!$AV$4:$AV$6</definedName>
    <definedName name="_465">SubBasin_PList!$AW$4:$AW$9</definedName>
    <definedName name="_470">SubBasin_PList!$AX$4:$AX$5</definedName>
    <definedName name="_475">SubBasin_PList!$AY$4:$AY$16</definedName>
    <definedName name="_500">SubBasin_PList!$AZ$4:$AZ$12</definedName>
    <definedName name="_503">SubBasin_PList!$BA$4:$BA$5</definedName>
    <definedName name="_505">SubBasin_PList!$BB$4:$BB$20</definedName>
    <definedName name="_507">SubBasin_PList!$BC$4:$BC$16</definedName>
    <definedName name="_509">SubBasin_PList!$BD$4:$BD$11</definedName>
    <definedName name="_510">SubBasin_PList!$BE$4:$BE$14</definedName>
    <definedName name="_515">SubBasin_PList!$BF$4:$BF$16</definedName>
    <definedName name="_520">SubBasin_PList!$BG$4:$BG$8</definedName>
    <definedName name="_525">SubBasin_PList!$BH$4</definedName>
    <definedName name="_530">SubBasin_PList!$BI$4:$BI$5</definedName>
    <definedName name="_535">SubBasin_PList!$BJ$4:$BJ$9</definedName>
    <definedName name="_540">SubBasin_PList!$BK$4:$BK$37</definedName>
    <definedName name="_545">SubBasin_PList!$BL$4:$BL$5</definedName>
    <definedName name="_550">SubBasin_PList!$BM$4</definedName>
    <definedName name="_555">SubBasin_PList!$BN$4:$BN$8</definedName>
    <definedName name="_560">SubBasin_PList!$BO$4:$BO$9</definedName>
    <definedName name="_565">SubBasin_PList!$BP$4:$BP$7</definedName>
    <definedName name="_575">SubBasin_PList!$BQ$4:$BQ$8</definedName>
    <definedName name="_580">SubBasin_PList!$BR$4:$BR$12</definedName>
    <definedName name="_585">SubBasin_PList!$BS$4:$BS$12</definedName>
    <definedName name="_590">SubBasin_PList!$BT$4:$BT$5</definedName>
    <definedName name="_595">SubBasin_PList!$BU$4:$BU$9</definedName>
    <definedName name="_600">SubBasin_PList!$BV$4:$BV$10</definedName>
    <definedName name="_605">SubBasin_PList!$BW$4:$BW$33</definedName>
    <definedName name="_610">SubBasin_PList!$BX$4:$BX$14</definedName>
    <definedName name="_615">SubBasin_PList!$BY$4:$BY$25</definedName>
    <definedName name="_620">SubBasin_PList!$BZ$4:$BZ$10</definedName>
    <definedName name="_625">SubBasin_PList!$CA$4:$CA$24</definedName>
    <definedName name="_630">SubBasin_PList!$CB$4:$CB$10</definedName>
    <definedName name="_635">SubBasin_PList!$CC$4:$CC$6</definedName>
    <definedName name="_640">SubBasin_PList!$CD$4</definedName>
    <definedName name="_645">SubBasin_PList!$CE$4:$CE$5</definedName>
    <definedName name="_650">SubBasin_PList!$CF$4:$CF$14</definedName>
    <definedName name="_700">SubBasin_PList!$CG$4</definedName>
    <definedName name="_705">SubBasin_PList!$CH$4:$CH$9</definedName>
    <definedName name="_710">SubBasin_PList!$CI$4:$CI$28</definedName>
    <definedName name="_715">SubBasin_PList!$CJ$4:$CJ$9</definedName>
    <definedName name="_720">SubBasin_PList!$CK$4</definedName>
    <definedName name="_725">SubBasin_PList!$CL$4:$CL$9</definedName>
    <definedName name="_730">SubBasin_PList!$CM$4:$CM$13</definedName>
    <definedName name="_735">SubBasin_PList!$CN$4:$CN$7</definedName>
    <definedName name="_740">SubBasin_PList!$CO$4:$CO$5</definedName>
    <definedName name="_745">SubBasin_PList!$CP$4:$CP$11</definedName>
    <definedName name="_750">SubBasin_PList!$CQ$4</definedName>
    <definedName name="_755">SubBasin_PList!$CR$4</definedName>
    <definedName name="_760">SubBasin_PList!$CS$4:$CS$5</definedName>
    <definedName name="_765">SubBasin_PList!$CT$4</definedName>
    <definedName name="_800">SubBasin_PList!$CU$4:$CU$17</definedName>
    <definedName name="_810">SubBasin_PList!$CV$4:$CV$8</definedName>
    <definedName name="_815">SubBasin_PList!$CW$4:$CW$8</definedName>
    <definedName name="_820">SubBasin_PList!$CX$4:$CX$18</definedName>
    <definedName name="_825">SubBasin_PList!$CY$4:$CY$9</definedName>
    <definedName name="_830">SubBasin_PList!$CZ$4:$CZ$11</definedName>
    <definedName name="_840">SubBasin_PList!$DA$4:$DA$32</definedName>
    <definedName name="_845">SubBasin_PList!$DB$4:$DB$8</definedName>
    <definedName name="_860">SubBasin_PList!$DC$4:$DC$6</definedName>
    <definedName name="_880">SubBasin_PList!$DD$4:$DD$18</definedName>
    <definedName name="_884">SubBasin_PList!$DE$4:$DE$11</definedName>
    <definedName name="_885">SubBasin_PList!$DF$4:$DF$10</definedName>
    <definedName name="_886">SubBasin_PList!$DG$4:$DG$5</definedName>
    <definedName name="_890">SubBasin_PList!$DH$4:$DH$17</definedName>
    <definedName name="_984">SubBasin_PList!$DI$4</definedName>
    <definedName name="AGRUDisp">Picklist!$A$247:$A$252</definedName>
    <definedName name="AGRUPurpose">Picklist!$A$242:$A$245</definedName>
    <definedName name="AGRUType">Picklist!$A$235:$A$240</definedName>
    <definedName name="ALCORN__MS__3">SubBasin_PList!$O$5:$O$57</definedName>
    <definedName name="ANDERSON__TX__1">SubBasin_PList!$P$5:$P$39</definedName>
    <definedName name="areamajor">Picklist!$A$740:$A$741</definedName>
    <definedName name="ARKANSAS__AR__1">SubBasin_PList!$N$5:$N$12</definedName>
    <definedName name="Basin">Picklist!$A$81:$A$192</definedName>
    <definedName name="BD_calc">Picklist!$A$824:$A$827</definedName>
    <definedName name="BDest">Picklist!$A$641:$A$642</definedName>
    <definedName name="benzene">Picklist!$A$761:$A$762</definedName>
    <definedName name="Boredesign">Picklist!$A$550:$A$551</definedName>
    <definedName name="CasingGasControl">Picklist!$A$76:$A$79</definedName>
    <definedName name="CDlist2">Picklist!$A$644:$A$662</definedName>
    <definedName name="CDlist3">Picklist!$B$644:$B$662</definedName>
    <definedName name="CntrlDev_Ret">Picklist!#REF!</definedName>
    <definedName name="CntrlDevice">Picklist!$A$462:$A$468</definedName>
    <definedName name="CntrlID">ControlDevice!$B$7:$B$24</definedName>
    <definedName name="CntrlID_Pklst">Picklist!$A$645:$A$662</definedName>
    <definedName name="CntrolID">ControlDevice!$B$7:$B$24</definedName>
    <definedName name="Combustion">Picklist!$A$544:$A$548</definedName>
    <definedName name="Comp">Picklist!$A$596:$A$624</definedName>
    <definedName name="CompCntrl">Picklist!$A$290:$A$293</definedName>
    <definedName name="CompEmissionsTier">Picklist!$A$365:$A$368</definedName>
    <definedName name="CompEngType">Picklist!$A$358:$A$363</definedName>
    <definedName name="CompFuelList">Picklist!$A$478:$A$482</definedName>
    <definedName name="CompID">Picklist!$C$688:$C$711</definedName>
    <definedName name="CompMeasLoc">Picklist!$A$307:$A$309</definedName>
    <definedName name="CompMeasMeth">Picklist!$A$302:$A$305</definedName>
    <definedName name="CompOpMode">Picklist!$A$295:$A$297</definedName>
    <definedName name="CompOpService">Picklist!$A$672:$A$675</definedName>
    <definedName name="CompRodReplac">Picklist!$A$311:$A$320</definedName>
    <definedName name="CompTestType">Picklist!$A$299:$A$300</definedName>
    <definedName name="CompType">Picklist!$A$281:$A$288</definedName>
    <definedName name="DehyDisp">Picklist!$A$262:$A$265</definedName>
    <definedName name="DehyFeedSat">Picklist!$A$808:$A$809</definedName>
    <definedName name="DehyFlow">Picklist!$A$747:$A$749</definedName>
    <definedName name="DehyPump">Picklist!$A$811:$A$813</definedName>
    <definedName name="DehyReboiler">Picklist!$A$267:$A$270</definedName>
    <definedName name="DehySoft">Picklist!$A$592:$A$594</definedName>
    <definedName name="DehyType">Picklist!$A$254:$A$260</definedName>
    <definedName name="DieselPM">Picklist!$A$802:$A$805</definedName>
    <definedName name="DispReboiler">Picklist!$A$272:$A$275</definedName>
    <definedName name="DrillType">Picklist!$A$32:$A$34</definedName>
    <definedName name="EngineCat">Picklist!$A$788:$A$800</definedName>
    <definedName name="EqLeakCompType">Picklist!$A$345:$A$351</definedName>
    <definedName name="EqLeakEqType">Picklist!$A$335:$A$343</definedName>
    <definedName name="EqLeakInspFreq">Picklist!$A$211:$A$215</definedName>
    <definedName name="EqLeakInspMethod">Picklist!$A$322:$A$329</definedName>
    <definedName name="EqLeakMethod">Picklist!$A$353:$A$356</definedName>
    <definedName name="EqLeakService">Picklist!$A$331:$A$333</definedName>
    <definedName name="Fac_Type">Facility!$C$21</definedName>
    <definedName name="FacilityType">Picklist!$A$370:$A$379</definedName>
    <definedName name="FanType">Picklist!$A$473:$A$476</definedName>
    <definedName name="Frac">Picklist!$A$50:$A$51</definedName>
    <definedName name="gatheringpipeline">Picklist!$A$751:$A$759</definedName>
    <definedName name="HAPsSource">Picklist!$A$740:$A$742</definedName>
    <definedName name="HHandHHH">Picklist!$A$744:$A$745</definedName>
    <definedName name="ICR_ID">Facility!$C$20</definedName>
    <definedName name="IS_GasType">Picklist!$A$576:$A$580</definedName>
    <definedName name="IS_ResType">Picklist!$A$582:$A$587</definedName>
    <definedName name="IS_WellType">Picklist!$A$570:$A$574</definedName>
    <definedName name="Iso_valve_type">Picklist!$A$447:$A$448</definedName>
    <definedName name="IsoValve">Picklist!$A$498:$A$500</definedName>
    <definedName name="LeakDefn">Picklist!$A$519:$A$525</definedName>
    <definedName name="Liq_Type">Picklist!$A$487:$A$488</definedName>
    <definedName name="LiqUnldControl">Picklist!$A$69:$A$74</definedName>
    <definedName name="Manned">Picklist!$A$527:$A$534</definedName>
    <definedName name="Mineral">Picklist!$A$15:$A$17</definedName>
    <definedName name="Months">Picklist!$A$433:$A$445</definedName>
    <definedName name="MsmtUnits">Picklist!$A$635:$A$638</definedName>
    <definedName name="Oilprodflow">Picklist!$A$495:$A$496</definedName>
    <definedName name="OOOO1">Picklist!$A$684:$A$685</definedName>
    <definedName name="OwnedLeased">Picklist!$A$10:$A$13</definedName>
    <definedName name="Pilot">Picklist!$A$470:$A$471</definedName>
    <definedName name="Plunger">Picklist!$A$59:$A$67</definedName>
    <definedName name="PneuBleed">Picklist!$A$217:$A$224</definedName>
    <definedName name="Pneum_device">Picklist!$A$450:$A$460</definedName>
    <definedName name="Pneum_Meas">Picklist!$A$353:$A$355</definedName>
    <definedName name="pneupractices">Picklist!$A$558:$A$562</definedName>
    <definedName name="PneuWP">Picklist!$A$226:$A$233</definedName>
    <definedName name="Power">Picklist!$A$536:$A$542</definedName>
    <definedName name="PRD_Type">Picklist!$A$815:$A$821</definedName>
    <definedName name="_xlnm.Print_Area" localSheetId="1">Acronyms!$A$1:$D$38</definedName>
    <definedName name="_xlnm.Print_Area" localSheetId="2">Definitions!$A$1:$D$151</definedName>
    <definedName name="_xlnm.Print_Area" localSheetId="0">Intro!$A$1:$N$214</definedName>
    <definedName name="_xlnm.Print_Titles" localSheetId="1">Acronyms!$4:$4</definedName>
    <definedName name="_xlnm.Print_Titles" localSheetId="2">Definitions!$4:$4</definedName>
    <definedName name="ProdFlow">Picklist!$A$490:$A$493</definedName>
    <definedName name="ProdnCurve">Picklist!$A$782:$A$785</definedName>
    <definedName name="ProdnTime">Picklist!$A$774:$A$779</definedName>
    <definedName name="ProducedH2O">Picklist!$A$19:$A$24</definedName>
    <definedName name="ReboilerWP">Picklist!$A$277:$A$279</definedName>
    <definedName name="SiteVisitFreq">Picklist!$A$4:$A$8</definedName>
    <definedName name="StarterMotors">Picklist!$A$665:$A$669</definedName>
    <definedName name="State">Picklist!$A$381:$A$430</definedName>
    <definedName name="Subbasin">Picklist!$A$26:$A$30</definedName>
    <definedName name="TankCntrl">Picklist!$A$206:$A$209</definedName>
    <definedName name="TankFeedType">Picklist!$A$502:$A$510</definedName>
    <definedName name="TankID">Picklist!$A$688:$A$737</definedName>
    <definedName name="TankID2">Picklist!$A$687:$A$737</definedName>
    <definedName name="TankInsp">Picklist!$A$211:$A$215</definedName>
    <definedName name="tankinspct1">Picklist!$A$677:$A$682</definedName>
    <definedName name="TanksSoft">Picklist!$A$768:$A$771</definedName>
    <definedName name="TestProcedure">Picklist!$A$484:$A$485</definedName>
    <definedName name="thief_hatch">Picklist!$A$512:$A$517</definedName>
    <definedName name="Thiefhatchmonitor">Picklist!$A$553:$A$556</definedName>
    <definedName name="UAUC">Picklist!$A$764:$A$766</definedName>
    <definedName name="Units">Picklist!$A$626:$A$633</definedName>
    <definedName name="UnitType">Picklist!$A$626:$A$633</definedName>
    <definedName name="VesselType">Picklist!$A$194:$A$204</definedName>
    <definedName name="WellControl">Picklist!$A$53:$A$57</definedName>
    <definedName name="WellType">Picklist!$A$36:$A$48</definedName>
    <definedName name="YN">Picklist!$A$1:$A$2</definedName>
    <definedName name="Z_77873A0A_440B_4CCC_A4C8_BBE1063693A8_.wvu.Cols" localSheetId="5" hidden="1">ProdnWells!$AN:$BG</definedName>
    <definedName name="Z_77873A0A_440B_4CCC_A4C8_BBE1063693A8_.wvu.PrintArea" localSheetId="1" hidden="1">Acronyms!$B$1:$C$39</definedName>
    <definedName name="Z_77873A0A_440B_4CCC_A4C8_BBE1063693A8_.wvu.PrintArea" localSheetId="2" hidden="1">Definitions!$B$1:$C$129</definedName>
    <definedName name="Z_77873A0A_440B_4CCC_A4C8_BBE1063693A8_.wvu.PrintArea" localSheetId="0" hidden="1">Intro!$A$1:$N$68</definedName>
    <definedName name="Z_77873A0A_440B_4CCC_A4C8_BBE1063693A8_.wvu.PrintTitles" localSheetId="1" hidden="1">Acronyms!$4:$4</definedName>
    <definedName name="Z_77873A0A_440B_4CCC_A4C8_BBE1063693A8_.wvu.PrintTitles" localSheetId="2" hidden="1">Definitions!$4:$4</definedName>
  </definedNames>
  <calcPr calcId="152511"/>
  <customWorkbookViews>
    <customWorkbookView name="Coburn, Jeff - Personal View" guid="{77873A0A-440B-4CCC-A4C8-BBE1063693A8}" mergeInterval="0" personalView="1" xWindow="25" yWindow="25" windowWidth="1633" windowHeight="870" tabRatio="769" activeSheetId="2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8" i="24" l="1"/>
  <c r="B69" i="24"/>
  <c r="B70" i="24"/>
  <c r="B71" i="24"/>
  <c r="B72" i="24"/>
  <c r="B73" i="24"/>
  <c r="B74" i="24"/>
  <c r="B75" i="24"/>
  <c r="B76" i="24"/>
  <c r="B77" i="24"/>
  <c r="B78" i="24"/>
  <c r="B79" i="24"/>
  <c r="B80" i="24"/>
  <c r="B81" i="24"/>
  <c r="B82" i="24"/>
  <c r="B83" i="24"/>
  <c r="B84" i="24"/>
  <c r="B85" i="24"/>
  <c r="B86" i="24"/>
  <c r="B87" i="24"/>
  <c r="B88" i="24"/>
  <c r="B89" i="24"/>
  <c r="B90" i="24"/>
  <c r="B91" i="24"/>
  <c r="B67" i="24"/>
  <c r="B110" i="10" l="1"/>
  <c r="B111" i="10"/>
  <c r="B112" i="10"/>
  <c r="B113" i="10"/>
  <c r="B114" i="10"/>
  <c r="B115" i="10"/>
  <c r="B116" i="10"/>
  <c r="B117" i="10"/>
  <c r="B118" i="10"/>
  <c r="B119" i="10"/>
  <c r="B120" i="10"/>
  <c r="B121" i="10"/>
  <c r="B122" i="10"/>
  <c r="B123" i="10"/>
  <c r="B124" i="10"/>
  <c r="B125" i="10"/>
  <c r="B126" i="10"/>
  <c r="B109" i="10"/>
  <c r="B70" i="9"/>
  <c r="B71" i="9"/>
  <c r="B72" i="9"/>
  <c r="B73" i="9"/>
  <c r="B74" i="9"/>
  <c r="B75" i="9"/>
  <c r="B76" i="9"/>
  <c r="B77" i="9"/>
  <c r="B78" i="9"/>
  <c r="B79" i="9"/>
  <c r="B80" i="9"/>
  <c r="B81" i="9"/>
  <c r="B82" i="9"/>
  <c r="B83" i="9"/>
  <c r="B84" i="9"/>
  <c r="B85" i="9"/>
  <c r="B86" i="9"/>
  <c r="B87" i="9"/>
  <c r="B88" i="9"/>
  <c r="B89" i="9"/>
  <c r="B66" i="9"/>
  <c r="B67" i="9"/>
  <c r="B68" i="9"/>
  <c r="B69" i="9"/>
  <c r="B65" i="9"/>
  <c r="B37" i="9"/>
  <c r="B38" i="9"/>
  <c r="B39" i="9"/>
  <c r="B40" i="9"/>
  <c r="B41" i="9"/>
  <c r="B42" i="9"/>
  <c r="B43" i="9"/>
  <c r="B44" i="9"/>
  <c r="B45" i="9"/>
  <c r="B46" i="9"/>
  <c r="B47" i="9"/>
  <c r="B48" i="9"/>
  <c r="B49" i="9"/>
  <c r="B50" i="9"/>
  <c r="B51" i="9"/>
  <c r="B52" i="9"/>
  <c r="B53" i="9"/>
  <c r="B54" i="9"/>
  <c r="B55" i="9"/>
  <c r="B56" i="9"/>
  <c r="B57" i="9"/>
  <c r="B58" i="9"/>
  <c r="B59" i="9"/>
  <c r="B60" i="9"/>
  <c r="B36" i="9"/>
  <c r="B55" i="10"/>
  <c r="B56" i="10"/>
  <c r="B57" i="10"/>
  <c r="B58" i="10"/>
  <c r="B59" i="10"/>
  <c r="B60" i="10"/>
  <c r="B61" i="10"/>
  <c r="B62" i="10"/>
  <c r="B63" i="10"/>
  <c r="B64" i="10"/>
  <c r="B65" i="10"/>
  <c r="B66" i="10"/>
  <c r="B67" i="10"/>
  <c r="B68" i="10"/>
  <c r="B69" i="10"/>
  <c r="B70" i="10"/>
  <c r="B71" i="10"/>
  <c r="B54" i="10"/>
  <c r="B33" i="10"/>
  <c r="B34" i="10"/>
  <c r="B35" i="10"/>
  <c r="B36" i="10"/>
  <c r="B37" i="10"/>
  <c r="B38" i="10"/>
  <c r="B39" i="10"/>
  <c r="B40" i="10"/>
  <c r="B41" i="10"/>
  <c r="B42" i="10"/>
  <c r="B43" i="10"/>
  <c r="B44" i="10"/>
  <c r="B45" i="10"/>
  <c r="B46" i="10"/>
  <c r="B47" i="10"/>
  <c r="B48" i="10"/>
  <c r="B49" i="10"/>
  <c r="B50" i="10"/>
  <c r="C689" i="2" l="1"/>
  <c r="C690" i="2"/>
  <c r="C691" i="2"/>
  <c r="C692" i="2"/>
  <c r="C693" i="2"/>
  <c r="C694" i="2"/>
  <c r="C695" i="2"/>
  <c r="C696" i="2"/>
  <c r="C697" i="2"/>
  <c r="C698" i="2"/>
  <c r="C699" i="2"/>
  <c r="C700" i="2"/>
  <c r="C701" i="2"/>
  <c r="C702" i="2"/>
  <c r="C703" i="2"/>
  <c r="C704" i="2"/>
  <c r="C705" i="2"/>
  <c r="C706" i="2"/>
  <c r="C707" i="2"/>
  <c r="C708" i="2"/>
  <c r="C709" i="2"/>
  <c r="C710" i="2"/>
  <c r="C711" i="2"/>
  <c r="C688" i="2"/>
  <c r="B646" i="2"/>
  <c r="B647" i="2"/>
  <c r="B648" i="2"/>
  <c r="B649" i="2"/>
  <c r="B650" i="2"/>
  <c r="B651" i="2"/>
  <c r="B652" i="2"/>
  <c r="B653" i="2"/>
  <c r="B654" i="2"/>
  <c r="B655" i="2"/>
  <c r="B656" i="2"/>
  <c r="B657" i="2"/>
  <c r="B658" i="2"/>
  <c r="B659" i="2"/>
  <c r="B660" i="2"/>
  <c r="B661" i="2"/>
  <c r="B662" i="2"/>
  <c r="B645" i="2"/>
  <c r="F26" i="3" l="1"/>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BF27" i="3"/>
  <c r="BG27" i="3"/>
  <c r="F27" i="3" s="1"/>
  <c r="BF28" i="3"/>
  <c r="BG28" i="3"/>
  <c r="BF29" i="3"/>
  <c r="BG29" i="3"/>
  <c r="BF30" i="3"/>
  <c r="BG30" i="3"/>
  <c r="BF31" i="3"/>
  <c r="BG31" i="3"/>
  <c r="BF32" i="3"/>
  <c r="BG32" i="3"/>
  <c r="BF33" i="3"/>
  <c r="BG33" i="3"/>
  <c r="BF34" i="3"/>
  <c r="BG34" i="3"/>
  <c r="BF35" i="3"/>
  <c r="BG35" i="3"/>
  <c r="BF36" i="3"/>
  <c r="BG36" i="3"/>
  <c r="BF37" i="3"/>
  <c r="BG37" i="3"/>
  <c r="BF38" i="3"/>
  <c r="BG38" i="3"/>
  <c r="BF39" i="3"/>
  <c r="BG39" i="3"/>
  <c r="BF40" i="3"/>
  <c r="BG40" i="3"/>
  <c r="BF41" i="3"/>
  <c r="BG41" i="3"/>
  <c r="BF42" i="3"/>
  <c r="BG42" i="3"/>
  <c r="BF43" i="3"/>
  <c r="BG43" i="3"/>
  <c r="BF44" i="3"/>
  <c r="BG44" i="3"/>
  <c r="BF45" i="3"/>
  <c r="BG45" i="3"/>
  <c r="BF46" i="3"/>
  <c r="BG46" i="3"/>
  <c r="BF47" i="3"/>
  <c r="BG47" i="3"/>
  <c r="BF48" i="3"/>
  <c r="BG48" i="3"/>
  <c r="BF49" i="3"/>
  <c r="BG49" i="3"/>
  <c r="BF50" i="3"/>
  <c r="BG50" i="3"/>
  <c r="BF51" i="3"/>
  <c r="BG51" i="3"/>
  <c r="BF52" i="3"/>
  <c r="BG52" i="3"/>
  <c r="BF53" i="3"/>
  <c r="BG53" i="3"/>
  <c r="BF54" i="3"/>
  <c r="BG54" i="3"/>
  <c r="BF55" i="3"/>
  <c r="BG55" i="3"/>
  <c r="BF56" i="3"/>
  <c r="BG56" i="3"/>
  <c r="BF57" i="3"/>
  <c r="BG57" i="3"/>
  <c r="BF58" i="3"/>
  <c r="BG58" i="3"/>
  <c r="BF59" i="3"/>
  <c r="BG59" i="3"/>
  <c r="BF60" i="3"/>
  <c r="BG60" i="3"/>
  <c r="BF61" i="3"/>
  <c r="BG61" i="3"/>
  <c r="BF62" i="3"/>
  <c r="BG62" i="3"/>
  <c r="BF63" i="3"/>
  <c r="BG63" i="3"/>
  <c r="BF64" i="3"/>
  <c r="BG64" i="3"/>
  <c r="BF65" i="3"/>
  <c r="BG65" i="3"/>
  <c r="BF66" i="3"/>
  <c r="BG66" i="3"/>
  <c r="BF67" i="3"/>
  <c r="BG67" i="3"/>
  <c r="BF68" i="3"/>
  <c r="BG68" i="3"/>
  <c r="BF69" i="3"/>
  <c r="BG69" i="3"/>
  <c r="BF70" i="3"/>
  <c r="BG70" i="3"/>
  <c r="BF71" i="3"/>
  <c r="BG71" i="3"/>
  <c r="BF72" i="3"/>
  <c r="BG72" i="3"/>
  <c r="BF73" i="3"/>
  <c r="BG73" i="3"/>
  <c r="BF74" i="3"/>
  <c r="BG74" i="3"/>
  <c r="A736" i="2" l="1"/>
  <c r="A689" i="2" l="1"/>
  <c r="A690" i="2"/>
  <c r="A691" i="2"/>
  <c r="A692" i="2"/>
  <c r="A693" i="2"/>
  <c r="A694" i="2"/>
  <c r="A695" i="2"/>
  <c r="A696" i="2"/>
  <c r="A697" i="2"/>
  <c r="A698" i="2"/>
  <c r="A699" i="2"/>
  <c r="A700" i="2"/>
  <c r="A701" i="2"/>
  <c r="A702" i="2"/>
  <c r="A703" i="2"/>
  <c r="A704" i="2"/>
  <c r="A705" i="2"/>
  <c r="A706" i="2"/>
  <c r="A707" i="2"/>
  <c r="A708" i="2"/>
  <c r="A709" i="2"/>
  <c r="A710" i="2"/>
  <c r="A711" i="2"/>
  <c r="A712" i="2"/>
  <c r="A713" i="2"/>
  <c r="A714" i="2"/>
  <c r="A715" i="2"/>
  <c r="A716" i="2"/>
  <c r="A717" i="2"/>
  <c r="A718" i="2"/>
  <c r="A719" i="2"/>
  <c r="A720" i="2"/>
  <c r="A721" i="2"/>
  <c r="A722" i="2"/>
  <c r="A723" i="2"/>
  <c r="A724" i="2"/>
  <c r="A725" i="2"/>
  <c r="A726" i="2"/>
  <c r="A727" i="2"/>
  <c r="A728" i="2"/>
  <c r="A729" i="2"/>
  <c r="A730" i="2"/>
  <c r="A731" i="2"/>
  <c r="A732" i="2"/>
  <c r="A733" i="2"/>
  <c r="A734" i="2"/>
  <c r="A735" i="2"/>
  <c r="A737" i="2"/>
  <c r="A688" i="2"/>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171"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A649" i="2" l="1"/>
  <c r="A650" i="2"/>
  <c r="A651" i="2"/>
  <c r="A652" i="2"/>
  <c r="A653" i="2"/>
  <c r="A654" i="2"/>
  <c r="A655" i="2"/>
  <c r="A656" i="2"/>
  <c r="A657" i="2"/>
  <c r="A658" i="2"/>
  <c r="A659" i="2"/>
  <c r="A660" i="2"/>
  <c r="A661" i="2"/>
  <c r="A662" i="2"/>
  <c r="A645" i="2"/>
  <c r="A646" i="2"/>
  <c r="A647" i="2"/>
  <c r="A648" i="2"/>
  <c r="B132" i="3" l="1"/>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C2" i="26" l="1"/>
  <c r="C2" i="3" l="1"/>
  <c r="C2" i="25" l="1"/>
  <c r="C2" i="24"/>
  <c r="B29" i="20" l="1"/>
  <c r="B30" i="20"/>
  <c r="B31" i="20"/>
  <c r="B32" i="20"/>
  <c r="B33" i="20"/>
  <c r="B34" i="20"/>
  <c r="B35" i="20"/>
  <c r="B36" i="20"/>
  <c r="B37" i="20"/>
  <c r="B38" i="20"/>
  <c r="B39" i="20"/>
  <c r="B40" i="20"/>
  <c r="B41" i="20"/>
  <c r="B42" i="20"/>
  <c r="B43" i="20"/>
  <c r="B44" i="20"/>
  <c r="B45" i="20"/>
  <c r="B28" i="20"/>
  <c r="C2" i="20" l="1"/>
  <c r="B131" i="3"/>
  <c r="B78" i="3"/>
  <c r="C2" i="15" l="1"/>
  <c r="C2" i="10"/>
  <c r="C2" i="9"/>
  <c r="C2" i="7"/>
  <c r="C2" i="5"/>
  <c r="BF26" i="3" l="1"/>
  <c r="BG26" i="3" s="1"/>
  <c r="BF25" i="3"/>
  <c r="BG25" i="3" s="1"/>
  <c r="F25" i="3" s="1"/>
</calcChain>
</file>

<file path=xl/sharedStrings.xml><?xml version="1.0" encoding="utf-8"?>
<sst xmlns="http://schemas.openxmlformats.org/spreadsheetml/2006/main" count="5361" uniqueCount="4965">
  <si>
    <t>Yes</t>
  </si>
  <si>
    <t>No</t>
  </si>
  <si>
    <t>2 or more times per week</t>
  </si>
  <si>
    <t>Weekly</t>
  </si>
  <si>
    <t>Monthly</t>
  </si>
  <si>
    <t>Quarterly</t>
  </si>
  <si>
    <t>Less frequently than quarterly</t>
  </si>
  <si>
    <t>Owned</t>
  </si>
  <si>
    <t>None</t>
  </si>
  <si>
    <t>Open pits/surface impoundments</t>
  </si>
  <si>
    <t>Open storage tanks</t>
  </si>
  <si>
    <t>Fixed roof tanks vented to atmosphere</t>
  </si>
  <si>
    <t>Fixed roof tanks vented to control/recovery</t>
  </si>
  <si>
    <t>Floating roof tanks</t>
  </si>
  <si>
    <t>Basin ID</t>
  </si>
  <si>
    <t>With hydraulic fracturing</t>
  </si>
  <si>
    <t>Without hydraulic fracturing</t>
  </si>
  <si>
    <t>Vent to flare/thermal oxidizer</t>
  </si>
  <si>
    <t>Vent to other control</t>
  </si>
  <si>
    <t>Capture for recovery/sales</t>
  </si>
  <si>
    <t>Number of well venting events for liquids unloading in past year (or since completion if &lt;1 year old)</t>
  </si>
  <si>
    <t>Knock-out drum; gas sent to flare/ThOx</t>
  </si>
  <si>
    <t>Knock-out drum; gas recovered for sale</t>
  </si>
  <si>
    <t>Vent to uncontrolled separator/drum</t>
  </si>
  <si>
    <t>Vented directly to the atmosphere</t>
  </si>
  <si>
    <t>API gravity</t>
  </si>
  <si>
    <t>Disposition of casing head gas</t>
  </si>
  <si>
    <t>Vented to atmosphere</t>
  </si>
  <si>
    <t>Vented to flare</t>
  </si>
  <si>
    <t>Routed to gas line, no additional compression</t>
  </si>
  <si>
    <t>Routed to gas line via casing head gas compressor</t>
  </si>
  <si>
    <t>Is land owned or leased?</t>
  </si>
  <si>
    <t>Well depth 
(feet)</t>
  </si>
  <si>
    <t>100 - New England Province</t>
  </si>
  <si>
    <t>110 - Adirondack Uplift</t>
  </si>
  <si>
    <t>120 - Atlantic Coast Basin</t>
  </si>
  <si>
    <t>130 - S.GA Sedimentary Prov</t>
  </si>
  <si>
    <t>140 - Florida Platform</t>
  </si>
  <si>
    <t>150 - Piedmont-Blue Ridge Prov</t>
  </si>
  <si>
    <t>160 - Appalachian Basin</t>
  </si>
  <si>
    <t>160A - Appalachian Basin (Eastern Overthrust Area)</t>
  </si>
  <si>
    <t>200 - Black Warrior Basin</t>
  </si>
  <si>
    <t>210 - Mid-Gulf Coast Basin</t>
  </si>
  <si>
    <t>220 - Gulf Coast Basin (LA, TX)</t>
  </si>
  <si>
    <t>230 - Arkla Basin</t>
  </si>
  <si>
    <t>240 - Desha Basin</t>
  </si>
  <si>
    <t>250 - Upper Mississippi Embayment</t>
  </si>
  <si>
    <t>260 - East Texas Basin</t>
  </si>
  <si>
    <t>300 - Cincinnati Arch</t>
  </si>
  <si>
    <t>305 - Michigan Basin</t>
  </si>
  <si>
    <t>310 - Wisconsin Arch</t>
  </si>
  <si>
    <t>315 - Illinois Basin</t>
  </si>
  <si>
    <t>320 - Sioux Uplift</t>
  </si>
  <si>
    <t>325 - Iowa Shelf</t>
  </si>
  <si>
    <t>330 - Lincoln Anticline</t>
  </si>
  <si>
    <t>335 - Forest City Basin</t>
  </si>
  <si>
    <t>340 - Ozark Uplift</t>
  </si>
  <si>
    <t>345 - Arkoma Basin</t>
  </si>
  <si>
    <t>350 - South Oklahoma Folded Belt</t>
  </si>
  <si>
    <t>355 - Chautauqua Platform</t>
  </si>
  <si>
    <t>360 - Anadarko Basin</t>
  </si>
  <si>
    <t>365 - Cherokee Basin</t>
  </si>
  <si>
    <t>370 - Nemaha Anticline</t>
  </si>
  <si>
    <t>375 - Sedgwick Basin</t>
  </si>
  <si>
    <t>380 - Salina Basin</t>
  </si>
  <si>
    <t>385 - Central Kansas Uplift</t>
  </si>
  <si>
    <t>390 - Chadron Arch</t>
  </si>
  <si>
    <t>395 - Williston Basin</t>
  </si>
  <si>
    <t>400 - Ouachita Folded Belt</t>
  </si>
  <si>
    <t>405 - Kerr Basin</t>
  </si>
  <si>
    <t>410 - Llano Uplift</t>
  </si>
  <si>
    <t>415 - Strawn Basin</t>
  </si>
  <si>
    <t>420 - Fort Worth Syncline</t>
  </si>
  <si>
    <t>425 - Bend Arch</t>
  </si>
  <si>
    <t>430 - Permian Basin</t>
  </si>
  <si>
    <t>435 - Palo Duro Basin</t>
  </si>
  <si>
    <t>445 - Sierra Grande Uplift</t>
  </si>
  <si>
    <t>450 - Las Animas Arch</t>
  </si>
  <si>
    <t>455 - Las Vegas-Raton Basin</t>
  </si>
  <si>
    <t>460 - Estancia Basin</t>
  </si>
  <si>
    <t>465 - Orogrande Basin</t>
  </si>
  <si>
    <t>470 - Pedregosa Basin</t>
  </si>
  <si>
    <t>475 - Basin-And-Range Province</t>
  </si>
  <si>
    <t>500 - Sweetgrass Arch</t>
  </si>
  <si>
    <t>503 - North Western Overthrust</t>
  </si>
  <si>
    <t>505 - Montana Folded Belt</t>
  </si>
  <si>
    <t>507 - Central Western Overthrust</t>
  </si>
  <si>
    <t>509 - South Western Overthrust</t>
  </si>
  <si>
    <t>510 - Central Montana Uplift</t>
  </si>
  <si>
    <t>515 - Powder River Basin</t>
  </si>
  <si>
    <t>520 - Big Horn Basin</t>
  </si>
  <si>
    <t>525 - Yellowstone Province</t>
  </si>
  <si>
    <t>530 - Wind River Basin</t>
  </si>
  <si>
    <t>535 - Green River Basin</t>
  </si>
  <si>
    <t>540 - Denver Basin</t>
  </si>
  <si>
    <t>545 - North Park Basin</t>
  </si>
  <si>
    <t>550 - South Park Basin</t>
  </si>
  <si>
    <t>555 - Eagle Basin</t>
  </si>
  <si>
    <t>560 - San Luis Basin</t>
  </si>
  <si>
    <t>565 - San Juan Mountains Prov</t>
  </si>
  <si>
    <t>575 - Uinta Basin</t>
  </si>
  <si>
    <t>580 - San Juan Basin</t>
  </si>
  <si>
    <t>585 - Paradox Basin</t>
  </si>
  <si>
    <t>590 - Black Mesa Basin</t>
  </si>
  <si>
    <t>595 - Piceance Basin</t>
  </si>
  <si>
    <t>600 - N. Cascades-Okanagan Prov</t>
  </si>
  <si>
    <t>605 - Eastern Columbia Basin</t>
  </si>
  <si>
    <t>610 - Idaho Mountains Province</t>
  </si>
  <si>
    <t>615 - Snake River Basin</t>
  </si>
  <si>
    <t>620 - Southern Oregon Basin</t>
  </si>
  <si>
    <t>625 - Great Basin Province</t>
  </si>
  <si>
    <t>630 - Overthrust&amp;Wasatch Uplift</t>
  </si>
  <si>
    <t>635 - Plateau Sedimentary Prov</t>
  </si>
  <si>
    <t>640 - Mojave Basin</t>
  </si>
  <si>
    <t>645 - Salton Basin</t>
  </si>
  <si>
    <t>650 - Sierra Nevada Province</t>
  </si>
  <si>
    <t>700 - Bellingham Basin</t>
  </si>
  <si>
    <t>705 - Puget Sound Province</t>
  </si>
  <si>
    <t>710 - Western Columbia Basin</t>
  </si>
  <si>
    <t>715 - Klamath Mountains Province</t>
  </si>
  <si>
    <t>720 - Eel River Basin</t>
  </si>
  <si>
    <t>725 - Northern Coast Range Prov</t>
  </si>
  <si>
    <t>730 - Sacramento Basin</t>
  </si>
  <si>
    <t>735 - Santa Cruz Basin</t>
  </si>
  <si>
    <t>740 - Coastal Basins</t>
  </si>
  <si>
    <t>745 - San Joaquin Basin</t>
  </si>
  <si>
    <t>750 - Santa Maria Basin</t>
  </si>
  <si>
    <t>755 - Ventura Basin</t>
  </si>
  <si>
    <t>760 - Los Angeles Basin</t>
  </si>
  <si>
    <t>765 - Capistrano Basin</t>
  </si>
  <si>
    <t>800 - Southeastern Alaska Provinces</t>
  </si>
  <si>
    <t>810 - Gulf of Alaska Basin</t>
  </si>
  <si>
    <t>815 - Copper River Basin</t>
  </si>
  <si>
    <t>820 - AK Cook Inlet Basin</t>
  </si>
  <si>
    <t>825 - Alaska Peninsula Province</t>
  </si>
  <si>
    <t>830 - Yukon-Porcupine Province</t>
  </si>
  <si>
    <t>840 - Yukon-Koyukuk Province</t>
  </si>
  <si>
    <t>845 - Bristol Bay Basin</t>
  </si>
  <si>
    <t>860 - Selawik Lowland Basins</t>
  </si>
  <si>
    <t>880 - Interior Lowlands Basin</t>
  </si>
  <si>
    <t>884 - Brooks Range Province</t>
  </si>
  <si>
    <t>885 - Southern Foothills Province</t>
  </si>
  <si>
    <t>886 - Northern Foothills Province</t>
  </si>
  <si>
    <t>890 - Arctic Coastal Plains Province</t>
  </si>
  <si>
    <t>984 - Kodiak State</t>
  </si>
  <si>
    <t>Type of Well Completion</t>
  </si>
  <si>
    <t>Type of Well Workover</t>
  </si>
  <si>
    <t>Annual hours for well testing
(hours)</t>
  </si>
  <si>
    <t>Dump valve inspection frequency</t>
  </si>
  <si>
    <t>Monthly or more frequently</t>
  </si>
  <si>
    <t>Semiannually</t>
  </si>
  <si>
    <t>Annually</t>
  </si>
  <si>
    <t>Vessel Type</t>
  </si>
  <si>
    <t>Tank/Separator ID</t>
  </si>
  <si>
    <t>Average temperature of liquids in vessel
(°F)</t>
  </si>
  <si>
    <t>Were any direct measurements of emissions from vessel taken in past 5 years? If yes, complete next section.</t>
  </si>
  <si>
    <t>Source Description</t>
  </si>
  <si>
    <t>Snap acting, intermittent bleed controllers</t>
  </si>
  <si>
    <t>Throttling low continuous bleed controllers</t>
  </si>
  <si>
    <t>Throttling high continuous bleed controllers</t>
  </si>
  <si>
    <t>Throttling intermittent bleed controllers</t>
  </si>
  <si>
    <t>Throttling no-bleed controllers (discharge to downstream gas line)</t>
  </si>
  <si>
    <t>Rotary vane isolation valve actuators</t>
  </si>
  <si>
    <t>Turbine operated isolation valve actuators</t>
  </si>
  <si>
    <t>Manufacturer’s minimum gas consumption rate (device not actuating)</t>
  </si>
  <si>
    <t>Manufacturer’s maximum gas consumption rate</t>
  </si>
  <si>
    <t>Actual gas consumption rate of controllers over time</t>
  </si>
  <si>
    <t>Measured venting rates</t>
  </si>
  <si>
    <t>Other design considerations</t>
  </si>
  <si>
    <t>Monitor NG consumption for all controllers and inspect controllers if consumption increases</t>
  </si>
  <si>
    <t>Routine visual inspections of controllers</t>
  </si>
  <si>
    <t>Periodic inspections using optical imaging camera of vented emissions</t>
  </si>
  <si>
    <t>Other (describe)</t>
  </si>
  <si>
    <t>What work practices does the facility employ to identify malfunctioning controllers (e.g., intermittent devices continuously venting)?</t>
  </si>
  <si>
    <t>Number of acid gas removal units at the facility</t>
  </si>
  <si>
    <t>Unit ID</t>
  </si>
  <si>
    <t>Amine absorber</t>
  </si>
  <si>
    <t>Selexol process</t>
  </si>
  <si>
    <t>Rectisol process</t>
  </si>
  <si>
    <t>Membrane separator</t>
  </si>
  <si>
    <t>Molecular sieve</t>
  </si>
  <si>
    <t>Other (specify)</t>
  </si>
  <si>
    <t>Primary purpose of AGR</t>
  </si>
  <si>
    <t>Removal of H2S and other sulfur compounds</t>
  </si>
  <si>
    <t>Removal of CO2</t>
  </si>
  <si>
    <t>Co-removal of H2S and CO2</t>
  </si>
  <si>
    <t>Discharged to flare</t>
  </si>
  <si>
    <t>Used as fuel supplement (in engine)</t>
  </si>
  <si>
    <t>Sent to sulfur recovery or sulfuric acid plant</t>
  </si>
  <si>
    <t>Recovered for sales or use in EOR</t>
  </si>
  <si>
    <t>AGRU Type</t>
  </si>
  <si>
    <t>If Other, Specify:</t>
  </si>
  <si>
    <r>
      <t>Disposition of removed H</t>
    </r>
    <r>
      <rPr>
        <vertAlign val="subscript"/>
        <sz val="11"/>
        <color theme="1"/>
        <rFont val="Calibri"/>
        <family val="2"/>
        <scheme val="minor"/>
      </rPr>
      <t>2</t>
    </r>
    <r>
      <rPr>
        <sz val="11"/>
        <color theme="1"/>
        <rFont val="Calibri"/>
        <family val="2"/>
        <scheme val="minor"/>
      </rPr>
      <t>S</t>
    </r>
  </si>
  <si>
    <r>
      <t>Disposition of removed CO</t>
    </r>
    <r>
      <rPr>
        <vertAlign val="subscript"/>
        <sz val="11"/>
        <color theme="1"/>
        <rFont val="Calibri"/>
        <family val="2"/>
        <scheme val="minor"/>
      </rPr>
      <t>2</t>
    </r>
  </si>
  <si>
    <t>Average volumetric flow rate of treated natural gas
(scfm)</t>
  </si>
  <si>
    <r>
      <t>H</t>
    </r>
    <r>
      <rPr>
        <vertAlign val="subscript"/>
        <sz val="11"/>
        <color theme="1"/>
        <rFont val="Calibri"/>
        <family val="2"/>
        <scheme val="minor"/>
      </rPr>
      <t>2</t>
    </r>
    <r>
      <rPr>
        <sz val="11"/>
        <color theme="1"/>
        <rFont val="Calibri"/>
        <family val="2"/>
        <scheme val="minor"/>
      </rPr>
      <t>S concentration if treated gas
(% by vol)</t>
    </r>
  </si>
  <si>
    <r>
      <t>CO</t>
    </r>
    <r>
      <rPr>
        <vertAlign val="subscript"/>
        <sz val="11"/>
        <color theme="1"/>
        <rFont val="Calibri"/>
        <family val="2"/>
        <scheme val="minor"/>
      </rPr>
      <t>2</t>
    </r>
    <r>
      <rPr>
        <sz val="11"/>
        <color theme="1"/>
        <rFont val="Calibri"/>
        <family val="2"/>
        <scheme val="minor"/>
      </rPr>
      <t xml:space="preserve"> concentration in treated gas
(% by vol)</t>
    </r>
  </si>
  <si>
    <r>
      <t>Relative selectivity of H</t>
    </r>
    <r>
      <rPr>
        <vertAlign val="subscript"/>
        <sz val="11"/>
        <color theme="1"/>
        <rFont val="Calibri"/>
        <family val="2"/>
        <scheme val="minor"/>
      </rPr>
      <t>2</t>
    </r>
    <r>
      <rPr>
        <sz val="11"/>
        <color theme="1"/>
        <rFont val="Calibri"/>
        <family val="2"/>
        <scheme val="minor"/>
      </rPr>
      <t>S over CH4
(Mass ratio)</t>
    </r>
  </si>
  <si>
    <r>
      <t>Relative selectivity of CO</t>
    </r>
    <r>
      <rPr>
        <vertAlign val="subscript"/>
        <sz val="11"/>
        <color theme="1"/>
        <rFont val="Calibri"/>
        <family val="2"/>
        <scheme val="minor"/>
      </rPr>
      <t>2</t>
    </r>
    <r>
      <rPr>
        <sz val="11"/>
        <color theme="1"/>
        <rFont val="Calibri"/>
        <family val="2"/>
        <scheme val="minor"/>
      </rPr>
      <t xml:space="preserve"> over CH</t>
    </r>
    <r>
      <rPr>
        <vertAlign val="subscript"/>
        <sz val="11"/>
        <color theme="1"/>
        <rFont val="Calibri"/>
        <family val="2"/>
        <scheme val="minor"/>
      </rPr>
      <t xml:space="preserve">4
</t>
    </r>
    <r>
      <rPr>
        <sz val="11"/>
        <color theme="1"/>
        <rFont val="Calibri"/>
        <family val="2"/>
        <scheme val="minor"/>
      </rPr>
      <t>(Mass ratio)</t>
    </r>
  </si>
  <si>
    <t>Average volumetric flow rate of feed natural gas
(scfm)</t>
  </si>
  <si>
    <r>
      <t>CO</t>
    </r>
    <r>
      <rPr>
        <vertAlign val="subscript"/>
        <sz val="11"/>
        <color theme="1"/>
        <rFont val="Calibri"/>
        <family val="2"/>
        <scheme val="minor"/>
      </rPr>
      <t>2</t>
    </r>
    <r>
      <rPr>
        <sz val="11"/>
        <color theme="1"/>
        <rFont val="Calibri"/>
        <family val="2"/>
        <scheme val="minor"/>
      </rPr>
      <t xml:space="preserve"> concentration in feed gas
(% by vol)</t>
    </r>
  </si>
  <si>
    <r>
      <t>H</t>
    </r>
    <r>
      <rPr>
        <vertAlign val="subscript"/>
        <sz val="11"/>
        <color theme="1"/>
        <rFont val="Calibri"/>
        <family val="2"/>
        <scheme val="minor"/>
      </rPr>
      <t>2</t>
    </r>
    <r>
      <rPr>
        <sz val="11"/>
        <color theme="1"/>
        <rFont val="Calibri"/>
        <family val="2"/>
        <scheme val="minor"/>
      </rPr>
      <t>S concentration if feed gas 
(% by vol)</t>
    </r>
  </si>
  <si>
    <t>Ethane emission rate
(lb/hr)</t>
  </si>
  <si>
    <t>VOC emission rate
(lb/hr)</t>
  </si>
  <si>
    <t>Number of dehydrators at the facility</t>
  </si>
  <si>
    <t>Triethylene glycol</t>
  </si>
  <si>
    <t>Other glycol</t>
  </si>
  <si>
    <t>Calcium chloride dessicant</t>
  </si>
  <si>
    <t>Lithium chloride dessicant</t>
  </si>
  <si>
    <t>Other dessicant</t>
  </si>
  <si>
    <t>Used as fuel</t>
  </si>
  <si>
    <t>Recycled to glycol absorber feed</t>
  </si>
  <si>
    <t>Recovered to dry sales gas</t>
  </si>
  <si>
    <t>Glycol reboiler/regenerator fuel gas type</t>
  </si>
  <si>
    <t>Wet (inlet) natural gas</t>
  </si>
  <si>
    <t>Recovered flash tank separator gas</t>
  </si>
  <si>
    <t>Dry (sales) natural gas</t>
  </si>
  <si>
    <t>Disposition of reboiler/regenerator exhaust</t>
  </si>
  <si>
    <t>Vented to flare or thermal oxidizer</t>
  </si>
  <si>
    <t>Vented to condenser</t>
  </si>
  <si>
    <t>Optimize glycol circulation rates</t>
  </si>
  <si>
    <t>Route reboiler condenser gas to fuel combustion units</t>
  </si>
  <si>
    <t>Dehydrator Type</t>
  </si>
  <si>
    <r>
      <t>H</t>
    </r>
    <r>
      <rPr>
        <vertAlign val="subscript"/>
        <sz val="11"/>
        <color theme="1"/>
        <rFont val="Calibri"/>
        <family val="2"/>
        <scheme val="minor"/>
      </rPr>
      <t>2</t>
    </r>
    <r>
      <rPr>
        <sz val="11"/>
        <color theme="1"/>
        <rFont val="Calibri"/>
        <family val="2"/>
        <scheme val="minor"/>
      </rPr>
      <t>S emission rate
(lb/hr)</t>
    </r>
  </si>
  <si>
    <r>
      <t>SO</t>
    </r>
    <r>
      <rPr>
        <vertAlign val="subscript"/>
        <sz val="11"/>
        <color theme="1"/>
        <rFont val="Calibri"/>
        <family val="2"/>
        <scheme val="minor"/>
      </rPr>
      <t>2</t>
    </r>
    <r>
      <rPr>
        <sz val="11"/>
        <color theme="1"/>
        <rFont val="Calibri"/>
        <family val="2"/>
        <scheme val="minor"/>
      </rPr>
      <t xml:space="preserve"> emission rate
(lb/hr)</t>
    </r>
  </si>
  <si>
    <r>
      <t>CO</t>
    </r>
    <r>
      <rPr>
        <vertAlign val="subscript"/>
        <sz val="11"/>
        <color theme="1"/>
        <rFont val="Calibri"/>
        <family val="2"/>
        <scheme val="minor"/>
      </rPr>
      <t>2</t>
    </r>
    <r>
      <rPr>
        <sz val="11"/>
        <color theme="1"/>
        <rFont val="Calibri"/>
        <family val="2"/>
        <scheme val="minor"/>
      </rPr>
      <t xml:space="preserve"> emission rate
(lb/hr)</t>
    </r>
  </si>
  <si>
    <r>
      <t>CH</t>
    </r>
    <r>
      <rPr>
        <vertAlign val="subscript"/>
        <sz val="11"/>
        <color theme="1"/>
        <rFont val="Calibri"/>
        <family val="2"/>
        <scheme val="minor"/>
      </rPr>
      <t>4</t>
    </r>
    <r>
      <rPr>
        <sz val="11"/>
        <color theme="1"/>
        <rFont val="Calibri"/>
        <family val="2"/>
        <scheme val="minor"/>
      </rPr>
      <t xml:space="preserve"> emission rate
(lb/hr)</t>
    </r>
  </si>
  <si>
    <r>
      <t>CH</t>
    </r>
    <r>
      <rPr>
        <vertAlign val="subscript"/>
        <sz val="11"/>
        <color theme="1"/>
        <rFont val="Calibri"/>
        <family val="2"/>
        <scheme val="minor"/>
      </rPr>
      <t>4</t>
    </r>
    <r>
      <rPr>
        <sz val="11"/>
        <color theme="1"/>
        <rFont val="Calibri"/>
        <family val="2"/>
        <scheme val="minor"/>
      </rPr>
      <t xml:space="preserve"> concentration in feed gas
(% by vol)</t>
    </r>
  </si>
  <si>
    <r>
      <t>CH</t>
    </r>
    <r>
      <rPr>
        <vertAlign val="subscript"/>
        <sz val="11"/>
        <color theme="1"/>
        <rFont val="Calibri"/>
        <family val="2"/>
        <scheme val="minor"/>
      </rPr>
      <t>4</t>
    </r>
    <r>
      <rPr>
        <sz val="11"/>
        <color theme="1"/>
        <rFont val="Calibri"/>
        <family val="2"/>
        <scheme val="minor"/>
      </rPr>
      <t xml:space="preserve"> concentration in treated gas
(% by vol)</t>
    </r>
  </si>
  <si>
    <t>Does the unit have a flash tank separator?</t>
  </si>
  <si>
    <t>Glycol reboiler/regenerator fuel gas consumption rate (scfm)</t>
  </si>
  <si>
    <t>Emission reduction work practices used</t>
  </si>
  <si>
    <t>Number of reciprocating compressors at the facility</t>
  </si>
  <si>
    <t>Number of centrifugal compressors at the facility</t>
  </si>
  <si>
    <t>Power output of compressor driver (hp)</t>
  </si>
  <si>
    <t>Wet seal centrifugal compressor</t>
  </si>
  <si>
    <t>Dry seal centrifugal compressor</t>
  </si>
  <si>
    <t>Reciprocating compressor</t>
  </si>
  <si>
    <t>Are there add-on emissions controls or recovery used on any of the compressor vent sources?</t>
  </si>
  <si>
    <t>Flare/Thermal Oxidizer</t>
  </si>
  <si>
    <t>Gas recovered for sale</t>
  </si>
  <si>
    <t>Gas recovered for use in stationary combustion device</t>
  </si>
  <si>
    <t>Closed vent system</t>
  </si>
  <si>
    <t>Operating-mode</t>
  </si>
  <si>
    <t>Standby-pressurized-mode</t>
  </si>
  <si>
    <t>Not-operating-depressurized-mode</t>
  </si>
  <si>
    <t>As found</t>
  </si>
  <si>
    <t>Continuous</t>
  </si>
  <si>
    <t>Calibrated bagging</t>
  </si>
  <si>
    <t>High volume sampler</t>
  </si>
  <si>
    <t>Temporary meter</t>
  </si>
  <si>
    <t>Acoustic leak detection</t>
  </si>
  <si>
    <t>Is the measurement method prior to or after commingling with non-compressor emission sources?</t>
  </si>
  <si>
    <t>Prior to commingling</t>
  </si>
  <si>
    <t>After commingling</t>
  </si>
  <si>
    <t>Not manifolded</t>
  </si>
  <si>
    <t>For continuous measurement, did the measured volume include blowdowns?</t>
  </si>
  <si>
    <t>Frequency of rod packing replacement</t>
  </si>
  <si>
    <t>If wet, provide the number of wet seals</t>
  </si>
  <si>
    <t>Unit Name/ID</t>
  </si>
  <si>
    <t>Compressor Type</t>
  </si>
  <si>
    <t>Operating Mode</t>
  </si>
  <si>
    <t>Measurement Type</t>
  </si>
  <si>
    <t>Measurement method for as found tests</t>
  </si>
  <si>
    <t>scf/hr (as found)</t>
  </si>
  <si>
    <t>MMScf/yr (continuous)</t>
  </si>
  <si>
    <t>Optical gas imaging</t>
  </si>
  <si>
    <t>Gas Service</t>
  </si>
  <si>
    <t>Light Crude Service</t>
  </si>
  <si>
    <t>Heavy Crude Service</t>
  </si>
  <si>
    <t>Wellhead</t>
  </si>
  <si>
    <t>Separator</t>
  </si>
  <si>
    <t>Compressors</t>
  </si>
  <si>
    <t>In-line heaters</t>
  </si>
  <si>
    <t>Dehydrators</t>
  </si>
  <si>
    <t>Heater-treater</t>
  </si>
  <si>
    <t>Header</t>
  </si>
  <si>
    <t>Valve</t>
  </si>
  <si>
    <t>Connector</t>
  </si>
  <si>
    <t>Open-ended line</t>
  </si>
  <si>
    <t>Pressure-relief valve</t>
  </si>
  <si>
    <t>Pump</t>
  </si>
  <si>
    <t>Flange</t>
  </si>
  <si>
    <t>Other</t>
  </si>
  <si>
    <t xml:space="preserve">                       If Other method, specify.</t>
  </si>
  <si>
    <t>Gas Service Valves</t>
  </si>
  <si>
    <t>Gas Service Connectors (other than flanges)</t>
  </si>
  <si>
    <t>Gas Service Flanges</t>
  </si>
  <si>
    <t>Gas Service Open-ended Lines</t>
  </si>
  <si>
    <t>Gas Service Pressure-relief Valves</t>
  </si>
  <si>
    <t>Gas Service Pumps</t>
  </si>
  <si>
    <t>Gas Service Meters</t>
  </si>
  <si>
    <t>Gas Service Vapor Recovery Compressors</t>
  </si>
  <si>
    <t>Gas Service Other</t>
  </si>
  <si>
    <t>Service / Component Type</t>
  </si>
  <si>
    <t>Total Number of Components Found Leaking During Most Recent Monitoring Survey</t>
  </si>
  <si>
    <t>Has this facility performed emissions testing for equipment leaks in the last five years?
If yes, complete the direct measurements section.</t>
  </si>
  <si>
    <t>Service type</t>
  </si>
  <si>
    <t>Component type</t>
  </si>
  <si>
    <t>Measurement method</t>
  </si>
  <si>
    <t>Measurement cost 
($)</t>
  </si>
  <si>
    <t>Did the facility blowdown any equipment or piping in 2015?</t>
  </si>
  <si>
    <t>Category</t>
  </si>
  <si>
    <t>Facility piping (except gathering or transmission pipelines)</t>
  </si>
  <si>
    <t>Scrubbers/strainers</t>
  </si>
  <si>
    <t>Pig launchers and receivers</t>
  </si>
  <si>
    <t>Emergency shutdowns (regardless of equipment)</t>
  </si>
  <si>
    <t>Other equipment not otherwise specified</t>
  </si>
  <si>
    <t>Were any controls used for blowdown releases?</t>
  </si>
  <si>
    <t>Flare</t>
  </si>
  <si>
    <t>Used as fuel (heater, boiler, or engine)</t>
  </si>
  <si>
    <t>Recovered for sale</t>
  </si>
  <si>
    <t>Were hot taps or other practices used to reduce/eliminate need for some blowdown events?</t>
  </si>
  <si>
    <t>Hot taps</t>
  </si>
  <si>
    <t>Use pipeline pump down techniques</t>
  </si>
  <si>
    <t>Use flexible membrane liners (pipelines)</t>
  </si>
  <si>
    <t>Inspect/repair leaking (not fully sealed) PRD and blowdown valves</t>
  </si>
  <si>
    <t>Type of Practice</t>
  </si>
  <si>
    <t>Number of Events</t>
  </si>
  <si>
    <t>Miles of pipeline</t>
  </si>
  <si>
    <t>Frequency</t>
  </si>
  <si>
    <t>Value</t>
  </si>
  <si>
    <t>UOM</t>
  </si>
  <si>
    <t>Amount of Use</t>
  </si>
  <si>
    <t>Less than once per year</t>
  </si>
  <si>
    <t>Engine Type</t>
  </si>
  <si>
    <t>Spark Ignition - 2-Stroke, Lean Burn</t>
  </si>
  <si>
    <t>Spark Ignition - 4-Stroke, Lean Burn</t>
  </si>
  <si>
    <t>Spark Ignition - 4-Stroke, Rich Burn</t>
  </si>
  <si>
    <t>Legal Name:</t>
  </si>
  <si>
    <t>Dun and Bradstreet Number:</t>
  </si>
  <si>
    <t>Physical Address:</t>
  </si>
  <si>
    <t>Physical City:</t>
  </si>
  <si>
    <t>Physical State:</t>
  </si>
  <si>
    <t>Physical Zip:</t>
  </si>
  <si>
    <t>Mailing Address:</t>
  </si>
  <si>
    <t>Mailing City:</t>
  </si>
  <si>
    <t>Mailing State:</t>
  </si>
  <si>
    <t>Mailing Zip:</t>
  </si>
  <si>
    <t>Contact Name:</t>
  </si>
  <si>
    <t>Contact Title:</t>
  </si>
  <si>
    <t>Contact Phone:</t>
  </si>
  <si>
    <t>Contact Phone 2:</t>
  </si>
  <si>
    <t>Contact Email:</t>
  </si>
  <si>
    <t>Contact Email 2:</t>
  </si>
  <si>
    <t>Facility Name:</t>
  </si>
  <si>
    <t>Facility GHGRP ID, if applicable:</t>
  </si>
  <si>
    <t>Latitude (degrees decimal)</t>
  </si>
  <si>
    <t>Longitude (degrees decimal)</t>
  </si>
  <si>
    <t>Facility Type:</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</si>
  <si>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</si>
  <si>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</si>
  <si>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</si>
  <si>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</si>
  <si>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</si>
  <si>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</si>
  <si>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</si>
  <si>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</si>
  <si>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</si>
  <si>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</si>
  <si>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</si>
  <si>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</si>
  <si>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</si>
  <si>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</si>
  <si>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</si>
  <si>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</si>
  <si>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</si>
  <si>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</si>
  <si>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</si>
  <si>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</si>
  <si>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</si>
  <si>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</si>
  <si>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</si>
  <si>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</si>
  <si>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</si>
  <si>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</si>
  <si>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</si>
  <si>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</si>
  <si>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</si>
  <si>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</si>
  <si>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</si>
  <si>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</si>
  <si>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</si>
  <si>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</si>
  <si>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</si>
  <si>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</si>
  <si>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</si>
  <si>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</si>
  <si>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</si>
  <si>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</si>
  <si>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</si>
  <si>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</si>
  <si>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</si>
  <si>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</si>
  <si>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</si>
  <si>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</si>
  <si>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</si>
  <si>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</si>
  <si>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</si>
  <si>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</si>
  <si>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County and State in which the Sub-basin is Located</t>
  </si>
  <si>
    <t>Selected Basin</t>
  </si>
  <si>
    <t>Basin Selection</t>
  </si>
  <si>
    <t>_100</t>
  </si>
  <si>
    <t>_110</t>
  </si>
  <si>
    <t>_120</t>
  </si>
  <si>
    <t>_130</t>
  </si>
  <si>
    <t>_140</t>
  </si>
  <si>
    <t>_150</t>
  </si>
  <si>
    <t>_160</t>
  </si>
  <si>
    <t>_160A</t>
  </si>
  <si>
    <t>_200</t>
  </si>
  <si>
    <t>_210</t>
  </si>
  <si>
    <t>_220</t>
  </si>
  <si>
    <t>_230</t>
  </si>
  <si>
    <t>_240</t>
  </si>
  <si>
    <t>_250</t>
  </si>
  <si>
    <t>_260</t>
  </si>
  <si>
    <t>_300</t>
  </si>
  <si>
    <t>_305</t>
  </si>
  <si>
    <t>_310</t>
  </si>
  <si>
    <t>_315</t>
  </si>
  <si>
    <t>_320</t>
  </si>
  <si>
    <t>_325</t>
  </si>
  <si>
    <t>_330</t>
  </si>
  <si>
    <t>_335</t>
  </si>
  <si>
    <t>_340</t>
  </si>
  <si>
    <t>_345</t>
  </si>
  <si>
    <t>_350</t>
  </si>
  <si>
    <t>_355</t>
  </si>
  <si>
    <t>_360</t>
  </si>
  <si>
    <t>_365</t>
  </si>
  <si>
    <t>_370</t>
  </si>
  <si>
    <t>_375</t>
  </si>
  <si>
    <t>_380</t>
  </si>
  <si>
    <t>_385</t>
  </si>
  <si>
    <t>_390</t>
  </si>
  <si>
    <t>_395</t>
  </si>
  <si>
    <t>_400</t>
  </si>
  <si>
    <t>_405</t>
  </si>
  <si>
    <t>_410</t>
  </si>
  <si>
    <t>_415</t>
  </si>
  <si>
    <t>_420</t>
  </si>
  <si>
    <t>_425</t>
  </si>
  <si>
    <t>_430</t>
  </si>
  <si>
    <t>_435</t>
  </si>
  <si>
    <t>_445</t>
  </si>
  <si>
    <t>_450</t>
  </si>
  <si>
    <t>_455</t>
  </si>
  <si>
    <t>_460</t>
  </si>
  <si>
    <t>_465</t>
  </si>
  <si>
    <t>_470</t>
  </si>
  <si>
    <t>_475</t>
  </si>
  <si>
    <t>_500</t>
  </si>
  <si>
    <t>_503</t>
  </si>
  <si>
    <t>_505</t>
  </si>
  <si>
    <t>_507</t>
  </si>
  <si>
    <t>_509</t>
  </si>
  <si>
    <t>_510</t>
  </si>
  <si>
    <t>_515</t>
  </si>
  <si>
    <t>_520</t>
  </si>
  <si>
    <t>_525</t>
  </si>
  <si>
    <t>_530</t>
  </si>
  <si>
    <t>_535</t>
  </si>
  <si>
    <t>_540</t>
  </si>
  <si>
    <t>_545</t>
  </si>
  <si>
    <t>_550</t>
  </si>
  <si>
    <t>_555</t>
  </si>
  <si>
    <t>_560</t>
  </si>
  <si>
    <t>_565</t>
  </si>
  <si>
    <t>_575</t>
  </si>
  <si>
    <t>_580</t>
  </si>
  <si>
    <t>_585</t>
  </si>
  <si>
    <t>_590</t>
  </si>
  <si>
    <t>_595</t>
  </si>
  <si>
    <t>_600</t>
  </si>
  <si>
    <t>_605</t>
  </si>
  <si>
    <t>_610</t>
  </si>
  <si>
    <t>_615</t>
  </si>
  <si>
    <t>_620</t>
  </si>
  <si>
    <t>_625</t>
  </si>
  <si>
    <t>_630</t>
  </si>
  <si>
    <t>_635</t>
  </si>
  <si>
    <t>_640</t>
  </si>
  <si>
    <t>_645</t>
  </si>
  <si>
    <t>_650</t>
  </si>
  <si>
    <t>_700</t>
  </si>
  <si>
    <t>_705</t>
  </si>
  <si>
    <t>_710</t>
  </si>
  <si>
    <t>_715</t>
  </si>
  <si>
    <t>_720</t>
  </si>
  <si>
    <t>_725</t>
  </si>
  <si>
    <t>_730</t>
  </si>
  <si>
    <t>_735</t>
  </si>
  <si>
    <t>_740</t>
  </si>
  <si>
    <t>_745</t>
  </si>
  <si>
    <t>_750</t>
  </si>
  <si>
    <t>_755</t>
  </si>
  <si>
    <t>_760</t>
  </si>
  <si>
    <t>_765</t>
  </si>
  <si>
    <t>_800</t>
  </si>
  <si>
    <t>_810</t>
  </si>
  <si>
    <t>_815</t>
  </si>
  <si>
    <t>_820</t>
  </si>
  <si>
    <t>_825</t>
  </si>
  <si>
    <t>_830</t>
  </si>
  <si>
    <t>_840</t>
  </si>
  <si>
    <t>_845</t>
  </si>
  <si>
    <t>_860</t>
  </si>
  <si>
    <t>_880</t>
  </si>
  <si>
    <t>_884</t>
  </si>
  <si>
    <t>_885</t>
  </si>
  <si>
    <t>_886</t>
  </si>
  <si>
    <t>_890</t>
  </si>
  <si>
    <t>_984</t>
  </si>
  <si>
    <t>ADDISON, VT (1)</t>
  </si>
  <si>
    <t>CLINTON, NY (19)</t>
  </si>
  <si>
    <t>ACCOMACK, VA (1)</t>
  </si>
  <si>
    <t>APPLING, GA (1)</t>
  </si>
  <si>
    <t>ALACHUA, FL (1)</t>
  </si>
  <si>
    <t>ABBEVILLE, SC (1)</t>
  </si>
  <si>
    <t>ALBANY, NY (1)</t>
  </si>
  <si>
    <t>ALLEGANY, MD (1)</t>
  </si>
  <si>
    <t>CALHOUN, MS (13)</t>
  </si>
  <si>
    <t>ADAMS, MS (1)</t>
  </si>
  <si>
    <t>ACADIA, LA (1)</t>
  </si>
  <si>
    <t>ASHLEY, AR (3)</t>
  </si>
  <si>
    <t>ARKANSAS, AR (1)</t>
  </si>
  <si>
    <t>ALCORN, MS (3)</t>
  </si>
  <si>
    <t>ANDERSON, TX (1)</t>
  </si>
  <si>
    <t>ADAIR, KY (1)</t>
  </si>
  <si>
    <t>ALCONA, MI (1)</t>
  </si>
  <si>
    <t>ADAMS, WI (1)</t>
  </si>
  <si>
    <t>ADAMS, IL (1)</t>
  </si>
  <si>
    <t>AITKIN, MN (1)</t>
  </si>
  <si>
    <t>ALLAMAKEE, IA (5)</t>
  </si>
  <si>
    <t>ADAIR, MO (1)</t>
  </si>
  <si>
    <t>ADAIR, IA (1)</t>
  </si>
  <si>
    <t>BARRY, MO (9)</t>
  </si>
  <si>
    <t>ADAIR, OK (1)</t>
  </si>
  <si>
    <t>CARTER, OK (19)</t>
  </si>
  <si>
    <t>CHEROKEE, OK (21)</t>
  </si>
  <si>
    <t>ALFALFA, OK (3)</t>
  </si>
  <si>
    <t>ALLEN, KS (1)</t>
  </si>
  <si>
    <t>BUTLER, KS (15)</t>
  </si>
  <si>
    <t>BARBER, KS (7)</t>
  </si>
  <si>
    <t>ADAMS, NE (1)</t>
  </si>
  <si>
    <t>BARTON, KS (9)</t>
  </si>
  <si>
    <t>ARTHUR, NE (5)</t>
  </si>
  <si>
    <t>ADAMS, ND (1)</t>
  </si>
  <si>
    <t>ATOKA, OK (5)</t>
  </si>
  <si>
    <t>BANDERA, TX (19)</t>
  </si>
  <si>
    <t>BLANCO, TX (31)</t>
  </si>
  <si>
    <t>BOSQUE, TX (35)</t>
  </si>
  <si>
    <t>CLAY, TX (77)</t>
  </si>
  <si>
    <t>ARCHER, TX (9)</t>
  </si>
  <si>
    <t>ANDREWS, TX (3)</t>
  </si>
  <si>
    <t>ARMSTRONG, TX (11)</t>
  </si>
  <si>
    <t>HARDING, NM (21)</t>
  </si>
  <si>
    <t>BENT, CO (11)</t>
  </si>
  <si>
    <t>COLFAX, NM (7)</t>
  </si>
  <si>
    <t>BERNALILLO, NM (1)</t>
  </si>
  <si>
    <t>DONA ANA, NM (13)</t>
  </si>
  <si>
    <t>COCHISE, AZ (3)</t>
  </si>
  <si>
    <t>CATRON, NM (3)</t>
  </si>
  <si>
    <t>CASCADE, MT (13)</t>
  </si>
  <si>
    <t>FLATHEAD, MT (29)</t>
  </si>
  <si>
    <t>BEAVERHEAD, MT (1)</t>
  </si>
  <si>
    <t>BEAR LAKE, ID (7)</t>
  </si>
  <si>
    <t>BEAVER, UT (1)</t>
  </si>
  <si>
    <t>BLAINE, MT (5)</t>
  </si>
  <si>
    <t>BIG HORN, MT (3)</t>
  </si>
  <si>
    <t>BIG HORN, WY (3)</t>
  </si>
  <si>
    <t>TETON, WY (39)</t>
  </si>
  <si>
    <t>FREMONT, WY (13)</t>
  </si>
  <si>
    <t>ALBANY, WY (1)</t>
  </si>
  <si>
    <t>ADAMS, CO (1)</t>
  </si>
  <si>
    <t>GRAND, CO (49)</t>
  </si>
  <si>
    <t>PARK, CO (93)</t>
  </si>
  <si>
    <t>CHAFFEE, CO (15)</t>
  </si>
  <si>
    <t>ALAMOSA, CO (3)</t>
  </si>
  <si>
    <t>HINSDALE, CO (53)</t>
  </si>
  <si>
    <t>CARBON, UT (7)</t>
  </si>
  <si>
    <t>ARCHULETA, CO (7)</t>
  </si>
  <si>
    <t>DOLORES, CO (33)</t>
  </si>
  <si>
    <t>APACHE, AZ (1)</t>
  </si>
  <si>
    <t>DELTA, CO (29)</t>
  </si>
  <si>
    <t>CHELAN, WA (7)</t>
  </si>
  <si>
    <t>ADAMS, WA (1)</t>
  </si>
  <si>
    <t>BENEWAH, ID (9)</t>
  </si>
  <si>
    <t>ADA, ID (1)</t>
  </si>
  <si>
    <t>DESCHUTES, OR (17)</t>
  </si>
  <si>
    <t>BOX ELDER, UT (3)</t>
  </si>
  <si>
    <t>CACHE, UT (5)</t>
  </si>
  <si>
    <t>COCONINO, AZ (5)</t>
  </si>
  <si>
    <t>SAN BERNARDINO, CA (71)</t>
  </si>
  <si>
    <t>IMPERIAL, CA (25)</t>
  </si>
  <si>
    <t>ALPINE, CA (3)</t>
  </si>
  <si>
    <t>WHATCOM, WA (73)</t>
  </si>
  <si>
    <t>ISLAND, WA (29)</t>
  </si>
  <si>
    <t>BENTON, OR (3)</t>
  </si>
  <si>
    <t>DEL NORTE, CA (15)</t>
  </si>
  <si>
    <t>HUMBOLDT, CA (23)</t>
  </si>
  <si>
    <t>ALAMEDA, CA (1)</t>
  </si>
  <si>
    <t>BUTTE, CA (7)</t>
  </si>
  <si>
    <t>MARIN, CA (41)</t>
  </si>
  <si>
    <t>MONTEREY, CA (53)</t>
  </si>
  <si>
    <t>FRESNO, CA (19)</t>
  </si>
  <si>
    <t>SANTA BARBARA, CA (83)</t>
  </si>
  <si>
    <t>VENTURA, CA (111)</t>
  </si>
  <si>
    <t>LOS ANGELES, CA (37)</t>
  </si>
  <si>
    <t>SAN DIEGO, CA (73)</t>
  </si>
  <si>
    <t>ATLIN, AK (15)</t>
  </si>
  <si>
    <t>BERING GLACIER, AK (33)</t>
  </si>
  <si>
    <t>GULKANA, AK (99)</t>
  </si>
  <si>
    <t>AFOGNAK, AK (3)</t>
  </si>
  <si>
    <t>CHIGNIK, AK (61)</t>
  </si>
  <si>
    <t>BEAVER, AK (27)</t>
  </si>
  <si>
    <t>BAIRD INLET, AK (19)</t>
  </si>
  <si>
    <t>BRISTOL BAY, AK (49)</t>
  </si>
  <si>
    <t>KOTZEBUE, AK (143)</t>
  </si>
  <si>
    <t>BIG DELTA, AK (39)</t>
  </si>
  <si>
    <t>AMBLER RIVER, AK (5)</t>
  </si>
  <si>
    <t>CHANDLER LAKE, AK (57)</t>
  </si>
  <si>
    <t>POINT LAY, AK (207)</t>
  </si>
  <si>
    <t>BARROW, AK (23)</t>
  </si>
  <si>
    <t>KODIAK ISLAND, AK (150)</t>
  </si>
  <si>
    <t>ANDROSCOGGIN, ME (1)</t>
  </si>
  <si>
    <t>ESSEX, NY (31)</t>
  </si>
  <si>
    <t>AIKEN, SC (3)</t>
  </si>
  <si>
    <t>ATKINSON, GA (3)</t>
  </si>
  <si>
    <t>BAKER, FL (3)</t>
  </si>
  <si>
    <t>ADAMS, PA (1)</t>
  </si>
  <si>
    <t>ASHLAND, OH (5)</t>
  </si>
  <si>
    <t>ALLEGANY, NY (3)</t>
  </si>
  <si>
    <t>CHICKASAW, MS (17)</t>
  </si>
  <si>
    <t>AMITE, MS (5)</t>
  </si>
  <si>
    <t>ALLEN, LA (3)</t>
  </si>
  <si>
    <t>BIENVILLE, LA (13)</t>
  </si>
  <si>
    <t>BOLIVAR, MS (11)</t>
  </si>
  <si>
    <t>BALLARD, KY (7)</t>
  </si>
  <si>
    <t>ANGELINA, TX (5)</t>
  </si>
  <si>
    <t>ADAMS, IN (1)</t>
  </si>
  <si>
    <t>ALGER, MI (3)</t>
  </si>
  <si>
    <t>ASHLAND, WI (3)</t>
  </si>
  <si>
    <t>ALEXANDER, IL (3)</t>
  </si>
  <si>
    <t>ANOKA, MN (3)</t>
  </si>
  <si>
    <t>APPANOOSE, IA (7)</t>
  </si>
  <si>
    <t>AUDRAIN, MO (7)</t>
  </si>
  <si>
    <t>ADAMS, IA (3)</t>
  </si>
  <si>
    <t>BAXTER, AR (5)</t>
  </si>
  <si>
    <t>CLEBURNE, AR (23)</t>
  </si>
  <si>
    <t>COMANCHE, OK (31)</t>
  </si>
  <si>
    <t>CLEVELAND, OK (27)</t>
  </si>
  <si>
    <t>BACA, CO (9)</t>
  </si>
  <si>
    <t>BARTON, MO (11)</t>
  </si>
  <si>
    <t>CASS, NE (25)</t>
  </si>
  <si>
    <t>HARPER, KS (77)</t>
  </si>
  <si>
    <t>ANTELOPE, NE (3)</t>
  </si>
  <si>
    <t>DECATUR, KS (39)</t>
  </si>
  <si>
    <t>BOX BUTTE, NE (13)</t>
  </si>
  <si>
    <t>BARNES, ND (3)</t>
  </si>
  <si>
    <t>BELL, TX (27)</t>
  </si>
  <si>
    <t>KENDALL, TX (259)</t>
  </si>
  <si>
    <t>BURNET, TX (53)</t>
  </si>
  <si>
    <t>CORYELL, TX (99)</t>
  </si>
  <si>
    <t>DENTON, TX (121)</t>
  </si>
  <si>
    <t>BAYLOR, TX (23)</t>
  </si>
  <si>
    <t>BAILEY, TX (17)</t>
  </si>
  <si>
    <t>BRISCOE, TX (45)</t>
  </si>
  <si>
    <t>UNION, NM (59)</t>
  </si>
  <si>
    <t>CHEYENNE, CO (17)</t>
  </si>
  <si>
    <t>CUSTER, CO (27)</t>
  </si>
  <si>
    <t>SANTA FE, NM (49)</t>
  </si>
  <si>
    <t>EL PASO, TX (141)</t>
  </si>
  <si>
    <t>HIDALGO, NM (23)</t>
  </si>
  <si>
    <t>GILA, AZ (7)</t>
  </si>
  <si>
    <t>CHOUTEAU, MT (15)</t>
  </si>
  <si>
    <t>LEWIS AND CLARK, MT (49)</t>
  </si>
  <si>
    <t>BROADWATER, MT (7)</t>
  </si>
  <si>
    <t>BONNEVILLE, ID (19)</t>
  </si>
  <si>
    <t>CLARK, NV (3)</t>
  </si>
  <si>
    <t>FERGUS, MT (27)</t>
  </si>
  <si>
    <t>CAMPBELL, WY (5)</t>
  </si>
  <si>
    <t>CARBON, MT (9)</t>
  </si>
  <si>
    <t>NATRONA, WY (25)</t>
  </si>
  <si>
    <t>CARBON, WY (7)</t>
  </si>
  <si>
    <t>ARAPAHOE, CO (5)</t>
  </si>
  <si>
    <t>JACKSON, CO (57)</t>
  </si>
  <si>
    <t>CLEAR CREEK, CO (19)</t>
  </si>
  <si>
    <t>CONEJOS, CO (21)</t>
  </si>
  <si>
    <t>MINERAL, CO (79)</t>
  </si>
  <si>
    <t>DAGGETT, UT (9)</t>
  </si>
  <si>
    <t>CIBOLA, NM (6)</t>
  </si>
  <si>
    <t>EMERY, UT (15)</t>
  </si>
  <si>
    <t>NAVAJO, AZ (17)</t>
  </si>
  <si>
    <t>GARFIELD, CO (45)</t>
  </si>
  <si>
    <t>FERRY, WA (19)</t>
  </si>
  <si>
    <t>ASOTIN, WA (3)</t>
  </si>
  <si>
    <t>BOISE, ID (15)</t>
  </si>
  <si>
    <t>ADAMS, ID (3)</t>
  </si>
  <si>
    <t>HARNEY, OR (25)</t>
  </si>
  <si>
    <t>CARSON CITY, NV (510)</t>
  </si>
  <si>
    <t>DAVIS, UT (11)</t>
  </si>
  <si>
    <t>KANE, UT (25)</t>
  </si>
  <si>
    <t>RIVERSIDE, CA (65)</t>
  </si>
  <si>
    <t>AMADOR, CA (5)</t>
  </si>
  <si>
    <t>KING, WA (33)</t>
  </si>
  <si>
    <t>CLACKAMAS, OR (5)</t>
  </si>
  <si>
    <t>JACKSON, OR (29)</t>
  </si>
  <si>
    <t>LAKE, CA (33)</t>
  </si>
  <si>
    <t>COLUSA, CA (11)</t>
  </si>
  <si>
    <t>SAN FRANCISCO, CA (75)</t>
  </si>
  <si>
    <t>SAN LUIS OBISPO, CA (79)</t>
  </si>
  <si>
    <t>KERN, CA (29)</t>
  </si>
  <si>
    <t>ORANGE, CA (59)</t>
  </si>
  <si>
    <t>BRADFIELD CANAL, AK (47)</t>
  </si>
  <si>
    <t>CORDOVA, AK (69)</t>
  </si>
  <si>
    <t>MCCARTHY, AK (159)</t>
  </si>
  <si>
    <t>ANCHORAGE, AK (9)</t>
  </si>
  <si>
    <t>KARLUK, AK (129)</t>
  </si>
  <si>
    <t>BETTLES, AK (37)</t>
  </si>
  <si>
    <t>BENDELEBEN, AK (31)</t>
  </si>
  <si>
    <t>COLD BAY, AK (93)</t>
  </si>
  <si>
    <t>SELAWIK, AK (229)</t>
  </si>
  <si>
    <t>EAGLE, AK (81)</t>
  </si>
  <si>
    <t>ARCTIC, AK (11)</t>
  </si>
  <si>
    <t>DE LONG MOUNTAINS, AK (73)</t>
  </si>
  <si>
    <t>UTUKOK RIVER, AK (297)</t>
  </si>
  <si>
    <t>BARTER ISLAND, AK (25)</t>
  </si>
  <si>
    <t>AROOSTOOK, ME (3)</t>
  </si>
  <si>
    <t>FRANKLIN, NY (33)</t>
  </si>
  <si>
    <t>ALLENDALE, SC (5)</t>
  </si>
  <si>
    <t>BACON, GA (5)</t>
  </si>
  <si>
    <t>BRADFORD, FL (7)</t>
  </si>
  <si>
    <t>ALAMANCE, NC (1)</t>
  </si>
  <si>
    <t>ASHTABULA, OH (7)</t>
  </si>
  <si>
    <t>ALLEGHANY, VA (5)</t>
  </si>
  <si>
    <t>CHOCTAW, MS (19)</t>
  </si>
  <si>
    <t>ATTALA, MS (7)</t>
  </si>
  <si>
    <t>ARANSAS, TX (7)</t>
  </si>
  <si>
    <t>BOSSIER, LA (15)</t>
  </si>
  <si>
    <t>CLEVELAND, AR (25)</t>
  </si>
  <si>
    <t>BENTON, MS (9)</t>
  </si>
  <si>
    <t>BOWIE, TX (37)</t>
  </si>
  <si>
    <t>ADAMS, OH (1)</t>
  </si>
  <si>
    <t>ALLEGAN, MI (5)</t>
  </si>
  <si>
    <t>BARAGA, MI (13)</t>
  </si>
  <si>
    <t>BARTHOLOMEW, IN (5)</t>
  </si>
  <si>
    <t>AURORA, SD (3)</t>
  </si>
  <si>
    <t>AUDUBON, IA (9)</t>
  </si>
  <si>
    <t>CLARK, MO (45)</t>
  </si>
  <si>
    <t>ANDERSON, KS (3)</t>
  </si>
  <si>
    <t>BENTON, AR (7)</t>
  </si>
  <si>
    <t>COAL, OK (29)</t>
  </si>
  <si>
    <t>COOKE, TX (97)</t>
  </si>
  <si>
    <t>CRAIG, OK (35)</t>
  </si>
  <si>
    <t>BEAVER, OK (7)</t>
  </si>
  <si>
    <t>BOURBON, KS (11)</t>
  </si>
  <si>
    <t>CHASE, KS (17)</t>
  </si>
  <si>
    <t>HARVEY, KS (79)</t>
  </si>
  <si>
    <t>BLAINE, NE (9)</t>
  </si>
  <si>
    <t>ELLIS, KS (51)</t>
  </si>
  <si>
    <t>CHASE, NE (29)</t>
  </si>
  <si>
    <t>BENSON, ND (5)</t>
  </si>
  <si>
    <t>BEXAR, TX (29)</t>
  </si>
  <si>
    <t>KERR, TX (265)</t>
  </si>
  <si>
    <t>GILLESPIE, TX (171)</t>
  </si>
  <si>
    <t>ERATH, TX (143)</t>
  </si>
  <si>
    <t>JACK, TX (237)</t>
  </si>
  <si>
    <t>BROWN, TX (49)</t>
  </si>
  <si>
    <t>BORDEN, TX (33)</t>
  </si>
  <si>
    <t>CASTRO, TX (69)</t>
  </si>
  <si>
    <t>CHEYENNE, KS (23)</t>
  </si>
  <si>
    <t>HUERFANO, CO (55)</t>
  </si>
  <si>
    <t>TORRANCE, NM (57)</t>
  </si>
  <si>
    <t>LINCOLN, NM (27)</t>
  </si>
  <si>
    <t>GRAHAM, AZ (9)</t>
  </si>
  <si>
    <t>GLACIER, MT (35)</t>
  </si>
  <si>
    <t>DEER LODGE, MT (23)</t>
  </si>
  <si>
    <t>CARIBOU, ID (29)</t>
  </si>
  <si>
    <t>IRON, UT (21)</t>
  </si>
  <si>
    <t>GOLDEN VALLEY, MT (37)</t>
  </si>
  <si>
    <t>CARTER, MT (11)</t>
  </si>
  <si>
    <t>HOT SPRINGS, WY (17)</t>
  </si>
  <si>
    <t>MOFFAT, CO (81)</t>
  </si>
  <si>
    <t>BANNER, NE (7)</t>
  </si>
  <si>
    <t>EAGLE, CO (37)</t>
  </si>
  <si>
    <t>COSTILLA, CO (23)</t>
  </si>
  <si>
    <t>OURAY, CO (91)</t>
  </si>
  <si>
    <t>DUCHESNE, UT (13)</t>
  </si>
  <si>
    <t>LA PLATA, CO (67)</t>
  </si>
  <si>
    <t>GARFIELD, UT (17)</t>
  </si>
  <si>
    <t>GUNNISON, CO (51)</t>
  </si>
  <si>
    <t>OKANOGAN, WA (47)</t>
  </si>
  <si>
    <t>BENTON, WA (5)</t>
  </si>
  <si>
    <t>BONNER, ID (17)</t>
  </si>
  <si>
    <t>BAKER, OR (1)</t>
  </si>
  <si>
    <t>KLAMATH, OR (35)</t>
  </si>
  <si>
    <t>CASSIA, ID (31)</t>
  </si>
  <si>
    <t>PIUTE, UT (31)</t>
  </si>
  <si>
    <t>MOHAVE, AZ (15)</t>
  </si>
  <si>
    <t>CALAVERAS, CA (9)</t>
  </si>
  <si>
    <t>KITSAP, WA (35)</t>
  </si>
  <si>
    <t>CLALLAM, WA (9)</t>
  </si>
  <si>
    <t>JOSEPHINE, OR (33)</t>
  </si>
  <si>
    <t>MENDOCINO, CA (45)</t>
  </si>
  <si>
    <t>CONTRA COSTA, CA (13)</t>
  </si>
  <si>
    <t>SAN MATEO, CA (81)</t>
  </si>
  <si>
    <t>KINGS, CA (31)</t>
  </si>
  <si>
    <t>CRAIG, AK (71)</t>
  </si>
  <si>
    <t>ICY BAY, AK (115)</t>
  </si>
  <si>
    <t>SEWARD, AK (233)</t>
  </si>
  <si>
    <t>BLYING SOUND, AK (45)</t>
  </si>
  <si>
    <t>MT. KATMAI, AK (175)</t>
  </si>
  <si>
    <t>BLACK RIVER, AK (43)</t>
  </si>
  <si>
    <t>BETHEL, AK (35)</t>
  </si>
  <si>
    <t>NAKNEK, AK (185)</t>
  </si>
  <si>
    <t>SHISHMAREF, AK (235)</t>
  </si>
  <si>
    <t>FAIRBANKS, AK (83)</t>
  </si>
  <si>
    <t>BAIRD MOUNTAINS, AK (21)</t>
  </si>
  <si>
    <t>HOWARD PASS, AK (111)</t>
  </si>
  <si>
    <t>BEECHEY POINT, AK (29)</t>
  </si>
  <si>
    <t>BELKNAP, NH (1)</t>
  </si>
  <si>
    <t>FULTON, NY (35)</t>
  </si>
  <si>
    <t>ANNE ARUNDEL, MD (3)</t>
  </si>
  <si>
    <t>BAKER, GA (7)</t>
  </si>
  <si>
    <t>BREVARD, FL (9)</t>
  </si>
  <si>
    <t>ALBEMARLE, VA (3)</t>
  </si>
  <si>
    <t>ATHENS, OH (9)</t>
  </si>
  <si>
    <t>ALLEGHENY, PA (3)</t>
  </si>
  <si>
    <t>CLAY, MS (25)</t>
  </si>
  <si>
    <t>AUTAUGA, AL (1)</t>
  </si>
  <si>
    <t>ASCENSION, LA (5)</t>
  </si>
  <si>
    <t>BRADLEY, AR (11)</t>
  </si>
  <si>
    <t>COAHOMA, MS (27)</t>
  </si>
  <si>
    <t>CALLOWAY, KY (35)</t>
  </si>
  <si>
    <t>CAMP, TX (63)</t>
  </si>
  <si>
    <t>ALLEN, KY (3)</t>
  </si>
  <si>
    <t>ALLEN, IN (3)</t>
  </si>
  <si>
    <t>BARRON, WI (5)</t>
  </si>
  <si>
    <t>BENTON, IN (7)</t>
  </si>
  <si>
    <t>BEADLE, SD (5)</t>
  </si>
  <si>
    <t>BENTON, IA (11)</t>
  </si>
  <si>
    <t>KNOX, MO (103)</t>
  </si>
  <si>
    <t>ANDREW, MO (3)</t>
  </si>
  <si>
    <t>BENTON, MO (15)</t>
  </si>
  <si>
    <t>CONWAY, AR (29)</t>
  </si>
  <si>
    <t>COTTON, OK (33)</t>
  </si>
  <si>
    <t>CREEK, OK (37)</t>
  </si>
  <si>
    <t>BECKHAM, OK (9)</t>
  </si>
  <si>
    <t>CEDAR, MO (39)</t>
  </si>
  <si>
    <t>COWLEY, KS (35)</t>
  </si>
  <si>
    <t>KINGMAN, KS (95)</t>
  </si>
  <si>
    <t>BOONE, NE (11)</t>
  </si>
  <si>
    <t>ELLSWORTH, KS (53)</t>
  </si>
  <si>
    <t>CHERRY, NE (31)</t>
  </si>
  <si>
    <t>BILLINGS, ND (7)</t>
  </si>
  <si>
    <t>BRYAN, OK (13)</t>
  </si>
  <si>
    <t>REAL, TX (385)</t>
  </si>
  <si>
    <t>LLANO, TX (299)</t>
  </si>
  <si>
    <t>HAMILTON, TX (193)</t>
  </si>
  <si>
    <t>MONTAGUE, TX (337)</t>
  </si>
  <si>
    <t>CALLAHAN, TX (59)</t>
  </si>
  <si>
    <t>BREWSTER, TX (43)</t>
  </si>
  <si>
    <t>CHILDRESS, TX (75)</t>
  </si>
  <si>
    <t>KIOWA, CO (61)</t>
  </si>
  <si>
    <t>LAS ANIMAS, CO (71)</t>
  </si>
  <si>
    <t>OTERO, NM (35)</t>
  </si>
  <si>
    <t>GRANT, NM (17)</t>
  </si>
  <si>
    <t>HILL, MT (41)</t>
  </si>
  <si>
    <t>GALLATIN, MT (31)</t>
  </si>
  <si>
    <t>CLARK, ID (33)</t>
  </si>
  <si>
    <t>JUAB, UT (23)</t>
  </si>
  <si>
    <t>MUSSELSHELL, MT (65)</t>
  </si>
  <si>
    <t>CONVERSE, WY (9)</t>
  </si>
  <si>
    <t>PARK, WY (29)</t>
  </si>
  <si>
    <t>ROUTT, CO (107)</t>
  </si>
  <si>
    <t>BOULDER, CO (13)</t>
  </si>
  <si>
    <t>LAKE, CO (65)</t>
  </si>
  <si>
    <t>RIO GRANDE, CO (105)</t>
  </si>
  <si>
    <t>SAN JUAN, CO (111)</t>
  </si>
  <si>
    <t>UINTAH, UT (47)</t>
  </si>
  <si>
    <t>LOS ALAMOS, NM (28)</t>
  </si>
  <si>
    <t>GRAND, UT (19)</t>
  </si>
  <si>
    <t>MESA, CO (77)</t>
  </si>
  <si>
    <t>PEND OREILLE, WA (51)</t>
  </si>
  <si>
    <t>COLUMBIA, WA (13)</t>
  </si>
  <si>
    <t>BOUNDARY, ID (21)</t>
  </si>
  <si>
    <t>BANNOCK, ID (5)</t>
  </si>
  <si>
    <t>LAKE, OR (37)</t>
  </si>
  <si>
    <t>CHURCHILL, NV (1)</t>
  </si>
  <si>
    <t>SALT LAKE, UT (35)</t>
  </si>
  <si>
    <t>EL DORADO, CA (17)</t>
  </si>
  <si>
    <t>MASON, WA (45)</t>
  </si>
  <si>
    <t>CLARK, WA (11)</t>
  </si>
  <si>
    <t>SHASTA, CA (89)</t>
  </si>
  <si>
    <t>NAPA, CA (55)</t>
  </si>
  <si>
    <t>GLENN, CA (21)</t>
  </si>
  <si>
    <t>SANTA CRUZ, CA (87)</t>
  </si>
  <si>
    <t>MADERA, CA (39)</t>
  </si>
  <si>
    <t>DIXON ENTRANCE, AK (79)</t>
  </si>
  <si>
    <t>MT. ST. ELIAS, AK (181)</t>
  </si>
  <si>
    <t>TALKEETNA MTS., AK (269)</t>
  </si>
  <si>
    <t>ILIAMNA, AK (121)</t>
  </si>
  <si>
    <t>STEPOVAK BAY, AK (251)</t>
  </si>
  <si>
    <t>CHARLEY RIVER, AK (59)</t>
  </si>
  <si>
    <t>BLACK, AK (41)</t>
  </si>
  <si>
    <t>NUSHAGAK BAY, AK (197)</t>
  </si>
  <si>
    <t>HEALY, AK (105)</t>
  </si>
  <si>
    <t>CHANDALAR, AK (55)</t>
  </si>
  <si>
    <t>KILLIK RIVER, AK (137)</t>
  </si>
  <si>
    <t>DEMARCATION POINT, AK (75)</t>
  </si>
  <si>
    <t>BENNINGTON, VT (3)</t>
  </si>
  <si>
    <t>HAMILTON, NY (41)</t>
  </si>
  <si>
    <t>ANSON, NC (7)</t>
  </si>
  <si>
    <t>BARBOUR, AL (5)</t>
  </si>
  <si>
    <t>BROWARD, FL (11)</t>
  </si>
  <si>
    <t>ALEXANDER, NC (3)</t>
  </si>
  <si>
    <t>BLEDSOE, TN (7)</t>
  </si>
  <si>
    <t>ANDERSON, TN (1)</t>
  </si>
  <si>
    <t>COLBERT, AL (33)</t>
  </si>
  <si>
    <t>BALDWIN, AL (3)</t>
  </si>
  <si>
    <t>ASSUMPTION, LA (7)</t>
  </si>
  <si>
    <t>CADDO, LA (17)</t>
  </si>
  <si>
    <t>DESHA, AR (41)</t>
  </si>
  <si>
    <t>CARLISLE, KY (39)</t>
  </si>
  <si>
    <t>CASS, TX (67)</t>
  </si>
  <si>
    <t>ALLEN, OH (3)</t>
  </si>
  <si>
    <t>ALPENA, MI (7)</t>
  </si>
  <si>
    <t>BAYFIELD, WI (7)</t>
  </si>
  <si>
    <t>BOND, IL (5)</t>
  </si>
  <si>
    <t>BECKER, MN (5)</t>
  </si>
  <si>
    <t>BLACK HAWK, IA (13)</t>
  </si>
  <si>
    <t>LEWIS, MO (111)</t>
  </si>
  <si>
    <t>ATCHISON, KS (5)</t>
  </si>
  <si>
    <t>BOLLINGER, MO (17)</t>
  </si>
  <si>
    <t>CRAWFORD, AR (33)</t>
  </si>
  <si>
    <t>GARVIN, OK (49)</t>
  </si>
  <si>
    <t>DELAWARE, OK (41)</t>
  </si>
  <si>
    <t>BLAINE, OK (11)</t>
  </si>
  <si>
    <t>CHAUTAUQUA, KS (19)</t>
  </si>
  <si>
    <t>DOUGLAS, NE (55)</t>
  </si>
  <si>
    <t>MARION, KS (115)</t>
  </si>
  <si>
    <t>BOYD, NE (15)</t>
  </si>
  <si>
    <t>GRAHAM, KS (65)</t>
  </si>
  <si>
    <t>DAWES, NE (45)</t>
  </si>
  <si>
    <t>BOTTINEAU, ND (9)</t>
  </si>
  <si>
    <t>CHOCTAW, OK (23)</t>
  </si>
  <si>
    <t>MASON, TX (319)</t>
  </si>
  <si>
    <t>HOOD, TX (221)</t>
  </si>
  <si>
    <t>PARKER, TX (367)</t>
  </si>
  <si>
    <t>COLEMAN, TX (83)</t>
  </si>
  <si>
    <t>CHAVES, NM (5)</t>
  </si>
  <si>
    <t>CIMARRON, OK (25)</t>
  </si>
  <si>
    <t>KIT CARSON, CO (63)</t>
  </si>
  <si>
    <t>MORA, NM (33)</t>
  </si>
  <si>
    <t>SIERRA, NM (51)</t>
  </si>
  <si>
    <t>GREENLEE, AZ (11)</t>
  </si>
  <si>
    <t>JUDITH BASIN, MT (45)</t>
  </si>
  <si>
    <t>GRANITE, MT (39)</t>
  </si>
  <si>
    <t>FREMONT, ID (43)</t>
  </si>
  <si>
    <t>LINCOLN, NV (17)</t>
  </si>
  <si>
    <t>PETROLEUM, MT (69)</t>
  </si>
  <si>
    <t>CROOK, WY (11)</t>
  </si>
  <si>
    <t>WASHAKIE, WY (43)</t>
  </si>
  <si>
    <t>SUBLETTE, WY (35)</t>
  </si>
  <si>
    <t>BROOMFIELD, CO (14)</t>
  </si>
  <si>
    <t>SUMMIT, CO (117)</t>
  </si>
  <si>
    <t>SAGUACHE, CO (109)</t>
  </si>
  <si>
    <t>WASATCH, UT (51)</t>
  </si>
  <si>
    <t>MC KINLEY, NM (31)</t>
  </si>
  <si>
    <t>MONTEZUMA, CO (83)</t>
  </si>
  <si>
    <t>PITKIN, CO (97)</t>
  </si>
  <si>
    <t>SAN JUAN, WA (55)</t>
  </si>
  <si>
    <t>CROOK, OR (13)</t>
  </si>
  <si>
    <t>CLEARWATER, ID (35)</t>
  </si>
  <si>
    <t>BINGHAM, ID (11)</t>
  </si>
  <si>
    <t>LASSEN, CA (35)</t>
  </si>
  <si>
    <t>DOUGLAS, NV (5)</t>
  </si>
  <si>
    <t>SANPETE, UT (39)</t>
  </si>
  <si>
    <t>MARIPOSA, CA (43)</t>
  </si>
  <si>
    <t>PIERCE, WA (53)</t>
  </si>
  <si>
    <t>CLATSOP, OR (7)</t>
  </si>
  <si>
    <t>SISKIYOU, CA (93)</t>
  </si>
  <si>
    <t>SANTA CLARA, CA (85)</t>
  </si>
  <si>
    <t>SACRAMENTO, CA (67)</t>
  </si>
  <si>
    <t>MERCED, CA (47)</t>
  </si>
  <si>
    <t>FAIRWEATHER, AK (85)</t>
  </si>
  <si>
    <t>YAKUTAT, AK (305)</t>
  </si>
  <si>
    <t>VALDEZ, AK (299)</t>
  </si>
  <si>
    <t>KENAI PENINSULA, AK (609)</t>
  </si>
  <si>
    <t>SUTWIK ISLAND, AK (261)</t>
  </si>
  <si>
    <t>CHRISTIAN, AK (63)</t>
  </si>
  <si>
    <t>CANDLE, AK (51)</t>
  </si>
  <si>
    <t>PORT MOLLER, AK (211)</t>
  </si>
  <si>
    <t>KANTIAHNA RVR., AK (127)</t>
  </si>
  <si>
    <t>PHIL. SMITH MT., AK (203)</t>
  </si>
  <si>
    <t>MISHEGUK MTN., AK (171)</t>
  </si>
  <si>
    <t>FLAXMAN ISLAND, AK (89)</t>
  </si>
  <si>
    <t>BERKSHIRE, MA (3)</t>
  </si>
  <si>
    <t>HERKIMER, NY (43)</t>
  </si>
  <si>
    <t>ARLINGTON, VA (13)</t>
  </si>
  <si>
    <t>BAY, FL (5)</t>
  </si>
  <si>
    <t>CHARLOTTE, FL (15)</t>
  </si>
  <si>
    <t>ALEXANDRIA CITY, VA (510)</t>
  </si>
  <si>
    <t>BOONE, WV (5)</t>
  </si>
  <si>
    <t>ARMSTRONG, PA (5)</t>
  </si>
  <si>
    <t>CULLMAN, AL (43)</t>
  </si>
  <si>
    <t>BULLOCK, AL (11)</t>
  </si>
  <si>
    <t>ATASCOSA, TX (13)</t>
  </si>
  <si>
    <t>CALDWELL, LA (21)</t>
  </si>
  <si>
    <t>DREW, AR (43)</t>
  </si>
  <si>
    <t>CARROLL, TN (17)</t>
  </si>
  <si>
    <t>CHEROKEE, TX (73)</t>
  </si>
  <si>
    <t>ANDERSON, KY (5)</t>
  </si>
  <si>
    <t>ANTRIM, MI (9)</t>
  </si>
  <si>
    <t>BOONE, IL (7)</t>
  </si>
  <si>
    <t>BRECKINRIDGE, KY (27)</t>
  </si>
  <si>
    <t>BELTRAMI, MN (7)</t>
  </si>
  <si>
    <t>BOONE, IA (15)</t>
  </si>
  <si>
    <t>LINCOLN, MO (113)</t>
  </si>
  <si>
    <t>ATCHISON, MO (5)</t>
  </si>
  <si>
    <t>BOONE, AR (9)</t>
  </si>
  <si>
    <t>FAULKNER, AR (45)</t>
  </si>
  <si>
    <t>GRAYSON, TX (181)</t>
  </si>
  <si>
    <t>HUGHES, OK (63)</t>
  </si>
  <si>
    <t>CADDO, OK (15)</t>
  </si>
  <si>
    <t>CHEROKEE, KS (21)</t>
  </si>
  <si>
    <t>GAGE, NE (67)</t>
  </si>
  <si>
    <t>MC PHERSON, KS (113)</t>
  </si>
  <si>
    <t>BROWN, NE (17)</t>
  </si>
  <si>
    <t>NORTON, KS (137)</t>
  </si>
  <si>
    <t>DAWSON, NE (47)</t>
  </si>
  <si>
    <t>BOWMAN, ND (11)</t>
  </si>
  <si>
    <t>CLARK, AR (19)</t>
  </si>
  <si>
    <t>MC CULLOCH, TX (307)</t>
  </si>
  <si>
    <t>JOHNSON, TX (251)</t>
  </si>
  <si>
    <t>WISE, TX (497)</t>
  </si>
  <si>
    <t>COMANCHE, TX (93)</t>
  </si>
  <si>
    <t>COCHRAN, TX (79)</t>
  </si>
  <si>
    <t>COLLINGSWORTH, TX (87)</t>
  </si>
  <si>
    <t>OTERO, CO (89)</t>
  </si>
  <si>
    <t>SOCORRO, NM (53)</t>
  </si>
  <si>
    <t>LA PAZ, AZ (12)</t>
  </si>
  <si>
    <t>LIBERTY, MT (51)</t>
  </si>
  <si>
    <t>JEFFERSON, MT (43)</t>
  </si>
  <si>
    <t>JEFFERSON, ID (51)</t>
  </si>
  <si>
    <t>MILLARD, UT (27)</t>
  </si>
  <si>
    <t>ROSEBUD, MT (87)</t>
  </si>
  <si>
    <t>CUSTER, MT (17)</t>
  </si>
  <si>
    <t>SWEETWATER, WY (37)</t>
  </si>
  <si>
    <t>CHEYENNE, NE (33)</t>
  </si>
  <si>
    <t>TAOS, NM (55)</t>
  </si>
  <si>
    <t>RIO ARRIBA, NM (39)</t>
  </si>
  <si>
    <t>MONTROSE, CO (85)</t>
  </si>
  <si>
    <t>RIO BLANCO, CO (103)</t>
  </si>
  <si>
    <t>SKAGIT, WA (57)</t>
  </si>
  <si>
    <t>DOUGLAS, WA (17)</t>
  </si>
  <si>
    <t>CUSTER, ID (37)</t>
  </si>
  <si>
    <t>BLAINE, ID (13)</t>
  </si>
  <si>
    <t>MODOC, CA (49)</t>
  </si>
  <si>
    <t>ELKO, NV (7)</t>
  </si>
  <si>
    <t>SEVIER, UT (41)</t>
  </si>
  <si>
    <t>NEVADA, CA (57)</t>
  </si>
  <si>
    <t>SNOHOMISH, WA (61)</t>
  </si>
  <si>
    <t>COLUMBIA, OR (9)</t>
  </si>
  <si>
    <t>TRINITY, CA (105)</t>
  </si>
  <si>
    <t>SONOMA, CA (97)</t>
  </si>
  <si>
    <t>SAN JOAQUIN, CA (77)</t>
  </si>
  <si>
    <t>SAN BENITO, CA (69)</t>
  </si>
  <si>
    <t>JUNEAU, AK (123)</t>
  </si>
  <si>
    <t>KENAI PENINSULA, AK (721)</t>
  </si>
  <si>
    <t>UGASHIK, AK (285)</t>
  </si>
  <si>
    <t>CIRCLE, AK (65)</t>
  </si>
  <si>
    <t>DILLINGHAM, AK (77)</t>
  </si>
  <si>
    <t>LIVENGOOD, AK (153)</t>
  </si>
  <si>
    <t>SURVEY PASS, AK (259)</t>
  </si>
  <si>
    <t>NOATAK, AK (187)</t>
  </si>
  <si>
    <t>HARRISON BAY, AK (103)</t>
  </si>
  <si>
    <t>BRISTOL, MA (5)</t>
  </si>
  <si>
    <t>ST LAWRENCE, NY (89)</t>
  </si>
  <si>
    <t>ATLANTIC, NJ (1)</t>
  </si>
  <si>
    <t>BEN HILL, GA (17)</t>
  </si>
  <si>
    <t>CITRUS, FL (17)</t>
  </si>
  <si>
    <t>ALLEGHANY, NC (5)</t>
  </si>
  <si>
    <t>BOYD, KY (19)</t>
  </si>
  <si>
    <t>AUGUSTA, VA (15)</t>
  </si>
  <si>
    <t>FAYETTE, AL (57)</t>
  </si>
  <si>
    <t>BUTLER, AL (13)</t>
  </si>
  <si>
    <t>AUSTIN, TX (15)</t>
  </si>
  <si>
    <t>CALHOUN, AR (13)</t>
  </si>
  <si>
    <t>JEFFERSON, AR (69)</t>
  </si>
  <si>
    <t>CHESTER, TN (23)</t>
  </si>
  <si>
    <t>DELTA, TX (119)</t>
  </si>
  <si>
    <t>AUGLAIZE, OH (11)</t>
  </si>
  <si>
    <t>ARENAC, MI (11)</t>
  </si>
  <si>
    <t>BROWN, WI (9)</t>
  </si>
  <si>
    <t>BROWN, IL (9)</t>
  </si>
  <si>
    <t>BENNETT, SD (7)</t>
  </si>
  <si>
    <t>BREMER, IA (17)</t>
  </si>
  <si>
    <t>MACON, MO (121)</t>
  </si>
  <si>
    <t>BATES, MO (13)</t>
  </si>
  <si>
    <t>BOONE, MO (19)</t>
  </si>
  <si>
    <t>FRANKLIN, AR (47)</t>
  </si>
  <si>
    <t>GREER, OK (55)</t>
  </si>
  <si>
    <t>KAY, OK (71)</t>
  </si>
  <si>
    <t>CANADIAN, OK (17)</t>
  </si>
  <si>
    <t>CRAWFORD, KS (37)</t>
  </si>
  <si>
    <t>GEARY, KS (61)</t>
  </si>
  <si>
    <t>RENO, KS (155)</t>
  </si>
  <si>
    <t>BUFFALO, NE (19)</t>
  </si>
  <si>
    <t>PAWNEE, KS (145)</t>
  </si>
  <si>
    <t>DUNDY, NE (57)</t>
  </si>
  <si>
    <t>BURKE, ND (13)</t>
  </si>
  <si>
    <t>COLLIN, TX (85)</t>
  </si>
  <si>
    <t>SAN SABA, TX (411)</t>
  </si>
  <si>
    <t>SOMERVELL, TX (425)</t>
  </si>
  <si>
    <t>EASTLAND, TX (133)</t>
  </si>
  <si>
    <t>COKE, TX (81)</t>
  </si>
  <si>
    <t>CURRY, NM (9)</t>
  </si>
  <si>
    <t>RAWLINS, KS (153)</t>
  </si>
  <si>
    <t>LUNA, NM (29)</t>
  </si>
  <si>
    <t>PONDERA, MT (73)</t>
  </si>
  <si>
    <t>LAKE, MT (47)</t>
  </si>
  <si>
    <t>LINCOLN, WY (23)</t>
  </si>
  <si>
    <t>UTAH, UT (49)</t>
  </si>
  <si>
    <t>STILLWATER, MT (95)</t>
  </si>
  <si>
    <t>CUSTER, SD (33)</t>
  </si>
  <si>
    <t>CROWLEY, CO (25)</t>
  </si>
  <si>
    <t>SAN JUAN, NM (45)</t>
  </si>
  <si>
    <t>SAN JUAN, UT (37)</t>
  </si>
  <si>
    <t>STEVENS, WA (65)</t>
  </si>
  <si>
    <t>FRANKLIN, WA (21)</t>
  </si>
  <si>
    <t>IDAHO, ID (49)</t>
  </si>
  <si>
    <t>BUTTE, ID (23)</t>
  </si>
  <si>
    <t>WASHOE, NV (31)</t>
  </si>
  <si>
    <t>ESMERALDA, NV (9)</t>
  </si>
  <si>
    <t>WEBER, UT (57)</t>
  </si>
  <si>
    <t>PLACER, CA (61)</t>
  </si>
  <si>
    <t>COOS, OR (11)</t>
  </si>
  <si>
    <t>SOLANO, CA (95)</t>
  </si>
  <si>
    <t>STANISLAUS, CA (99)</t>
  </si>
  <si>
    <t>KETCHIKAN, AK (135)</t>
  </si>
  <si>
    <t>KENAI PENINSULA, AK (733)</t>
  </si>
  <si>
    <t>COLEEN, AK (67)</t>
  </si>
  <si>
    <t>GOODNEWS BAY, AK (97)</t>
  </si>
  <si>
    <t>MCGRATH, AK (161)</t>
  </si>
  <si>
    <t>TABLE MTN., AK (263)</t>
  </si>
  <si>
    <t>POINT HOPE, AK (205)</t>
  </si>
  <si>
    <t>IKPIKPUK RVR., AK (119)</t>
  </si>
  <si>
    <t>BRISTOL, RI (1)</t>
  </si>
  <si>
    <t>WARREN, NY (113)</t>
  </si>
  <si>
    <t>BALTIMORE CITY, MD (510)</t>
  </si>
  <si>
    <t>BERRIEN, GA (19)</t>
  </si>
  <si>
    <t>CLAY, FL (19)</t>
  </si>
  <si>
    <t>AMELIA, VA (7)</t>
  </si>
  <si>
    <t>BREATHITT, KY (25)</t>
  </si>
  <si>
    <t>BARBOUR, WV (1)</t>
  </si>
  <si>
    <t>FRANKLIN, AL (59)</t>
  </si>
  <si>
    <t>CARROLL, MS (15)</t>
  </si>
  <si>
    <t>AVOYELLES, LA (9)</t>
  </si>
  <si>
    <t>CATAHOULA, LA (25)</t>
  </si>
  <si>
    <t>LINCOLN, AR (79)</t>
  </si>
  <si>
    <t>CLAY, AR (21)</t>
  </si>
  <si>
    <t>FALLS, TX (145)</t>
  </si>
  <si>
    <t>BARREN, KY (9)</t>
  </si>
  <si>
    <t>BARRY, MI (15)</t>
  </si>
  <si>
    <t>BUFFALO, WI (11)</t>
  </si>
  <si>
    <t>BROWN, IN (13)</t>
  </si>
  <si>
    <t>BENTON, MN (9)</t>
  </si>
  <si>
    <t>BUCHANAN, IA (19)</t>
  </si>
  <si>
    <t>MARION, MO (127)</t>
  </si>
  <si>
    <t>BROWN, KS (13)</t>
  </si>
  <si>
    <t>BUTLER, MO (23)</t>
  </si>
  <si>
    <t>HASKELL, OK (61)</t>
  </si>
  <si>
    <t>JEFFERSON, OK (67)</t>
  </si>
  <si>
    <t>LINCOLN, OK (81)</t>
  </si>
  <si>
    <t>CARSON, TX (65)</t>
  </si>
  <si>
    <t>ELK, KS (49)</t>
  </si>
  <si>
    <t>JOHNSON, NE (97)</t>
  </si>
  <si>
    <t>SEDGWICK, KS (173)</t>
  </si>
  <si>
    <t>BURT, NE (21)</t>
  </si>
  <si>
    <t>PHILLIPS, KS (147)</t>
  </si>
  <si>
    <t>FRONTIER, NE (63)</t>
  </si>
  <si>
    <t>BURLEIGH, ND (15)</t>
  </si>
  <si>
    <t>COMAL, TX (91)</t>
  </si>
  <si>
    <t>TARRANT, TX (439)</t>
  </si>
  <si>
    <t>LAMPASAS, TX (281)</t>
  </si>
  <si>
    <t>CONCHO, TX (95)</t>
  </si>
  <si>
    <t>DALLAM, TX (111)</t>
  </si>
  <si>
    <t>SHERMAN, KS (181)</t>
  </si>
  <si>
    <t>MARICOPA, AZ (13)</t>
  </si>
  <si>
    <t>TETON, MT (99)</t>
  </si>
  <si>
    <t>LINCOLN, MT (53)</t>
  </si>
  <si>
    <t>MADISON, ID (65)</t>
  </si>
  <si>
    <t>WASHINGTON, UT (53)</t>
  </si>
  <si>
    <t>SWEET GRASS, MT (97)</t>
  </si>
  <si>
    <t>FALL RIVER, SD (47)</t>
  </si>
  <si>
    <t>DENVER, CO (31)</t>
  </si>
  <si>
    <t>SANDOVAL, NM (43)</t>
  </si>
  <si>
    <t>SAN MIGUEL, CO (113)</t>
  </si>
  <si>
    <t>GARFIELD, WA (23)</t>
  </si>
  <si>
    <t>KOOTENAI, ID (55)</t>
  </si>
  <si>
    <t>CAMAS, ID (25)</t>
  </si>
  <si>
    <t>EUREKA, NV (11)</t>
  </si>
  <si>
    <t>PLUMAS, CA (63)</t>
  </si>
  <si>
    <t>COWLITZ, WA (15)</t>
  </si>
  <si>
    <t>SUTTER, CA (101)</t>
  </si>
  <si>
    <t>TULARE, CA (107)</t>
  </si>
  <si>
    <t>PETERSBURG, AK (201)</t>
  </si>
  <si>
    <t>KENAI PENINSULA, AK (831)</t>
  </si>
  <si>
    <t>FORT YUKON, AK (91)</t>
  </si>
  <si>
    <t>HAGEMEISTER ISLAND, AK (101)</t>
  </si>
  <si>
    <t>MEDFRA, AK (165)</t>
  </si>
  <si>
    <t>WISEMAN, AK (303)</t>
  </si>
  <si>
    <t>LOOKOUT RIDGE, AK (155)</t>
  </si>
  <si>
    <t>BRONX, NY (5)</t>
  </si>
  <si>
    <t>BAMBERG, SC (9)</t>
  </si>
  <si>
    <t>BIBB, GA (21)</t>
  </si>
  <si>
    <t>COLLIER, FL (21)</t>
  </si>
  <si>
    <t>AMHERST, VA (9)</t>
  </si>
  <si>
    <t>BRISTOL CITY, VA (520)</t>
  </si>
  <si>
    <t>BARTOW, GA (15)</t>
  </si>
  <si>
    <t>GREENE, AL (63)</t>
  </si>
  <si>
    <t>CHILTON, AL (21)</t>
  </si>
  <si>
    <t>BASTROP, TX (21)</t>
  </si>
  <si>
    <t>CHICOT, AR (17)</t>
  </si>
  <si>
    <t>SUNFLOWER, MS (133)</t>
  </si>
  <si>
    <t>CRAIGHEAD, AR (31)</t>
  </si>
  <si>
    <t>FRANKLIN, TX (159)</t>
  </si>
  <si>
    <t>BATH, KY (11)</t>
  </si>
  <si>
    <t>BAY, MI (17)</t>
  </si>
  <si>
    <t>BURNETT, WI (13)</t>
  </si>
  <si>
    <t>BUREAU, IL (11)</t>
  </si>
  <si>
    <t>BIG STONE, MN (11)</t>
  </si>
  <si>
    <t>BUENA VISTA, IA (21)</t>
  </si>
  <si>
    <t>MONROE, MO (137)</t>
  </si>
  <si>
    <t>BUCHANAN, MO (21)</t>
  </si>
  <si>
    <t>CALLAWAY, MO (27)</t>
  </si>
  <si>
    <t>INDEPENDENCE, AR (63)</t>
  </si>
  <si>
    <t>JOHNSTON, OK (69)</t>
  </si>
  <si>
    <t>LOGAN, OK (83)</t>
  </si>
  <si>
    <t>CLARK, KS (25)</t>
  </si>
  <si>
    <t>GREENWOOD, KS (73)</t>
  </si>
  <si>
    <t>MARSHALL, KS (117)</t>
  </si>
  <si>
    <t>SUMNER, KS (191)</t>
  </si>
  <si>
    <t>BUTLER, NE (23)</t>
  </si>
  <si>
    <t>PRATT, KS (151)</t>
  </si>
  <si>
    <t>FURNAS, NE (65)</t>
  </si>
  <si>
    <t>BUTTE, SD (19)</t>
  </si>
  <si>
    <t>DALLAS, AR (39)</t>
  </si>
  <si>
    <t>MILLS, TX (333)</t>
  </si>
  <si>
    <t>COTTLE, TX (101)</t>
  </si>
  <si>
    <t>DE BACA, NM (11)</t>
  </si>
  <si>
    <t>THOMAS, KS (193)</t>
  </si>
  <si>
    <t>PIMA, AZ (19)</t>
  </si>
  <si>
    <t>TOOLE, MT (101)</t>
  </si>
  <si>
    <t>MADISON, MT (57)</t>
  </si>
  <si>
    <t>MORGAN, UT (29)</t>
  </si>
  <si>
    <t>TREASURE, MT (103)</t>
  </si>
  <si>
    <t>JOHNSON, WY (19)</t>
  </si>
  <si>
    <t>DEUEL, NE (49)</t>
  </si>
  <si>
    <t>VALENCIA, NM (61)</t>
  </si>
  <si>
    <t>WAYNE, UT (55)</t>
  </si>
  <si>
    <t>GILLIAM, OR (21)</t>
  </si>
  <si>
    <t>LEMHI, ID (59)</t>
  </si>
  <si>
    <t>CANYON, ID (27)</t>
  </si>
  <si>
    <t>FRANKLIN, ID (41)</t>
  </si>
  <si>
    <t>SIERRA, CA (91)</t>
  </si>
  <si>
    <t>CURRY, OR (15)</t>
  </si>
  <si>
    <t>TEHAMA, CA (103)</t>
  </si>
  <si>
    <t>PORT ALEXANDER, AK (209)</t>
  </si>
  <si>
    <t>KENAI PENINSULA, AK (883)</t>
  </si>
  <si>
    <t>HOLY CROSS, AK (107)</t>
  </si>
  <si>
    <t>MT. HAYES, AK (173)</t>
  </si>
  <si>
    <t>MEADE RIVER, AK (163)</t>
  </si>
  <si>
    <t>CALEDONIA, VT (5)</t>
  </si>
  <si>
    <t>BARNSTABLE, MA (1)</t>
  </si>
  <si>
    <t>BLECKLEY, GA (23)</t>
  </si>
  <si>
    <t>COLUMBIA, FL (23)</t>
  </si>
  <si>
    <t>ANDERSON, SC (7)</t>
  </si>
  <si>
    <t>BROOME, NY (7)</t>
  </si>
  <si>
    <t>BATH, VA (17)</t>
  </si>
  <si>
    <t>GRENADA, MS (43)</t>
  </si>
  <si>
    <t>CHOCTAW, AL (23)</t>
  </si>
  <si>
    <t>BEAUREGARD, LA (11)</t>
  </si>
  <si>
    <t>CLAIBORNE, LA (27)</t>
  </si>
  <si>
    <t>CRITTENDEN, AR (35)</t>
  </si>
  <si>
    <t>FREESTONE, TX (161)</t>
  </si>
  <si>
    <t>BEDFORD, TN (3)</t>
  </si>
  <si>
    <t>BENZIE, MI (19)</t>
  </si>
  <si>
    <t>CALUMET, WI (15)</t>
  </si>
  <si>
    <t>BUTLER, KY (31)</t>
  </si>
  <si>
    <t>BLUE EARTH, MN (13)</t>
  </si>
  <si>
    <t>BUTLER, IA (23)</t>
  </si>
  <si>
    <t>MONTGOMERY, MO (139)</t>
  </si>
  <si>
    <t>CALDWELL, MO (25)</t>
  </si>
  <si>
    <t>CAMDEN, MO (29)</t>
  </si>
  <si>
    <t>JOHNSON, AR (71)</t>
  </si>
  <si>
    <t>KIOWA, OK (75)</t>
  </si>
  <si>
    <t>MAYES, OK (97)</t>
  </si>
  <si>
    <t>COMANCHE, KS (33)</t>
  </si>
  <si>
    <t>LABETTE, KS (99)</t>
  </si>
  <si>
    <t>MORRIS, KS (127)</t>
  </si>
  <si>
    <t>CEDAR, NE (27)</t>
  </si>
  <si>
    <t>RICE, KS (159)</t>
  </si>
  <si>
    <t>GOSPER, NE (73)</t>
  </si>
  <si>
    <t>CAMPBELL, SD (21)</t>
  </si>
  <si>
    <t>DALLAS, TX (113)</t>
  </si>
  <si>
    <t>PALO PINTO, TX (363)</t>
  </si>
  <si>
    <t>CRANE, TX (103)</t>
  </si>
  <si>
    <t>DEAF SMITH, TX (117)</t>
  </si>
  <si>
    <t>PINAL, AZ (21)</t>
  </si>
  <si>
    <t>MEAGHER, MT (59)</t>
  </si>
  <si>
    <t>RICH, UT (33)</t>
  </si>
  <si>
    <t>WHEATLAND, MT (107)</t>
  </si>
  <si>
    <t>NIOBRARA, WY (27)</t>
  </si>
  <si>
    <t>DOUGLAS, CO (35)</t>
  </si>
  <si>
    <t>GRANT, WA (25)</t>
  </si>
  <si>
    <t>SHOSHONE, ID (79)</t>
  </si>
  <si>
    <t>ELMORE, ID (39)</t>
  </si>
  <si>
    <t>HUMBOLDT, NV (13)</t>
  </si>
  <si>
    <t>TUOLUMNE, CA (109)</t>
  </si>
  <si>
    <t>DOUGLAS, OR (19)</t>
  </si>
  <si>
    <t>YOLO, CA (113)</t>
  </si>
  <si>
    <t>PRINCE RUPERT, AK (215)</t>
  </si>
  <si>
    <t>KENAI, AK (133)</t>
  </si>
  <si>
    <t>HOOPER BAY, AK (109)</t>
  </si>
  <si>
    <t>MT. MCKINLEY, AK (177)</t>
  </si>
  <si>
    <t>MT. MICHELSON, AK (179)</t>
  </si>
  <si>
    <t>CARROLL, NH (3)</t>
  </si>
  <si>
    <t>BARNWELL, SC (11)</t>
  </si>
  <si>
    <t>BRANTLEY, GA (25)</t>
  </si>
  <si>
    <t>MIAMI-DADE, FL (86)</t>
  </si>
  <si>
    <t>APPOMATTOX, VA (11)</t>
  </si>
  <si>
    <t>BUENA VISTA CITY, VA (530)</t>
  </si>
  <si>
    <t>BEAVER, PA (7)</t>
  </si>
  <si>
    <t>ITAWAMBA, MS (57)</t>
  </si>
  <si>
    <t>CLAIBORNE, MS (21)</t>
  </si>
  <si>
    <t>BEE, TX (25)</t>
  </si>
  <si>
    <t>COLUMBIA, AR (27)</t>
  </si>
  <si>
    <t>CROCKETT, TN (33)</t>
  </si>
  <si>
    <t>GREGG, TX (183)</t>
  </si>
  <si>
    <t>BENTON, TN (5)</t>
  </si>
  <si>
    <t>BERRIEN, MI (21)</t>
  </si>
  <si>
    <t>CARROLL, IL (15)</t>
  </si>
  <si>
    <t>CALDWELL, KY (33)</t>
  </si>
  <si>
    <t>BON HOMME, SD (9)</t>
  </si>
  <si>
    <t>CALHOUN, IA (25)</t>
  </si>
  <si>
    <t>PIKE, MO (163)</t>
  </si>
  <si>
    <t>CARROLL, MO (33)</t>
  </si>
  <si>
    <t>CAPE GIRARDEAU, MO (31)</t>
  </si>
  <si>
    <t>LATIMER, OK (77)</t>
  </si>
  <si>
    <t>LOVE, OK (85)</t>
  </si>
  <si>
    <t>MC CLAIN, OK (87)</t>
  </si>
  <si>
    <t>CUSTER, OK (39)</t>
  </si>
  <si>
    <t>MONTGOMERY, KS (125)</t>
  </si>
  <si>
    <t>NEMAHA, KS (131)</t>
  </si>
  <si>
    <t>CLAY, KS (27)</t>
  </si>
  <si>
    <t>ROOKS, KS (163)</t>
  </si>
  <si>
    <t>GRANT, NE (75)</t>
  </si>
  <si>
    <t>CASS, ND (17)</t>
  </si>
  <si>
    <t>ELLIS, TX (139)</t>
  </si>
  <si>
    <t>SHACKELFORD, TX (417)</t>
  </si>
  <si>
    <t>CROCKETT, TX (105)</t>
  </si>
  <si>
    <t>DONLEY, TX (129)</t>
  </si>
  <si>
    <t>SANTA CRUZ, AZ (23)</t>
  </si>
  <si>
    <t>MINERAL, MT (61)</t>
  </si>
  <si>
    <t>SUMMIT, UT (43)</t>
  </si>
  <si>
    <t>YELLOWSTONE, MT (111)</t>
  </si>
  <si>
    <t>POWDER RIVER, MT (75)</t>
  </si>
  <si>
    <t>EL PASO, CO (41)</t>
  </si>
  <si>
    <t>HOOD RIVER, OR (27)</t>
  </si>
  <si>
    <t>VALLEY, ID (85)</t>
  </si>
  <si>
    <t>GEM, ID (45)</t>
  </si>
  <si>
    <t>INYO, CA (27)</t>
  </si>
  <si>
    <t>YUBA, CA (115)</t>
  </si>
  <si>
    <t>GRAYS HARBOR, WA (27)</t>
  </si>
  <si>
    <t>SITKA, AK (241)</t>
  </si>
  <si>
    <t>LAKE CLARK, AK (149)</t>
  </si>
  <si>
    <t>HUGHES, AK (113)</t>
  </si>
  <si>
    <t>NABESNA, AK (183)</t>
  </si>
  <si>
    <t>SAGAVANIRKTOK, AK (223)</t>
  </si>
  <si>
    <t>CHESHIRE, NH (5)</t>
  </si>
  <si>
    <t>BEAUFORT, NC (13)</t>
  </si>
  <si>
    <t>BROOKS, GA (27)</t>
  </si>
  <si>
    <t>DE SOTO, FL (27)</t>
  </si>
  <si>
    <t>ASHE, NC (9)</t>
  </si>
  <si>
    <t>CABELL, WV (11)</t>
  </si>
  <si>
    <t>BEDFORD, PA (9)</t>
  </si>
  <si>
    <t>KEMPER, MS (69)</t>
  </si>
  <si>
    <t>CLARKE, AL (25)</t>
  </si>
  <si>
    <t>BRAZORIA, TX (39)</t>
  </si>
  <si>
    <t>CONCORDIA, LA (29)</t>
  </si>
  <si>
    <t>CROSS, AR (37)</t>
  </si>
  <si>
    <t>HARRISON, TX (203)</t>
  </si>
  <si>
    <t>BLACKFORD, IN (9)</t>
  </si>
  <si>
    <t>BRANCH, MI (23)</t>
  </si>
  <si>
    <t>CHIPPEWA, WI (17)</t>
  </si>
  <si>
    <t>CALHOUN, IL (13)</t>
  </si>
  <si>
    <t>BROOKINGS, SD (11)</t>
  </si>
  <si>
    <t>CARROLL, IA (27)</t>
  </si>
  <si>
    <t>RALLS, MO (173)</t>
  </si>
  <si>
    <t>CASS, IA (29)</t>
  </si>
  <si>
    <t>CARROLL, AR (15)</t>
  </si>
  <si>
    <t>LE FLORE, OK (79)</t>
  </si>
  <si>
    <t>MARSHALL, OK (95)</t>
  </si>
  <si>
    <t>MC INTOSH, OK (91)</t>
  </si>
  <si>
    <t>DEWEY, OK (43)</t>
  </si>
  <si>
    <t>NEOSHO, KS (133)</t>
  </si>
  <si>
    <t>OTOE, NE (131)</t>
  </si>
  <si>
    <t>CLAY, NE (35)</t>
  </si>
  <si>
    <t>RUSH, KS (165)</t>
  </si>
  <si>
    <t>HAYES, NE (85)</t>
  </si>
  <si>
    <t>CAVALIER, ND (19)</t>
  </si>
  <si>
    <t>FANNIN, TX (147)</t>
  </si>
  <si>
    <t>STEPHENS, TX (429)</t>
  </si>
  <si>
    <t>CROSBY, TX (107)</t>
  </si>
  <si>
    <t>FOARD, TX (155)</t>
  </si>
  <si>
    <t>YAVAPAI, AZ (25)</t>
  </si>
  <si>
    <t>MISSOULA, MT (63)</t>
  </si>
  <si>
    <t>TETON, ID (81)</t>
  </si>
  <si>
    <t>SHERIDAN, WY (33)</t>
  </si>
  <si>
    <t>ELBERT, CO (39)</t>
  </si>
  <si>
    <t>JEFFERSON, OR (31)</t>
  </si>
  <si>
    <t>GOODING, ID (47)</t>
  </si>
  <si>
    <t>LANDER, NV (15)</t>
  </si>
  <si>
    <t>JEFFERSON, WA (31)</t>
  </si>
  <si>
    <t>SKAGWAY, AK (243)</t>
  </si>
  <si>
    <t>LIME HILLS, AK (151)</t>
  </si>
  <si>
    <t>IDITAROD, AK (117)</t>
  </si>
  <si>
    <t>RUBY, AK (219)</t>
  </si>
  <si>
    <t>TESHEKPUK, AK (279)</t>
  </si>
  <si>
    <t>CHITTENDEN, VT (7)</t>
  </si>
  <si>
    <t>BEAUFORT, SC (13)</t>
  </si>
  <si>
    <t>BRYAN, GA (29)</t>
  </si>
  <si>
    <t>DIXIE, FL (29)</t>
  </si>
  <si>
    <t>AVERY, NC (11)</t>
  </si>
  <si>
    <t>CARTER, KY (43)</t>
  </si>
  <si>
    <t>BELL, KY (13)</t>
  </si>
  <si>
    <t>LAFAYETTE, MS (71)</t>
  </si>
  <si>
    <t>CLARKE, MS (23)</t>
  </si>
  <si>
    <t>BRAZOS, TX (41)</t>
  </si>
  <si>
    <t>DE SOTO, LA (31)</t>
  </si>
  <si>
    <t>DE SOTO, MS (33)</t>
  </si>
  <si>
    <t>HENDERSON, TX (213)</t>
  </si>
  <si>
    <t>BOONE, IN (11)</t>
  </si>
  <si>
    <t>CALHOUN, MI (25)</t>
  </si>
  <si>
    <t>CLARK, WI (19)</t>
  </si>
  <si>
    <t>CASS, IL (17)</t>
  </si>
  <si>
    <t>BROWN, MN (15)</t>
  </si>
  <si>
    <t>CEDAR, IA (31)</t>
  </si>
  <si>
    <t>SCHUYLER, MO (197)</t>
  </si>
  <si>
    <t>CASS, MO (37)</t>
  </si>
  <si>
    <t>CARTER, MO (35)</t>
  </si>
  <si>
    <t>LOGAN, AR (83)</t>
  </si>
  <si>
    <t>MURRAY, OK (99)</t>
  </si>
  <si>
    <t>MUSKOGEE, OK (101)</t>
  </si>
  <si>
    <t>EDWARDS, KS (47)</t>
  </si>
  <si>
    <t>ST CLAIR, MO (185)</t>
  </si>
  <si>
    <t>PAWNEE, NE (133)</t>
  </si>
  <si>
    <t>CLOUD, KS (29)</t>
  </si>
  <si>
    <t>RUSSELL, KS (167)</t>
  </si>
  <si>
    <t>HITCHCOCK, NE (87)</t>
  </si>
  <si>
    <t>CORSON, SD (31)</t>
  </si>
  <si>
    <t>GARLAND, AR (51)</t>
  </si>
  <si>
    <t>THROCKMORTON, TX (447)</t>
  </si>
  <si>
    <t>CULBERSON, TX (109)</t>
  </si>
  <si>
    <t>GUADALUPE, NM (19)</t>
  </si>
  <si>
    <t>YUMA, AZ (27)</t>
  </si>
  <si>
    <t>PARK, MT (67)</t>
  </si>
  <si>
    <t>UINTA, WY (41)</t>
  </si>
  <si>
    <t>WESTON, WY (45)</t>
  </si>
  <si>
    <t>FREMONT, CO (43)</t>
  </si>
  <si>
    <t>KITTITAS, WA (37)</t>
  </si>
  <si>
    <t>GRANT, OR (23)</t>
  </si>
  <si>
    <t>LYON, NV (19)</t>
  </si>
  <si>
    <t>LANE, OR (39)</t>
  </si>
  <si>
    <t>SUMDUM, AK (257)</t>
  </si>
  <si>
    <t>SELDOVIA, AK (231)</t>
  </si>
  <si>
    <t>KATEEL RIVER, AK (131)</t>
  </si>
  <si>
    <t>TANACROSS, AK (271)</t>
  </si>
  <si>
    <t>UMIAT, AK (287)</t>
  </si>
  <si>
    <t>COLUMBIA, NY (21)</t>
  </si>
  <si>
    <t>BERKELEY, SC (15)</t>
  </si>
  <si>
    <t>BULLOCH, GA (31)</t>
  </si>
  <si>
    <t>DUVAL, FL (31)</t>
  </si>
  <si>
    <t>BALDWIN, GA (9)</t>
  </si>
  <si>
    <t>CAYUGA, NY (11)</t>
  </si>
  <si>
    <t>BELMONT, OH (13)</t>
  </si>
  <si>
    <t>LAMAR, AL (75)</t>
  </si>
  <si>
    <t>CONECUH, AL (35)</t>
  </si>
  <si>
    <t>BROOKS, TX (47)</t>
  </si>
  <si>
    <t>EAST CARROLL, LA (35)</t>
  </si>
  <si>
    <t>DUNKLIN, MO (69)</t>
  </si>
  <si>
    <t>HOPKINS, TX (223)</t>
  </si>
  <si>
    <t>BOONE, KY (15)</t>
  </si>
  <si>
    <t>CASS, MI (27)</t>
  </si>
  <si>
    <t>COLUMBIA, WI (21)</t>
  </si>
  <si>
    <t>CHAMPAIGN, IL (19)</t>
  </si>
  <si>
    <t>BROWN, SD (13)</t>
  </si>
  <si>
    <t>CERRO GORDO, IA (33)</t>
  </si>
  <si>
    <t>SCOTLAND, MO (199)</t>
  </si>
  <si>
    <t>CLAY, MO (47)</t>
  </si>
  <si>
    <t>CHARITON, MO (41)</t>
  </si>
  <si>
    <t>MADISON, AR (87)</t>
  </si>
  <si>
    <t>STEPHENS, OK (137)</t>
  </si>
  <si>
    <t>NOBLE, OK (103)</t>
  </si>
  <si>
    <t>ELLIS, OK (45)</t>
  </si>
  <si>
    <t>VERNON, MO (217)</t>
  </si>
  <si>
    <t>POTTAWATOMIE, KS (149)</t>
  </si>
  <si>
    <t>COLFAX, NE (37)</t>
  </si>
  <si>
    <t>SHERIDAN, KS (179)</t>
  </si>
  <si>
    <t>HOOKER, NE (91)</t>
  </si>
  <si>
    <t>DANIELS, MT (19)</t>
  </si>
  <si>
    <t>GRANT, AR (53)</t>
  </si>
  <si>
    <t>YOUNG, TX (503)</t>
  </si>
  <si>
    <t>DAWSON, TX (115)</t>
  </si>
  <si>
    <t>HALL, TX (191)</t>
  </si>
  <si>
    <t>POWELL, MT (77)</t>
  </si>
  <si>
    <t>GARDEN, NE (69)</t>
  </si>
  <si>
    <t>KLICKITAT, WA (39)</t>
  </si>
  <si>
    <t>JEROME, ID (53)</t>
  </si>
  <si>
    <t>MINERAL, NV (21)</t>
  </si>
  <si>
    <t>LEWIS, WA (41)</t>
  </si>
  <si>
    <t>TAKU RIVER, AK (265)</t>
  </si>
  <si>
    <t>TALKEETNA, AK (267)</t>
  </si>
  <si>
    <t>KUSKOKWIM BAY, AK (145)</t>
  </si>
  <si>
    <t>TANANA, AK (273)</t>
  </si>
  <si>
    <t>WAINWRIGHT, AK (301)</t>
  </si>
  <si>
    <t>COOS, NH (7)</t>
  </si>
  <si>
    <t>BERTIE, NC (15)</t>
  </si>
  <si>
    <t>BURKE, GA (33)</t>
  </si>
  <si>
    <t>FLAGLER, FL (35)</t>
  </si>
  <si>
    <t>BALTIMORE, MD (5)</t>
  </si>
  <si>
    <t>CHENANGO, NY (17)</t>
  </si>
  <si>
    <t>BERKELEY, WV (3)</t>
  </si>
  <si>
    <t>LAWRENCE, AL (79)</t>
  </si>
  <si>
    <t>COPIAH, MS (29)</t>
  </si>
  <si>
    <t>BURLESON, TX (51)</t>
  </si>
  <si>
    <t>FRANKLIN, LA (41)</t>
  </si>
  <si>
    <t>DYER, TN (45)</t>
  </si>
  <si>
    <t>HOUSTON, TX (225)</t>
  </si>
  <si>
    <t>BOURBON, KY (17)</t>
  </si>
  <si>
    <t>CHARLEVOIX, MI (29)</t>
  </si>
  <si>
    <t>CRAWFORD, WI (23)</t>
  </si>
  <si>
    <t>CHRISTIAN, IL (21)</t>
  </si>
  <si>
    <t>BRULE, SD (15)</t>
  </si>
  <si>
    <t>CHEROKEE, IA (35)</t>
  </si>
  <si>
    <t>SHELBY, MO (205)</t>
  </si>
  <si>
    <t>CLINTON, MO (49)</t>
  </si>
  <si>
    <t>CHRISTIAN, MO (43)</t>
  </si>
  <si>
    <t>NEWTON, AR (101)</t>
  </si>
  <si>
    <t>NOWATA, OK (105)</t>
  </si>
  <si>
    <t>FINNEY, KS (55)</t>
  </si>
  <si>
    <t>WILSON, KS (205)</t>
  </si>
  <si>
    <t>RILEY, KS (161)</t>
  </si>
  <si>
    <t>CUMING, NE (39)</t>
  </si>
  <si>
    <t>STAFFORD, KS (185)</t>
  </si>
  <si>
    <t>KEITH, NE (101)</t>
  </si>
  <si>
    <t>DAWSON, MT (21)</t>
  </si>
  <si>
    <t>HAYS, TX (209)</t>
  </si>
  <si>
    <t>DICKENS, TX (125)</t>
  </si>
  <si>
    <t>HARDEMAN, TX (197)</t>
  </si>
  <si>
    <t>RAVALLI, MT (81)</t>
  </si>
  <si>
    <t>GILPIN, CO (47)</t>
  </si>
  <si>
    <t>LATAH, ID (57)</t>
  </si>
  <si>
    <t>LINCOLN, ID (63)</t>
  </si>
  <si>
    <t>MONO, CA (51)</t>
  </si>
  <si>
    <t>LINCOLN, OR (41)</t>
  </si>
  <si>
    <t>TYONEK, AK (283)</t>
  </si>
  <si>
    <t>KWIGUK, AK (147)</t>
  </si>
  <si>
    <t>TAYLOR MTS., AK (275)</t>
  </si>
  <si>
    <t>CUMBERLAND, ME (5)</t>
  </si>
  <si>
    <t>BLADEN, NC (17)</t>
  </si>
  <si>
    <t>CALHOUN, FL (13)</t>
  </si>
  <si>
    <t>GILCHRIST, FL (41)</t>
  </si>
  <si>
    <t>BANKS, GA (11)</t>
  </si>
  <si>
    <t>CLAY, KY (51)</t>
  </si>
  <si>
    <t>BERKS, PA (11)</t>
  </si>
  <si>
    <t>LEE, MS (81)</t>
  </si>
  <si>
    <t>COVINGTON, AL (39)</t>
  </si>
  <si>
    <t>CALCASIEU, LA (19)</t>
  </si>
  <si>
    <t>GRANT, LA (43)</t>
  </si>
  <si>
    <t>FAYETTE, TN (47)</t>
  </si>
  <si>
    <t>HUNT, TX (231)</t>
  </si>
  <si>
    <t>BOYLE, KY (21)</t>
  </si>
  <si>
    <t>CHEBOYGAN, MI (31)</t>
  </si>
  <si>
    <t>DANE, WI (25)</t>
  </si>
  <si>
    <t>CHRISTIAN, KY (47)</t>
  </si>
  <si>
    <t>BUFFALO, SD (17)</t>
  </si>
  <si>
    <t>CHICKASAW, IA (37)</t>
  </si>
  <si>
    <t>COFFEY, KS (31)</t>
  </si>
  <si>
    <t>COLE, MO (51)</t>
  </si>
  <si>
    <t>PERRY, AR (105)</t>
  </si>
  <si>
    <t>OKFUSKEE, OK (107)</t>
  </si>
  <si>
    <t>FORD, KS (57)</t>
  </si>
  <si>
    <t>WOODSON, KS (207)</t>
  </si>
  <si>
    <t>SARPY, NE (153)</t>
  </si>
  <si>
    <t>CUSTER, NE (41)</t>
  </si>
  <si>
    <t>TREGO, KS (195)</t>
  </si>
  <si>
    <t>LINCOLN, NE (111)</t>
  </si>
  <si>
    <t>DEWEY, SD (41)</t>
  </si>
  <si>
    <t>HILL, TX (217)</t>
  </si>
  <si>
    <t>ECTOR, TX (135)</t>
  </si>
  <si>
    <t>HARMON, OK (57)</t>
  </si>
  <si>
    <t>SANDERS, MT (89)</t>
  </si>
  <si>
    <t>GOSHEN, WY (15)</t>
  </si>
  <si>
    <t>LEWIS, ID (61)</t>
  </si>
  <si>
    <t>MALHEUR, OR (45)</t>
  </si>
  <si>
    <t>NYE, NV (23)</t>
  </si>
  <si>
    <t>LINN, OR (43)</t>
  </si>
  <si>
    <t>MARSHALL, AK (157)</t>
  </si>
  <si>
    <t>DUTCHESS, NY (27)</t>
  </si>
  <si>
    <t>BRUNSWICK, NC (19)</t>
  </si>
  <si>
    <t>CALHOUN, GA (37)</t>
  </si>
  <si>
    <t>GLADES, FL (43)</t>
  </si>
  <si>
    <t>BARROW, GA (13)</t>
  </si>
  <si>
    <t>CLAY, WV (15)</t>
  </si>
  <si>
    <t>BIBB, AL (7)</t>
  </si>
  <si>
    <t>LOWNDES, MS (87)</t>
  </si>
  <si>
    <t>COVINGTON, MS (31)</t>
  </si>
  <si>
    <t>CALDWELL, TX (55)</t>
  </si>
  <si>
    <t>HEMPSTEAD, AR (57)</t>
  </si>
  <si>
    <t>FULTON, KY (75)</t>
  </si>
  <si>
    <t>KAUFMAN, TX (257)</t>
  </si>
  <si>
    <t>BRACKEN, KY (23)</t>
  </si>
  <si>
    <t>CHIPPEWA, MI (33)</t>
  </si>
  <si>
    <t>DE KALB, IL (37)</t>
  </si>
  <si>
    <t>CLARK, IL (23)</t>
  </si>
  <si>
    <t>CARLTON, MN (17)</t>
  </si>
  <si>
    <t>CLARKE, IA (39)</t>
  </si>
  <si>
    <t>DAVIESS, MO (61)</t>
  </si>
  <si>
    <t>COOPER, MO (53)</t>
  </si>
  <si>
    <t>PITTSBURG, OK (121)</t>
  </si>
  <si>
    <t>OKLAHOMA, OK (109)</t>
  </si>
  <si>
    <t>GARFIELD, OK (47)</t>
  </si>
  <si>
    <t>DAKOTA, NE (43)</t>
  </si>
  <si>
    <t>LOGAN, NE (113)</t>
  </si>
  <si>
    <t>DICKEY, ND (21)</t>
  </si>
  <si>
    <t>HOT SPRING, AR (59)</t>
  </si>
  <si>
    <t>EDDY, NM (15)</t>
  </si>
  <si>
    <t>HARTLEY, TX (205)</t>
  </si>
  <si>
    <t>SILVER BOW, MT (93)</t>
  </si>
  <si>
    <t>JEFFERSON, CO (59)</t>
  </si>
  <si>
    <t>LINCOLN, WA (43)</t>
  </si>
  <si>
    <t>MINIDOKA, ID (67)</t>
  </si>
  <si>
    <t>ONEIDA, ID (71)</t>
  </si>
  <si>
    <t>MARION, OR (47)</t>
  </si>
  <si>
    <t>MELOZITNA, AK (167)</t>
  </si>
  <si>
    <t>ESSEX, MA (9)</t>
  </si>
  <si>
    <t>BURLINGTON, NJ (5)</t>
  </si>
  <si>
    <t>CAMDEN, GA (39)</t>
  </si>
  <si>
    <t>HAMILTON, FL (47)</t>
  </si>
  <si>
    <t>BEDFORD, VA (19)</t>
  </si>
  <si>
    <t>CORTLAND, NY (23)</t>
  </si>
  <si>
    <t>BLAIR, PA (13)</t>
  </si>
  <si>
    <t>MARION, AL (93)</t>
  </si>
  <si>
    <t>CRENSHAW, AL (41)</t>
  </si>
  <si>
    <t>CALHOUN, TX (57)</t>
  </si>
  <si>
    <t>JACKSON, LA (49)</t>
  </si>
  <si>
    <t>GIBSON, TN (53)</t>
  </si>
  <si>
    <t>LEON, TX (289)</t>
  </si>
  <si>
    <t>BROWN, OH (15)</t>
  </si>
  <si>
    <t>CLARE, MI (35)</t>
  </si>
  <si>
    <t>DICKINSON, MI (43)</t>
  </si>
  <si>
    <t>CLAY, IL (25)</t>
  </si>
  <si>
    <t>CARVER, MN (19)</t>
  </si>
  <si>
    <t>CLAY, IA (41)</t>
  </si>
  <si>
    <t>DE KALB, MO (63)</t>
  </si>
  <si>
    <t>CRAWFORD, MO (55)</t>
  </si>
  <si>
    <t>PONTOTOC, OK (123)</t>
  </si>
  <si>
    <t>OKMULGEE, OK (111)</t>
  </si>
  <si>
    <t>GOVE, KS (63)</t>
  </si>
  <si>
    <t>DICKINSON, KS (41)</t>
  </si>
  <si>
    <t>MC PHERSON, NE (117)</t>
  </si>
  <si>
    <t>DIVIDE, ND (23)</t>
  </si>
  <si>
    <t>HOWARD, AR (61)</t>
  </si>
  <si>
    <t>EDWARDS, TX (137)</t>
  </si>
  <si>
    <t>JACKSON, OK (65)</t>
  </si>
  <si>
    <t>KIMBALL, NE (105)</t>
  </si>
  <si>
    <t>MORROW, OR (49)</t>
  </si>
  <si>
    <t>OWYHEE, ID (73)</t>
  </si>
  <si>
    <t>PERSHING, NV (27)</t>
  </si>
  <si>
    <t>MULTNOMAH, OR (51)</t>
  </si>
  <si>
    <t>NOME, AK (189)</t>
  </si>
  <si>
    <t>ESSEX, VT (9)</t>
  </si>
  <si>
    <t>CALHOUN, SC (17)</t>
  </si>
  <si>
    <t>CANDLER, GA (43)</t>
  </si>
  <si>
    <t>HARDEE, FL (49)</t>
  </si>
  <si>
    <t>BEDFORD CITY, VA (515)</t>
  </si>
  <si>
    <t>COSHOCTON, OH (31)</t>
  </si>
  <si>
    <t>BLAND, VA (21)</t>
  </si>
  <si>
    <t>MONROE, MS (95)</t>
  </si>
  <si>
    <t>DALLAS, AL (47)</t>
  </si>
  <si>
    <t>CAMERON, LA (23)</t>
  </si>
  <si>
    <t>LA SALLE, LA (59)</t>
  </si>
  <si>
    <t>GRAVES, KY (83)</t>
  </si>
  <si>
    <t>LIMESTONE, TX (293)</t>
  </si>
  <si>
    <t>BULLITT, KY (29)</t>
  </si>
  <si>
    <t>CLINTON, MI (37)</t>
  </si>
  <si>
    <t>DODGE, WI (27)</t>
  </si>
  <si>
    <t>CLAY, IN (21)</t>
  </si>
  <si>
    <t>CASS, MN (21)</t>
  </si>
  <si>
    <t>CLAYTON, IA (43)</t>
  </si>
  <si>
    <t>DONIPHAN, KS (43)</t>
  </si>
  <si>
    <t>DADE, MO (57)</t>
  </si>
  <si>
    <t>POPE, AR (115)</t>
  </si>
  <si>
    <t>OSAGE, OK (113)</t>
  </si>
  <si>
    <t>GRADY, OK (51)</t>
  </si>
  <si>
    <t>DIXON, NE (51)</t>
  </si>
  <si>
    <t>PERKINS, NE (135)</t>
  </si>
  <si>
    <t>DUNN, ND (25)</t>
  </si>
  <si>
    <t>KINNEY, TX (271)</t>
  </si>
  <si>
    <t>FISHER, TX (151)</t>
  </si>
  <si>
    <t>OLDHAM, TX (359)</t>
  </si>
  <si>
    <t>LARAMIE, WY (21)</t>
  </si>
  <si>
    <t>NEZ PERCE, ID (69)</t>
  </si>
  <si>
    <t>PAYETTE, ID (75)</t>
  </si>
  <si>
    <t>STOREY, NV (29)</t>
  </si>
  <si>
    <t>PACIFIC, WA (49)</t>
  </si>
  <si>
    <t>NORTON BAY, AK (191)</t>
  </si>
  <si>
    <t>FAIRFIELD, CT (1)</t>
  </si>
  <si>
    <t>CALVERT, MD (9)</t>
  </si>
  <si>
    <t>CHARLTON, GA (49)</t>
  </si>
  <si>
    <t>HENDRY, FL (51)</t>
  </si>
  <si>
    <t>BERGEN, NJ (3)</t>
  </si>
  <si>
    <t>COVINGTON CITY, VA (580)</t>
  </si>
  <si>
    <t>BLOUNT, AL (9)</t>
  </si>
  <si>
    <t>MORGAN, AL (103)</t>
  </si>
  <si>
    <t>ELMORE, AL (51)</t>
  </si>
  <si>
    <t>CAMERON, TX (61)</t>
  </si>
  <si>
    <t>LAFAYETTE, AR (73)</t>
  </si>
  <si>
    <t>GREENE, AR (55)</t>
  </si>
  <si>
    <t>MARION, TX (315)</t>
  </si>
  <si>
    <t>BUTLER, OH (17)</t>
  </si>
  <si>
    <t>COOK, IL (31)</t>
  </si>
  <si>
    <t>DOUGLAS, WI (31)</t>
  </si>
  <si>
    <t>CLINTON, IL (27)</t>
  </si>
  <si>
    <t>CHARLES MIX, SD (23)</t>
  </si>
  <si>
    <t>CLINTON, IA (45)</t>
  </si>
  <si>
    <t>DOUGLAS, KS (45)</t>
  </si>
  <si>
    <t>DALLAS, MO (59)</t>
  </si>
  <si>
    <t>SCOTT, AR (127)</t>
  </si>
  <si>
    <t>OTTAWA, OK (115)</t>
  </si>
  <si>
    <t>GRANT, KS (67)</t>
  </si>
  <si>
    <t>DODGE, NE (53)</t>
  </si>
  <si>
    <t>RED WILLOW, NE (145)</t>
  </si>
  <si>
    <t>EDDY, ND (27)</t>
  </si>
  <si>
    <t>LAMAR, TX (277)</t>
  </si>
  <si>
    <t>FLOYD, TX (153)</t>
  </si>
  <si>
    <t>PARMER, TX (369)</t>
  </si>
  <si>
    <t>LARIMER, CO (69)</t>
  </si>
  <si>
    <t>SHERMAN, OR (55)</t>
  </si>
  <si>
    <t>POWER, ID (77)</t>
  </si>
  <si>
    <t>TOOELE, UT (45)</t>
  </si>
  <si>
    <t>POLK, OR (53)</t>
  </si>
  <si>
    <t>NULATO, AK (193)</t>
  </si>
  <si>
    <t>FRANKLIN, MA (11)</t>
  </si>
  <si>
    <t>CAMDEN, NC (29)</t>
  </si>
  <si>
    <t>CHATHAM, GA (51)</t>
  </si>
  <si>
    <t>HERNANDO, FL (53)</t>
  </si>
  <si>
    <t>BRUNSWICK, VA (25)</t>
  </si>
  <si>
    <t>CRAWFORD, OH (33)</t>
  </si>
  <si>
    <t>BLOUNT, TN (9)</t>
  </si>
  <si>
    <t>NOXUBEE, MS (103)</t>
  </si>
  <si>
    <t>ESCAMBIA, AL (53)</t>
  </si>
  <si>
    <t>CHAMBERS, TX (71)</t>
  </si>
  <si>
    <t>LINCOLN, LA (61)</t>
  </si>
  <si>
    <t>HARDEMAN, TN (69)</t>
  </si>
  <si>
    <t>MORRIS, TX (343)</t>
  </si>
  <si>
    <t>CAMPBELL, KY (37)</t>
  </si>
  <si>
    <t>CRAWFORD, MI (39)</t>
  </si>
  <si>
    <t>DU PAGE, IL (43)</t>
  </si>
  <si>
    <t>COLES, IL (29)</t>
  </si>
  <si>
    <t>CHIPPEWA, MN (23)</t>
  </si>
  <si>
    <t>CRAWFORD, IA (47)</t>
  </si>
  <si>
    <t>FRANKLIN, KS (59)</t>
  </si>
  <si>
    <t>DENT, MO (65)</t>
  </si>
  <si>
    <t>SEARCY, AR (129)</t>
  </si>
  <si>
    <t>PAWNEE, OK (117)</t>
  </si>
  <si>
    <t>GRANT, OK (53)</t>
  </si>
  <si>
    <t>FILLMORE, NE (59)</t>
  </si>
  <si>
    <t>SHANNON, SD (113)</t>
  </si>
  <si>
    <t>EDMUNDS, SD (45)</t>
  </si>
  <si>
    <t>LONOKE, AR (85)</t>
  </si>
  <si>
    <t>GAINES, TX (165)</t>
  </si>
  <si>
    <t>QUAY, NM (37)</t>
  </si>
  <si>
    <t>LINCOLN, CO (73)</t>
  </si>
  <si>
    <t>SKAMANIA, WA (59)</t>
  </si>
  <si>
    <t>TWIN FALLS, ID (83)</t>
  </si>
  <si>
    <t>WHITE PINE, NV (33)</t>
  </si>
  <si>
    <t>THURSTON, WA (67)</t>
  </si>
  <si>
    <t>NUNIVAK ISLAND, AK (195)</t>
  </si>
  <si>
    <t>FRANKLIN, ME (7)</t>
  </si>
  <si>
    <t>CAMDEN, NJ (7)</t>
  </si>
  <si>
    <t>CHATTAHOOCHEE, GA (53)</t>
  </si>
  <si>
    <t>HIGHLANDS, FL (55)</t>
  </si>
  <si>
    <t>BUCKINGHAM, VA (29)</t>
  </si>
  <si>
    <t>CRAWFORD, PA (39)</t>
  </si>
  <si>
    <t>BOTETOURT, VA (23)</t>
  </si>
  <si>
    <t>OKTIBBEHA, MS (105)</t>
  </si>
  <si>
    <t>ESCAMBIA, FL (33)</t>
  </si>
  <si>
    <t>COLORADO, TX (89)</t>
  </si>
  <si>
    <t>LITTLE RIVER, AR (81)</t>
  </si>
  <si>
    <t>HARDIN, TN (71)</t>
  </si>
  <si>
    <t>NACOGDOCHES, TX (347)</t>
  </si>
  <si>
    <t>CANNON, TN (15)</t>
  </si>
  <si>
    <t>DE KALB, IN (33)</t>
  </si>
  <si>
    <t>DUNN, WI (33)</t>
  </si>
  <si>
    <t>CRAWFORD, IL (33)</t>
  </si>
  <si>
    <t>CHISAGO, MN (25)</t>
  </si>
  <si>
    <t>DALLAS, IA (49)</t>
  </si>
  <si>
    <t>FREMONT, IA (71)</t>
  </si>
  <si>
    <t>DOUGLAS, MO (67)</t>
  </si>
  <si>
    <t>SEBASTIAN, AR (131)</t>
  </si>
  <si>
    <t>PAYNE, OK (119)</t>
  </si>
  <si>
    <t>GRAY, KS (69)</t>
  </si>
  <si>
    <t>FRANKLIN, NE (61)</t>
  </si>
  <si>
    <t>SHERIDAN, NE (161)</t>
  </si>
  <si>
    <t>EMMONS, ND (29)</t>
  </si>
  <si>
    <t>MC CURTAIN, OK (89)</t>
  </si>
  <si>
    <t>GARZA, TX (169)</t>
  </si>
  <si>
    <t>RANDALL, TX (381)</t>
  </si>
  <si>
    <t>LOGAN, CO (75)</t>
  </si>
  <si>
    <t>SPOKANE, WA (63)</t>
  </si>
  <si>
    <t>WASHINGTON, ID (87)</t>
  </si>
  <si>
    <t>TILLAMOOK, OR (57)</t>
  </si>
  <si>
    <t>OPHIR, AK (199)</t>
  </si>
  <si>
    <t>FRANKLIN, VT (11)</t>
  </si>
  <si>
    <t>CAPE MAY, NJ (9)</t>
  </si>
  <si>
    <t>CLAY, GA (61)</t>
  </si>
  <si>
    <t>HILLSBOROUGH, FL (57)</t>
  </si>
  <si>
    <t>BUCKS, PA (17)</t>
  </si>
  <si>
    <t>CUMBERLAND, TN (35)</t>
  </si>
  <si>
    <t>BRADFORD, PA (15)</t>
  </si>
  <si>
    <t>PANOLA, MS (107)</t>
  </si>
  <si>
    <t>FORREST, MS (35)</t>
  </si>
  <si>
    <t>DE WITT, TX (123)</t>
  </si>
  <si>
    <t>MADISON, LA (65)</t>
  </si>
  <si>
    <t>HAYWOOD, TN (75)</t>
  </si>
  <si>
    <t>NAVARRO, TX (349)</t>
  </si>
  <si>
    <t>CARROLL, IN (15)</t>
  </si>
  <si>
    <t>DEFIANCE, OH (39)</t>
  </si>
  <si>
    <t>EAU CLAIRE, WI (35)</t>
  </si>
  <si>
    <t>CRAWFORD, IN (25)</t>
  </si>
  <si>
    <t>CLARK, SD (25)</t>
  </si>
  <si>
    <t>DAVIS, IA (51)</t>
  </si>
  <si>
    <t>GENTRY, MO (75)</t>
  </si>
  <si>
    <t>FRANKLIN, MO (71)</t>
  </si>
  <si>
    <t>SEQUOYAH, OK (135)</t>
  </si>
  <si>
    <t>POTTAWATOMIE, OK (125)</t>
  </si>
  <si>
    <t>GRAY, TX (179)</t>
  </si>
  <si>
    <t>GARFIELD, NE (71)</t>
  </si>
  <si>
    <t>THOMAS, NE (171)</t>
  </si>
  <si>
    <t>FALLON, MT (25)</t>
  </si>
  <si>
    <t>MC LENNAN, TX (309)</t>
  </si>
  <si>
    <t>GLASSCOCK, TX (173)</t>
  </si>
  <si>
    <t>SAN MIGUEL, NM (47)</t>
  </si>
  <si>
    <t>MORGAN, CO (87)</t>
  </si>
  <si>
    <t>UMATILLA, OR (59)</t>
  </si>
  <si>
    <t>WAHKIAKUM, WA (69)</t>
  </si>
  <si>
    <t>RUSSIAN MISSION, AK (221)</t>
  </si>
  <si>
    <t>GRAFTON, NH (9)</t>
  </si>
  <si>
    <t>CAROLINE, MD (11)</t>
  </si>
  <si>
    <t>CLINCH, GA (65)</t>
  </si>
  <si>
    <t>INDIAN RIVER, FL (61)</t>
  </si>
  <si>
    <t>BUNCOMBE, NC (21)</t>
  </si>
  <si>
    <t>CUYAHOGA, OH (35)</t>
  </si>
  <si>
    <t>BRADLEY, TN (11)</t>
  </si>
  <si>
    <t>PICKENS, AL (107)</t>
  </si>
  <si>
    <t>FRANKLIN, MS (37)</t>
  </si>
  <si>
    <t>DIMMIT, TX (127)</t>
  </si>
  <si>
    <t>MILLER, AR (91)</t>
  </si>
  <si>
    <t>HENDERSON, TN (77)</t>
  </si>
  <si>
    <t>PANOLA, TX (365)</t>
  </si>
  <si>
    <t>CARROLL, KY (41)</t>
  </si>
  <si>
    <t>DELTA, MI (41)</t>
  </si>
  <si>
    <t>FLORENCE, WI (37)</t>
  </si>
  <si>
    <t>CRITTENDEN, KY (55)</t>
  </si>
  <si>
    <t>CLAY, MN (27)</t>
  </si>
  <si>
    <t>DECATUR, IA (53)</t>
  </si>
  <si>
    <t>GRUNDY, MO (79)</t>
  </si>
  <si>
    <t>FULTON, AR (49)</t>
  </si>
  <si>
    <t>STONE, AR (137)</t>
  </si>
  <si>
    <t>ROGERS, OK (131)</t>
  </si>
  <si>
    <t>GREELEY, KS (71)</t>
  </si>
  <si>
    <t>GREELEY, NE (77)</t>
  </si>
  <si>
    <t>FOSTER, ND (31)</t>
  </si>
  <si>
    <t>MEDINA, TX (325)</t>
  </si>
  <si>
    <t>HALE, TX (189)</t>
  </si>
  <si>
    <t>SWISHER, TX (437)</t>
  </si>
  <si>
    <t>MORRILL, NE (123)</t>
  </si>
  <si>
    <t>UNION, OR (61)</t>
  </si>
  <si>
    <t>WASHINGTON, OR (67)</t>
  </si>
  <si>
    <t>SHUNGNAK, AK (237)</t>
  </si>
  <si>
    <t>GRAND ISLE, VT (13)</t>
  </si>
  <si>
    <t>CAROLINE, VA (33)</t>
  </si>
  <si>
    <t>COFFEE, AL (31)</t>
  </si>
  <si>
    <t>LAFAYETTE, FL (67)</t>
  </si>
  <si>
    <t>BURKE, NC (23)</t>
  </si>
  <si>
    <t>DELAWARE, NY (25)</t>
  </si>
  <si>
    <t>BRAXTON, WV (7)</t>
  </si>
  <si>
    <t>PONTOTOC, MS (115)</t>
  </si>
  <si>
    <t>GEORGE, MS (39)</t>
  </si>
  <si>
    <t>DUVAL, TX (131)</t>
  </si>
  <si>
    <t>MOREHOUSE, LA (67)</t>
  </si>
  <si>
    <t>HENRY, TN (79)</t>
  </si>
  <si>
    <t>RAINS, TX (379)</t>
  </si>
  <si>
    <t>CASEY, KY (45)</t>
  </si>
  <si>
    <t>DOOR, WI (29)</t>
  </si>
  <si>
    <t>FOND DU LAC, WI (39)</t>
  </si>
  <si>
    <t>CUMBERLAND, IL (35)</t>
  </si>
  <si>
    <t>CLAY, SD (27)</t>
  </si>
  <si>
    <t>DELAWARE, IA (55)</t>
  </si>
  <si>
    <t>HARRISON, MO (81)</t>
  </si>
  <si>
    <t>GASCONADE, MO (73)</t>
  </si>
  <si>
    <t>VAN BUREN, AR (141)</t>
  </si>
  <si>
    <t>SEMINOLE, OK (133)</t>
  </si>
  <si>
    <t>HAMILTON, KS (75)</t>
  </si>
  <si>
    <t>HALL, NE (79)</t>
  </si>
  <si>
    <t>GARFIELD, MT (33)</t>
  </si>
  <si>
    <t>MONTGOMERY, AR (97)</t>
  </si>
  <si>
    <t>HASKELL, TX (207)</t>
  </si>
  <si>
    <t>TILLMAN, OK (141)</t>
  </si>
  <si>
    <t>PHILLIPS, CO (95)</t>
  </si>
  <si>
    <t>WALLA WALLA, WA (71)</t>
  </si>
  <si>
    <t>YAMHILL, OR (71)</t>
  </si>
  <si>
    <t>SLEETMUTE, AK (245)</t>
  </si>
  <si>
    <t>HAMPDEN, MA (13)</t>
  </si>
  <si>
    <t>CARTERET, NC (31)</t>
  </si>
  <si>
    <t>COFFEE, GA (69)</t>
  </si>
  <si>
    <t>LAKE, FL (69)</t>
  </si>
  <si>
    <t>BUTTS, GA (35)</t>
  </si>
  <si>
    <t>DELAWARE, OH (41)</t>
  </si>
  <si>
    <t>BRISTOL, VA (520)</t>
  </si>
  <si>
    <t>PRENTISS, MS (117)</t>
  </si>
  <si>
    <t>GREENE, MS (41)</t>
  </si>
  <si>
    <t>EAST BATON ROUGE, LA (33)</t>
  </si>
  <si>
    <t>NATCHITOCHES, LA (69)</t>
  </si>
  <si>
    <t>HICKMAN, KY (105)</t>
  </si>
  <si>
    <t>ROBERTSON, TX (395)</t>
  </si>
  <si>
    <t>CASS, IN (17)</t>
  </si>
  <si>
    <t>EATON, MI (45)</t>
  </si>
  <si>
    <t>FOREST, WI (41)</t>
  </si>
  <si>
    <t>DAVIESS, IN (27)</t>
  </si>
  <si>
    <t>CLEARWATER, MN (29)</t>
  </si>
  <si>
    <t>DES MOINES, IA (57)</t>
  </si>
  <si>
    <t>HENRY, MO (83)</t>
  </si>
  <si>
    <t>GREENE, MO (77)</t>
  </si>
  <si>
    <t>WASHINGTON, AR (143)</t>
  </si>
  <si>
    <t>TULSA, OK (143)</t>
  </si>
  <si>
    <t>HANSFORD, TX (195)</t>
  </si>
  <si>
    <t>HAMILTON, NE (81)</t>
  </si>
  <si>
    <t>GOLDEN VALLEY, ND (33)</t>
  </si>
  <si>
    <t>PIKE, AR (109)</t>
  </si>
  <si>
    <t>HOCKLEY, TX (219)</t>
  </si>
  <si>
    <t>WICHITA, TX (485)</t>
  </si>
  <si>
    <t>PLATTE, WY (31)</t>
  </si>
  <si>
    <t>WALLOWA, OR (63)</t>
  </si>
  <si>
    <t>SOLOMON, AK (247)</t>
  </si>
  <si>
    <t>HAMPSHIRE, MA (15)</t>
  </si>
  <si>
    <t>CECIL, MD (15)</t>
  </si>
  <si>
    <t>COLQUITT, GA (71)</t>
  </si>
  <si>
    <t>LEE, FL (71)</t>
  </si>
  <si>
    <t>CABARRUS, NC (25)</t>
  </si>
  <si>
    <t>ELLIOTT, KY (63)</t>
  </si>
  <si>
    <t>BROOKE, WV (9)</t>
  </si>
  <si>
    <t>QUITMAN, MS (119)</t>
  </si>
  <si>
    <t>HALE, AL (65)</t>
  </si>
  <si>
    <t>EAST FELICIANA, LA (37)</t>
  </si>
  <si>
    <t>NEVADA, AR (99)</t>
  </si>
  <si>
    <t>JACKSON, AR (67)</t>
  </si>
  <si>
    <t>ROCKWALL, TX (397)</t>
  </si>
  <si>
    <t>CHAMPAIGN, OH (21)</t>
  </si>
  <si>
    <t>ELKHART, IN (39)</t>
  </si>
  <si>
    <t>GOGEBIC, MI (53)</t>
  </si>
  <si>
    <t>DAVIESS, KY (59)</t>
  </si>
  <si>
    <t>CODINGTON, SD (29)</t>
  </si>
  <si>
    <t>DICKINSON, IA (59)</t>
  </si>
  <si>
    <t>HOLT, MO (87)</t>
  </si>
  <si>
    <t>HICKORY, MO (85)</t>
  </si>
  <si>
    <t>WHITE, AR (145)</t>
  </si>
  <si>
    <t>WAGONER, OK (145)</t>
  </si>
  <si>
    <t>HARPER, OK (59)</t>
  </si>
  <si>
    <t>HARLAN, NE (83)</t>
  </si>
  <si>
    <t>GRAND FORKS, ND (35)</t>
  </si>
  <si>
    <t>POLK, AR (113)</t>
  </si>
  <si>
    <t>HOWARD, TX (227)</t>
  </si>
  <si>
    <t>WILBARGER, TX (487)</t>
  </si>
  <si>
    <t>PUEBLO, CO (101)</t>
  </si>
  <si>
    <t>WASCO, OR (65)</t>
  </si>
  <si>
    <t>ST. MICHAEL, AK (255)</t>
  </si>
  <si>
    <t>HANCOCK, ME (9)</t>
  </si>
  <si>
    <t>CHARLES CITY, VA (36)</t>
  </si>
  <si>
    <t>COOK, GA (75)</t>
  </si>
  <si>
    <t>LEVY, FL (75)</t>
  </si>
  <si>
    <t>CALDWELL, NC (27)</t>
  </si>
  <si>
    <t>ERIE, NY (29)</t>
  </si>
  <si>
    <t>BUCHANAN, VA (27)</t>
  </si>
  <si>
    <t>SUMTER, AL (119)</t>
  </si>
  <si>
    <t>HANCOCK, MS (45)</t>
  </si>
  <si>
    <t>EVANGELINE, LA (39)</t>
  </si>
  <si>
    <t>OUACHITA, AR (103)</t>
  </si>
  <si>
    <t>LAKE, TN (95)</t>
  </si>
  <si>
    <t>RUSK, TX (401)</t>
  </si>
  <si>
    <t>CHEATHAM, TN (21)</t>
  </si>
  <si>
    <t>EMMET, MI (47)</t>
  </si>
  <si>
    <t>GRANT, WI (43)</t>
  </si>
  <si>
    <t>DE WITT, IL (39)</t>
  </si>
  <si>
    <t>COOK, MN (31)</t>
  </si>
  <si>
    <t>DODGE, MN (39)</t>
  </si>
  <si>
    <t>JACKSON, KS (85)</t>
  </si>
  <si>
    <t>HOWARD, MO (89)</t>
  </si>
  <si>
    <t>YELL, AR (149)</t>
  </si>
  <si>
    <t>WASHINGTON, OK (147)</t>
  </si>
  <si>
    <t>HASKELL, KS (81)</t>
  </si>
  <si>
    <t>HOLT, NE (89)</t>
  </si>
  <si>
    <t>GRANT, ND (37)</t>
  </si>
  <si>
    <t>PULASKI, AR (119)</t>
  </si>
  <si>
    <t>HUDSPETH, TX (229)</t>
  </si>
  <si>
    <t>SCOTTS BLUFF, NE (157)</t>
  </si>
  <si>
    <t>WHEELER, OR (69)</t>
  </si>
  <si>
    <t>TELLER, AK (277)</t>
  </si>
  <si>
    <t>HARTFORD, CT (3)</t>
  </si>
  <si>
    <t>CHARLES, MD (17)</t>
  </si>
  <si>
    <t>CRAWFORD, GA (79)</t>
  </si>
  <si>
    <t>MADISON, FL (79)</t>
  </si>
  <si>
    <t>CAMPBELL, VA (31)</t>
  </si>
  <si>
    <t>ERIE, OH (43)</t>
  </si>
  <si>
    <t>BUENA VISTA, VA (530)</t>
  </si>
  <si>
    <t>TALLAHATCHIE, MS (135)</t>
  </si>
  <si>
    <t>HARRISON, MS (47)</t>
  </si>
  <si>
    <t>FAYETTE, TX (149)</t>
  </si>
  <si>
    <t>OUACHITA, LA (73)</t>
  </si>
  <si>
    <t>LAUDERDALE, TN (97)</t>
  </si>
  <si>
    <t>SABINE, TX (403)</t>
  </si>
  <si>
    <t>CLARK, IN (19)</t>
  </si>
  <si>
    <t>FULTON, OH (51)</t>
  </si>
  <si>
    <t>GREEN LAKE, WI (47)</t>
  </si>
  <si>
    <t>DOUGLAS, IL (41)</t>
  </si>
  <si>
    <t>COTTONWOOD, MN (33)</t>
  </si>
  <si>
    <t>DUBUQUE, IA (61)</t>
  </si>
  <si>
    <t>JACKSON, MO (95)</t>
  </si>
  <si>
    <t>HOWELL, MO (91)</t>
  </si>
  <si>
    <t>HEMPHILL, TX (211)</t>
  </si>
  <si>
    <t>HOWARD, NE (93)</t>
  </si>
  <si>
    <t>GRIGGS, ND (39)</t>
  </si>
  <si>
    <t>PUSHMATAHA, OK (127)</t>
  </si>
  <si>
    <t>IRION, TX (235)</t>
  </si>
  <si>
    <t>SEDGWICK, CO (115)</t>
  </si>
  <si>
    <t>WHITMAN, WA (75)</t>
  </si>
  <si>
    <t>UNALAKLEET, AK (291)</t>
  </si>
  <si>
    <t>HILLSBOROUGH, NH (11)</t>
  </si>
  <si>
    <t>CHARLESTON, SC (19)</t>
  </si>
  <si>
    <t>CRISP, GA (81)</t>
  </si>
  <si>
    <t>MANATEE, FL (81)</t>
  </si>
  <si>
    <t>CARROLL, GA (45)</t>
  </si>
  <si>
    <t>ERIE, PA (49)</t>
  </si>
  <si>
    <t>BUTLER, PA (19)</t>
  </si>
  <si>
    <t>TISHOMINGO, MS (141)</t>
  </si>
  <si>
    <t>HINDS, MS (49)</t>
  </si>
  <si>
    <t>FORT BEND, TX (157)</t>
  </si>
  <si>
    <t>RED RIVER, LA (81)</t>
  </si>
  <si>
    <t>LEE, AR (77)</t>
  </si>
  <si>
    <t>SAN AUGUSTINE, TX (405)</t>
  </si>
  <si>
    <t>CLARK, KY (49)</t>
  </si>
  <si>
    <t>GENESEE, MI (49)</t>
  </si>
  <si>
    <t>GREEN, WI (45)</t>
  </si>
  <si>
    <t>DUBOIS, IN (37)</t>
  </si>
  <si>
    <t>CROW WING, MN (35)</t>
  </si>
  <si>
    <t>EMMET, IA (63)</t>
  </si>
  <si>
    <t>JEFFERSON, KS (87)</t>
  </si>
  <si>
    <t>IRON, MO (93)</t>
  </si>
  <si>
    <t>HODGEMAN, KS (83)</t>
  </si>
  <si>
    <t>JEFFERSON, NE (95)</t>
  </si>
  <si>
    <t>HAAKON, SD (55)</t>
  </si>
  <si>
    <t>RED RIVER, TX (387)</t>
  </si>
  <si>
    <t>JEFF DAVIS, TX (243)</t>
  </si>
  <si>
    <t>SIOUX, NE (165)</t>
  </si>
  <si>
    <t>YAKIMA, WA (77)</t>
  </si>
  <si>
    <t>KENNEBEC, ME (11)</t>
  </si>
  <si>
    <t>CHESAPEAKE CITY, VA (550)</t>
  </si>
  <si>
    <t>DALE, AL (45)</t>
  </si>
  <si>
    <t>MARION, FL (83)</t>
  </si>
  <si>
    <t>CARROLL, MD (13)</t>
  </si>
  <si>
    <t>ESTILL, KY (65)</t>
  </si>
  <si>
    <t>CALHOUN, AL (15)</t>
  </si>
  <si>
    <t>TUSCALOOSA, AL (125)</t>
  </si>
  <si>
    <t>HOLMES, MS (51)</t>
  </si>
  <si>
    <t>FRIO, TX (163)</t>
  </si>
  <si>
    <t>RICHLAND, LA (83)</t>
  </si>
  <si>
    <t>MADISON, TN (113)</t>
  </si>
  <si>
    <t>SHELBY, TX (419)</t>
  </si>
  <si>
    <t>CLARK, OH (23)</t>
  </si>
  <si>
    <t>GLADWIN, MI (51)</t>
  </si>
  <si>
    <t>GRUNDY, IL (63)</t>
  </si>
  <si>
    <t>EDGAR, IL (45)</t>
  </si>
  <si>
    <t>DAKOTA, MN (37)</t>
  </si>
  <si>
    <t>FARIBAULT, MN (43)</t>
  </si>
  <si>
    <t>JOHNSON, KS (91)</t>
  </si>
  <si>
    <t>IZARD, AR (65)</t>
  </si>
  <si>
    <t>HUTCHINSON, TX (233)</t>
  </si>
  <si>
    <t>JEWELL, KS (89)</t>
  </si>
  <si>
    <t>HARDING, SD (63)</t>
  </si>
  <si>
    <t>SALINE, AR (125)</t>
  </si>
  <si>
    <t>JONES, TX (253)</t>
  </si>
  <si>
    <t>TELLER, CO (119)</t>
  </si>
  <si>
    <t>KENT, RI (3)</t>
  </si>
  <si>
    <t>CHESTERFIELD, SC (25)</t>
  </si>
  <si>
    <t>DECATUR, GA (87)</t>
  </si>
  <si>
    <t>MARTIN, FL (85)</t>
  </si>
  <si>
    <t>CARROLL, VA (35)</t>
  </si>
  <si>
    <t>FAIRFIELD, OH (45)</t>
  </si>
  <si>
    <t>CALHOUN, WV (13)</t>
  </si>
  <si>
    <t>UNION, MS (145)</t>
  </si>
  <si>
    <t>HUMPHREYS, MS (53)</t>
  </si>
  <si>
    <t>GALVESTON, TX (167)</t>
  </si>
  <si>
    <t>SABINE, LA (85)</t>
  </si>
  <si>
    <t>MARSHALL, KY (157)</t>
  </si>
  <si>
    <t>SMITH, TX (423)</t>
  </si>
  <si>
    <t>CLAY, TN (27)</t>
  </si>
  <si>
    <t>GRAND TRAVERSE, MI (55)</t>
  </si>
  <si>
    <t>HOUGHTON, MI (61)</t>
  </si>
  <si>
    <t>EDWARDS, IL (47)</t>
  </si>
  <si>
    <t>DAVISON, SD (35)</t>
  </si>
  <si>
    <t>FAYETTE, IA (65)</t>
  </si>
  <si>
    <t>JOHNSON, MO (101)</t>
  </si>
  <si>
    <t>JASPER, MO (97)</t>
  </si>
  <si>
    <t>KEARNY, KS (93)</t>
  </si>
  <si>
    <t>KEARNEY, NE (99)</t>
  </si>
  <si>
    <t>HETTINGER, ND (41)</t>
  </si>
  <si>
    <t>SEVIER, AR (133)</t>
  </si>
  <si>
    <t>KENT, TX (263)</t>
  </si>
  <si>
    <t>WASHINGTON, CO (121)</t>
  </si>
  <si>
    <t>KNOX, ME (13)</t>
  </si>
  <si>
    <t>CHOWAN, NC (41)</t>
  </si>
  <si>
    <t>DODGE, GA (91)</t>
  </si>
  <si>
    <t>MONROE, FL (87)</t>
  </si>
  <si>
    <t>CARTER, TN (19)</t>
  </si>
  <si>
    <t>FAYETTE, OH (47)</t>
  </si>
  <si>
    <t>CAMBRIA, PA (21)</t>
  </si>
  <si>
    <t>WALKER, AL (127)</t>
  </si>
  <si>
    <t>ISSAQUENA, MS (55)</t>
  </si>
  <si>
    <t>GOLIAD, TX (175)</t>
  </si>
  <si>
    <t>TENSAS, LA (107)</t>
  </si>
  <si>
    <t>MARSHALL, MS (93)</t>
  </si>
  <si>
    <t>TITUS, TX (449)</t>
  </si>
  <si>
    <t>CLERMONT, OH (25)</t>
  </si>
  <si>
    <t>GRATIOT, MI (57)</t>
  </si>
  <si>
    <t>IOWA, WI (49)</t>
  </si>
  <si>
    <t>EFFINGHAM, IL (49)</t>
  </si>
  <si>
    <t>DAY, SD (37)</t>
  </si>
  <si>
    <t>FILLMORE, MN (45)</t>
  </si>
  <si>
    <t>LAFAYETTE, MO (107)</t>
  </si>
  <si>
    <t>LACLEDE, MO (105)</t>
  </si>
  <si>
    <t>KINGFISHER, OK (73)</t>
  </si>
  <si>
    <t>KEYA PAHA, NE (103)</t>
  </si>
  <si>
    <t>HUGHES, SD (65)</t>
  </si>
  <si>
    <t>TRAVIS, TX (453)</t>
  </si>
  <si>
    <t>KIMBLE, TX (267)</t>
  </si>
  <si>
    <t>WELD, CO (123)</t>
  </si>
  <si>
    <t>LAMOILLE, VT (15)</t>
  </si>
  <si>
    <t>CLARENDON, SC (27)</t>
  </si>
  <si>
    <t>DOOLY, GA (93)</t>
  </si>
  <si>
    <t>NASSAU, FL (89)</t>
  </si>
  <si>
    <t>CASWELL, NC (33)</t>
  </si>
  <si>
    <t>FAYETTE, WV (19)</t>
  </si>
  <si>
    <t>CAMERON, PA (23)</t>
  </si>
  <si>
    <t>WEBSTER, MS (155)</t>
  </si>
  <si>
    <t>JACKSON, MS (59)</t>
  </si>
  <si>
    <t>GONZALES, TX (177)</t>
  </si>
  <si>
    <t>UNION, AR (139)</t>
  </si>
  <si>
    <t>MC CRACKEN, KY (145)</t>
  </si>
  <si>
    <t>UPSHUR, TX (459)</t>
  </si>
  <si>
    <t>CLINTON, IN (23)</t>
  </si>
  <si>
    <t>HENRY, OH (69)</t>
  </si>
  <si>
    <t>IRON, MI (71)</t>
  </si>
  <si>
    <t>FAYETTE, IL (51)</t>
  </si>
  <si>
    <t>DEUEL, SD (39)</t>
  </si>
  <si>
    <t>FLOYD, IA (67)</t>
  </si>
  <si>
    <t>LEAVENWORTH, KS (103)</t>
  </si>
  <si>
    <t>LAWRENCE, AR (75)</t>
  </si>
  <si>
    <t>KIOWA, KS (97)</t>
  </si>
  <si>
    <t>KNOX, NE (107)</t>
  </si>
  <si>
    <t>JONES, SD (75)</t>
  </si>
  <si>
    <t>UVALDE, TX (463)</t>
  </si>
  <si>
    <t>KING, TX (269)</t>
  </si>
  <si>
    <t>YUMA, CO (125)</t>
  </si>
  <si>
    <t>LINCOLN, ME (15)</t>
  </si>
  <si>
    <t>COLLETON, SC (29)</t>
  </si>
  <si>
    <t>DOUGHERTY, GA (95)</t>
  </si>
  <si>
    <t>OKEECHOBEE, FL (93)</t>
  </si>
  <si>
    <t>CATAWBA, NC (35)</t>
  </si>
  <si>
    <t>FENTRESS, TN (49)</t>
  </si>
  <si>
    <t>CAMPBELL, TN (13)</t>
  </si>
  <si>
    <t>WINSTON, AL (133)</t>
  </si>
  <si>
    <t>JASPER, MS (61)</t>
  </si>
  <si>
    <t>GRIMES, TX (185)</t>
  </si>
  <si>
    <t>UNION, LA (111)</t>
  </si>
  <si>
    <t>MC NAIRY, TN (109)</t>
  </si>
  <si>
    <t>VAN ZANDT, TX (467)</t>
  </si>
  <si>
    <t>CLINTON, KY (53)</t>
  </si>
  <si>
    <t>HILLSDALE, MI (59)</t>
  </si>
  <si>
    <t>IRON, WI (51)</t>
  </si>
  <si>
    <t>FORD, IL (53)</t>
  </si>
  <si>
    <t>DOUGLAS, MN (41)</t>
  </si>
  <si>
    <t>FRANKLIN, IA (69)</t>
  </si>
  <si>
    <t>LINN, KS (107)</t>
  </si>
  <si>
    <t>LAWRENCE, MO (109)</t>
  </si>
  <si>
    <t>LANE, KS (101)</t>
  </si>
  <si>
    <t>LANCASTER, NE (109)</t>
  </si>
  <si>
    <t>KIDDER, ND (43)</t>
  </si>
  <si>
    <t>WILLIAMSON, TX (491)</t>
  </si>
  <si>
    <t>KNOX, TX (275)</t>
  </si>
  <si>
    <t>LITCHFIELD, CT (5)</t>
  </si>
  <si>
    <t>COLUMBUS, NC (47)</t>
  </si>
  <si>
    <t>EARLY, GA (99)</t>
  </si>
  <si>
    <t>ORANGE, FL (95)</t>
  </si>
  <si>
    <t>CHAMBERS, AL (17)</t>
  </si>
  <si>
    <t>FLOYD, KY (71)</t>
  </si>
  <si>
    <t>CARBON, PA (25)</t>
  </si>
  <si>
    <t>WINSTON, MS (159)</t>
  </si>
  <si>
    <t>JEFFERSON DAVIS, MS (65)</t>
  </si>
  <si>
    <t>GUADALUPE, TX (187)</t>
  </si>
  <si>
    <t>WEBSTER, LA (119)</t>
  </si>
  <si>
    <t>MISSISSIPPI, AR (93)</t>
  </si>
  <si>
    <t>WOOD, TX (499)</t>
  </si>
  <si>
    <t>CLINTON, OH (27)</t>
  </si>
  <si>
    <t>HURON, MI (63)</t>
  </si>
  <si>
    <t>JACKSON, WI (53)</t>
  </si>
  <si>
    <t>FOUNTAIN, IN (45)</t>
  </si>
  <si>
    <t>DOUGLAS, SD (43)</t>
  </si>
  <si>
    <t>FREEBORN, MN (47)</t>
  </si>
  <si>
    <t>LINN, MO (115)</t>
  </si>
  <si>
    <t>MADISON, MO (123)</t>
  </si>
  <si>
    <t>LIPSCOMB, TX (295)</t>
  </si>
  <si>
    <t>LINCOLN, KS (105)</t>
  </si>
  <si>
    <t>LA MOURE, ND (45)</t>
  </si>
  <si>
    <t>LAMB, TX (279)</t>
  </si>
  <si>
    <t>MERRIMACK, NH (13)</t>
  </si>
  <si>
    <t>CRAVEN, NC (49)</t>
  </si>
  <si>
    <t>ECHOLS, GA (101)</t>
  </si>
  <si>
    <t>OSCEOLA, FL (97)</t>
  </si>
  <si>
    <t>CHARLOTTE, VA (37)</t>
  </si>
  <si>
    <t>FRANKLIN, OH (49)</t>
  </si>
  <si>
    <t>CARROLL, OH (19)</t>
  </si>
  <si>
    <t>YALOBUSHA, MS (161)</t>
  </si>
  <si>
    <t>JEFFERSON, MS (63)</t>
  </si>
  <si>
    <t>HARDIN, TX (199)</t>
  </si>
  <si>
    <t>WEST CARROLL, LA (123)</t>
  </si>
  <si>
    <t>MISSISSIPPI, MO (133)</t>
  </si>
  <si>
    <t>COFFEE, TN (31)</t>
  </si>
  <si>
    <t>INGHAM, MI (65)</t>
  </si>
  <si>
    <t>JEFFERSON, WI (55)</t>
  </si>
  <si>
    <t>FRANKLIN, IL (55)</t>
  </si>
  <si>
    <t>FAULK, SD (49)</t>
  </si>
  <si>
    <t>GOODHUE, MN (49)</t>
  </si>
  <si>
    <t>LIVINGSTON, MO (117)</t>
  </si>
  <si>
    <t>MARIES, MO (125)</t>
  </si>
  <si>
    <t>LOGAN, KS (109)</t>
  </si>
  <si>
    <t>LOUP, NE (115)</t>
  </si>
  <si>
    <t>LAWRENCE, SD (81)</t>
  </si>
  <si>
    <t>LEA, NM (25)</t>
  </si>
  <si>
    <t>MIDDLESEX, CT (7)</t>
  </si>
  <si>
    <t>CUMBERLAND, NC (51)</t>
  </si>
  <si>
    <t>EFFINGHAM, GA (103)</t>
  </si>
  <si>
    <t>PALM BEACH, FL (99)</t>
  </si>
  <si>
    <t>CHARLOTTESVILLE CITY, VA (540)</t>
  </si>
  <si>
    <t>FRANKLIN, TN (51)</t>
  </si>
  <si>
    <t>CATOOSA, GA (47)</t>
  </si>
  <si>
    <t>JONES, MS (67)</t>
  </si>
  <si>
    <t>HARRIS, TX (201)</t>
  </si>
  <si>
    <t>WINN, LA (127)</t>
  </si>
  <si>
    <t>MONROE, AR (95)</t>
  </si>
  <si>
    <t>CUMBERLAND, KY (57)</t>
  </si>
  <si>
    <t>IONIA, MI (67)</t>
  </si>
  <si>
    <t>JO DAVIESS, IL (85)</t>
  </si>
  <si>
    <t>FULTON, IL (57)</t>
  </si>
  <si>
    <t>GRANT, MN (51)</t>
  </si>
  <si>
    <t>GREENE, IA (73)</t>
  </si>
  <si>
    <t>LYON, KS (111)</t>
  </si>
  <si>
    <t>MARION, AR (89)</t>
  </si>
  <si>
    <t>MAJOR, OK (93)</t>
  </si>
  <si>
    <t>MADISON, NE (119)</t>
  </si>
  <si>
    <t>LOGAN, ND (47)</t>
  </si>
  <si>
    <t>LOVING, TX (301)</t>
  </si>
  <si>
    <t>MIDDLESEX, MA (17)</t>
  </si>
  <si>
    <t>CUMBERLAND, NJ (11)</t>
  </si>
  <si>
    <t>EMANUEL, GA (107)</t>
  </si>
  <si>
    <t>PASCO, FL (101)</t>
  </si>
  <si>
    <t>CHATHAM, NC (37)</t>
  </si>
  <si>
    <t>GALLIA, OH (53)</t>
  </si>
  <si>
    <t>CATTARAUGUS, NY (9)</t>
  </si>
  <si>
    <t>LAMAR, MS (73)</t>
  </si>
  <si>
    <t>HIDALGO, TX (215)</t>
  </si>
  <si>
    <t>NEW MADRID, MO (143)</t>
  </si>
  <si>
    <t>DARKE, OH (37)</t>
  </si>
  <si>
    <t>IOSCO, MI (69)</t>
  </si>
  <si>
    <t>JUNEAU, WI (57)</t>
  </si>
  <si>
    <t>GALLATIN, IL (59)</t>
  </si>
  <si>
    <t>GRANT, SD (51)</t>
  </si>
  <si>
    <t>GRUNDY, IA (75)</t>
  </si>
  <si>
    <t>MERCER, MO (129)</t>
  </si>
  <si>
    <t>MC DONALD, MO (119)</t>
  </si>
  <si>
    <t>MEADE, KS (119)</t>
  </si>
  <si>
    <t>MERRICK, NE (121)</t>
  </si>
  <si>
    <t>MC CONE, MT (55)</t>
  </si>
  <si>
    <t>LUBBOCK, TX (303)</t>
  </si>
  <si>
    <t>NEW HAVEN, CT (9)</t>
  </si>
  <si>
    <t>CURRITUCK, NC (53)</t>
  </si>
  <si>
    <t>EVANS, GA (109)</t>
  </si>
  <si>
    <t>PINELLAS, FL (103)</t>
  </si>
  <si>
    <t>CHEROKEE, GA (57)</t>
  </si>
  <si>
    <t>GEAUGA, OH (55)</t>
  </si>
  <si>
    <t>CENTRE, PA (27)</t>
  </si>
  <si>
    <t>LAUDERDALE, MS (75)</t>
  </si>
  <si>
    <t>IBERIA, LA (45)</t>
  </si>
  <si>
    <t>OBION, TN (131)</t>
  </si>
  <si>
    <t>DAVIDSON, TN (37)</t>
  </si>
  <si>
    <t>ISABELLA, MI (73)</t>
  </si>
  <si>
    <t>KANE, IL (89)</t>
  </si>
  <si>
    <t>GIBSON, IN (51)</t>
  </si>
  <si>
    <t>GREGORY, SD (53)</t>
  </si>
  <si>
    <t>GUTHRIE, IA (77)</t>
  </si>
  <si>
    <t>MIAMI, KS (121)</t>
  </si>
  <si>
    <t>MILLER, MO (131)</t>
  </si>
  <si>
    <t>MOORE, TX (341)</t>
  </si>
  <si>
    <t>MITCHELL, KS (123)</t>
  </si>
  <si>
    <t>MC HENRY, ND (49)</t>
  </si>
  <si>
    <t>LYNN, TX (305)</t>
  </si>
  <si>
    <t>NEW LONDON, CT (11)</t>
  </si>
  <si>
    <t>DARE, NC (55)</t>
  </si>
  <si>
    <t>FRANKLIN, FL (37)</t>
  </si>
  <si>
    <t>POLK, FL (105)</t>
  </si>
  <si>
    <t>CHEROKEE, NC (39)</t>
  </si>
  <si>
    <t>GENESEE, NY (37)</t>
  </si>
  <si>
    <t>CHATTOOGA, GA (55)</t>
  </si>
  <si>
    <t>LAWRENCE, MS (77)</t>
  </si>
  <si>
    <t>IBERVILLE, LA (47)</t>
  </si>
  <si>
    <t>PEMISCOT, MO (155)</t>
  </si>
  <si>
    <t>DE KALB, TN (41)</t>
  </si>
  <si>
    <t>JACKSON, MI (75)</t>
  </si>
  <si>
    <t>KANKAKEE, IL (91)</t>
  </si>
  <si>
    <t>GRAYSON, KY (85)</t>
  </si>
  <si>
    <t>HAMLIN, SD (57)</t>
  </si>
  <si>
    <t>HAMILTON, IA (79)</t>
  </si>
  <si>
    <t>MILLS, IA (129)</t>
  </si>
  <si>
    <t>MONITEAU, MO (135)</t>
  </si>
  <si>
    <t>MORTON, KS (129)</t>
  </si>
  <si>
    <t>NANCE, NE (125)</t>
  </si>
  <si>
    <t>MC INTOSH, ND (51)</t>
  </si>
  <si>
    <t>MARTIN, TX (317)</t>
  </si>
  <si>
    <t>NEWPORT, RI (5)</t>
  </si>
  <si>
    <t>DARLINGTON, SC (31)</t>
  </si>
  <si>
    <t>GADSDEN, FL (39)</t>
  </si>
  <si>
    <t>PUTNAM, FL (107)</t>
  </si>
  <si>
    <t>CHEROKEE, SC (21)</t>
  </si>
  <si>
    <t>GREENE, NY (39)</t>
  </si>
  <si>
    <t>CHAUTAUQUA, NY (13)</t>
  </si>
  <si>
    <t>LEAKE, MS (79)</t>
  </si>
  <si>
    <t>JACKSON, TX (239)</t>
  </si>
  <si>
    <t>PHILLIPS, AR (107)</t>
  </si>
  <si>
    <t>DEARBORN, IN (29)</t>
  </si>
  <si>
    <t>KALAMAZOO, MI (77)</t>
  </si>
  <si>
    <t>KENDALL, IL (93)</t>
  </si>
  <si>
    <t>GREENE, IL (61)</t>
  </si>
  <si>
    <t>HAND, SD (59)</t>
  </si>
  <si>
    <t>HANCOCK, IA (81)</t>
  </si>
  <si>
    <t>MONTGOMERY, IA (137)</t>
  </si>
  <si>
    <t>MORGAN, MO (141)</t>
  </si>
  <si>
    <t>NESS, KS (135)</t>
  </si>
  <si>
    <t>NUCKOLLS, NE (129)</t>
  </si>
  <si>
    <t>MC KENZIE, ND (53)</t>
  </si>
  <si>
    <t>MENARD, TX (327)</t>
  </si>
  <si>
    <t>NORFOLK, MA (21)</t>
  </si>
  <si>
    <t>DILLON, SC (33)</t>
  </si>
  <si>
    <t>GENEVA, AL (61)</t>
  </si>
  <si>
    <t>SARASOTA, FL (115)</t>
  </si>
  <si>
    <t>CHESTER, PA (29)</t>
  </si>
  <si>
    <t>GREENUP, KY (89)</t>
  </si>
  <si>
    <t>CHEMUNG, NY (15)</t>
  </si>
  <si>
    <t>LEFLORE, MS (83)</t>
  </si>
  <si>
    <t>JASPER, TX (241)</t>
  </si>
  <si>
    <t>POINSETT, AR (111)</t>
  </si>
  <si>
    <t>DECATUR, IN (31)</t>
  </si>
  <si>
    <t>KALKASKA, MI (79)</t>
  </si>
  <si>
    <t>KEWEENAW, MI (83)</t>
  </si>
  <si>
    <t>GREENE, IN (55)</t>
  </si>
  <si>
    <t>HANSON, SD (61)</t>
  </si>
  <si>
    <t>HARDIN, IA (83)</t>
  </si>
  <si>
    <t>NEMAHA, NE (127)</t>
  </si>
  <si>
    <t>NEWTON, MO (145)</t>
  </si>
  <si>
    <t>OCHILTREE, TX (357)</t>
  </si>
  <si>
    <t>OSBORNE, KS (141)</t>
  </si>
  <si>
    <t>MC LEAN, ND (55)</t>
  </si>
  <si>
    <t>MIDLAND, TX (329)</t>
  </si>
  <si>
    <t>ORANGE, VT (17)</t>
  </si>
  <si>
    <t>DISTRICT OF COLUMBIA, DC (1)</t>
  </si>
  <si>
    <t>GLASCOCK, GA (125)</t>
  </si>
  <si>
    <t>SEMINOLE, FL (117)</t>
  </si>
  <si>
    <t>CHESTER, SC (23)</t>
  </si>
  <si>
    <t>GRUNDY, TN (61)</t>
  </si>
  <si>
    <t>CHEROKEE, AL (19)</t>
  </si>
  <si>
    <t>LINCOLN, MS (85)</t>
  </si>
  <si>
    <t>JEFFERSON DAVIS, LA (53)</t>
  </si>
  <si>
    <t>PRAIRIE, AR (117)</t>
  </si>
  <si>
    <t>DECATUR, TN (39)</t>
  </si>
  <si>
    <t>KENOSHA, WI (59)</t>
  </si>
  <si>
    <t>LA CROSSE, WI (63)</t>
  </si>
  <si>
    <t>HAMILTON, IL (65)</t>
  </si>
  <si>
    <t>HENNEPIN, MN (53)</t>
  </si>
  <si>
    <t>HARRISON, IA (85)</t>
  </si>
  <si>
    <t>NODAWAY, MO (147)</t>
  </si>
  <si>
    <t>OREGON, MO (149)</t>
  </si>
  <si>
    <t>POTTER, TX (375)</t>
  </si>
  <si>
    <t>OTTAWA, KS (143)</t>
  </si>
  <si>
    <t>MC PHERSON, SD (89)</t>
  </si>
  <si>
    <t>MITCHELL, TX (335)</t>
  </si>
  <si>
    <t>ORLEANS, VT (19)</t>
  </si>
  <si>
    <t>DORCHESTER, MD (19)</t>
  </si>
  <si>
    <t>GLYNN, GA (127)</t>
  </si>
  <si>
    <t>ST JOHNS, FL (109)</t>
  </si>
  <si>
    <t>CHESTERFIELD, VA (41)</t>
  </si>
  <si>
    <t>GUERNSEY, OH (59)</t>
  </si>
  <si>
    <t>CLAIBORNE, TN (25)</t>
  </si>
  <si>
    <t>LOWNDES, AL (85)</t>
  </si>
  <si>
    <t>JEFFERSON, LA (51)</t>
  </si>
  <si>
    <t>SCOTT, MO (201)</t>
  </si>
  <si>
    <t>DELAWARE, IN (35)</t>
  </si>
  <si>
    <t>KENT, MI (81)</t>
  </si>
  <si>
    <t>LA SALLE, IL (99)</t>
  </si>
  <si>
    <t>HANCOCK, IL (67)</t>
  </si>
  <si>
    <t>HUBBARD, MN (57)</t>
  </si>
  <si>
    <t>HENRY, IA (87)</t>
  </si>
  <si>
    <t>OSAGE, KS (139)</t>
  </si>
  <si>
    <t>OSAGE, MO (151)</t>
  </si>
  <si>
    <t>PROWERS, CO (99)</t>
  </si>
  <si>
    <t>PHELPS, NE (137)</t>
  </si>
  <si>
    <t>MEADE, SD (93)</t>
  </si>
  <si>
    <t>MOTLEY, TX (345)</t>
  </si>
  <si>
    <t>OXFORD, ME (17)</t>
  </si>
  <si>
    <t>DORCHESTER, SC (35)</t>
  </si>
  <si>
    <t>GRADY, GA (131)</t>
  </si>
  <si>
    <t>ST LUCIE, FL (111)</t>
  </si>
  <si>
    <t>CLARKE, GA (59)</t>
  </si>
  <si>
    <t>HARRISONBURG CITY, VA (660)</t>
  </si>
  <si>
    <t>CLARION, PA (31)</t>
  </si>
  <si>
    <t>MACON, AL (87)</t>
  </si>
  <si>
    <t>JEFFERSON, TX (245)</t>
  </si>
  <si>
    <t>SHELBY, TN (157)</t>
  </si>
  <si>
    <t>DICKSON, TN (43)</t>
  </si>
  <si>
    <t>KEWAUNEE, WI (61)</t>
  </si>
  <si>
    <t>LAFAYETTE, WI (65)</t>
  </si>
  <si>
    <t>HANCOCK, KY (91)</t>
  </si>
  <si>
    <t>HUTCHINSON, SD (67)</t>
  </si>
  <si>
    <t>HOUSTON, MN (55)</t>
  </si>
  <si>
    <t>PAGE, IA (145)</t>
  </si>
  <si>
    <t>OZARK, MO (153)</t>
  </si>
  <si>
    <t>ROBERTS, TX (393)</t>
  </si>
  <si>
    <t>PIERCE, NE (139)</t>
  </si>
  <si>
    <t>MERCER, ND (57)</t>
  </si>
  <si>
    <t>NOLAN, TX (353)</t>
  </si>
  <si>
    <t>PENOBSCOT, ME (19)</t>
  </si>
  <si>
    <t>DUKES, MA (7)</t>
  </si>
  <si>
    <t>GULF, FL (45)</t>
  </si>
  <si>
    <t>SUMTER, FL (119)</t>
  </si>
  <si>
    <t>CLAY, AL (27)</t>
  </si>
  <si>
    <t>HOCKING, OH (73)</t>
  </si>
  <si>
    <t>CLARKE, VA (43)</t>
  </si>
  <si>
    <t>MADISON, MS (89)</t>
  </si>
  <si>
    <t>JIM HOGG, TX (247)</t>
  </si>
  <si>
    <t>ST FRANCIS, AR (123)</t>
  </si>
  <si>
    <t>EDMONSON, KY (61)</t>
  </si>
  <si>
    <t>KOSCIUSKO, IN (85)</t>
  </si>
  <si>
    <t>LANGLADE, WI (67)</t>
  </si>
  <si>
    <t>HARDIN, IL (69)</t>
  </si>
  <si>
    <t>HYDE, SD (69)</t>
  </si>
  <si>
    <t>HOWARD, IA (89)</t>
  </si>
  <si>
    <t>PLATTE, MO (165)</t>
  </si>
  <si>
    <t>PERRY, MO (157)</t>
  </si>
  <si>
    <t>ROGER MILLS, OK (129)</t>
  </si>
  <si>
    <t>PLATTE, NE (141)</t>
  </si>
  <si>
    <t>MORTON, ND (59)</t>
  </si>
  <si>
    <t>PECOS, TX (371)</t>
  </si>
  <si>
    <t>PISCATAQUIS, ME (21)</t>
  </si>
  <si>
    <t>DUPLIN, NC (61)</t>
  </si>
  <si>
    <t>HENRY, AL (67)</t>
  </si>
  <si>
    <t>SUWANNEE, FL (121)</t>
  </si>
  <si>
    <t>CLAY, NC (43)</t>
  </si>
  <si>
    <t>HOLMES, OH (75)</t>
  </si>
  <si>
    <t>CLEARFIELD, PA (33)</t>
  </si>
  <si>
    <t>MARENGO, AL (91)</t>
  </si>
  <si>
    <t>JIM WELLS, TX (249)</t>
  </si>
  <si>
    <t>STODDARD, MO (207)</t>
  </si>
  <si>
    <t>FAYETTE, IN (41)</t>
  </si>
  <si>
    <t>LA PORTE, IN (91)</t>
  </si>
  <si>
    <t>LEE, IL (103)</t>
  </si>
  <si>
    <t>HARRISON, IN (61)</t>
  </si>
  <si>
    <t>ISANTI, MN (59)</t>
  </si>
  <si>
    <t>HUMBOLDT, IA (91)</t>
  </si>
  <si>
    <t>POTTAWATTAMIE, IA (155)</t>
  </si>
  <si>
    <t>PETTIS, MO (159)</t>
  </si>
  <si>
    <t>SCOTT, KS (171)</t>
  </si>
  <si>
    <t>POLK, NE (143)</t>
  </si>
  <si>
    <t>MOUNTRAIL, ND (61)</t>
  </si>
  <si>
    <t>PRESIDIO, TX (377)</t>
  </si>
  <si>
    <t>PLYMOUTH, MA (23)</t>
  </si>
  <si>
    <t>EDGECOMBE, NC (65)</t>
  </si>
  <si>
    <t>HOLMES, FL (59)</t>
  </si>
  <si>
    <t>TAYLOR, FL (123)</t>
  </si>
  <si>
    <t>CLAYTON, GA (63)</t>
  </si>
  <si>
    <t>HURON, OH (77)</t>
  </si>
  <si>
    <t>CLINTON, PA (35)</t>
  </si>
  <si>
    <t>MARION, MS (91)</t>
  </si>
  <si>
    <t>KARNES, TX (255)</t>
  </si>
  <si>
    <t>TATE, MS (137)</t>
  </si>
  <si>
    <t>FAYETTE, KY (67)</t>
  </si>
  <si>
    <t>LAGRANGE, IN (87)</t>
  </si>
  <si>
    <t>LINCOLN, WI (69)</t>
  </si>
  <si>
    <t>HENDERSON, IL (71)</t>
  </si>
  <si>
    <t>ITASCA, MN (61)</t>
  </si>
  <si>
    <t>IDA, IA (93)</t>
  </si>
  <si>
    <t>PUTNAM, MO (171)</t>
  </si>
  <si>
    <t>PHELPS, MO (161)</t>
  </si>
  <si>
    <t>SEWARD, KS (175)</t>
  </si>
  <si>
    <t>REPUBLIC, KS (157)</t>
  </si>
  <si>
    <t>NELSON, ND (63)</t>
  </si>
  <si>
    <t>REAGAN, TX (383)</t>
  </si>
  <si>
    <t>PROVIDENCE, RI (7)</t>
  </si>
  <si>
    <t>ESSEX, VA (57)</t>
  </si>
  <si>
    <t>HOUSTON, AL (69)</t>
  </si>
  <si>
    <t>UNION, FL (125)</t>
  </si>
  <si>
    <t>CLEBURNE, AL (29)</t>
  </si>
  <si>
    <t>JACKSON, KY (109)</t>
  </si>
  <si>
    <t>COCKE, TN (29)</t>
  </si>
  <si>
    <t>MOBILE, AL (97)</t>
  </si>
  <si>
    <t>KENEDY, TX (261)</t>
  </si>
  <si>
    <t>TIPPAH, MS (139)</t>
  </si>
  <si>
    <t>FLEMING, KY (69)</t>
  </si>
  <si>
    <t>LAKE, IL (97)</t>
  </si>
  <si>
    <t>MARATHON, WI (73)</t>
  </si>
  <si>
    <t>HENDERSON, KY (101)</t>
  </si>
  <si>
    <t>JACKSON, MN (63)</t>
  </si>
  <si>
    <t>IOWA, IA (95)</t>
  </si>
  <si>
    <t>RAY, MO (177)</t>
  </si>
  <si>
    <t>POLK, MO (167)</t>
  </si>
  <si>
    <t>SHERMAN, TX (421)</t>
  </si>
  <si>
    <t>ROCK, NE (149)</t>
  </si>
  <si>
    <t>OLIVER, ND (65)</t>
  </si>
  <si>
    <t>REEVES, TX (389)</t>
  </si>
  <si>
    <t>PUTNAM, NY (79)</t>
  </si>
  <si>
    <t>FLORENCE, SC (41)</t>
  </si>
  <si>
    <t>HOUSTON, GA (153)</t>
  </si>
  <si>
    <t>VOLUSIA, FL (127)</t>
  </si>
  <si>
    <t>CLEVELAND, NC (45)</t>
  </si>
  <si>
    <t>JACKSON, OH (79)</t>
  </si>
  <si>
    <t>COLUMBIA, PA (37)</t>
  </si>
  <si>
    <t>MONROE, AL (99)</t>
  </si>
  <si>
    <t>KLEBERG, TX (273)</t>
  </si>
  <si>
    <t>TIPTON, TN (167)</t>
  </si>
  <si>
    <t>FLOYD, IN (43)</t>
  </si>
  <si>
    <t>LAKE, MI (85)</t>
  </si>
  <si>
    <t>MARINETTE, WI (75)</t>
  </si>
  <si>
    <t>HENDRICKS, IN (63)</t>
  </si>
  <si>
    <t>JACKSON, SD (71)</t>
  </si>
  <si>
    <t>JACKSON, IA (97)</t>
  </si>
  <si>
    <t>RICHARDSON, NE (147)</t>
  </si>
  <si>
    <t>PULASKI, MO (169)</t>
  </si>
  <si>
    <t>STANTON, KS (187)</t>
  </si>
  <si>
    <t>SALINE, KS (169)</t>
  </si>
  <si>
    <t>PEMBINA, ND (67)</t>
  </si>
  <si>
    <t>ROOSEVELT, NM (41)</t>
  </si>
  <si>
    <t>RENSSELAER, NY (83)</t>
  </si>
  <si>
    <t>FRANKLIN CITY, VA (620)</t>
  </si>
  <si>
    <t>IRWIN, GA (155)</t>
  </si>
  <si>
    <t>COBB, GA (67)</t>
  </si>
  <si>
    <t>JACKSON, WV (35)</t>
  </si>
  <si>
    <t>COLUMBIANA, OH (29)</t>
  </si>
  <si>
    <t>MONTGOMERY, AL (101)</t>
  </si>
  <si>
    <t>LA SALLE, TX (283)</t>
  </si>
  <si>
    <t>TUNICA, MS (143)</t>
  </si>
  <si>
    <t>FRANKLIN, IN (47)</t>
  </si>
  <si>
    <t>LAPEER, MI (87)</t>
  </si>
  <si>
    <t>MARQUETTE, MI (103)</t>
  </si>
  <si>
    <t>HENRY, IL (73)</t>
  </si>
  <si>
    <t>JERAULD, SD (73)</t>
  </si>
  <si>
    <t>JASPER, IA (99)</t>
  </si>
  <si>
    <t>RINGGOLD, IA (159)</t>
  </si>
  <si>
    <t>RANDOLPH, AR (121)</t>
  </si>
  <si>
    <t>STEVENS, KS (189)</t>
  </si>
  <si>
    <t>SALINE, NE (151)</t>
  </si>
  <si>
    <t>PENNINGTON, SD (103)</t>
  </si>
  <si>
    <t>RUNNELS, TX (399)</t>
  </si>
  <si>
    <t>ROCKINGHAM, NH (15)</t>
  </si>
  <si>
    <t>GATES, NC (73)</t>
  </si>
  <si>
    <t>JACKSON, FL (63)</t>
  </si>
  <si>
    <t>COLONIAL HEIGHTS CITY, VA (570)</t>
  </si>
  <si>
    <t>JEFFERSON, NY (45)</t>
  </si>
  <si>
    <t>COVINGTON, VA (580)</t>
  </si>
  <si>
    <t>MONTGOMERY, MS (97)</t>
  </si>
  <si>
    <t>LAFAYETTE, LA (55)</t>
  </si>
  <si>
    <t>WEAKLEY, TN (183)</t>
  </si>
  <si>
    <t>FRANKLIN, KY (73)</t>
  </si>
  <si>
    <t>LEELANAU, MI (89)</t>
  </si>
  <si>
    <t>MARQUETTE, WI (77)</t>
  </si>
  <si>
    <t>HOPKINS, KY (107)</t>
  </si>
  <si>
    <t>KANABEC, MN (65)</t>
  </si>
  <si>
    <t>JEFFERSON, IA (101)</t>
  </si>
  <si>
    <t>SHAWNEE, KS (177)</t>
  </si>
  <si>
    <t>RANDOLPH, MO (175)</t>
  </si>
  <si>
    <t>TEXAS, OK (139)</t>
  </si>
  <si>
    <t>SAUNDERS, NE (155)</t>
  </si>
  <si>
    <t>PERKINS, SD (105)</t>
  </si>
  <si>
    <t>SCHLEICHER, TX (413)</t>
  </si>
  <si>
    <t>ROCKLAND, NY (87)</t>
  </si>
  <si>
    <t>GEORGETOWN, SC (43)</t>
  </si>
  <si>
    <t>JEFF DAVIS, GA (161)</t>
  </si>
  <si>
    <t>COLUMBIA, GA (73)</t>
  </si>
  <si>
    <t>JOHNSON, KY (115)</t>
  </si>
  <si>
    <t>CRAIG, VA (45)</t>
  </si>
  <si>
    <t>NESHOBA, MS (99)</t>
  </si>
  <si>
    <t>LAFOURCHE, LA (57)</t>
  </si>
  <si>
    <t>WOODRUFF, AR (147)</t>
  </si>
  <si>
    <t>FULTON, IN (49)</t>
  </si>
  <si>
    <t>LENAWEE, MI (91)</t>
  </si>
  <si>
    <t>MC HENRY, IL (111)</t>
  </si>
  <si>
    <t>IROQUOIS, IL (75)</t>
  </si>
  <si>
    <t>KANDIYOHI, MN (67)</t>
  </si>
  <si>
    <t>JOHNSON, IA (103)</t>
  </si>
  <si>
    <t>SULLIVAN, MO (211)</t>
  </si>
  <si>
    <t>REYNOLDS, MO (179)</t>
  </si>
  <si>
    <t>WALLACE, KS (199)</t>
  </si>
  <si>
    <t>SEWARD, NE (159)</t>
  </si>
  <si>
    <t>PHILLIPS, MT (71)</t>
  </si>
  <si>
    <t>SCURRY, TX (415)</t>
  </si>
  <si>
    <t>RUTLAND, VT (21)</t>
  </si>
  <si>
    <t>GLOUCESTER, NJ (15)</t>
  </si>
  <si>
    <t>JEFFERSON, FL (65)</t>
  </si>
  <si>
    <t>COOSA, AL (37)</t>
  </si>
  <si>
    <t>KANAWHA, WV (39)</t>
  </si>
  <si>
    <t>CUMBERLAND, PA (41)</t>
  </si>
  <si>
    <t>NEWTON, MS (101)</t>
  </si>
  <si>
    <t>LAVACA, TX (285)</t>
  </si>
  <si>
    <t>GALLATIN, KY (77)</t>
  </si>
  <si>
    <t>LIVINGSTON, MI (93)</t>
  </si>
  <si>
    <t>MENOMINEE, MI (109)</t>
  </si>
  <si>
    <t>JACKSON, IL (77)</t>
  </si>
  <si>
    <t>KINGSBURY, SD (77)</t>
  </si>
  <si>
    <t>JONES, IA (105)</t>
  </si>
  <si>
    <t>TAYLOR, IA (173)</t>
  </si>
  <si>
    <t>RIPLEY, MO (181)</t>
  </si>
  <si>
    <t>WASHITA, OK (149)</t>
  </si>
  <si>
    <t>SHERMAN, NE (163)</t>
  </si>
  <si>
    <t>PIERCE, ND (69)</t>
  </si>
  <si>
    <t>STERLING, TX (431)</t>
  </si>
  <si>
    <t>SAGADAHOC, ME (23)</t>
  </si>
  <si>
    <t>GLOUCESTER, VA (73)</t>
  </si>
  <si>
    <t>JEFFERSON, GA (163)</t>
  </si>
  <si>
    <t>COWETA, GA (77)</t>
  </si>
  <si>
    <t>KNOTT, KY (119)</t>
  </si>
  <si>
    <t>DADE, GA (83)</t>
  </si>
  <si>
    <t>OKALOOSA, FL (91)</t>
  </si>
  <si>
    <t>LEE, TX (287)</t>
  </si>
  <si>
    <t>GARRARD, KY (79)</t>
  </si>
  <si>
    <t>LUCAS, OH (95)</t>
  </si>
  <si>
    <t>MENOMINEE, WI (78)</t>
  </si>
  <si>
    <t>JACKSON, IN (71)</t>
  </si>
  <si>
    <t>KITTSON, MN (69)</t>
  </si>
  <si>
    <t>KEOKUK, IA (107)</t>
  </si>
  <si>
    <t>UNION, IA (175)</t>
  </si>
  <si>
    <t>SALINE, MO (195)</t>
  </si>
  <si>
    <t>WHEELER, TX (483)</t>
  </si>
  <si>
    <t>SMITH, KS (183)</t>
  </si>
  <si>
    <t>POTTER, SD (107)</t>
  </si>
  <si>
    <t>STONEWALL, TX (433)</t>
  </si>
  <si>
    <t>SOMERSET, ME (25)</t>
  </si>
  <si>
    <t>GREENE, NC (79)</t>
  </si>
  <si>
    <t>JENKINS, GA (165)</t>
  </si>
  <si>
    <t>CULPEPER, VA (47)</t>
  </si>
  <si>
    <t>KNOX, KY (121)</t>
  </si>
  <si>
    <t>DAUPHIN, PA (43)</t>
  </si>
  <si>
    <t>PEARL RIVER, MS (109)</t>
  </si>
  <si>
    <t>LIBERTY, TX (291)</t>
  </si>
  <si>
    <t>GILES, TN (55)</t>
  </si>
  <si>
    <t>LUCE, MI (95)</t>
  </si>
  <si>
    <t>MONROE, WI (81)</t>
  </si>
  <si>
    <t>JASPER, IL (79)</t>
  </si>
  <si>
    <t>KOOCHICHING, MN (71)</t>
  </si>
  <si>
    <t>KOSSUTH, IA (109)</t>
  </si>
  <si>
    <t>WABAUNSEE, KS (197)</t>
  </si>
  <si>
    <t>SHANNON, MO (203)</t>
  </si>
  <si>
    <t>WICHITA, KS (203)</t>
  </si>
  <si>
    <t>STANTON, NE (167)</t>
  </si>
  <si>
    <t>PRAIRIE, MT (79)</t>
  </si>
  <si>
    <t>SUTTON, TX (435)</t>
  </si>
  <si>
    <t>STRAFFORD, NH (17)</t>
  </si>
  <si>
    <t>HALIFAX, NC (83)</t>
  </si>
  <si>
    <t>JOHNSON, GA (167)</t>
  </si>
  <si>
    <t>CUMBERLAND, VA (49)</t>
  </si>
  <si>
    <t>KNOX, OH (83)</t>
  </si>
  <si>
    <t>DE KALB, AL (49)</t>
  </si>
  <si>
    <t>PERRY, AL (105)</t>
  </si>
  <si>
    <t>LIVE OAK, TX (297)</t>
  </si>
  <si>
    <t>GRANT, IN (53)</t>
  </si>
  <si>
    <t>MACKINAC, MI (97)</t>
  </si>
  <si>
    <t>OCONTO, WI (83)</t>
  </si>
  <si>
    <t>JEFFERSON, IL (81)</t>
  </si>
  <si>
    <t>LAC QUI PARLE, MN (73)</t>
  </si>
  <si>
    <t>LEE, IA (111)</t>
  </si>
  <si>
    <t>WORTH, MO (227)</t>
  </si>
  <si>
    <t>SHARP, AR (135)</t>
  </si>
  <si>
    <t>WOODS, OK (151)</t>
  </si>
  <si>
    <t>THAYER, NE (169)</t>
  </si>
  <si>
    <t>RAMSEY, ND (71)</t>
  </si>
  <si>
    <t>TAYLOR, TX (441)</t>
  </si>
  <si>
    <t>SUFFOLK, MA (25)</t>
  </si>
  <si>
    <t>HAMPTON CITY, VA (650)</t>
  </si>
  <si>
    <t>LANIER, GA (173)</t>
  </si>
  <si>
    <t>DANVILLE CITY, VA (590)</t>
  </si>
  <si>
    <t>LAKE, OH (85)</t>
  </si>
  <si>
    <t>DICKENSON, VA (51)</t>
  </si>
  <si>
    <t>PERRY, MS (111)</t>
  </si>
  <si>
    <t>LIVINGSTON, LA (63)</t>
  </si>
  <si>
    <t>GRANT, KY (81)</t>
  </si>
  <si>
    <t>MACOMB, MI (99)</t>
  </si>
  <si>
    <t>OGLE, IL (141)</t>
  </si>
  <si>
    <t>JEFFERSON, MO (99)</t>
  </si>
  <si>
    <t>LAKE OF THE WOODS, MN (77)</t>
  </si>
  <si>
    <t>LINN, IA (113)</t>
  </si>
  <si>
    <t>WYANDOTTE, KS (209)</t>
  </si>
  <si>
    <t>ST FRANCOIS, MO (187)</t>
  </si>
  <si>
    <t>WOODWARD, OK (153)</t>
  </si>
  <si>
    <t>THURSTON, NE (173)</t>
  </si>
  <si>
    <t>RANSOM, ND (73)</t>
  </si>
  <si>
    <t>TERRELL, TX (443)</t>
  </si>
  <si>
    <t>SULLIVAN, NH (19)</t>
  </si>
  <si>
    <t>HAMPTON, SC (49)</t>
  </si>
  <si>
    <t>LAURENS, GA (175)</t>
  </si>
  <si>
    <t>DAVIDSON, NC (57)</t>
  </si>
  <si>
    <t>LAUREL, KY (125)</t>
  </si>
  <si>
    <t>DODDRIDGE, WV (17)</t>
  </si>
  <si>
    <t>PIKE, MS (113)</t>
  </si>
  <si>
    <t>MADISON, TX (313)</t>
  </si>
  <si>
    <t>GREEN, KY (87)</t>
  </si>
  <si>
    <t>MANISTEE, MI (101)</t>
  </si>
  <si>
    <t>ONEIDA, WI (85)</t>
  </si>
  <si>
    <t>JERSEY, IL (83)</t>
  </si>
  <si>
    <t>LAKE, MN (75)</t>
  </si>
  <si>
    <t>LOUISA, IA (115)</t>
  </si>
  <si>
    <t>ST GENEVIEVE, MO (186)</t>
  </si>
  <si>
    <t>VALLEY, NE (175)</t>
  </si>
  <si>
    <t>RENVILLE, ND (75)</t>
  </si>
  <si>
    <t>TERRY, TX (445)</t>
  </si>
  <si>
    <t>TOLLAND, CT (13)</t>
  </si>
  <si>
    <t>HANOVER, VA (85)</t>
  </si>
  <si>
    <t>LEE, GA (177)</t>
  </si>
  <si>
    <t>DAVIE, NC (59)</t>
  </si>
  <si>
    <t>LAWRENCE, KY (127)</t>
  </si>
  <si>
    <t>ELK, PA (47)</t>
  </si>
  <si>
    <t>RANKIN, MS (121)</t>
  </si>
  <si>
    <t>MATAGORDA, TX (321)</t>
  </si>
  <si>
    <t>GREENE, OH (57)</t>
  </si>
  <si>
    <t>MANITOWOC, WI (71)</t>
  </si>
  <si>
    <t>ONTONAGON, MI (131)</t>
  </si>
  <si>
    <t>JOHNSON, IL (87)</t>
  </si>
  <si>
    <t>LAKE, SD (79)</t>
  </si>
  <si>
    <t>LUCAS, IA (117)</t>
  </si>
  <si>
    <t>ST LOUIS CITY, MO (510)</t>
  </si>
  <si>
    <t>WASHINGTON, KS (201)</t>
  </si>
  <si>
    <t>RICHLAND, MT (83)</t>
  </si>
  <si>
    <t>TOM GREEN, TX (451)</t>
  </si>
  <si>
    <t>WALDO, ME (27)</t>
  </si>
  <si>
    <t>HENRICO, VA (87)</t>
  </si>
  <si>
    <t>LEON, FL (73)</t>
  </si>
  <si>
    <t>DAWSON, GA (85)</t>
  </si>
  <si>
    <t>LAWRENCE, OH (87)</t>
  </si>
  <si>
    <t>ETOWAH, AL (55)</t>
  </si>
  <si>
    <t>SANTA ROSA, FL (113)</t>
  </si>
  <si>
    <t>MAVERICK, TX (323)</t>
  </si>
  <si>
    <t>HAMILTON, IN (57)</t>
  </si>
  <si>
    <t>MARSHALL, IN (99)</t>
  </si>
  <si>
    <t>OUTAGAMIE, WI (87)</t>
  </si>
  <si>
    <t>JOHNSON, IN (81)</t>
  </si>
  <si>
    <t>LE SUEUR, MN (79)</t>
  </si>
  <si>
    <t>LYON, IA (119)</t>
  </si>
  <si>
    <t>STONE, MO (209)</t>
  </si>
  <si>
    <t>WASHINGTON, NE (177)</t>
  </si>
  <si>
    <t>RICHLAND, ND (77)</t>
  </si>
  <si>
    <t>UPTON, TX (461)</t>
  </si>
  <si>
    <t>WASHINGTON, ME (29)</t>
  </si>
  <si>
    <t>HERTFORD, NC (91)</t>
  </si>
  <si>
    <t>LIBERTY, FL (77)</t>
  </si>
  <si>
    <t>DE KALB, GA (89)</t>
  </si>
  <si>
    <t>LEE, KY (129)</t>
  </si>
  <si>
    <t>FAYETTE, PA (51)</t>
  </si>
  <si>
    <t>SCOTT, MS (123)</t>
  </si>
  <si>
    <t>MC MULLEN, TX (311)</t>
  </si>
  <si>
    <t>HAMILTON, OH (61)</t>
  </si>
  <si>
    <t>MASON, MI (105)</t>
  </si>
  <si>
    <t>PEPIN, WI (91)</t>
  </si>
  <si>
    <t>KNOX, IL (95)</t>
  </si>
  <si>
    <t>LINCOLN, MN (81)</t>
  </si>
  <si>
    <t>MADISON, IA (121)</t>
  </si>
  <si>
    <t>TANEY, MO (213)</t>
  </si>
  <si>
    <t>WAYNE, NE (179)</t>
  </si>
  <si>
    <t>ROLETTE, ND (79)</t>
  </si>
  <si>
    <t>VAL VERDE, TX (465)</t>
  </si>
  <si>
    <t>WASHINGTON, NY (115)</t>
  </si>
  <si>
    <t>HOKE, NC (93)</t>
  </si>
  <si>
    <t>LIBERTY, GA (179)</t>
  </si>
  <si>
    <t>DELAWARE, PA (45)</t>
  </si>
  <si>
    <t>LESLIE, KY (131)</t>
  </si>
  <si>
    <t>FLOYD, GA (115)</t>
  </si>
  <si>
    <t>SHARKEY, MS (125)</t>
  </si>
  <si>
    <t>MILAM, TX (331)</t>
  </si>
  <si>
    <t>HANCOCK, IN (59)</t>
  </si>
  <si>
    <t>MECOSTA, MI (107)</t>
  </si>
  <si>
    <t>PIERCE, WI (93)</t>
  </si>
  <si>
    <t>KNOX, IN (83)</t>
  </si>
  <si>
    <t>LINCOLN, SD (83)</t>
  </si>
  <si>
    <t>MAHASKA, IA (123)</t>
  </si>
  <si>
    <t>TEXAS, MO (215)</t>
  </si>
  <si>
    <t>WEBSTER, NE (181)</t>
  </si>
  <si>
    <t>ROOSEVELT, MT (85)</t>
  </si>
  <si>
    <t>WARD, TX (475)</t>
  </si>
  <si>
    <t>WASHINGTON, RI (9)</t>
  </si>
  <si>
    <t>HOPEWELL CITY, VA (670)</t>
  </si>
  <si>
    <t>LONG, GA (183)</t>
  </si>
  <si>
    <t>DINWIDDIE, VA (53)</t>
  </si>
  <si>
    <t>LEWIS, KY (135)</t>
  </si>
  <si>
    <t>FOREST, PA (53)</t>
  </si>
  <si>
    <t>SIMPSON, MS (127)</t>
  </si>
  <si>
    <t>MONTGOMERY, TX (339)</t>
  </si>
  <si>
    <t>HANCOCK, OH (63)</t>
  </si>
  <si>
    <t>MIDLAND, MI (111)</t>
  </si>
  <si>
    <t>POLK, WI (95)</t>
  </si>
  <si>
    <t>LAWRENCE, IL (101)</t>
  </si>
  <si>
    <t>LYMAN, SD (85)</t>
  </si>
  <si>
    <t>MARION, IA (125)</t>
  </si>
  <si>
    <t>WARREN, MO (219)</t>
  </si>
  <si>
    <t>WHEELER, NE (183)</t>
  </si>
  <si>
    <t>SARGENT, ND (81)</t>
  </si>
  <si>
    <t>WINKLER, TX (495)</t>
  </si>
  <si>
    <t>WASHINGTON, VT (23)</t>
  </si>
  <si>
    <t>HORRY, SC (51)</t>
  </si>
  <si>
    <t>LOWNDES, GA (185)</t>
  </si>
  <si>
    <t>DOUGLAS, GA (97)</t>
  </si>
  <si>
    <t>LEWIS, NY (49)</t>
  </si>
  <si>
    <t>FRANKLIN, PA (55)</t>
  </si>
  <si>
    <t>SMITH, MS (129)</t>
  </si>
  <si>
    <t>NEWTON, TX (351)</t>
  </si>
  <si>
    <t>HARDIN, KY (93)</t>
  </si>
  <si>
    <t>MILWAUKEE, WI (79)</t>
  </si>
  <si>
    <t>PORTAGE, WI (97)</t>
  </si>
  <si>
    <t>LAWRENCE, IN (93)</t>
  </si>
  <si>
    <t>LYON, MN (83)</t>
  </si>
  <si>
    <t>MARSHALL, IA (127)</t>
  </si>
  <si>
    <t>WASHINGTON, MO (221)</t>
  </si>
  <si>
    <t>YORK, NE (185)</t>
  </si>
  <si>
    <t>SHERIDAN, MT (91)</t>
  </si>
  <si>
    <t>YOAKUM, TX (501)</t>
  </si>
  <si>
    <t>WESTCHESTER, NY (119)</t>
  </si>
  <si>
    <t>HYDE, NC (95)</t>
  </si>
  <si>
    <t>MACON, GA (193)</t>
  </si>
  <si>
    <t>DURHAM, NC (63)</t>
  </si>
  <si>
    <t>LICKING, OH (89)</t>
  </si>
  <si>
    <t>FREDERICK, VA (69)</t>
  </si>
  <si>
    <t>STONE, MS (131)</t>
  </si>
  <si>
    <t>NUECES, TX (355)</t>
  </si>
  <si>
    <t>HARDIN, OH (65)</t>
  </si>
  <si>
    <t>MISSAUKEE, MI (113)</t>
  </si>
  <si>
    <t>PRICE, WI (99)</t>
  </si>
  <si>
    <t>LIVINGSTON, IL (105)</t>
  </si>
  <si>
    <t>MAHNOMEN, MN (87)</t>
  </si>
  <si>
    <t>MARTIN, MN (91)</t>
  </si>
  <si>
    <t>WAYNE, MO (223)</t>
  </si>
  <si>
    <t>SHERIDAN, ND (83)</t>
  </si>
  <si>
    <t>WINDHAM, CT (15)</t>
  </si>
  <si>
    <t>ISLE OF WIGHT, VA (93)</t>
  </si>
  <si>
    <t>MARION, GA (197)</t>
  </si>
  <si>
    <t>EDGEFIELD, SC (37)</t>
  </si>
  <si>
    <t>LINCOLN, WV (43)</t>
  </si>
  <si>
    <t>FULTON, PA (57)</t>
  </si>
  <si>
    <t>WALTHALL, MS (147)</t>
  </si>
  <si>
    <t>ORANGE, TX (361)</t>
  </si>
  <si>
    <t>HARRISON, KY (97)</t>
  </si>
  <si>
    <t>MONROE, MI (115)</t>
  </si>
  <si>
    <t>RICHLAND, WI (103)</t>
  </si>
  <si>
    <t>LIVINGSTON, KY (139)</t>
  </si>
  <si>
    <t>MARSHALL, MN (89)</t>
  </si>
  <si>
    <t>MITCHELL, IA (131)</t>
  </si>
  <si>
    <t>WEBSTER, MO (225)</t>
  </si>
  <si>
    <t>SIOUX, ND (85)</t>
  </si>
  <si>
    <t>WINDHAM, VT (25)</t>
  </si>
  <si>
    <t>JAMES CITY, VA (95)</t>
  </si>
  <si>
    <t>MC INTOSH, GA (191)</t>
  </si>
  <si>
    <t>ELBERT, GA (105)</t>
  </si>
  <si>
    <t>LIVINGSTON, NY (51)</t>
  </si>
  <si>
    <t>GARRETT, MD (23)</t>
  </si>
  <si>
    <t>WALTON, FL (131)</t>
  </si>
  <si>
    <t>ORLEANS, LA (71)</t>
  </si>
  <si>
    <t>HART, KY (99)</t>
  </si>
  <si>
    <t>MONTCALM, MI (117)</t>
  </si>
  <si>
    <t>ROCK ISLAND, IL (161)</t>
  </si>
  <si>
    <t>LOGAN, IL (107)</t>
  </si>
  <si>
    <t>MARSHALL, SD (91)</t>
  </si>
  <si>
    <t>MONONA, IA (133)</t>
  </si>
  <si>
    <t>WRIGHT, MO (229)</t>
  </si>
  <si>
    <t>SLOPE, ND (87)</t>
  </si>
  <si>
    <t>WINDSOR, VT (27)</t>
  </si>
  <si>
    <t>JASPER, SC (53)</t>
  </si>
  <si>
    <t>MILLER, GA (201)</t>
  </si>
  <si>
    <t>EMPORIA CITY, VA (595)</t>
  </si>
  <si>
    <t>LOGAN, WV (45)</t>
  </si>
  <si>
    <t>GILES, VA (71)</t>
  </si>
  <si>
    <t>WARREN, MS (149)</t>
  </si>
  <si>
    <t>PLAQUEMINES, LA (75)</t>
  </si>
  <si>
    <t>HENRY, IN (65)</t>
  </si>
  <si>
    <t>MONTMORENCY, MI (119)</t>
  </si>
  <si>
    <t>ROCK, WI (105)</t>
  </si>
  <si>
    <t>LOGAN, KY (141)</t>
  </si>
  <si>
    <t>MC COOK, SD (87)</t>
  </si>
  <si>
    <t>MONROE, IA (135)</t>
  </si>
  <si>
    <t>STANLEY, SD (117)</t>
  </si>
  <si>
    <t>WORCESTER, MA (27)</t>
  </si>
  <si>
    <t>JONES, NC (103)</t>
  </si>
  <si>
    <t>MITCHELL, GA (205)</t>
  </si>
  <si>
    <t>ESSEX, NJ (13)</t>
  </si>
  <si>
    <t>LORAIN, OH (93)</t>
  </si>
  <si>
    <t>GILMER, WV (21)</t>
  </si>
  <si>
    <t>WASHINGTON, AL (129)</t>
  </si>
  <si>
    <t>POINTE COUPEE, LA (77)</t>
  </si>
  <si>
    <t>HENRY, KY (103)</t>
  </si>
  <si>
    <t>MUSKEGON, MI (121)</t>
  </si>
  <si>
    <t>RUSK, WI (107)</t>
  </si>
  <si>
    <t>LYON, KY (143)</t>
  </si>
  <si>
    <t>MC LEOD, MN (85)</t>
  </si>
  <si>
    <t>MOWER, MN (99)</t>
  </si>
  <si>
    <t>STARK, ND (89)</t>
  </si>
  <si>
    <t>YORK, ME (31)</t>
  </si>
  <si>
    <t>KENT, DE (1)</t>
  </si>
  <si>
    <t>MONTGOMERY, GA (209)</t>
  </si>
  <si>
    <t>FAIRFAX CITY, VA (600)</t>
  </si>
  <si>
    <t>MADISON, NY (53)</t>
  </si>
  <si>
    <t>GORDON, GA (129)</t>
  </si>
  <si>
    <t>WASHINGTON, LA (117)</t>
  </si>
  <si>
    <t>POLK, TX (373)</t>
  </si>
  <si>
    <t>HICKMAN, TN (81)</t>
  </si>
  <si>
    <t>NEWAYGO, MI (123)</t>
  </si>
  <si>
    <t>SAUK, WI (111)</t>
  </si>
  <si>
    <t>MACON, IL (115)</t>
  </si>
  <si>
    <t>MEEKER, MN (93)</t>
  </si>
  <si>
    <t>MUSCATINE, IA (139)</t>
  </si>
  <si>
    <t>STEELE, ND (91)</t>
  </si>
  <si>
    <t>KENT, MD (29)</t>
  </si>
  <si>
    <t>MUSCOGEE, GA (215)</t>
  </si>
  <si>
    <t>FAIRFAX, VA (59)</t>
  </si>
  <si>
    <t>MADISON, OH (97)</t>
  </si>
  <si>
    <t>GRAINGER, TN (57)</t>
  </si>
  <si>
    <t>WASHINGTON, MS (151)</t>
  </si>
  <si>
    <t>RAPIDES, LA (79)</t>
  </si>
  <si>
    <t>HIGHLAND, OH (71)</t>
  </si>
  <si>
    <t>NOBLE, IN (113)</t>
  </si>
  <si>
    <t>SAWYER, WI (113)</t>
  </si>
  <si>
    <t>MACOUPIN, IL (117)</t>
  </si>
  <si>
    <t>MELLETTE, SD (95)</t>
  </si>
  <si>
    <t>O BRIEN, IA (141)</t>
  </si>
  <si>
    <t>STUTSMAN, ND (93)</t>
  </si>
  <si>
    <t>KING AND QUEEN, VA (97)</t>
  </si>
  <si>
    <t>PEACH, GA (225)</t>
  </si>
  <si>
    <t>FAIRFIELD, SC (39)</t>
  </si>
  <si>
    <t>MAGOFFIN, KY (153)</t>
  </si>
  <si>
    <t>GRANT, WV (23)</t>
  </si>
  <si>
    <t>WAYNE, MS (153)</t>
  </si>
  <si>
    <t>REFUGIO, TX (391)</t>
  </si>
  <si>
    <t>HOUSTON, TN (83)</t>
  </si>
  <si>
    <t>OAKLAND, MI (125)</t>
  </si>
  <si>
    <t>SHAWANO, WI (115)</t>
  </si>
  <si>
    <t>MADISON, IL (119)</t>
  </si>
  <si>
    <t>MILLE LACS, MN (95)</t>
  </si>
  <si>
    <t>OLMSTED, MN (109)</t>
  </si>
  <si>
    <t>SULLY, SD (119)</t>
  </si>
  <si>
    <t>KING GEORGE, VA (99)</t>
  </si>
  <si>
    <t>PIERCE, GA (229)</t>
  </si>
  <si>
    <t>FALLS CHURCH CITY, VA (610)</t>
  </si>
  <si>
    <t>MARION, OH (101)</t>
  </si>
  <si>
    <t>GREENBRIER, WV (25)</t>
  </si>
  <si>
    <t>WILCOX, AL (131)</t>
  </si>
  <si>
    <t>SAN JACINTO, TX (407)</t>
  </si>
  <si>
    <t>HOWARD, IN (67)</t>
  </si>
  <si>
    <t>OCEANA, MI (127)</t>
  </si>
  <si>
    <t>ST CROIX, WI (109)</t>
  </si>
  <si>
    <t>MARION, IL (121)</t>
  </si>
  <si>
    <t>MINER, SD (97)</t>
  </si>
  <si>
    <t>OSCEOLA, IA (143)</t>
  </si>
  <si>
    <t>TOWNER, ND (95)</t>
  </si>
  <si>
    <t>KING WILLIAM, VA (101)</t>
  </si>
  <si>
    <t>PIKE, AL (109)</t>
  </si>
  <si>
    <t>FANNIN, GA (111)</t>
  </si>
  <si>
    <t>MARION, TN (115)</t>
  </si>
  <si>
    <t>GREENE, PA (59)</t>
  </si>
  <si>
    <t>WILKINSON, MS (157)</t>
  </si>
  <si>
    <t>SAN PATRICIO, TX (409)</t>
  </si>
  <si>
    <t>HUMPHREYS, TN (85)</t>
  </si>
  <si>
    <t>OGEMAW, MI (129)</t>
  </si>
  <si>
    <t>STEPHENSON, IL (177)</t>
  </si>
  <si>
    <t>MARSHALL, IL (123)</t>
  </si>
  <si>
    <t>MINNEHAHA, SD (99)</t>
  </si>
  <si>
    <t>PALO ALTO, IA (147)</t>
  </si>
  <si>
    <t>TRAILL, ND (97)</t>
  </si>
  <si>
    <t>KINGS, NY (47)</t>
  </si>
  <si>
    <t>PULASKI, GA (235)</t>
  </si>
  <si>
    <t>FAUQUIER, VA (61)</t>
  </si>
  <si>
    <t>MARTIN, KY (159)</t>
  </si>
  <si>
    <t>GREENE, TN (59)</t>
  </si>
  <si>
    <t>YAZOO, MS (163)</t>
  </si>
  <si>
    <t>ST BERNARD, LA (87)</t>
  </si>
  <si>
    <t>HUNTINGTON, IN (69)</t>
  </si>
  <si>
    <t>OSCEOLA, MI (133)</t>
  </si>
  <si>
    <t>TAYLOR, WI (119)</t>
  </si>
  <si>
    <t>MARTIN, IN (101)</t>
  </si>
  <si>
    <t>MOODY, SD (101)</t>
  </si>
  <si>
    <t>PLYMOUTH, IA (149)</t>
  </si>
  <si>
    <t>VALLEY, MT (105)</t>
  </si>
  <si>
    <t>LANCASTER, VA (103)</t>
  </si>
  <si>
    <t>QUITMAN, GA (239)</t>
  </si>
  <si>
    <t>FAYETTE, GA (113)</t>
  </si>
  <si>
    <t>MASON, WV (53)</t>
  </si>
  <si>
    <t>HAMBLEN, TN (63)</t>
  </si>
  <si>
    <t>ST CHARLES, LA (89)</t>
  </si>
  <si>
    <t>JACKSON, TN (87)</t>
  </si>
  <si>
    <t>OSCODA, MI (135)</t>
  </si>
  <si>
    <t>TREMPEALEAU, WI (121)</t>
  </si>
  <si>
    <t>MASON, IL (125)</t>
  </si>
  <si>
    <t>MORRISON, MN (97)</t>
  </si>
  <si>
    <t>POCAHONTAS, IA (151)</t>
  </si>
  <si>
    <t>WALSH, ND (99)</t>
  </si>
  <si>
    <t>LEE, SC (61)</t>
  </si>
  <si>
    <t>RANDOLPH, GA (243)</t>
  </si>
  <si>
    <t>FLOYD, VA (63)</t>
  </si>
  <si>
    <t>MC CREARY, KY (147)</t>
  </si>
  <si>
    <t>HAMILTON, TN (65)</t>
  </si>
  <si>
    <t>ST HELENA, LA (91)</t>
  </si>
  <si>
    <t>JASPER, IN (73)</t>
  </si>
  <si>
    <t>OTSEGO, MI (137)</t>
  </si>
  <si>
    <t>VERNON, WI (123)</t>
  </si>
  <si>
    <t>MASSAC, IL (127)</t>
  </si>
  <si>
    <t>MURRAY, MN (101)</t>
  </si>
  <si>
    <t>POLK, IA (153)</t>
  </si>
  <si>
    <t>WALWORTH, SD (129)</t>
  </si>
  <si>
    <t>LENOIR, NC (107)</t>
  </si>
  <si>
    <t>RICHMOND, GA (245)</t>
  </si>
  <si>
    <t>FLUVANNA, VA (65)</t>
  </si>
  <si>
    <t>MC DOWELL, WV (47)</t>
  </si>
  <si>
    <t>HAMPSHIRE, WV (27)</t>
  </si>
  <si>
    <t>ST JAMES, LA (93)</t>
  </si>
  <si>
    <t>JAY, IN (75)</t>
  </si>
  <si>
    <t>OTTAWA, MI (139)</t>
  </si>
  <si>
    <t>VILAS, WI (125)</t>
  </si>
  <si>
    <t>MC DONOUGH, IL (109)</t>
  </si>
  <si>
    <t>NICOLLET, MN (103)</t>
  </si>
  <si>
    <t>POWESHIEK, IA (157)</t>
  </si>
  <si>
    <t>WARD, ND (101)</t>
  </si>
  <si>
    <t>LEXINGTON, SC (63)</t>
  </si>
  <si>
    <t>RUSSELL, AL (113)</t>
  </si>
  <si>
    <t>FORSYTH, GA (117)</t>
  </si>
  <si>
    <t>MEDINA, OH (103)</t>
  </si>
  <si>
    <t>HANCOCK, TN (67)</t>
  </si>
  <si>
    <t>ST JOHN THE BAPTIST, LA (95)</t>
  </si>
  <si>
    <t>JEFFERSON, IN (77)</t>
  </si>
  <si>
    <t>OZAUKEE, WI (89)</t>
  </si>
  <si>
    <t>WALWORTH, WI (127)</t>
  </si>
  <si>
    <t>MC LEAN, IL (113)</t>
  </si>
  <si>
    <t>NOBLES, MN (105)</t>
  </si>
  <si>
    <t>RICE, MN (131)</t>
  </si>
  <si>
    <t>WELLS, ND (103)</t>
  </si>
  <si>
    <t>MARION, SC (67)</t>
  </si>
  <si>
    <t>SCHLEY, GA (249)</t>
  </si>
  <si>
    <t>FORSYTH, NC (67)</t>
  </si>
  <si>
    <t>MEIGS, OH (105)</t>
  </si>
  <si>
    <t>HANCOCK, WV (29)</t>
  </si>
  <si>
    <t>ST LANDRY, LA (97)</t>
  </si>
  <si>
    <t>JEFFERSON, KY (111)</t>
  </si>
  <si>
    <t>PAULDING, OH (125)</t>
  </si>
  <si>
    <t>WASHBURN, WI (129)</t>
  </si>
  <si>
    <t>MC LEAN, KY (149)</t>
  </si>
  <si>
    <t>NORMAN, MN (107)</t>
  </si>
  <si>
    <t>SAC, IA (161)</t>
  </si>
  <si>
    <t>WIBAUX, MT (109)</t>
  </si>
  <si>
    <t>MARLBORO, SC (69)</t>
  </si>
  <si>
    <t>SCREVEN, GA (251)</t>
  </si>
  <si>
    <t>FRANKLIN, GA (119)</t>
  </si>
  <si>
    <t>MENIFEE, KY (165)</t>
  </si>
  <si>
    <t>HARDY, WV (31)</t>
  </si>
  <si>
    <t>ST MARTIN, LA (99)</t>
  </si>
  <si>
    <t>JENNINGS, IN (79)</t>
  </si>
  <si>
    <t>PRESQUE ISLE, MI (141)</t>
  </si>
  <si>
    <t>WASHINGTON, WI (131)</t>
  </si>
  <si>
    <t>MENARD, IL (129)</t>
  </si>
  <si>
    <t>OTTER TAIL, MN (111)</t>
  </si>
  <si>
    <t>SCOTT, IA (163)</t>
  </si>
  <si>
    <t>WILLIAMS, ND (105)</t>
  </si>
  <si>
    <t>MARTIN, NC (117)</t>
  </si>
  <si>
    <t>SEMINOLE, GA (253)</t>
  </si>
  <si>
    <t>FRANKLIN, NC (69)</t>
  </si>
  <si>
    <t>MINGO, WV (59)</t>
  </si>
  <si>
    <t>HARLAN, KY (95)</t>
  </si>
  <si>
    <t>ST MARY, LA (101)</t>
  </si>
  <si>
    <t>JESSAMINE, KY (113)</t>
  </si>
  <si>
    <t>RACINE, WI (101)</t>
  </si>
  <si>
    <t>WAUKESHA, WI (133)</t>
  </si>
  <si>
    <t>MERCER, IL (131)</t>
  </si>
  <si>
    <t>PENNINGTON, MN (113)</t>
  </si>
  <si>
    <t>SHELBY, IA (165)</t>
  </si>
  <si>
    <t>ZIEBACH, SD (137)</t>
  </si>
  <si>
    <t>MATHEWS, VA (115)</t>
  </si>
  <si>
    <t>STEWART, GA (259)</t>
  </si>
  <si>
    <t>FRANKLIN, VA (67)</t>
  </si>
  <si>
    <t>MONROE, NY (55)</t>
  </si>
  <si>
    <t>HARRISON, OH (67)</t>
  </si>
  <si>
    <t>ST TAMMANY, LA (103)</t>
  </si>
  <si>
    <t>KENTON, KY (117)</t>
  </si>
  <si>
    <t>ROSCOMMON, MI (143)</t>
  </si>
  <si>
    <t>WAUPACA, WI (135)</t>
  </si>
  <si>
    <t>MONROE, IL (133)</t>
  </si>
  <si>
    <t>PINE, MN (115)</t>
  </si>
  <si>
    <t>SIOUX, IA (167)</t>
  </si>
  <si>
    <t>MIDDLESEX, VA (119)</t>
  </si>
  <si>
    <t>SUMTER, GA (261)</t>
  </si>
  <si>
    <t>FREDERICK, MD (21)</t>
  </si>
  <si>
    <t>MONTGOMERY, NY (57)</t>
  </si>
  <si>
    <t>HARRISON, WV (33)</t>
  </si>
  <si>
    <t>STARR, TX (427)</t>
  </si>
  <si>
    <t>LAKE, IN (89)</t>
  </si>
  <si>
    <t>SAGINAW, MI (145)</t>
  </si>
  <si>
    <t>WAUSHARA, WI (137)</t>
  </si>
  <si>
    <t>MONROE, IN (105)</t>
  </si>
  <si>
    <t>PIPESTONE, MN (117)</t>
  </si>
  <si>
    <t>STEELE, MN (147)</t>
  </si>
  <si>
    <t>MONMOUTH, NJ (25)</t>
  </si>
  <si>
    <t>TATTNALL, GA (267)</t>
  </si>
  <si>
    <t>FREDERICKSBURG CITY, VA (630)</t>
  </si>
  <si>
    <t>MORGAN, KY (175)</t>
  </si>
  <si>
    <t>HAWKINS, TN (73)</t>
  </si>
  <si>
    <t>TANGIPAHOA, LA (105)</t>
  </si>
  <si>
    <t>LARUE, KY (123)</t>
  </si>
  <si>
    <t>SANILAC, MI (151)</t>
  </si>
  <si>
    <t>WHITESIDE, IL (195)</t>
  </si>
  <si>
    <t>MONTGOMERY, IL (135)</t>
  </si>
  <si>
    <t>POLK, MN (119)</t>
  </si>
  <si>
    <t>STORY, IA (169)</t>
  </si>
  <si>
    <t>NANTUCKET, MA (19)</t>
  </si>
  <si>
    <t>TAYLOR, GA (269)</t>
  </si>
  <si>
    <t>FULTON, GA (121)</t>
  </si>
  <si>
    <t>MORGAN, OH (115)</t>
  </si>
  <si>
    <t>HIGHLAND, VA (91)</t>
  </si>
  <si>
    <t>TERREBONNE, LA (109)</t>
  </si>
  <si>
    <t>LAUDERDALE, AL (77)</t>
  </si>
  <si>
    <t>SCHOOLCRAFT, MI (153)</t>
  </si>
  <si>
    <t>WILL, IL (197)</t>
  </si>
  <si>
    <t>MONTGOMERY, IN (107)</t>
  </si>
  <si>
    <t>POPE, MN (121)</t>
  </si>
  <si>
    <t>TAMA, IA (171)</t>
  </si>
  <si>
    <t>NASSAU, NY (59)</t>
  </si>
  <si>
    <t>TELFAIR, GA (271)</t>
  </si>
  <si>
    <t>GALAX CITY, VA (640)</t>
  </si>
  <si>
    <t>MORGAN, TN (129)</t>
  </si>
  <si>
    <t>HUNTINGDON, PA (61)</t>
  </si>
  <si>
    <t>TRINITY, TX (455)</t>
  </si>
  <si>
    <t>LAWRENCE, TN (99)</t>
  </si>
  <si>
    <t>SHEBOYGAN, WI (117)</t>
  </si>
  <si>
    <t>WINNEBAGO, IL (201)</t>
  </si>
  <si>
    <t>MORGAN, IL (137)</t>
  </si>
  <si>
    <t>RAMSEY, MN (123)</t>
  </si>
  <si>
    <t>VAN BUREN, IA (177)</t>
  </si>
  <si>
    <t>NEW CASTLE, DE (3)</t>
  </si>
  <si>
    <t>TERRELL, GA (273)</t>
  </si>
  <si>
    <t>GASTON, NC (71)</t>
  </si>
  <si>
    <t>MORROW, OH (117)</t>
  </si>
  <si>
    <t>INDIANA, PA (63)</t>
  </si>
  <si>
    <t>TYLER, TX (457)</t>
  </si>
  <si>
    <t>LEWIS, TN (101)</t>
  </si>
  <si>
    <t>SHIAWASSEE, MI (155)</t>
  </si>
  <si>
    <t>WINNEBAGO, WI (139)</t>
  </si>
  <si>
    <t>MORGAN, IN (109)</t>
  </si>
  <si>
    <t>RED LAKE, MN (125)</t>
  </si>
  <si>
    <t>WABASHA, MN (157)</t>
  </si>
  <si>
    <t>NEW HANOVER, NC (129)</t>
  </si>
  <si>
    <t>THOMAS, GA (275)</t>
  </si>
  <si>
    <t>GILMER, GA (123)</t>
  </si>
  <si>
    <t>MUSKINGUM, OH (119)</t>
  </si>
  <si>
    <t>JACKSON, AL (71)</t>
  </si>
  <si>
    <t>VERMILION, LA (113)</t>
  </si>
  <si>
    <t>LIMESTONE, AL (83)</t>
  </si>
  <si>
    <t>ST CLAIR, MI (147)</t>
  </si>
  <si>
    <t>WOOD, WI (141)</t>
  </si>
  <si>
    <t>MOULTRIE, IL (139)</t>
  </si>
  <si>
    <t>REDWOOD, MN (127)</t>
  </si>
  <si>
    <t>WAPELLO, IA (179)</t>
  </si>
  <si>
    <t>NEW KENT, VA (127)</t>
  </si>
  <si>
    <t>TIFT, GA (277)</t>
  </si>
  <si>
    <t>GOOCHLAND, VA (75)</t>
  </si>
  <si>
    <t>NIAGARA, NY (63)</t>
  </si>
  <si>
    <t>JEFFERSON, AL (73)</t>
  </si>
  <si>
    <t>VERNON, LA (115)</t>
  </si>
  <si>
    <t>LINCOLN, KY (137)</t>
  </si>
  <si>
    <t>ST JOSEPH, IN (141)</t>
  </si>
  <si>
    <t>MUHLENBERG, KY (177)</t>
  </si>
  <si>
    <t>RENVILLE, MN (129)</t>
  </si>
  <si>
    <t>WARREN, IA (181)</t>
  </si>
  <si>
    <t>NEWPORT NEWS CITY, VA (700)</t>
  </si>
  <si>
    <t>TOOMBS, GA (279)</t>
  </si>
  <si>
    <t>GRAHAM, NC (75)</t>
  </si>
  <si>
    <t>NICHOLAS, WV (67)</t>
  </si>
  <si>
    <t>JEFFERSON, OH (81)</t>
  </si>
  <si>
    <t>VICTORIA, TX (469)</t>
  </si>
  <si>
    <t>LINCOLN, TN (103)</t>
  </si>
  <si>
    <t>ST JOSEPH, MI (149)</t>
  </si>
  <si>
    <t>OHIO, KY (183)</t>
  </si>
  <si>
    <t>ROBERTS, SD (109)</t>
  </si>
  <si>
    <t>WASECA, MN (161)</t>
  </si>
  <si>
    <t>NORFOLK CITY, VA (710)</t>
  </si>
  <si>
    <t>TREUTLEN, GA (283)</t>
  </si>
  <si>
    <t>GRANVILLE, NC (77)</t>
  </si>
  <si>
    <t>NOBLE, OH (121)</t>
  </si>
  <si>
    <t>JEFFERSON, PA (65)</t>
  </si>
  <si>
    <t>WALKER, TX (471)</t>
  </si>
  <si>
    <t>LOGAN, OH (91)</t>
  </si>
  <si>
    <t>STARKE, IN (149)</t>
  </si>
  <si>
    <t>ORANGE, IN (117)</t>
  </si>
  <si>
    <t>ROCK, MN (133)</t>
  </si>
  <si>
    <t>WASHINGTON, IA (183)</t>
  </si>
  <si>
    <t>NORTHAMPTON, NC (131)</t>
  </si>
  <si>
    <t>TURNER, GA (287)</t>
  </si>
  <si>
    <t>GRAYSON, VA (77)</t>
  </si>
  <si>
    <t>NORTON CITY, VA (720)</t>
  </si>
  <si>
    <t>JEFFERSON, TN (89)</t>
  </si>
  <si>
    <t>WALLER, TX (473)</t>
  </si>
  <si>
    <t>MACON, TN (111)</t>
  </si>
  <si>
    <t>STEUBEN, IN (151)</t>
  </si>
  <si>
    <t>OWEN, IN (119)</t>
  </si>
  <si>
    <t>ROSEAU, MN (135)</t>
  </si>
  <si>
    <t>WAYNE, IA (185)</t>
  </si>
  <si>
    <t>NORTHAMPTON, VA (131)</t>
  </si>
  <si>
    <t>TWIGGS, GA (289)</t>
  </si>
  <si>
    <t>GREENE, GA (133)</t>
  </si>
  <si>
    <t>ONEIDA, NY (65)</t>
  </si>
  <si>
    <t>JEFFERSON, WV (37)</t>
  </si>
  <si>
    <t>WASHINGTON, TX (477)</t>
  </si>
  <si>
    <t>MADISON, IN (95)</t>
  </si>
  <si>
    <t>TUSCOLA, MI (157)</t>
  </si>
  <si>
    <t>PARKE, IN (121)</t>
  </si>
  <si>
    <t>SANBORN, SD (111)</t>
  </si>
  <si>
    <t>WEBSTER, IA (187)</t>
  </si>
  <si>
    <t>NORTHUMBERLAND, VA (133)</t>
  </si>
  <si>
    <t>WAKULLA, FL (129)</t>
  </si>
  <si>
    <t>GREENE, VA (79)</t>
  </si>
  <si>
    <t>ONONDAGA, NY (67)</t>
  </si>
  <si>
    <t>JUNIATA, PA (67)</t>
  </si>
  <si>
    <t>WEBB, TX (479)</t>
  </si>
  <si>
    <t>MADISON, KY (151)</t>
  </si>
  <si>
    <t>VAN BUREN, MI (159)</t>
  </si>
  <si>
    <t>PEORIA, IL (143)</t>
  </si>
  <si>
    <t>SCOTT, MN (139)</t>
  </si>
  <si>
    <t>WINNEBAGO, IA (189)</t>
  </si>
  <si>
    <t>OCEAN, NJ (29)</t>
  </si>
  <si>
    <t>WARE, GA (299)</t>
  </si>
  <si>
    <t>GREENSVILLE, VA (81)</t>
  </si>
  <si>
    <t>ONTARIO, NY (69)</t>
  </si>
  <si>
    <t>KNOX, TN (93)</t>
  </si>
  <si>
    <t>WEST BATON ROUGE, LA (121)</t>
  </si>
  <si>
    <t>MARION, IN (97)</t>
  </si>
  <si>
    <t>WASHTENAW, MI (161)</t>
  </si>
  <si>
    <t>PERRY, IL (145)</t>
  </si>
  <si>
    <t>SHERBURNE, MN (141)</t>
  </si>
  <si>
    <t>WINNESHIEK, IA (191)</t>
  </si>
  <si>
    <t>ONSLOW, NC (133)</t>
  </si>
  <si>
    <t>WASHINGTON, FL (133)</t>
  </si>
  <si>
    <t>GREENVILLE, SC (45)</t>
  </si>
  <si>
    <t>ORLEANS, NY (73)</t>
  </si>
  <si>
    <t>LACKAWANNA, PA (69)</t>
  </si>
  <si>
    <t>WEST FELICIANA, LA (125)</t>
  </si>
  <si>
    <t>MARION, KY (155)</t>
  </si>
  <si>
    <t>WAYNE, MI (163)</t>
  </si>
  <si>
    <t>PERRY, IN (123)</t>
  </si>
  <si>
    <t>SIBLEY, MN (143)</t>
  </si>
  <si>
    <t>WINONA, MN (169)</t>
  </si>
  <si>
    <t>ORANGEBURG, SC (75)</t>
  </si>
  <si>
    <t>WASHINGTON, GA (303)</t>
  </si>
  <si>
    <t>GREENWOOD, SC (47)</t>
  </si>
  <si>
    <t>OSWEGO, NY (75)</t>
  </si>
  <si>
    <t>LAWRENCE, PA (73)</t>
  </si>
  <si>
    <t>WHARTON, TX (481)</t>
  </si>
  <si>
    <t>MARSHALL, TN (117)</t>
  </si>
  <si>
    <t>WEXFORD, MI (165)</t>
  </si>
  <si>
    <t>PIATT, IL (147)</t>
  </si>
  <si>
    <t>SPINK, SD (115)</t>
  </si>
  <si>
    <t>WOODBURY, IA (193)</t>
  </si>
  <si>
    <t>PAMLICO, NC (137)</t>
  </si>
  <si>
    <t>WAYNE, GA (305)</t>
  </si>
  <si>
    <t>GUILFORD, NC (81)</t>
  </si>
  <si>
    <t>OTSEGO, NY (77)</t>
  </si>
  <si>
    <t>LEBANON, PA (75)</t>
  </si>
  <si>
    <t>WILLACY, TX (489)</t>
  </si>
  <si>
    <t>MASON, KY (161)</t>
  </si>
  <si>
    <t>WHITLEY, IN (183)</t>
  </si>
  <si>
    <t>PIKE, IL (149)</t>
  </si>
  <si>
    <t>ST LOUIS, MN (137)</t>
  </si>
  <si>
    <t>WORTH, IA (195)</t>
  </si>
  <si>
    <t>PASQUOTANK, NC (139)</t>
  </si>
  <si>
    <t>WEBSTER, GA (307)</t>
  </si>
  <si>
    <t>GWINNETT, GA (135)</t>
  </si>
  <si>
    <t>OWSLEY, KY (189)</t>
  </si>
  <si>
    <t>LEE, VA (105)</t>
  </si>
  <si>
    <t>WILSON, TX (493)</t>
  </si>
  <si>
    <t>MAURY, TN (119)</t>
  </si>
  <si>
    <t>WILLIAMS, OH (171)</t>
  </si>
  <si>
    <t>PIKE, IN (125)</t>
  </si>
  <si>
    <t>STEARNS, MN (145)</t>
  </si>
  <si>
    <t>WRIGHT, IA (197)</t>
  </si>
  <si>
    <t>PENDER, NC (141)</t>
  </si>
  <si>
    <t>WHEELER, GA (309)</t>
  </si>
  <si>
    <t>HABERSHAM, GA (137)</t>
  </si>
  <si>
    <t>PERRY, KY (193)</t>
  </si>
  <si>
    <t>LEHIGH, PA (77)</t>
  </si>
  <si>
    <t>ZAPATA, TX (505)</t>
  </si>
  <si>
    <t>MEADE, KY (163)</t>
  </si>
  <si>
    <t>POPE, IL (151)</t>
  </si>
  <si>
    <t>STEVENS, MN (149)</t>
  </si>
  <si>
    <t>PERQUIMANS, NC (143)</t>
  </si>
  <si>
    <t>WILCOX, GA (315)</t>
  </si>
  <si>
    <t>HALIFAX, VA (83)</t>
  </si>
  <si>
    <t>PERRY, OH (127)</t>
  </si>
  <si>
    <t>LETCHER, KY (133)</t>
  </si>
  <si>
    <t>ZAVALA, TX (507)</t>
  </si>
  <si>
    <t>MERCER, KY (167)</t>
  </si>
  <si>
    <t>POSEY, IN (129)</t>
  </si>
  <si>
    <t>SWIFT, MN (151)</t>
  </si>
  <si>
    <t>PITT, NC (147)</t>
  </si>
  <si>
    <t>WILKINSON, GA (319)</t>
  </si>
  <si>
    <t>HALL, GA (139)</t>
  </si>
  <si>
    <t>PICKAWAY, OH (129)</t>
  </si>
  <si>
    <t>LEWIS, WV (41)</t>
  </si>
  <si>
    <t>MERCER, OH (107)</t>
  </si>
  <si>
    <t>PULASKI, IL (153)</t>
  </si>
  <si>
    <t>TODD, MN (153)</t>
  </si>
  <si>
    <t>POQUOSON, VA (735)</t>
  </si>
  <si>
    <t>WORTH, GA (321)</t>
  </si>
  <si>
    <t>HANCOCK, GA (141)</t>
  </si>
  <si>
    <t>PIKE, KY (195)</t>
  </si>
  <si>
    <t>LEXINGTON, VA (678)</t>
  </si>
  <si>
    <t>METCALFE, KY (169)</t>
  </si>
  <si>
    <t>PUTNAM, IL (155)</t>
  </si>
  <si>
    <t>TODD, SD (121)</t>
  </si>
  <si>
    <t>PORTSMOUTH CITY, VA (740)</t>
  </si>
  <si>
    <t>HARALSON, GA (143)</t>
  </si>
  <si>
    <t>PIKE, OH (131)</t>
  </si>
  <si>
    <t>LOUDON, TN (105)</t>
  </si>
  <si>
    <t>MIAMI, IN (103)</t>
  </si>
  <si>
    <t>PUTNAM, IN (133)</t>
  </si>
  <si>
    <t>TRAVERSE, MN (155)</t>
  </si>
  <si>
    <t>PRINCE GEORGE, VA (149)</t>
  </si>
  <si>
    <t>HARFORD, MD (25)</t>
  </si>
  <si>
    <t>PIKE, PA (103)</t>
  </si>
  <si>
    <t>LUZERNE, PA (79)</t>
  </si>
  <si>
    <t>MIAMI, OH (109)</t>
  </si>
  <si>
    <t>RANDOLPH, IL (157)</t>
  </si>
  <si>
    <t>TRIPP, SD (123)</t>
  </si>
  <si>
    <t>PRINCE GEORGES, MD (33)</t>
  </si>
  <si>
    <t>HARNETT, NC (85)</t>
  </si>
  <si>
    <t>PORTAGE, OH (133)</t>
  </si>
  <si>
    <t>LYCOMING, PA (81)</t>
  </si>
  <si>
    <t>MONROE, KY (171)</t>
  </si>
  <si>
    <t>RICHLAND, IL (159)</t>
  </si>
  <si>
    <t>TURNER, SD (125)</t>
  </si>
  <si>
    <t>QUEEN ANNES, MD (35)</t>
  </si>
  <si>
    <t>HARRIS, GA (145)</t>
  </si>
  <si>
    <t>POWELL, KY (197)</t>
  </si>
  <si>
    <t>MADISON, AL (89)</t>
  </si>
  <si>
    <t>MONTGOMERY, KY (173)</t>
  </si>
  <si>
    <t>SALINE, IL (165)</t>
  </si>
  <si>
    <t>UNION, SD (127)</t>
  </si>
  <si>
    <t>QUEENS, NY (81)</t>
  </si>
  <si>
    <t>HART, GA (147)</t>
  </si>
  <si>
    <t>PUTNAM, WV (79)</t>
  </si>
  <si>
    <t>MAHONING, OH (99)</t>
  </si>
  <si>
    <t>MONTGOMERY, OH (113)</t>
  </si>
  <si>
    <t>SANGAMON, IL (167)</t>
  </si>
  <si>
    <t>WADENA, MN (159)</t>
  </si>
  <si>
    <t>RICHLAND, SC (79)</t>
  </si>
  <si>
    <t>HAYWOOD, NC (87)</t>
  </si>
  <si>
    <t>RADFORD CITY, VA (750)</t>
  </si>
  <si>
    <t>MARION, WV (49)</t>
  </si>
  <si>
    <t>MONTGOMERY, TN (125)</t>
  </si>
  <si>
    <t>SCHUYLER, IL (169)</t>
  </si>
  <si>
    <t>WASHINGTON, MN (163)</t>
  </si>
  <si>
    <t>RICHMOND CITY, VA (760)</t>
  </si>
  <si>
    <t>HEARD, GA (149)</t>
  </si>
  <si>
    <t>RALEIGH, WV (81)</t>
  </si>
  <si>
    <t>MARSHALL, AL (95)</t>
  </si>
  <si>
    <t>MOORE, TN (127)</t>
  </si>
  <si>
    <t>SCOTT, IL (171)</t>
  </si>
  <si>
    <t>WATONWAN, MN (165)</t>
  </si>
  <si>
    <t>RICHMOND, NC (153)</t>
  </si>
  <si>
    <t>HENDERSON, NC (89)</t>
  </si>
  <si>
    <t>RICHLAND, OH (139)</t>
  </si>
  <si>
    <t>MARSHALL, WV (51)</t>
  </si>
  <si>
    <t>NELSON, KY (179)</t>
  </si>
  <si>
    <t>SHELBY, IL (173)</t>
  </si>
  <si>
    <t>WILKIN, MN (167)</t>
  </si>
  <si>
    <t>RICHMOND, NY (85)</t>
  </si>
  <si>
    <t>HENRY, GA (151)</t>
  </si>
  <si>
    <t>ROANE, WV (87)</t>
  </si>
  <si>
    <t>MC KEAN, PA (83)</t>
  </si>
  <si>
    <t>NEWTON, IN (111)</t>
  </si>
  <si>
    <t>SPENCER, IN (147)</t>
  </si>
  <si>
    <t>WRIGHT, MN (171)</t>
  </si>
  <si>
    <t>RICHMOND, VA (159)</t>
  </si>
  <si>
    <t>HENRY, VA (89)</t>
  </si>
  <si>
    <t>ROCKCASTLE, KY (203)</t>
  </si>
  <si>
    <t>MC MINN, TN (107)</t>
  </si>
  <si>
    <t>NICHOLAS, KY (181)</t>
  </si>
  <si>
    <t>ST CHARLES, MO (183)</t>
  </si>
  <si>
    <t>YANKTON, SD (135)</t>
  </si>
  <si>
    <t>ROBESON, NC (155)</t>
  </si>
  <si>
    <t>HOWARD, MD (27)</t>
  </si>
  <si>
    <t>ROSS, OH (141)</t>
  </si>
  <si>
    <t>MEIGS, TN (121)</t>
  </si>
  <si>
    <t>OHIO, IN (115)</t>
  </si>
  <si>
    <t>ST CLAIR, IL (163)</t>
  </si>
  <si>
    <t>YELLOW MEDICINE, MN (173)</t>
  </si>
  <si>
    <t>SALEM, NJ (33)</t>
  </si>
  <si>
    <t>HUDSON, NJ (17)</t>
  </si>
  <si>
    <t>ROWAN, KY (205)</t>
  </si>
  <si>
    <t>MERCER, PA (85)</t>
  </si>
  <si>
    <t>OLDHAM, KY (185)</t>
  </si>
  <si>
    <t>ST LOUIS, MO (189)</t>
  </si>
  <si>
    <t>SAMPSON, NC (163)</t>
  </si>
  <si>
    <t>HUNTERDON, NJ (19)</t>
  </si>
  <si>
    <t>SARATOGA, NY (91)</t>
  </si>
  <si>
    <t>MERCER, WV (55)</t>
  </si>
  <si>
    <t>OTTAWA, OH (123)</t>
  </si>
  <si>
    <t>STARK, IL (175)</t>
  </si>
  <si>
    <t>SCOTLAND, NC (165)</t>
  </si>
  <si>
    <t>IREDELL, NC (97)</t>
  </si>
  <si>
    <t>SCHENECTADY, NY (93)</t>
  </si>
  <si>
    <t>MIFFLIN, PA (87)</t>
  </si>
  <si>
    <t>OVERTON, TN (133)</t>
  </si>
  <si>
    <t>SULLIVAN, IN (153)</t>
  </si>
  <si>
    <t>SOMERSET, MD (39)</t>
  </si>
  <si>
    <t>JACKSON, GA (157)</t>
  </si>
  <si>
    <t>SCHOHARIE, NY (95)</t>
  </si>
  <si>
    <t>MINERAL, WV (57)</t>
  </si>
  <si>
    <t>OWEN, KY (187)</t>
  </si>
  <si>
    <t>TAZEWELL, IL (179)</t>
  </si>
  <si>
    <t>SOUTHAMPTON, VA (175)</t>
  </si>
  <si>
    <t>JACKSON, NC (99)</t>
  </si>
  <si>
    <t>SCIOTO, OH (145)</t>
  </si>
  <si>
    <t>MONONGALIA, WV (61)</t>
  </si>
  <si>
    <t>PENDLETON, KY (191)</t>
  </si>
  <si>
    <t>TIPPECANOE, IN (157)</t>
  </si>
  <si>
    <t>ST MARYS, MD (37)</t>
  </si>
  <si>
    <t>JASPER, GA (159)</t>
  </si>
  <si>
    <t>SCOTT, TN (151)</t>
  </si>
  <si>
    <t>MONROE, OH (111)</t>
  </si>
  <si>
    <t>PERRY, TN (135)</t>
  </si>
  <si>
    <t>TODD, KY (219)</t>
  </si>
  <si>
    <t>SUFFOLK CITY, VA (800)</t>
  </si>
  <si>
    <t>JOHNSON, TN (91)</t>
  </si>
  <si>
    <t>SENECA, NY (99)</t>
  </si>
  <si>
    <t>MONROE, PA (89)</t>
  </si>
  <si>
    <t>PICKETT, TN (137)</t>
  </si>
  <si>
    <t>TRIGG, KY (221)</t>
  </si>
  <si>
    <t>SUFFOLK, NY (103)</t>
  </si>
  <si>
    <t>JOHNSTON, NC (101)</t>
  </si>
  <si>
    <t>SEQUATCHIE, TN (153)</t>
  </si>
  <si>
    <t>MONROE, TN (123)</t>
  </si>
  <si>
    <t>PORTER, IN (127)</t>
  </si>
  <si>
    <t>UNION, IL (181)</t>
  </si>
  <si>
    <t>SUMTER, SC (85)</t>
  </si>
  <si>
    <t>JONES, GA (169)</t>
  </si>
  <si>
    <t>STARK, OH (151)</t>
  </si>
  <si>
    <t>MONROE, WV (63)</t>
  </si>
  <si>
    <t>PREBLE, OH (135)</t>
  </si>
  <si>
    <t>UNION, KY (225)</t>
  </si>
  <si>
    <t>SURRY, VA (181)</t>
  </si>
  <si>
    <t>KERSHAW, SC (55)</t>
  </si>
  <si>
    <t>STAUNTON CITY, VA (790)</t>
  </si>
  <si>
    <t>MONTGOMERY, VA (121)</t>
  </si>
  <si>
    <t>PULASKI, IN (131)</t>
  </si>
  <si>
    <t>VANDERBURGH, IN (163)</t>
  </si>
  <si>
    <t>SUSSEX, DE (5)</t>
  </si>
  <si>
    <t>LAMAR, GA (171)</t>
  </si>
  <si>
    <t>SULLIVAN, NY (105)</t>
  </si>
  <si>
    <t>MONTOUR, PA (93)</t>
  </si>
  <si>
    <t>PULASKI, KY (199)</t>
  </si>
  <si>
    <t>VERMILION, IL (183)</t>
  </si>
  <si>
    <t>SUSSEX, VA (183)</t>
  </si>
  <si>
    <t>LANCASTER, PA (71)</t>
  </si>
  <si>
    <t>SUMMIT, OH (153)</t>
  </si>
  <si>
    <t>MORGAN, WV (65)</t>
  </si>
  <si>
    <t>PUTNAM, OH (137)</t>
  </si>
  <si>
    <t>VERMILLION, IN (165)</t>
  </si>
  <si>
    <t>TALBOT, MD (41)</t>
  </si>
  <si>
    <t>LANCASTER, SC (57)</t>
  </si>
  <si>
    <t>TRUMBULL, OH (155)</t>
  </si>
  <si>
    <t>MURRAY, GA (213)</t>
  </si>
  <si>
    <t>PUTNAM, TN (141)</t>
  </si>
  <si>
    <t>VIGO, IN (167)</t>
  </si>
  <si>
    <t>TYRRELL, NC (177)</t>
  </si>
  <si>
    <t>LAURENS, SC (59)</t>
  </si>
  <si>
    <t>TUSCARAWAS, OH (157)</t>
  </si>
  <si>
    <t>NORTHAMPTON, PA (95)</t>
  </si>
  <si>
    <t>RANDOLPH, IN (135)</t>
  </si>
  <si>
    <t>WABASH, IL (185)</t>
  </si>
  <si>
    <t>VIRGINIA BEACH CITY, VA (810)</t>
  </si>
  <si>
    <t>LEE, AL (81)</t>
  </si>
  <si>
    <t>UNION, OH (159)</t>
  </si>
  <si>
    <t>NORTHUMBERLAND, PA (97)</t>
  </si>
  <si>
    <t>RIPLEY, IN (137)</t>
  </si>
  <si>
    <t>WARREN, IL (187)</t>
  </si>
  <si>
    <t>WASHINGTON, NC (187)</t>
  </si>
  <si>
    <t>LEE, NC (105)</t>
  </si>
  <si>
    <t>VAN BUREN, TN (175)</t>
  </si>
  <si>
    <t>NORTON, VA (720)</t>
  </si>
  <si>
    <t>ROBERTSON, KY (201)</t>
  </si>
  <si>
    <t>WARREN, IN (171)</t>
  </si>
  <si>
    <t>WAYNE, NC (191)</t>
  </si>
  <si>
    <t>LINCOLN, GA (181)</t>
  </si>
  <si>
    <t>VINTON, OH (163)</t>
  </si>
  <si>
    <t>OHIO, WV (69)</t>
  </si>
  <si>
    <t>ROBERTSON, TN (147)</t>
  </si>
  <si>
    <t>WARRICK, IN (173)</t>
  </si>
  <si>
    <t>WAYNESBORO CITY, VA (820)</t>
  </si>
  <si>
    <t>LINCOLN, NC (109)</t>
  </si>
  <si>
    <t>WAYNE, NY (117)</t>
  </si>
  <si>
    <t>ORANGE, NY (71)</t>
  </si>
  <si>
    <t>RUSH, IN (139)</t>
  </si>
  <si>
    <t>WASHINGTON, IL (189)</t>
  </si>
  <si>
    <t>WESTMORELAND, VA (193)</t>
  </si>
  <si>
    <t>LOUDOUN, VA (107)</t>
  </si>
  <si>
    <t>WAYNE, OH (169)</t>
  </si>
  <si>
    <t>PAGE, VA (139)</t>
  </si>
  <si>
    <t>RUSSELL, KY (207)</t>
  </si>
  <si>
    <t>WASHINGTON, IN (175)</t>
  </si>
  <si>
    <t>WICOMICO, MD (45)</t>
  </si>
  <si>
    <t>LOUISA, VA (109)</t>
  </si>
  <si>
    <t>WAYNE, PA (127)</t>
  </si>
  <si>
    <t>PENDLETON, WV (71)</t>
  </si>
  <si>
    <t>RUTHERFORD, TN (149)</t>
  </si>
  <si>
    <t>WAYNE, IL (191)</t>
  </si>
  <si>
    <t>WILLIAMSBURG CITY, VA (830)</t>
  </si>
  <si>
    <t>LUMPKIN, GA (187)</t>
  </si>
  <si>
    <t>WAYNE, WV (99)</t>
  </si>
  <si>
    <t>PERRY, PA (99)</t>
  </si>
  <si>
    <t>SANDUSKY, OH (143)</t>
  </si>
  <si>
    <t>WEBSTER, KY (233)</t>
  </si>
  <si>
    <t>WILLIAMSBURG, SC (89)</t>
  </si>
  <si>
    <t>LUNENBURG, VA (111)</t>
  </si>
  <si>
    <t>WHITE, TN (185)</t>
  </si>
  <si>
    <t>PLEASANTS, WV (73)</t>
  </si>
  <si>
    <t>SCOTT, IN (143)</t>
  </si>
  <si>
    <t>WHITE, IL (193)</t>
  </si>
  <si>
    <t>WILSON, NC (195)</t>
  </si>
  <si>
    <t>LYNCHBURG CITY, VA (680)</t>
  </si>
  <si>
    <t>WHITLEY, KY (235)</t>
  </si>
  <si>
    <t>POCAHONTAS, WV (75)</t>
  </si>
  <si>
    <t>SCOTT, KY (209)</t>
  </si>
  <si>
    <t>WILLIAMSON, IL (199)</t>
  </si>
  <si>
    <t>WORCESTER, MD (47)</t>
  </si>
  <si>
    <t>MACON, NC (113)</t>
  </si>
  <si>
    <t>WINCHESTER CITY, VA (840)</t>
  </si>
  <si>
    <t>POLK, GA (233)</t>
  </si>
  <si>
    <t>SENECA, OH (147)</t>
  </si>
  <si>
    <t>WOODFORD, IL (203)</t>
  </si>
  <si>
    <t>YORK, VA (199)</t>
  </si>
  <si>
    <t>MADISON, GA (195)</t>
  </si>
  <si>
    <t>WOLFE, KY (237)</t>
  </si>
  <si>
    <t>POLK, TN (139)</t>
  </si>
  <si>
    <t>SHELBY, IN (145)</t>
  </si>
  <si>
    <t>MADISON, NC (115)</t>
  </si>
  <si>
    <t>WOOD, WV (107)</t>
  </si>
  <si>
    <t>POTTER, PA (105)</t>
  </si>
  <si>
    <t>SHELBY, KY (211)</t>
  </si>
  <si>
    <t>MADISON, VA (113)</t>
  </si>
  <si>
    <t>WYOMING, NY (121)</t>
  </si>
  <si>
    <t>PRESTON, WV (77)</t>
  </si>
  <si>
    <t>SHELBY, OH (149)</t>
  </si>
  <si>
    <t>MANASSAS, VA (683)</t>
  </si>
  <si>
    <t>WYOMING, WV (109)</t>
  </si>
  <si>
    <t>PULASKI, VA (155)</t>
  </si>
  <si>
    <t>SIMPSON, KY (213)</t>
  </si>
  <si>
    <t>MANASSAS PARK, VA (685)</t>
  </si>
  <si>
    <t>RADFORD, VA (750)</t>
  </si>
  <si>
    <t>SMITH, TN (159)</t>
  </si>
  <si>
    <t>MARTINSVILLE CITY, VA (690)</t>
  </si>
  <si>
    <t>RANDOLPH, WV (83)</t>
  </si>
  <si>
    <t>SPENCER, KY (215)</t>
  </si>
  <si>
    <t>MC CORMICK, SC (65)</t>
  </si>
  <si>
    <t>RHEA, TN (143)</t>
  </si>
  <si>
    <t>STEWART, TN (161)</t>
  </si>
  <si>
    <t>MC DOWELL, NC (111)</t>
  </si>
  <si>
    <t>RITCHIE, WV (85)</t>
  </si>
  <si>
    <t>SUMNER, TN (165)</t>
  </si>
  <si>
    <t>MC DUFFIE, GA (189)</t>
  </si>
  <si>
    <t>ROANE, TN (145)</t>
  </si>
  <si>
    <t>SWITZERLAND, IN (155)</t>
  </si>
  <si>
    <t>MECKLENBURG, NC (119)</t>
  </si>
  <si>
    <t>ROANOKE, VA (161)</t>
  </si>
  <si>
    <t>TAYLOR, KY (217)</t>
  </si>
  <si>
    <t>MECKLENBURG, VA (117)</t>
  </si>
  <si>
    <t>ROANOKE CITY, VA (770)</t>
  </si>
  <si>
    <t>TIPTON, IN (159)</t>
  </si>
  <si>
    <t>MERCER, NJ (21)</t>
  </si>
  <si>
    <t>ROCKBRIDGE, VA (163)</t>
  </si>
  <si>
    <t>TRIMBLE, KY (223)</t>
  </si>
  <si>
    <t>MERIWETHER, GA (199)</t>
  </si>
  <si>
    <t>ROCKINGHAM, VA (165)</t>
  </si>
  <si>
    <t>TROUSDALE, TN (169)</t>
  </si>
  <si>
    <t>MIDDLESEX, NJ (23)</t>
  </si>
  <si>
    <t>RUSSELL, VA (167)</t>
  </si>
  <si>
    <t>UNION, IN (161)</t>
  </si>
  <si>
    <t>MITCHELL, NC (121)</t>
  </si>
  <si>
    <t>SALEM, VA (775)</t>
  </si>
  <si>
    <t>VAN WERT, OH (161)</t>
  </si>
  <si>
    <t>MONROE, GA (207)</t>
  </si>
  <si>
    <t>SCHUYLER, NY (97)</t>
  </si>
  <si>
    <t>WABASH, IN (169)</t>
  </si>
  <si>
    <t>MONTGOMERY, MD (31)</t>
  </si>
  <si>
    <t>SCHUYLKILL, PA (107)</t>
  </si>
  <si>
    <t>WARREN, KY (227)</t>
  </si>
  <si>
    <t>MONTGOMERY, NC (123)</t>
  </si>
  <si>
    <t>SCOTT, VA (169)</t>
  </si>
  <si>
    <t>WARREN, OH (165)</t>
  </si>
  <si>
    <t>MONTGOMERY, PA (91)</t>
  </si>
  <si>
    <t>SEVIER, TN (155)</t>
  </si>
  <si>
    <t>WARREN, TN (177)</t>
  </si>
  <si>
    <t>MOORE, NC (125)</t>
  </si>
  <si>
    <t>SHELBY, AL (117)</t>
  </si>
  <si>
    <t>WASHINGTON, KY (229)</t>
  </si>
  <si>
    <t>MORGAN, GA (211)</t>
  </si>
  <si>
    <t>SHENANDOAH, VA (171)</t>
  </si>
  <si>
    <t>WAYNE, IN (177)</t>
  </si>
  <si>
    <t>MORRIS, NJ (27)</t>
  </si>
  <si>
    <t>SMYTH, VA (173)</t>
  </si>
  <si>
    <t>WAYNE, KY (231)</t>
  </si>
  <si>
    <t>NASH, NC (127)</t>
  </si>
  <si>
    <t>SNYDER, PA (109)</t>
  </si>
  <si>
    <t>WAYNE, TN (181)</t>
  </si>
  <si>
    <t>NELSON, VA (125)</t>
  </si>
  <si>
    <t>SOMERSET, PA (111)</t>
  </si>
  <si>
    <t>WELLS, IN (179)</t>
  </si>
  <si>
    <t>NEW YORK, NY (61)</t>
  </si>
  <si>
    <t>ST CLAIR, AL (115)</t>
  </si>
  <si>
    <t>WHITE, IN (181)</t>
  </si>
  <si>
    <t>NEWBERRY, SC (71)</t>
  </si>
  <si>
    <t>STAUNTON, VA (790)</t>
  </si>
  <si>
    <t>WILLIAMSON, TN (187)</t>
  </si>
  <si>
    <t>NEWTON, GA (217)</t>
  </si>
  <si>
    <t>STEUBEN, NY (101)</t>
  </si>
  <si>
    <t>WILSON, TN (189)</t>
  </si>
  <si>
    <t>NOTTOWAY, VA (135)</t>
  </si>
  <si>
    <t>SULLIVAN, PA (113)</t>
  </si>
  <si>
    <t>WOOD, OH (173)</t>
  </si>
  <si>
    <t>OCONEE, GA (219)</t>
  </si>
  <si>
    <t>SULLIVAN, TN (163)</t>
  </si>
  <si>
    <t>WOODFORD, KY (239)</t>
  </si>
  <si>
    <t>OCONEE, SC (73)</t>
  </si>
  <si>
    <t>SUMMERS, WV (89)</t>
  </si>
  <si>
    <t>WYANDOT, OH (175)</t>
  </si>
  <si>
    <t>OGLETHORPE, GA (221)</t>
  </si>
  <si>
    <t>SUSQUEHANNA, PA (115)</t>
  </si>
  <si>
    <t>ORANGE, NC (135)</t>
  </si>
  <si>
    <t>SUSSEX, NJ (37)</t>
  </si>
  <si>
    <t>ORANGE, VA (137)</t>
  </si>
  <si>
    <t>TALLADEGA, AL (121)</t>
  </si>
  <si>
    <t>PASSAIC, NJ (31)</t>
  </si>
  <si>
    <t>TAYLOR, WV (91)</t>
  </si>
  <si>
    <t>PATRICK, VA (141)</t>
  </si>
  <si>
    <t>TAZEWELL, VA (185)</t>
  </si>
  <si>
    <t>PAULDING, GA (223)</t>
  </si>
  <si>
    <t>TIOGA, NY (107)</t>
  </si>
  <si>
    <t>PERSON, NC (145)</t>
  </si>
  <si>
    <t>TIOGA, PA (117)</t>
  </si>
  <si>
    <t>PETERSBURG CITY, VA (730)</t>
  </si>
  <si>
    <t>TOMPKINS, NY (109)</t>
  </si>
  <si>
    <t>PHILADELPHIA, PA (101)</t>
  </si>
  <si>
    <t>TUCKER, WV (93)</t>
  </si>
  <si>
    <t>PICKENS, GA (227)</t>
  </si>
  <si>
    <t>TYLER, WV (95)</t>
  </si>
  <si>
    <t>PICKENS, SC (77)</t>
  </si>
  <si>
    <t>ULSTER, NY (111)</t>
  </si>
  <si>
    <t>PIKE, GA (231)</t>
  </si>
  <si>
    <t>UNICOI, TN (171)</t>
  </si>
  <si>
    <t>PITTSYLVANIA, VA (143)</t>
  </si>
  <si>
    <t>UNION, PA (119)</t>
  </si>
  <si>
    <t>POLK, NC (149)</t>
  </si>
  <si>
    <t>UNION, TN (173)</t>
  </si>
  <si>
    <t>POWHATAN, VA (145)</t>
  </si>
  <si>
    <t>UPSHUR, WV (97)</t>
  </si>
  <si>
    <t>PRINCE EDWARD, VA (147)</t>
  </si>
  <si>
    <t>VENANGO, PA (121)</t>
  </si>
  <si>
    <t>PRINCE WILLIAM, VA (153)</t>
  </si>
  <si>
    <t>WALKER, GA (295)</t>
  </si>
  <si>
    <t>PUTNAM, GA (237)</t>
  </si>
  <si>
    <t>WARREN, NJ (41)</t>
  </si>
  <si>
    <t>RABUN, GA (241)</t>
  </si>
  <si>
    <t>WARREN, PA (123)</t>
  </si>
  <si>
    <t>RANDOLPH, AL (111)</t>
  </si>
  <si>
    <t>WARREN, VA (187)</t>
  </si>
  <si>
    <t>RANDOLPH, NC (151)</t>
  </si>
  <si>
    <t>WASHINGTON, MD (43)</t>
  </si>
  <si>
    <t>RAPPAHANNOCK, VA (157)</t>
  </si>
  <si>
    <t>WASHINGTON, OH (167)</t>
  </si>
  <si>
    <t>ROCKDALE, GA (247)</t>
  </si>
  <si>
    <t>WASHINGTON, PA (125)</t>
  </si>
  <si>
    <t>ROCKINGHAM, NC (157)</t>
  </si>
  <si>
    <t>WASHINGTON, TN (179)</t>
  </si>
  <si>
    <t>ROWAN, NC (159)</t>
  </si>
  <si>
    <t>WASHINGTON, VA (191)</t>
  </si>
  <si>
    <t>RUTHERFORD, NC (161)</t>
  </si>
  <si>
    <t>WAYNESBORO, VA (820)</t>
  </si>
  <si>
    <t>SALUDA, SC (81)</t>
  </si>
  <si>
    <t>WEBSTER, WV (101)</t>
  </si>
  <si>
    <t>SOMERSET, NJ (35)</t>
  </si>
  <si>
    <t>WESTMORELAND, PA (129)</t>
  </si>
  <si>
    <t>SPALDING, GA (255)</t>
  </si>
  <si>
    <t>WETZEL, WV (103)</t>
  </si>
  <si>
    <t>SPARTANBURG, SC (83)</t>
  </si>
  <si>
    <t>WHITFIELD, GA (313)</t>
  </si>
  <si>
    <t>SPOTSYLVANIA, VA (177)</t>
  </si>
  <si>
    <t>WINCHESTER, VA (840)</t>
  </si>
  <si>
    <t>STAFFORD, VA (179)</t>
  </si>
  <si>
    <t>WIRT, WV (105)</t>
  </si>
  <si>
    <t>STANLY, NC (167)</t>
  </si>
  <si>
    <t>WISE, VA (195)</t>
  </si>
  <si>
    <t>STEPHENS, GA (257)</t>
  </si>
  <si>
    <t>WYOMING, PA (131)</t>
  </si>
  <si>
    <t>STOKES, NC (169)</t>
  </si>
  <si>
    <t>WYTHE, VA (197)</t>
  </si>
  <si>
    <t>SURRY, NC (171)</t>
  </si>
  <si>
    <t>YATES, NY (123)</t>
  </si>
  <si>
    <t>SWAIN, NC (173)</t>
  </si>
  <si>
    <t>TALBOT, GA (263)</t>
  </si>
  <si>
    <t>TALIAFERRO, GA (265)</t>
  </si>
  <si>
    <t>TALLAPOOSA, AL (123)</t>
  </si>
  <si>
    <t>TOWNS, GA (281)</t>
  </si>
  <si>
    <t>TRANSYLVANIA, NC (175)</t>
  </si>
  <si>
    <t>TROUP, GA (285)</t>
  </si>
  <si>
    <t>UNION, GA (291)</t>
  </si>
  <si>
    <t>UNION, NC (179)</t>
  </si>
  <si>
    <t>UNION, NJ (39)</t>
  </si>
  <si>
    <t>UNION, SC (87)</t>
  </si>
  <si>
    <t>UPSON, GA (293)</t>
  </si>
  <si>
    <t>VANCE, NC (181)</t>
  </si>
  <si>
    <t>WAKE, NC (183)</t>
  </si>
  <si>
    <t>WALTON, GA (297)</t>
  </si>
  <si>
    <t>WARREN, GA (301)</t>
  </si>
  <si>
    <t>WARREN, NC (185)</t>
  </si>
  <si>
    <t>WATAUGA, NC (189)</t>
  </si>
  <si>
    <t>WHITE, GA (311)</t>
  </si>
  <si>
    <t>WILKES, GA (317)</t>
  </si>
  <si>
    <t>WILKES, NC (193)</t>
  </si>
  <si>
    <t>YADKIN, NC (197)</t>
  </si>
  <si>
    <t>YANCEY, NC (199)</t>
  </si>
  <si>
    <t>YORK, PA (133)</t>
  </si>
  <si>
    <t>Sub-basin ID</t>
  </si>
  <si>
    <t>Number of wells at the well site.</t>
  </si>
  <si>
    <t>How frequently is well site visited by field office personnel?</t>
  </si>
  <si>
    <t>Physical County:</t>
  </si>
  <si>
    <t>Type of Pneumatic Device</t>
  </si>
  <si>
    <t>Assigned Facility ICR ID:</t>
  </si>
  <si>
    <r>
      <rPr>
        <sz val="11"/>
        <rFont val="Calibri"/>
        <family val="2"/>
        <scheme val="minor"/>
      </rPr>
      <t xml:space="preserve">Gathering or Transmission </t>
    </r>
    <r>
      <rPr>
        <sz val="11"/>
        <color theme="1"/>
        <rFont val="Calibri"/>
        <family val="2"/>
        <scheme val="minor"/>
      </rPr>
      <t>Pipeline venting</t>
    </r>
  </si>
  <si>
    <t>Thermal oxidizer/ Incinerator</t>
  </si>
  <si>
    <t>Cumulative volume of blowdown avoided (scf)</t>
  </si>
  <si>
    <t>Specify type of "other" control used</t>
  </si>
  <si>
    <t xml:space="preserve">Other </t>
  </si>
  <si>
    <t>Rotary vane</t>
  </si>
  <si>
    <t>Turbine operated</t>
  </si>
  <si>
    <t>Facility ID (pulled from Facility sheet)</t>
  </si>
  <si>
    <r>
      <rPr>
        <b/>
        <sz val="11"/>
        <color theme="1"/>
        <rFont val="Calibri"/>
        <family val="2"/>
        <scheme val="minor"/>
      </rPr>
      <t xml:space="preserve">Facility ID </t>
    </r>
    <r>
      <rPr>
        <sz val="11"/>
        <color theme="1"/>
        <rFont val="Calibri"/>
        <family val="2"/>
        <scheme val="minor"/>
      </rPr>
      <t>(pulled from Facility sheet)</t>
    </r>
  </si>
  <si>
    <t>Measured Emissions Rate
(scf/hr)</t>
  </si>
  <si>
    <t xml:space="preserve">                 Frequency of inspections.</t>
  </si>
  <si>
    <t xml:space="preserve">                 Monitoring method used.</t>
  </si>
  <si>
    <t>If yes, provide the following information by component type:</t>
  </si>
  <si>
    <t>Gas or Light Liquid Valves</t>
  </si>
  <si>
    <t>Gas or Light Liquid Connectors</t>
  </si>
  <si>
    <t>Gas or Light Liquid Pressure-relief Valves</t>
  </si>
  <si>
    <t>Pumps</t>
  </si>
  <si>
    <t>Heavy liquid components</t>
  </si>
  <si>
    <t>Other components in gas or light liquid service</t>
  </si>
  <si>
    <t>Measurement Method</t>
  </si>
  <si>
    <t>Pneumatic Device Type</t>
  </si>
  <si>
    <t>Number of Devices [included in measurement]</t>
  </si>
  <si>
    <t>Chemical injection piston pump</t>
  </si>
  <si>
    <t>Chemical injection diaphragm pump</t>
  </si>
  <si>
    <t>Liquid Circulation (Kimray) pump</t>
  </si>
  <si>
    <t>Snap acting, intermittent bleed controller</t>
  </si>
  <si>
    <t>Throttling high continuous bleed controller</t>
  </si>
  <si>
    <t>Throttling low continuous bleed controller</t>
  </si>
  <si>
    <t>Throttling intermittent bleed controller</t>
  </si>
  <si>
    <t>Throttling no-bleed controller</t>
  </si>
  <si>
    <t>Rotary vane isolation valve actuator</t>
  </si>
  <si>
    <t>Turbine operated isolation valve actuator</t>
  </si>
  <si>
    <t>Control Device ID</t>
  </si>
  <si>
    <t>Enclosed flare/combustor</t>
  </si>
  <si>
    <t>Thermal oxidizer/incinerator</t>
  </si>
  <si>
    <t>Vapor recovery unit</t>
  </si>
  <si>
    <t>Control Device Type</t>
  </si>
  <si>
    <t>Specify Type if selected "Other"</t>
  </si>
  <si>
    <t>Release height
(ft)</t>
  </si>
  <si>
    <t>Stack diameter
(ft)</t>
  </si>
  <si>
    <t>Spark ignitor</t>
  </si>
  <si>
    <t>Continuous pilot flame</t>
  </si>
  <si>
    <t>Design Fractional Control Efficiency of Device</t>
  </si>
  <si>
    <t>Approval Expires 0x/xx/2019</t>
  </si>
  <si>
    <t>Acronym</t>
  </si>
  <si>
    <t>Facility</t>
  </si>
  <si>
    <t>AGRU</t>
  </si>
  <si>
    <t>Term</t>
  </si>
  <si>
    <t>Definition</t>
  </si>
  <si>
    <t xml:space="preserve">Associated gas </t>
  </si>
  <si>
    <t>Basin</t>
  </si>
  <si>
    <t>Compressor</t>
  </si>
  <si>
    <t>Any machine for raising the pressure of a gaseous stream by drawing in low pressure gas and discharging significantly higher pressure gas.</t>
  </si>
  <si>
    <t>Condensate</t>
  </si>
  <si>
    <t>Hydrocarbon liquid separated from natural gas that condenses due to changes in the temperature, pressure, or both, and remains liquid at standard conditions.</t>
  </si>
  <si>
    <t xml:space="preserve">A mixture of hydrocarbons that exists in liquid phase in natural underground reservoirs and remains liquid at atmospheric pressure after passing through surface separating facilities. Depending upon the characteristics of the crude stream, it may also include small amounts of non-hydrocarbons produced from oil, such as sulfur and various metals, drip gases, and liquid hydrocarbons produced from tar sands, gilsonite, and oil shale. </t>
  </si>
  <si>
    <t xml:space="preserve">Crude oil </t>
  </si>
  <si>
    <t>The transfer of natural gas after processing and/or treatment in the producing operations, or from storage vessels or automatic transfer facilities or other such equipment, including product loading racks, to pipelines or any other forms of transportation.</t>
  </si>
  <si>
    <t xml:space="preserve">Custody transfer </t>
  </si>
  <si>
    <t>The implementation of various techniques for increasing the amount of crude oil that can be extracted from an oil field, including gas injection, thermal injection, chemical injection, and plasma-pulse technology.</t>
  </si>
  <si>
    <t>Enhanced oil recovery (or EOR)</t>
  </si>
  <si>
    <t xml:space="preserve">Field quality natural gas </t>
  </si>
  <si>
    <t>Flowback</t>
  </si>
  <si>
    <t>Gas-to-oil-ratio (GOR)</t>
  </si>
  <si>
    <t>Hydraulic fracturing</t>
  </si>
  <si>
    <t>Hydraulic refracturing</t>
  </si>
  <si>
    <t xml:space="preserve">Conducting a subsequent hydraulic fracturing operation at a well that has previously undergone a hydraulic fracturing operation. </t>
  </si>
  <si>
    <t xml:space="preserve">Liquefied natural gas (LNG) </t>
  </si>
  <si>
    <t>Natural gas (primarily methane) that has been liquefied by reducing its temperature to -260 degrees Fahrenheit at atmospheric pressure.</t>
  </si>
  <si>
    <t>Natural gas (NG)</t>
  </si>
  <si>
    <t>A naturally occurring mixture or process derivative of hydrocarbon and non-hydrocarbon gases found in geologic formations beneath the earth's surface, of which its constituents include, but are not limited to methane, heavier hydrocarbons and carbon dioxide. Natural gas may be field quality, pipeline quality, or process gas.</t>
  </si>
  <si>
    <t>Natural gas liquids</t>
  </si>
  <si>
    <t>Onshore</t>
  </si>
  <si>
    <t>All facilities except those that are located in the territorial seas or on the outer continental shelf.</t>
  </si>
  <si>
    <t>Owner or operator</t>
  </si>
  <si>
    <t xml:space="preserve">Any person who owns, leases, operates, controls, or supervises an affected facility or a stationary source of which an affected facility is a part. </t>
  </si>
  <si>
    <t>Standard conditions</t>
  </si>
  <si>
    <t xml:space="preserve">Stationary source </t>
  </si>
  <si>
    <t>Any building, structure, facility, or installation which emits or may emit any air pollutant.</t>
  </si>
  <si>
    <t xml:space="preserve">Total compressor power rating </t>
  </si>
  <si>
    <t xml:space="preserve">Underground storage vessel </t>
  </si>
  <si>
    <t>Well</t>
  </si>
  <si>
    <t>The process that allows for the flowback of petroleum or natural gas from newly drilled wells to expel drilling and reservoir fluids and tests the reservoir flow characteristics, which may vent produced hydrocarbons to the atmosphere via an open pit or tank.</t>
  </si>
  <si>
    <t>Well completion</t>
  </si>
  <si>
    <t>API</t>
  </si>
  <si>
    <t>AAPG</t>
  </si>
  <si>
    <t xml:space="preserve">American Association of Petroleum Geologists </t>
  </si>
  <si>
    <t>American Petroleum Institute</t>
  </si>
  <si>
    <t>NG</t>
  </si>
  <si>
    <t>NGL</t>
  </si>
  <si>
    <t>GOR</t>
  </si>
  <si>
    <t>EOR</t>
  </si>
  <si>
    <t>CH4</t>
  </si>
  <si>
    <t>CO2</t>
  </si>
  <si>
    <t>VOC</t>
  </si>
  <si>
    <t>psig</t>
  </si>
  <si>
    <t>scf</t>
  </si>
  <si>
    <t>standard cubic feet</t>
  </si>
  <si>
    <t>scf/hr</t>
  </si>
  <si>
    <t>standard cubic feet per hour</t>
  </si>
  <si>
    <t>scfm</t>
  </si>
  <si>
    <t>standard cubic feet per minute</t>
  </si>
  <si>
    <t>lb</t>
  </si>
  <si>
    <t>pounds</t>
  </si>
  <si>
    <t>bbl</t>
  </si>
  <si>
    <t>barrel</t>
  </si>
  <si>
    <t>°F</t>
  </si>
  <si>
    <t>°K</t>
  </si>
  <si>
    <t>degrees Kelvin</t>
  </si>
  <si>
    <t>pounds per square inch gauge pressure</t>
  </si>
  <si>
    <t>natural gas liquids</t>
  </si>
  <si>
    <t>natural gas</t>
  </si>
  <si>
    <t>acid gas removal unit</t>
  </si>
  <si>
    <t>volatile organic compound</t>
  </si>
  <si>
    <t>methane</t>
  </si>
  <si>
    <t>carbon dioxide</t>
  </si>
  <si>
    <t>enhanced oil recovery</t>
  </si>
  <si>
    <t>gas-to-oil ratio</t>
  </si>
  <si>
    <t>Hg</t>
  </si>
  <si>
    <t>mercury</t>
  </si>
  <si>
    <t>lb/hr</t>
  </si>
  <si>
    <t>Producing well</t>
  </si>
  <si>
    <t xml:space="preserve">Reciprocating compressor </t>
  </si>
  <si>
    <t>A piece of equipment that increases the pressure of a gaseous stream by positive displacement, employing linear movement of the driveshaft.</t>
  </si>
  <si>
    <t>Centrifugal compressor</t>
  </si>
  <si>
    <t xml:space="preserve">Any machine for raising the pressure of a gaseous stream by drawing in low pressure gas and discharging significantly higher pressure gas by means of mechanical rotating vanes or impellers. Screw, sliding vane, and liquid ring compressors are not centrifugal compressors for the purposes of this information collection request. </t>
  </si>
  <si>
    <t>Any permanent combination of one or more compressors that move natural gas at increased pressure from fields, in transmission pipelines, or into storage.</t>
  </si>
  <si>
    <t xml:space="preserve">Compressor station </t>
  </si>
  <si>
    <t>Artificial lift</t>
  </si>
  <si>
    <t>Blowdown</t>
  </si>
  <si>
    <t>Barrel</t>
  </si>
  <si>
    <t>Btu</t>
  </si>
  <si>
    <t>British thermal unit</t>
  </si>
  <si>
    <t>Casing</t>
  </si>
  <si>
    <t xml:space="preserve">Natural gas, predominantly methane, generated during coal formation and adsorbed in coal. </t>
  </si>
  <si>
    <t>Coal seam</t>
  </si>
  <si>
    <t xml:space="preserve">A stratum of coal thick enough to be profitably mined </t>
  </si>
  <si>
    <t>Directional well</t>
  </si>
  <si>
    <t>Horizontal well</t>
  </si>
  <si>
    <t>A subset of the more general term "directional well" used where the departure of the wellbore from vertical exceeds about 80 degrees.</t>
  </si>
  <si>
    <t>Vertical well</t>
  </si>
  <si>
    <t xml:space="preserve">A well that is not turned horizontally at depth, allowing access to oil and gas reserves located directly beneath the surface access point. </t>
  </si>
  <si>
    <t>Shale gas</t>
  </si>
  <si>
    <t>Natural gas that is found trapped within shale formations, which are formations of fine-grained, clastic sedimentary rock composed of mud that is a mix of flakes of clay minerals and tiny fragments (silt-sized particles) of other minerals, especially quartz and calcite that is characterized by breaks along thin laminae or parallel layering or bedding less than one centimeter in thickness, called fissility.</t>
  </si>
  <si>
    <t>Acid gas removal unit</t>
  </si>
  <si>
    <t>A process unit that separates hydrogen sulfide and/or carbon dioxide from sour natural gas using liquid or solid absorbents or membrane separators. Also commonly referred to as a sweetening unit.</t>
  </si>
  <si>
    <t>A wellbore that has a planned deviation from primarily vertical so as to require the use of special tools or techniques to ensure that the wellbore path hits a particular subsurface target, typically located away from (as opposed to directly under) the surface location of the well.</t>
  </si>
  <si>
    <t>Darcy</t>
  </si>
  <si>
    <t xml:space="preserve">A standard unit of measure of permeability. One darcy describes the permeability of a porous medium through which the passage of one cubic centimeter of fluid having one centipoise of viscosity flowing in one second under a pressure differential of one atmosphere where the porous medium has a cross-sectional area of one square centimeter and a length of one centimeter. A millidarcy (mD) is one thousandth of a darcy and is a commonly used unit for reservoir rocks. </t>
  </si>
  <si>
    <t>A natural gas reservoir with a permeability exceeding 0.1 millidarcy.</t>
  </si>
  <si>
    <t>A natural gas reservoir (other than coal seam or shale formation) with a permeability of 0.1 millidarcy or less.</t>
  </si>
  <si>
    <t xml:space="preserve">Workover </t>
  </si>
  <si>
    <t>Geologic provinces as defined by the American Association of Petroleum Geologists (AAPG) Geologic Note: AAPG-CSD Geologic Provinces Code Map: AAPG Bulletin, Prepared by Richard F. Meyer, Laure G. Wallace, and Fred J. Wagner, Jr., Volume 75, Number 10 (October 1991) (incorporated by reference, see §98.7) and the Alaska Geological Province Boundary Map, Compiled by the American Association of Petroleum Geologists Committee on Statistics of Drilling in Cooperation with the USGS, 1978.</t>
  </si>
  <si>
    <t>Plunger lift</t>
  </si>
  <si>
    <t>Tubing (or production tubing)</t>
  </si>
  <si>
    <t>A tube installed within the casing and used as the primary conduit through which reservoir fluids are produced to surface.</t>
  </si>
  <si>
    <t>Production tubing</t>
  </si>
  <si>
    <t>See "tubing"</t>
  </si>
  <si>
    <t>Pneumatic controller</t>
  </si>
  <si>
    <t>Pneumatic device</t>
  </si>
  <si>
    <t>Continuous bleed pneumatic controller</t>
  </si>
  <si>
    <t>Intermittent bleed controller</t>
  </si>
  <si>
    <t>A pneumatic controller that does not have a continuous bleed, but rather vents only when the controller is actuated.</t>
  </si>
  <si>
    <t xml:space="preserve">Zero bleed pneumatic controller  </t>
  </si>
  <si>
    <t>A pneumatic controller that does not bleed the pneumatic gas to the atmosphere. These pneumatic controllers are self-contained devices that release gas to a downstream pipeline instead of to the atmosphere.</t>
  </si>
  <si>
    <t>Pneumatic pump</t>
  </si>
  <si>
    <t>Devices that use gas pressure to drive a fluid by raising or reducing the pressure of the fluid by means of a positive displacement, a piston or set of rotating impellers.</t>
  </si>
  <si>
    <t>Isolation valve</t>
  </si>
  <si>
    <t>A valve in a fluid handling system that stops the flow of process media to a given location, usually for maintenance or safety purposes.</t>
  </si>
  <si>
    <t xml:space="preserve">Liquids unloading </t>
  </si>
  <si>
    <t xml:space="preserve">A type of gas-lift method that uses a plunger that goes up and down inside the tubing and is used to remove water and condensate from a well. The plunger provides an interface between the liquid phase and the lift gas, minimizing liquid fallback. </t>
  </si>
  <si>
    <t xml:space="preserve"> The process of removing water or condensate build-up from producing gas wells. Also known as "gas well deliquification" or "gas well dewatering."</t>
  </si>
  <si>
    <t>Snap acting controller</t>
  </si>
  <si>
    <t>Throttling controller</t>
  </si>
  <si>
    <t>Rotary vane actuator</t>
  </si>
  <si>
    <t>A type of pneumatic actuator that uses a system of chambers and vanes to produce rotational force on a shaft. The chambers typically contain a hydraulic fluid and pneumatic pressure is used to displace the hydraulic fluid from one chamber to apply pressure on one side of the shaft, which forces hydraulic fluid and venting of pneumatic gas from the other chamber. Also known as a displacement-type actuator.</t>
  </si>
  <si>
    <t>Turbine operated actuator</t>
  </si>
  <si>
    <t>Well head (or wellhead)</t>
  </si>
  <si>
    <t>Well depth</t>
  </si>
  <si>
    <t>Well bore length
(feet)</t>
  </si>
  <si>
    <t>Well casing inside diameter 
(inches)</t>
  </si>
  <si>
    <t>Well tubing inside diameter 
(inches)</t>
  </si>
  <si>
    <t>Well shut-in pressure 
(psig)</t>
  </si>
  <si>
    <t>Well shut-in pressure</t>
  </si>
  <si>
    <t>The vertical distance from the wellhead to the termination of the well bore in the reservoir.</t>
  </si>
  <si>
    <t>Well bore length</t>
  </si>
  <si>
    <t>CFR</t>
  </si>
  <si>
    <t>Code of Federal Regulations</t>
  </si>
  <si>
    <t>For air assisted flares, type of air supply fan</t>
  </si>
  <si>
    <t>Unassisted candlestick flare</t>
  </si>
  <si>
    <t>Air-assisted candlestick flare</t>
  </si>
  <si>
    <t>Steam-assisted candlestick flare</t>
  </si>
  <si>
    <t>Single speed fan</t>
  </si>
  <si>
    <t>Dual speed fan</t>
  </si>
  <si>
    <t>Three speed fan</t>
  </si>
  <si>
    <t>Variable speed fan</t>
  </si>
  <si>
    <t>Sub-basin Formation Type</t>
  </si>
  <si>
    <t>Oil</t>
  </si>
  <si>
    <t>High permeability gas</t>
  </si>
  <si>
    <t>Other tight reservoir rock</t>
  </si>
  <si>
    <t>Vertical</t>
  </si>
  <si>
    <t>Directional</t>
  </si>
  <si>
    <t>Horizontal</t>
  </si>
  <si>
    <t>Were any direct measurements of emissions from any dehydrator (glycol or desiccant) taken in past 5 years? If yes, complete the direct measurements section.</t>
  </si>
  <si>
    <t>Fuel Type</t>
  </si>
  <si>
    <t>Gasoline</t>
  </si>
  <si>
    <t>Natural Gas</t>
  </si>
  <si>
    <t>Distillate Oil (Diesel)</t>
  </si>
  <si>
    <t>VOC
(% by vol)</t>
  </si>
  <si>
    <r>
      <t>CO</t>
    </r>
    <r>
      <rPr>
        <vertAlign val="subscript"/>
        <sz val="11"/>
        <color theme="1"/>
        <rFont val="Calibri"/>
        <family val="2"/>
        <scheme val="minor"/>
      </rPr>
      <t>2</t>
    </r>
    <r>
      <rPr>
        <sz val="11"/>
        <color theme="1"/>
        <rFont val="Calibri"/>
        <family val="2"/>
        <scheme val="minor"/>
      </rPr>
      <t xml:space="preserve"> 
(% by vol)</t>
    </r>
  </si>
  <si>
    <r>
      <t>CH</t>
    </r>
    <r>
      <rPr>
        <vertAlign val="subscript"/>
        <sz val="11"/>
        <color theme="1"/>
        <rFont val="Calibri"/>
        <family val="2"/>
        <scheme val="minor"/>
      </rPr>
      <t>4</t>
    </r>
    <r>
      <rPr>
        <sz val="11"/>
        <color theme="1"/>
        <rFont val="Calibri"/>
        <family val="2"/>
        <scheme val="minor"/>
      </rPr>
      <t xml:space="preserve"> 
(% by vol)</t>
    </r>
  </si>
  <si>
    <r>
      <t>C</t>
    </r>
    <r>
      <rPr>
        <vertAlign val="subscript"/>
        <sz val="11"/>
        <color theme="1"/>
        <rFont val="Calibri"/>
        <family val="2"/>
        <scheme val="minor"/>
      </rPr>
      <t>2</t>
    </r>
    <r>
      <rPr>
        <sz val="11"/>
        <color theme="1"/>
        <rFont val="Calibri"/>
        <family val="2"/>
        <scheme val="minor"/>
      </rPr>
      <t>H</t>
    </r>
    <r>
      <rPr>
        <vertAlign val="subscript"/>
        <sz val="11"/>
        <color theme="1"/>
        <rFont val="Calibri"/>
        <family val="2"/>
        <scheme val="minor"/>
      </rPr>
      <t>6</t>
    </r>
    <r>
      <rPr>
        <sz val="11"/>
        <color theme="1"/>
        <rFont val="Calibri"/>
        <family val="2"/>
        <scheme val="minor"/>
      </rPr>
      <t xml:space="preserve">
(% by vol)</t>
    </r>
  </si>
  <si>
    <t>Produced Gas Composition in first 30 days production</t>
  </si>
  <si>
    <t>Were any direct measurements of emissions from vessel taken in last 5 years? If yes, complete next section.</t>
  </si>
  <si>
    <t>C3
(wt%)</t>
  </si>
  <si>
    <t>C4
(wt%)</t>
  </si>
  <si>
    <t>C5
(wt%)</t>
  </si>
  <si>
    <t>C6
(wt%)</t>
  </si>
  <si>
    <t>C7
(wt%)</t>
  </si>
  <si>
    <t>C8
(wt%)</t>
  </si>
  <si>
    <t>C9
(wt%)</t>
  </si>
  <si>
    <t>C10+
(wt%)</t>
  </si>
  <si>
    <t>Benzene
(wt%)</t>
  </si>
  <si>
    <t>Toluene
(wt%)</t>
  </si>
  <si>
    <t>Ethylbenzene
(wt%)</t>
  </si>
  <si>
    <t>Xylene
(wt%)</t>
  </si>
  <si>
    <t xml:space="preserve">g </t>
  </si>
  <si>
    <t>gram</t>
  </si>
  <si>
    <t>MW</t>
  </si>
  <si>
    <t>molecular weight</t>
  </si>
  <si>
    <r>
      <t>CO</t>
    </r>
    <r>
      <rPr>
        <vertAlign val="subscript"/>
        <sz val="11"/>
        <color theme="1"/>
        <rFont val="Calibri"/>
        <family val="2"/>
        <scheme val="minor"/>
      </rPr>
      <t>2</t>
    </r>
    <r>
      <rPr>
        <sz val="11"/>
        <color theme="1"/>
        <rFont val="Calibri"/>
        <family val="2"/>
        <scheme val="minor"/>
      </rPr>
      <t xml:space="preserve">
(wt%)</t>
    </r>
  </si>
  <si>
    <r>
      <t>CH</t>
    </r>
    <r>
      <rPr>
        <vertAlign val="subscript"/>
        <sz val="11"/>
        <color theme="1"/>
        <rFont val="Calibri"/>
        <family val="2"/>
        <scheme val="minor"/>
      </rPr>
      <t>4</t>
    </r>
    <r>
      <rPr>
        <sz val="11"/>
        <color theme="1"/>
        <rFont val="Calibri"/>
        <family val="2"/>
        <scheme val="minor"/>
      </rPr>
      <t xml:space="preserve">
(wt%)</t>
    </r>
  </si>
  <si>
    <t>MW
(g/g-mole)</t>
  </si>
  <si>
    <t>1. Available at: http://www.arb.ca.gov/cc/oil-gas/meetings/Draft_Regulatory_Language_4-22-15.pdf</t>
  </si>
  <si>
    <t>VOC
(wt%)</t>
  </si>
  <si>
    <r>
      <t>C</t>
    </r>
    <r>
      <rPr>
        <vertAlign val="subscript"/>
        <sz val="11"/>
        <color theme="1"/>
        <rFont val="Calibri"/>
        <family val="2"/>
        <scheme val="minor"/>
      </rPr>
      <t>2</t>
    </r>
    <r>
      <rPr>
        <sz val="11"/>
        <color theme="1"/>
        <rFont val="Calibri"/>
        <family val="2"/>
        <scheme val="minor"/>
      </rPr>
      <t>H</t>
    </r>
    <r>
      <rPr>
        <vertAlign val="subscript"/>
        <sz val="11"/>
        <color theme="1"/>
        <rFont val="Calibri"/>
        <family val="2"/>
        <scheme val="minor"/>
      </rPr>
      <t>6</t>
    </r>
    <r>
      <rPr>
        <sz val="11"/>
        <color theme="1"/>
        <rFont val="Calibri"/>
        <family val="2"/>
        <scheme val="minor"/>
      </rPr>
      <t xml:space="preserve">
(wt%)</t>
    </r>
  </si>
  <si>
    <r>
      <t>O</t>
    </r>
    <r>
      <rPr>
        <vertAlign val="subscript"/>
        <sz val="11"/>
        <color theme="1"/>
        <rFont val="Calibri"/>
        <family val="2"/>
        <scheme val="minor"/>
      </rPr>
      <t>2</t>
    </r>
    <r>
      <rPr>
        <sz val="11"/>
        <color theme="1"/>
        <rFont val="Calibri"/>
        <family val="2"/>
        <scheme val="minor"/>
      </rPr>
      <t xml:space="preserve">
(wt%)</t>
    </r>
  </si>
  <si>
    <r>
      <t>N</t>
    </r>
    <r>
      <rPr>
        <vertAlign val="subscript"/>
        <sz val="11"/>
        <color theme="1"/>
        <rFont val="Calibri"/>
        <family val="2"/>
        <scheme val="minor"/>
      </rPr>
      <t>2</t>
    </r>
    <r>
      <rPr>
        <sz val="11"/>
        <color theme="1"/>
        <rFont val="Calibri"/>
        <family val="2"/>
        <scheme val="minor"/>
      </rPr>
      <t xml:space="preserve">
(wt%)</t>
    </r>
  </si>
  <si>
    <r>
      <t>H</t>
    </r>
    <r>
      <rPr>
        <vertAlign val="subscript"/>
        <sz val="11"/>
        <color theme="1"/>
        <rFont val="Calibri"/>
        <family val="2"/>
        <scheme val="minor"/>
      </rPr>
      <t>2</t>
    </r>
    <r>
      <rPr>
        <sz val="11"/>
        <color theme="1"/>
        <rFont val="Calibri"/>
        <family val="2"/>
        <scheme val="minor"/>
      </rPr>
      <t>S
(wt%)</t>
    </r>
  </si>
  <si>
    <t>CARB Test Procedure</t>
  </si>
  <si>
    <t>Other Test Completed within last 12 months</t>
  </si>
  <si>
    <t>CARB</t>
  </si>
  <si>
    <t>California Air Resources Board</t>
  </si>
  <si>
    <t>A combustion device, whether at ground level or elevated, that uses an open flame to burn combustible gases with combustion air provided by uncontrolled ambient air around the flame.</t>
  </si>
  <si>
    <t>Candlestick flare</t>
  </si>
  <si>
    <t>A flare that has an elevated flare stack and open (exposed) flame.</t>
  </si>
  <si>
    <t>Incinerator</t>
  </si>
  <si>
    <t>An apparatus for burning waste material, especially industrial waste, at high temperatures until it is reduced to ash. Incinerators may be used to treat solid, liquid or gaseous waste and typically have a fixed volume combustion chamber.</t>
  </si>
  <si>
    <t>Thermal oxidizer</t>
  </si>
  <si>
    <t>Air-assisted flare</t>
  </si>
  <si>
    <t>A flare that intentionally introduces air at or near the flare tip through nozzles or other hardware conveyance for the purposes including, but not limited to, protecting the design of the flare tip, promoting turbulence for mixing or inducing air into the flame.</t>
  </si>
  <si>
    <t>Steam-assisted flare</t>
  </si>
  <si>
    <t>A flare that intentionally introduces steam prior to or at the flare tip through nozzles or other hardware conveyance for the purposes including, but not limited to, protecting the design of the flare tip, promoting turbulence for mixing or inducing air into the flame.</t>
  </si>
  <si>
    <t>Net heating value</t>
  </si>
  <si>
    <t xml:space="preserve"> The energy released as heat when a compound undergoes complete combustion with oxygen to form gaseous carbon dioxide and gaseous water (also referred to as lower heating value).</t>
  </si>
  <si>
    <t>Volatile organic compounds (VOC)</t>
  </si>
  <si>
    <t>Unassisted flare</t>
  </si>
  <si>
    <t>A flare that does not have special nozzles or other hardware conveyance designed to intentionally supply air or steam prior at or near the flare tip.</t>
  </si>
  <si>
    <t>Storage tank or vessel</t>
  </si>
  <si>
    <t>Heater Treater</t>
  </si>
  <si>
    <t>A storage vessel that uses heat to break oil-water emulsions so the oil can be accepted by the pipeline or transport.</t>
  </si>
  <si>
    <t>Liquid Type used in Gas Liquid Ratio</t>
  </si>
  <si>
    <t>Water</t>
  </si>
  <si>
    <t>Gas liquid ratio</t>
  </si>
  <si>
    <t>Oil/condensate</t>
  </si>
  <si>
    <t>Well Drilling Type</t>
  </si>
  <si>
    <t>Well Type</t>
  </si>
  <si>
    <t>1. Facility Information:</t>
  </si>
  <si>
    <t>5. Leakage, Controls and Inspection - Complete for each Tank / Separator:</t>
  </si>
  <si>
    <t>3. Feed Material Characteristics - Complete for each Tank / Separator:</t>
  </si>
  <si>
    <t>Condensate storage tank, fixed roof</t>
  </si>
  <si>
    <t>Condensate storage tank, floating roof</t>
  </si>
  <si>
    <t>Other hydrocarbon storage tank, fixed roof</t>
  </si>
  <si>
    <t>Other hydrocarbon storage tank, floating roof</t>
  </si>
  <si>
    <t xml:space="preserve">Aqueous/water storage tank, open/uncovered </t>
  </si>
  <si>
    <t>Average vessel hydrocarbon throughput
(bbl/day)</t>
  </si>
  <si>
    <t>Average vessel water throughput
(bbl/day)</t>
  </si>
  <si>
    <t>Aqueous/water storage tank, fixed roof</t>
  </si>
  <si>
    <t>Aqueous/water storage tank, floating roof</t>
  </si>
  <si>
    <t>G&amp;B</t>
  </si>
  <si>
    <t>gathering and boosting</t>
  </si>
  <si>
    <t>Pressure vessels</t>
  </si>
  <si>
    <t>A tank or other vessel that contains an accumulation of crude oil, condensate, intermediate hydrocarbon liquids, or produced water, and that is constructed primarily of nonearthen materials (such as wood, concrete, steel, fiberglass, or plastic) which provide structural support.  For the purposes of this ICR, pressure vessels (vessels designed to operate at pressures of 30 psig or higher) are not considered storage tanks.</t>
  </si>
  <si>
    <t>Vessel that are designed to store compressed gases or liquids, such as LNG, at pressures of 30 psig or higher without emissions to the atmosphere.</t>
  </si>
  <si>
    <t>2. Pneumatic Controllers/Devices/Pumps Inventory, provide the count of each of the following:</t>
  </si>
  <si>
    <t>3. General Pneumatic Controllers/Devices/Pumps Information:</t>
  </si>
  <si>
    <t>Isolation Valve Actuator Type</t>
  </si>
  <si>
    <t>6. Direct Emissions Measurements - Complete for each Tank / Separator, as applicable, for which emissions measurement data are available.</t>
  </si>
  <si>
    <t>2. General AGRU Information - Complete for each AGRU:</t>
  </si>
  <si>
    <t>1. Parent Company General Information</t>
  </si>
  <si>
    <t>2. Facility General Information</t>
  </si>
  <si>
    <t>2. General Dehydrator Information - Complete for each Dehydrator:</t>
  </si>
  <si>
    <t>3. Glycol Dehydrator Information - Complete for each Glycol Dehydrator:</t>
  </si>
  <si>
    <t>3. Direct Emissions Measurements - Complete for each AGRU for which emissions measurement data are available.</t>
  </si>
  <si>
    <t>GHG</t>
  </si>
  <si>
    <t>greenhouse gas</t>
  </si>
  <si>
    <t>GHGRP</t>
  </si>
  <si>
    <t>Greenhouse Gas Reporting Program (40 CFR part 98)</t>
  </si>
  <si>
    <t>2. General Compressor Information - Complete for each Compressor:</t>
  </si>
  <si>
    <t>Oil and Gas Information Collection Request</t>
  </si>
  <si>
    <t>Key Terms and Definitions for Detailed Facility Survey</t>
  </si>
  <si>
    <t>Acronym List for Detailed Facility Survey</t>
  </si>
  <si>
    <t>Specific gravity</t>
  </si>
  <si>
    <t>Oil Producing Wells Only</t>
  </si>
  <si>
    <t>Electric</t>
  </si>
  <si>
    <t>Gas well</t>
  </si>
  <si>
    <t>A natural gas reservoir that has a permeability greater than 0.1 millidarcy.</t>
  </si>
  <si>
    <t>Oil well</t>
  </si>
  <si>
    <t>Where is produced gas monitored?</t>
  </si>
  <si>
    <t>Where is oil/condensate flow monitored?</t>
  </si>
  <si>
    <t>Flow monitor at well (prior to separator)</t>
  </si>
  <si>
    <t>Flow monitor of separator outlet</t>
  </si>
  <si>
    <t>Flow monitor at facility outlet (sales line)</t>
  </si>
  <si>
    <t>Oil and condensate production rate from well (daily average over last 30 days of operation)
(bbl/day)</t>
  </si>
  <si>
    <t xml:space="preserve">Is there a continuous monitor for the following: </t>
  </si>
  <si>
    <t>Gaseous flow rate to vessel</t>
  </si>
  <si>
    <t>Liquid feed flow rate to vessel</t>
  </si>
  <si>
    <t>Liquid level in vessel</t>
  </si>
  <si>
    <t>Liquid flow rate from vessel</t>
  </si>
  <si>
    <t>Gaseous flow from vessel</t>
  </si>
  <si>
    <t>How are produced waters managed?</t>
  </si>
  <si>
    <t>Vessel operating pressure</t>
  </si>
  <si>
    <t>Components (or equipment components)</t>
  </si>
  <si>
    <t>Equipment</t>
  </si>
  <si>
    <t xml:space="preserve">The set of articles or physical resources used in an operation or activity. </t>
  </si>
  <si>
    <t>How does the facility determine if a device is intermittent or continuous bleed?</t>
  </si>
  <si>
    <t>How does the facility determine if a continuous bleed device is high or low bleed?</t>
  </si>
  <si>
    <t>Shut in well to build-up pressure, then blowdown well</t>
  </si>
  <si>
    <t>Plunger lift system</t>
  </si>
  <si>
    <t>Swabbing the well</t>
  </si>
  <si>
    <t>Use velocity tubing</t>
  </si>
  <si>
    <t>Use other artificial lift system (e.g., rod pumps)</t>
  </si>
  <si>
    <t>Not applicable/oil well</t>
  </si>
  <si>
    <t>Were any direct measurements of emissions from pneumatic devices taken in past 5 years? If yes, complete Section 5 below.</t>
  </si>
  <si>
    <t>5. Direct Measurements - Complete for each Natural Gas-Driven Pneumatic Controllers/Devices/Pumps, as applicable, for which measurement data are available.</t>
  </si>
  <si>
    <t>Isolation Valve/Actuator ID</t>
  </si>
  <si>
    <t>Measured NG emission rate [for all devices included in measurement]
(scf/hr)</t>
  </si>
  <si>
    <t>Source Description or ID</t>
  </si>
  <si>
    <t>Year Installed</t>
  </si>
  <si>
    <t>Purchased Equipment Costs ($)</t>
  </si>
  <si>
    <t>Total Capital Installed Cost ($)</t>
  </si>
  <si>
    <t>Natural Gas Consumption Rate (MMscf/yr)</t>
  </si>
  <si>
    <t>Controls used for well venting for liquids unloading</t>
  </si>
  <si>
    <t>Closed-loop system, no venting</t>
  </si>
  <si>
    <t>If unshaded, provide the following information regarding costs for liquids unloading assist:</t>
  </si>
  <si>
    <t>Year Installed (for plunger lift, velocity tubing, or other assist method)</t>
  </si>
  <si>
    <t>Annual Operating and Maintenance Costs 
($/yr in 2015)</t>
  </si>
  <si>
    <t>Number of Separators at the Facility</t>
  </si>
  <si>
    <t>Number of Atmospheric Storage Tanks &lt;10 bbl/day at the facility</t>
  </si>
  <si>
    <r>
      <t xml:space="preserve">Number of Atmospheric Storage Tanks </t>
    </r>
    <r>
      <rPr>
        <sz val="11"/>
        <color theme="1"/>
        <rFont val="Calibri"/>
        <family val="2"/>
      </rPr>
      <t>≥</t>
    </r>
    <r>
      <rPr>
        <sz val="11"/>
        <color theme="1"/>
        <rFont val="Calibri"/>
        <family val="2"/>
        <scheme val="minor"/>
      </rPr>
      <t>10 bbl/day at the facility</t>
    </r>
  </si>
  <si>
    <t>East</t>
  </si>
  <si>
    <t>West</t>
  </si>
  <si>
    <t>Both</t>
  </si>
  <si>
    <t xml:space="preserve">Type of feed material
</t>
  </si>
  <si>
    <t>Gas-liquid separator</t>
  </si>
  <si>
    <t>Type of thief hatch</t>
  </si>
  <si>
    <t>Gasketted, lockdown thief hatch</t>
  </si>
  <si>
    <t>Ungasketted, lockdown thief hatch</t>
  </si>
  <si>
    <t>Gasketted, spring-loaded thief hatch</t>
  </si>
  <si>
    <t>Ungasketted, spring-loaded thief hatch</t>
  </si>
  <si>
    <t>Gasketted, dead-weight thief hatch</t>
  </si>
  <si>
    <t>Ungasketted, dead-weight thief hatch</t>
  </si>
  <si>
    <t>Thief hatch</t>
  </si>
  <si>
    <t>An opening in the top of a storage vessel that allows tank access for collecting (liquid or sediment) samples or measuring (liquid or sediment) levels.</t>
  </si>
  <si>
    <t>pounds per hour</t>
  </si>
  <si>
    <t>degrees Fahrenheit</t>
  </si>
  <si>
    <t>Any compound of carbon, excluding carbon monoxide, carbon dioxide, carbonic acid, metallic carbides or carbonates, and ammonium carbonate, which participates in atmospheric photochemical reactions. Compounds that have been determined to have negligible photochemical reactivity, such as methane and ethane, are excluded from the define</t>
  </si>
  <si>
    <t>The nominal length of the well from the wellhead to the termination of the well bore in the reservoir. For vertical wells, well bore length and well depth are equivalent.  For directional or horizontal wells, well bore length will be greater than well depth.</t>
  </si>
  <si>
    <t>Coal bed methane</t>
  </si>
  <si>
    <t xml:space="preserve">A flare or combustion device that uses a large stack enclosure to contain the devices flame within the stack enclosure. The bottom of the stack enclosure may be open or have openings to allow ambient air flow into the stack enclosure and the flare/flame tips are located near the base of the enclosure. This device is differs from a thermal oxidizer or incinerator due to the lack of a defined volume combustion chamber. </t>
  </si>
  <si>
    <t>Gas reservoir</t>
  </si>
  <si>
    <t>A reservoir that produces natural gas or that produces natural gas and hydrocarbon liquids (oil and condensate) such that the gas-to-oil ratio of the material extracted from the reservoir is 100,000 scf/barrel of more.</t>
  </si>
  <si>
    <t>A well that produces natural gas or that produces natural gas and hydrocarbon liquids (oil and condensate) such that the gas-to-oil ratio is 100,000 scf/barrel of more.</t>
  </si>
  <si>
    <t>High permeability gas reservoir</t>
  </si>
  <si>
    <t>Oil reservoir</t>
  </si>
  <si>
    <t xml:space="preserve">A reservoir that contains predominately hydrocarbon liquids (crude oil) such that the gas-to-oil ratio of the material extracted from the well is less 100,000 scf/barrel </t>
  </si>
  <si>
    <t>Permeable gas reservoir</t>
  </si>
  <si>
    <t xml:space="preserve">An automated pneumatic device used for maintaining a process condition such as liquid level, pressure, pressure difference and temperature. </t>
  </si>
  <si>
    <t>Any device which generates or is powered by compressed air or natural gas which includes pneumatic controllers, pneumatic valve actuators, and pneumatic pumps.</t>
  </si>
  <si>
    <t xml:space="preserve">An apparatus with a fixed volume combustion chamber for burning waste gases at high temperatures. A thermal oxidizer is an incinerator designed to handle only gaseous waste streams. </t>
  </si>
  <si>
    <t>Tight gas reservoir</t>
  </si>
  <si>
    <t>The uniquely assigned number for a well on the property (formerly known as the API Well ID).</t>
  </si>
  <si>
    <t>A hole drilled for the purpose of producing crude oil or natural gas, or a well into which fluids are injected.</t>
  </si>
  <si>
    <t>US Well ID Number</t>
  </si>
  <si>
    <t>Total Number of Components Monitored for Leaks During Most Recent Monitoring Survey</t>
  </si>
  <si>
    <t>500 ppmv</t>
  </si>
  <si>
    <t>1,000 ppmv</t>
  </si>
  <si>
    <t>2,000 ppmv</t>
  </si>
  <si>
    <t>10,000 ppmv</t>
  </si>
  <si>
    <t>5,000 ppmv</t>
  </si>
  <si>
    <t>Definition of Leak used for Monitoring Components</t>
  </si>
  <si>
    <t>Any visible emissions using OGI</t>
  </si>
  <si>
    <t>Is the well site subject to environmental regulations?</t>
  </si>
  <si>
    <t xml:space="preserve">Is the well site subject to State/Local Environmental Regulations? </t>
  </si>
  <si>
    <t>Is the well site subject to 40 CFR 60 subpart OOOO?</t>
  </si>
  <si>
    <t>Is the well site subject to 43 CFR 3100 subpart 3179?</t>
  </si>
  <si>
    <t>Is the well site subject to 40 CFR 60 subpart OOOOa?</t>
  </si>
  <si>
    <t>Is the tank/separator subject to 40 CFR 60 subpart OOOO?</t>
  </si>
  <si>
    <t>Is the tank/separator subject to 40 CFR 60 subpart OOOOa?</t>
  </si>
  <si>
    <t>Is the tank/separator subject to 43 CFR 3100 subpart 3179?</t>
  </si>
  <si>
    <t>Is the AGRU subject to environmental regulations?</t>
  </si>
  <si>
    <t xml:space="preserve">Is the AGRU subject to State/Local Environmental Regulations? </t>
  </si>
  <si>
    <t>Is the AGRU subject to 40 CFR 60 subpart OOOO?</t>
  </si>
  <si>
    <t>Is the AGRU subject to 40 CFR 60 subpart OOOOa?</t>
  </si>
  <si>
    <t>Is the AGRU subject to 43 CFR 3100 subpart 3179?</t>
  </si>
  <si>
    <t>Is the Dehydrator subject to environmental regulations?</t>
  </si>
  <si>
    <t xml:space="preserve">Is the Dehydrator subject to State/Local Environmental Regulations? </t>
  </si>
  <si>
    <t>Is the Dehydrator subject to 43 CFR 3100 subpart 3179?</t>
  </si>
  <si>
    <t>Is the AGRU subject to 40 CFR 60 subpart KKK?</t>
  </si>
  <si>
    <t>Is the tank/separator subject 40 CFR 63 subpart HH?</t>
  </si>
  <si>
    <t xml:space="preserve">Are equipment leaks subject to State/Local Environmental Regulations? </t>
  </si>
  <si>
    <t>Are equipment leaks subject to 43 CFR 3100 subpart 3179?</t>
  </si>
  <si>
    <t>Are equipment leaks subject to 40 CFR 63 subpart HH?</t>
  </si>
  <si>
    <t>Are equipment leaks subject to 40 CFR 60 subpart OOOOa?</t>
  </si>
  <si>
    <t>Are equipment leaks subject to 40 CFR 60 subpart OOOO?</t>
  </si>
  <si>
    <t>Are equipment leaks subject to 40 CFR 60 subpart KKK?</t>
  </si>
  <si>
    <t>Every 36 months</t>
  </si>
  <si>
    <t>Date Well Completed (mm/dd/yyyy)</t>
  </si>
  <si>
    <t>Date of Last Workover (mm/dd/yyyy)</t>
  </si>
  <si>
    <t>Anticipated date of next well testing (mm/dd/yyyy)</t>
  </si>
  <si>
    <t>Measurement date (mm/dd/yyyy)</t>
  </si>
  <si>
    <t>If controlled, provide cumulative volume of blowdown gas by control method (scf):</t>
  </si>
  <si>
    <t>For thermal control device, are there louvers, dampers, or other means of controlling ambient inlet air</t>
  </si>
  <si>
    <t>Were any emissions source tests conducted for this control device in past 5 years? If yes, please attach source test report.</t>
  </si>
  <si>
    <t>Date of last rod packing replacement
(mm/dd/yyyy)</t>
  </si>
  <si>
    <t>Isolation valve leakage</t>
  </si>
  <si>
    <t>Blowdown vent</t>
  </si>
  <si>
    <t>Rod packing vent</t>
  </si>
  <si>
    <t>Wet seal degassing vent</t>
  </si>
  <si>
    <t>40 CFR part 3100 subpart 3179</t>
  </si>
  <si>
    <t>40 CFR part 60 subpart OOOOa</t>
  </si>
  <si>
    <t>40 CFR part 60 subpart OOOO</t>
  </si>
  <si>
    <t>State/Local Environmental Regulations</t>
  </si>
  <si>
    <r>
      <rPr>
        <b/>
        <sz val="11"/>
        <color theme="1"/>
        <rFont val="Arial"/>
        <family val="2"/>
      </rPr>
      <t xml:space="preserve">Facility ID </t>
    </r>
    <r>
      <rPr>
        <sz val="11"/>
        <color theme="1"/>
        <rFont val="Arial"/>
        <family val="2"/>
      </rPr>
      <t>(pulled from Facility sheet)</t>
    </r>
  </si>
  <si>
    <t>Atmospheric storage tank</t>
  </si>
  <si>
    <t>A class of storage tanks that store materials at approximately atmospheric pressure.  Atmospheric storage tanks may store liquids at ambient temperatures or at elevated temperatures (e.g., "heater treaters").</t>
  </si>
  <si>
    <r>
      <rPr>
        <b/>
        <u/>
        <sz val="11"/>
        <color theme="1"/>
        <rFont val="Calibri"/>
        <family val="2"/>
        <scheme val="minor"/>
      </rPr>
      <t>3. Blowdown Emissions Reduction Measures:</t>
    </r>
    <r>
      <rPr>
        <b/>
        <sz val="11"/>
        <color theme="1"/>
        <rFont val="Calibri"/>
        <family val="2"/>
        <scheme val="minor"/>
      </rPr>
      <t xml:space="preserve"> Provide information on additional blowdown emissions reduction measures used at your facility.</t>
    </r>
  </si>
  <si>
    <r>
      <t>2. Blowdown Event Information:</t>
    </r>
    <r>
      <rPr>
        <b/>
        <sz val="11"/>
        <color theme="1"/>
        <rFont val="Calibri"/>
        <family val="2"/>
        <scheme val="minor"/>
      </rPr>
      <t xml:space="preserve"> Provide the information on the blowdown events that occurred within your facility based on available information. To the extent practical, provide the blowdown information specific to the equipment categories provided.  Use the "other equipment" category when equipment specific information is not available.</t>
    </r>
  </si>
  <si>
    <t>API gravity of produced crude oil</t>
  </si>
  <si>
    <t>Vent to atmosphere</t>
  </si>
  <si>
    <t>Date of last well testing (mm/dd/yyyy)</t>
  </si>
  <si>
    <t>No emissions occur during the event</t>
  </si>
  <si>
    <t>Primary technique used for gas well liquids unloading?</t>
  </si>
  <si>
    <t>Total HAP</t>
  </si>
  <si>
    <t>Vessel capacity
(gallons)</t>
  </si>
  <si>
    <t>Reid vapor pressure of liquid feed material
(psig)</t>
  </si>
  <si>
    <t>Average pressure of feed material
(psig)</t>
  </si>
  <si>
    <t>Average temperature of feed material
(°F)</t>
  </si>
  <si>
    <t>Average operating pressure of vessel
(psig)</t>
  </si>
  <si>
    <t>Type of pressure relief device</t>
  </si>
  <si>
    <t>Pressure release setting for thief hatch (psig)</t>
  </si>
  <si>
    <t>Thief hatch monitoring or inspection frequency</t>
  </si>
  <si>
    <t>Pressure relief device monitoring or inspection frequency</t>
  </si>
  <si>
    <t>Pressure release setting for the pressure relief device (report lowest pressure PRD if multiple PRD) (psig)</t>
  </si>
  <si>
    <t>Measures that have been take to limit dump valve openings</t>
  </si>
  <si>
    <t>Total Number of Natural Gas-Driven Devices</t>
  </si>
  <si>
    <t>Make and Model Number of Device(s)</t>
  </si>
  <si>
    <t>Other pnuematic isolation valve actuators</t>
  </si>
  <si>
    <t>How many controllers were found malfunctioning (leaking or excessively bleeding) in the past year?</t>
  </si>
  <si>
    <t>What is the typical natural gas supply pressure for the pneumatic devices (psig)?</t>
  </si>
  <si>
    <t xml:space="preserve">Other Facility Type, if applicable: </t>
  </si>
  <si>
    <t>24 hours per day</t>
  </si>
  <si>
    <t>Visited daily</t>
  </si>
  <si>
    <t>Visited weekly</t>
  </si>
  <si>
    <t>Visited monthly</t>
  </si>
  <si>
    <t>Unmanned</t>
  </si>
  <si>
    <t>Visited quarterly</t>
  </si>
  <si>
    <t>Visited semi-annually</t>
  </si>
  <si>
    <t>Power grid</t>
  </si>
  <si>
    <t>Power grid with backup generator</t>
  </si>
  <si>
    <t>Power grid with backup generator and solar</t>
  </si>
  <si>
    <t>Generator only</t>
  </si>
  <si>
    <t>Generator and solar only</t>
  </si>
  <si>
    <t>Without power</t>
  </si>
  <si>
    <t>Government leased</t>
  </si>
  <si>
    <t>Private leased</t>
  </si>
  <si>
    <t>Tribal</t>
  </si>
  <si>
    <t>What is the age (years) of the well at the well site?</t>
  </si>
  <si>
    <t>Off well site tank battery</t>
  </si>
  <si>
    <t>Who owns the mineral rights?</t>
  </si>
  <si>
    <t>Private</t>
  </si>
  <si>
    <t>Federal</t>
  </si>
  <si>
    <t xml:space="preserve">Is there a combustion device on site? </t>
  </si>
  <si>
    <t xml:space="preserve">If combustion device is on site, what type of device is it? </t>
  </si>
  <si>
    <t>Open flare</t>
  </si>
  <si>
    <t>Enclosed flare</t>
  </si>
  <si>
    <t>Thermal combustor</t>
  </si>
  <si>
    <t>Open pit flare</t>
  </si>
  <si>
    <t>If other combustion device is on site, please list.</t>
  </si>
  <si>
    <t>Type of well bore</t>
  </si>
  <si>
    <t>Multilateral design</t>
  </si>
  <si>
    <t>Capillary string</t>
  </si>
  <si>
    <t>Off site</t>
  </si>
  <si>
    <t>Gas to Oil Ratio in first 30 days production. For new wells, use best available data.</t>
  </si>
  <si>
    <t>Controls used for last well testing</t>
  </si>
  <si>
    <t>Surfactants and foaming agents</t>
  </si>
  <si>
    <t>Attended during venting only</t>
  </si>
  <si>
    <t>Plunger lift with smart automation</t>
  </si>
  <si>
    <t>Automated (timed) plunger lift system</t>
  </si>
  <si>
    <t>Knock-out drum; gas recovered for use on site</t>
  </si>
  <si>
    <t>Heater treater</t>
  </si>
  <si>
    <t>Atmospheric tank receiving liquids directly from well</t>
  </si>
  <si>
    <t>Atmospheric tank receiving liquids directly from separator</t>
  </si>
  <si>
    <t>Produced water</t>
  </si>
  <si>
    <t>Gas Liquid Ratio of Flashed Pressurized Sample
(scf/bbl)</t>
  </si>
  <si>
    <t>No alarms exist</t>
  </si>
  <si>
    <t>A differential pressure monitor</t>
  </si>
  <si>
    <t>Electrical contacts</t>
  </si>
  <si>
    <t>If other, please describe</t>
  </si>
  <si>
    <t>Manufacturer’s data sheet</t>
  </si>
  <si>
    <t>Model number and supply pressure</t>
  </si>
  <si>
    <t>Measured gas supply rate</t>
  </si>
  <si>
    <t>Audio/visual</t>
  </si>
  <si>
    <t xml:space="preserve">Are the pneumatic controllers subject to State/Local Environmental Regulations? </t>
  </si>
  <si>
    <t>Are the pneumatic controllers subject to state or other regulation?</t>
  </si>
  <si>
    <t>Are the pneumatic controllers subject to 40 CFR 60 subpart OOOOa?</t>
  </si>
  <si>
    <t>Are the pneumatic controllers subject to 40 CFR 60 subpart OOOO?</t>
  </si>
  <si>
    <t>Are the pneumatic controllers subject to both state regulation and 40 CFR 60 subpart OOOO/OOOOa?</t>
  </si>
  <si>
    <t>Does the facility use practices to minimize natural gas emissions from pneumatic devices or pumps?</t>
  </si>
  <si>
    <t>Pumps connected to closed vent system (CVS)</t>
  </si>
  <si>
    <t>Pumps routed to control device</t>
  </si>
  <si>
    <t>Air supplied to controllers</t>
  </si>
  <si>
    <t>Solar/electric valves</t>
  </si>
  <si>
    <t>Contactor Tower Pressure (psig)</t>
  </si>
  <si>
    <t>Circulation Rate of Solution (gal/min)</t>
  </si>
  <si>
    <t>Ethylene glycol</t>
  </si>
  <si>
    <r>
      <t>H</t>
    </r>
    <r>
      <rPr>
        <vertAlign val="subscript"/>
        <sz val="11"/>
        <color theme="1"/>
        <rFont val="Calibri"/>
        <family val="2"/>
        <scheme val="minor"/>
      </rPr>
      <t>2</t>
    </r>
    <r>
      <rPr>
        <sz val="11"/>
        <color theme="1"/>
        <rFont val="Calibri"/>
        <family val="2"/>
        <scheme val="minor"/>
      </rPr>
      <t>O concentration in feed gas
(lb H</t>
    </r>
    <r>
      <rPr>
        <vertAlign val="subscript"/>
        <sz val="11"/>
        <color theme="1"/>
        <rFont val="Calibri"/>
        <family val="2"/>
        <scheme val="minor"/>
      </rPr>
      <t>2</t>
    </r>
    <r>
      <rPr>
        <sz val="11"/>
        <color theme="1"/>
        <rFont val="Calibri"/>
        <family val="2"/>
        <scheme val="minor"/>
      </rPr>
      <t>O/MMSCF)</t>
    </r>
  </si>
  <si>
    <r>
      <t>H</t>
    </r>
    <r>
      <rPr>
        <vertAlign val="subscript"/>
        <sz val="11"/>
        <color theme="1"/>
        <rFont val="Calibri"/>
        <family val="2"/>
        <scheme val="minor"/>
      </rPr>
      <t>2</t>
    </r>
    <r>
      <rPr>
        <sz val="11"/>
        <color theme="1"/>
        <rFont val="Calibri"/>
        <family val="2"/>
        <scheme val="minor"/>
      </rPr>
      <t>O concentration in treated gas
(lb H2O/MMSCF)</t>
    </r>
  </si>
  <si>
    <t>Stripper Gas Consumption Rate (scfm)</t>
  </si>
  <si>
    <t>Controls used for workovers</t>
  </si>
  <si>
    <t>Solar only</t>
  </si>
  <si>
    <t>Well pressure in first 30 days production (psig)</t>
  </si>
  <si>
    <t>HAP           (% by vol)</t>
  </si>
  <si>
    <t>H2S           (% by vol)</t>
  </si>
  <si>
    <t>If yes, provide natural gas recovery efficiency 
(percent)</t>
  </si>
  <si>
    <t>If yes, provide disposition of recovered natural gas.</t>
  </si>
  <si>
    <t>Are equipment leaks at the facility subject to environmental regulations?</t>
  </si>
  <si>
    <t>Are pneumatic controllers controlled?</t>
  </si>
  <si>
    <t>If not connected, distance to the nearest natural gas transmission pipeline or gathering and boosting pipeline (miles).</t>
  </si>
  <si>
    <t>If not connected, why not?</t>
  </si>
  <si>
    <t>Right of way issues</t>
  </si>
  <si>
    <t>Driving distance from field office (road miles).</t>
  </si>
  <si>
    <t>Travel time to well site from field office (minutes).</t>
  </si>
  <si>
    <t>Injection/Storage Well Type</t>
  </si>
  <si>
    <t>Heavy oil wells only, little to no natural gas production</t>
  </si>
  <si>
    <t>Exploratory well</t>
  </si>
  <si>
    <t>Active disposal well</t>
  </si>
  <si>
    <t>Active EOR injection well</t>
  </si>
  <si>
    <t>Active storage well</t>
  </si>
  <si>
    <t>Temporarily shut-in injection/storage well</t>
  </si>
  <si>
    <t>Temporarily shut-in stripper well</t>
  </si>
  <si>
    <t>Natural gas</t>
  </si>
  <si>
    <t>Steam</t>
  </si>
  <si>
    <t>Other, specify</t>
  </si>
  <si>
    <t>Working gas capacity (MMscf)</t>
  </si>
  <si>
    <t xml:space="preserve">Liquids injection capacity/rate (MMgallons/day) </t>
  </si>
  <si>
    <t xml:space="preserve">Liquids disposal capacity of formation (MMgallons) </t>
  </si>
  <si>
    <t>Natural gas deliverability (MMscf/day)</t>
  </si>
  <si>
    <t>Total gas storage capacity (MMscf)</t>
  </si>
  <si>
    <t>Type of formation in which the material is injected or stored</t>
  </si>
  <si>
    <t>2. General Well Information - Complete for each injection or storage well at the facility.</t>
  </si>
  <si>
    <t>1. Injection/Storage Well Facility Information:</t>
  </si>
  <si>
    <t>Salt cavern</t>
  </si>
  <si>
    <t>Depleted natural gas or oil reservoir</t>
  </si>
  <si>
    <t>Producing oil reservoir (e.g., EOR)</t>
  </si>
  <si>
    <t>Hard rock cavern</t>
  </si>
  <si>
    <t>Aquifer</t>
  </si>
  <si>
    <t>Specify if other</t>
  </si>
  <si>
    <t>Produced water/wastewater</t>
  </si>
  <si>
    <t>Number of injection/storage wells at the facility.</t>
  </si>
  <si>
    <t>Pilot Gas Flow Rate (scf/hr)</t>
  </si>
  <si>
    <t>Fraction of time control device is operated (lit) while waste gas flow is present</t>
  </si>
  <si>
    <t>Maximum Heat Input Capacity to the Control Device (MMBtu/hr)</t>
  </si>
  <si>
    <t>Continuous Pilot</t>
  </si>
  <si>
    <t>Electronic Ignition Device</t>
  </si>
  <si>
    <t>For thermal control devices, does it have a monitor to ensure a continuous flame?</t>
  </si>
  <si>
    <t>For thermal control devices, does it have monitoring to indicate when the device malfunctions or shuts down?</t>
  </si>
  <si>
    <t>Are pneumatic pumps controlled?</t>
  </si>
  <si>
    <t>Control Device ID (if applicable)</t>
  </si>
  <si>
    <t xml:space="preserve">Does the facility conduct regular audio-visual-olfactory (AVO) inspections for leak? </t>
  </si>
  <si>
    <t xml:space="preserve">Frequency of AVO inspections. </t>
  </si>
  <si>
    <t>EPA Method 21</t>
  </si>
  <si>
    <t>Hi-flow sampler</t>
  </si>
  <si>
    <t>Optical gas imaging and Hi-flow sampler</t>
  </si>
  <si>
    <t>Optical gas imaging and EPA Method 21</t>
  </si>
  <si>
    <t>Hi-flow sampler and EPA Method 21</t>
  </si>
  <si>
    <t>Optical gas imaging, Hi-flow sampler, and EPA Method 21</t>
  </si>
  <si>
    <t>For natural gas processing plants only:
Total Number of Components contacting a process fluid or gas that is at least 10 percent VOC by weight</t>
  </si>
  <si>
    <t>Other (Specify) (ppmv)</t>
  </si>
  <si>
    <t>4. Direct Emissions Measurements - Complete for each component or equipment type, as applicable, for which most recent direct emissions measurement data are available.</t>
  </si>
  <si>
    <t>Modeling Software</t>
  </si>
  <si>
    <t>GRI-GLYCalc 4.0</t>
  </si>
  <si>
    <t>Uncontrolled Emissions (lb/hr)</t>
  </si>
  <si>
    <t>Total VOC</t>
  </si>
  <si>
    <t>Total BTEX</t>
  </si>
  <si>
    <t>Benzene</t>
  </si>
  <si>
    <t>Controlled Emissions (if applicable) (lb/hr)</t>
  </si>
  <si>
    <t>6. Process Emissions Simulations - Complete for each dehydrator and attach software output results.</t>
  </si>
  <si>
    <t>Nitrogen</t>
  </si>
  <si>
    <t>Ethane</t>
  </si>
  <si>
    <t>Propane</t>
  </si>
  <si>
    <t>Toluene</t>
  </si>
  <si>
    <t>Ethylbenzene</t>
  </si>
  <si>
    <t>Isopentane</t>
  </si>
  <si>
    <t>Carbon Dioxide</t>
  </si>
  <si>
    <t>Isobutane</t>
  </si>
  <si>
    <t>Cyclopentane</t>
  </si>
  <si>
    <t>Cyclohexane</t>
  </si>
  <si>
    <t>Heptanes</t>
  </si>
  <si>
    <t>ProMAX</t>
  </si>
  <si>
    <t>Concentration (vol %)</t>
  </si>
  <si>
    <t>Component:</t>
  </si>
  <si>
    <t>n-Butane</t>
  </si>
  <si>
    <t>n-Pentane</t>
  </si>
  <si>
    <t>n-Hexane</t>
  </si>
  <si>
    <t>Methylcyclohexane</t>
  </si>
  <si>
    <t>2,2,4-Trimethylpentane</t>
  </si>
  <si>
    <t>C8+ Heavies</t>
  </si>
  <si>
    <t>Acetaldehyde</t>
  </si>
  <si>
    <t>Carbon Disulfide</t>
  </si>
  <si>
    <t>Carbonyl Sulfide</t>
  </si>
  <si>
    <t>Ethylene Glycol</t>
  </si>
  <si>
    <t>Formaldehyde</t>
  </si>
  <si>
    <t>Napthalene</t>
  </si>
  <si>
    <t>o-Xylene</t>
  </si>
  <si>
    <t>m-Xylene</t>
  </si>
  <si>
    <t>p-Xylene</t>
  </si>
  <si>
    <t>Xylene (isomers and mixtures)</t>
  </si>
  <si>
    <t>Dehydrator</t>
  </si>
  <si>
    <t>Equipment Leaks</t>
  </si>
  <si>
    <t>Compressor Engine</t>
  </si>
  <si>
    <t>Control Device</t>
  </si>
  <si>
    <t>Process Gas Sample</t>
  </si>
  <si>
    <t>Source/Vent Description</t>
  </si>
  <si>
    <t>% vol</t>
  </si>
  <si>
    <t>mol %</t>
  </si>
  <si>
    <t>Pneumatic Device</t>
  </si>
  <si>
    <t>Hydrogen Sulfide</t>
  </si>
  <si>
    <t>Total Number of Valves</t>
  </si>
  <si>
    <t>Total Number of Connectors (including flanges)</t>
  </si>
  <si>
    <t>Total Number of Open-Ended Lines</t>
  </si>
  <si>
    <t>Total Number of Pressure Relief Devices</t>
  </si>
  <si>
    <t>What kind of alarms exist to let operator know the thief hatch is open?</t>
  </si>
  <si>
    <t>Number of Events associated with equipment volumes &lt;50 cf</t>
  </si>
  <si>
    <t>Storage wells/Storage field</t>
  </si>
  <si>
    <t>How were blowdown events/volumes associated with equipment volumes &lt;50 cf determined?</t>
  </si>
  <si>
    <t>How were blowdown events/volumes associated with equipment volumes ≥50 cf determined?</t>
  </si>
  <si>
    <t>Estimated from best available data</t>
  </si>
  <si>
    <t>Directly determined from company records</t>
  </si>
  <si>
    <t>Producing stripper heavy oil well</t>
  </si>
  <si>
    <t>Producing stripper light oil well</t>
  </si>
  <si>
    <t>Producing stripper wet gas well</t>
  </si>
  <si>
    <t>Producing stripper dry gas well</t>
  </si>
  <si>
    <t>Producing non-stripper heavy oil well</t>
  </si>
  <si>
    <t>Producing non-stripper light oil well</t>
  </si>
  <si>
    <t>Producing non-stripper wet gas well</t>
  </si>
  <si>
    <t>Producing non-stripper dry gas well</t>
  </si>
  <si>
    <t>Producing stripper coal bed methane well</t>
  </si>
  <si>
    <t>Producing non-stripper coal bed methane well</t>
  </si>
  <si>
    <t>Electricity</t>
  </si>
  <si>
    <t>Internal-Combustion Engine</t>
  </si>
  <si>
    <t>Electric Motor</t>
  </si>
  <si>
    <t>Pneumatic (Gas) Motor</t>
  </si>
  <si>
    <t>Pneumatic (Air) Motor</t>
  </si>
  <si>
    <t>Hydraulic  Motor</t>
  </si>
  <si>
    <t>Starter Motor Type</t>
  </si>
  <si>
    <t>Emission Rate</t>
  </si>
  <si>
    <t>Hours of Operation Since Last Rod Packing Replacement (hrs)</t>
  </si>
  <si>
    <t>Date of Installation (mm/dd/yyyy)</t>
  </si>
  <si>
    <t>Total cost of last rod packing replacement
($)</t>
  </si>
  <si>
    <t>Never</t>
  </si>
  <si>
    <t>Semi-Annually</t>
  </si>
  <si>
    <t>Biennially</t>
  </si>
  <si>
    <t>Every 26,000 hours</t>
  </si>
  <si>
    <t>Either 26,000 hrs or 36 months (whichever is reached first)</t>
  </si>
  <si>
    <t>Based on leakage indicator</t>
  </si>
  <si>
    <t>Operational Service</t>
  </si>
  <si>
    <t>Transportation</t>
  </si>
  <si>
    <t>Vapor Recovery</t>
  </si>
  <si>
    <t>Refrigeration</t>
  </si>
  <si>
    <t>4. Direct Emissions Measurements - Complete for each dehydrator for which emissions measurement data are available.</t>
  </si>
  <si>
    <r>
      <t xml:space="preserve">Cumulative pre-control volume of natural gas blown down  events associated with equipment volumes </t>
    </r>
    <r>
      <rPr>
        <b/>
        <sz val="11"/>
        <rFont val="Calibri"/>
        <family val="2"/>
      </rPr>
      <t>≥</t>
    </r>
    <r>
      <rPr>
        <b/>
        <sz val="11"/>
        <rFont val="Calibri"/>
        <family val="2"/>
        <scheme val="minor"/>
      </rPr>
      <t>50 cf (scf)</t>
    </r>
  </si>
  <si>
    <r>
      <t xml:space="preserve">Cumulative pre-control volume of natural gas blown down  events associated with equipment volumes </t>
    </r>
    <r>
      <rPr>
        <b/>
        <sz val="11"/>
        <rFont val="Calibri"/>
        <family val="2"/>
      </rPr>
      <t>&lt;</t>
    </r>
    <r>
      <rPr>
        <b/>
        <sz val="11"/>
        <rFont val="Calibri"/>
        <family val="2"/>
        <scheme val="minor"/>
      </rPr>
      <t>50 cf (scf)</t>
    </r>
  </si>
  <si>
    <t>Recompression with multiple lines</t>
  </si>
  <si>
    <r>
      <t xml:space="preserve">Number of Events associated with equipment volumes </t>
    </r>
    <r>
      <rPr>
        <b/>
        <sz val="11"/>
        <rFont val="Calibri"/>
        <family val="2"/>
      </rPr>
      <t>≥</t>
    </r>
    <r>
      <rPr>
        <b/>
        <sz val="11"/>
        <rFont val="Calibri"/>
        <family val="2"/>
        <scheme val="minor"/>
      </rPr>
      <t>50 cf</t>
    </r>
  </si>
  <si>
    <t xml:space="preserve">Does this company meet the definition of small business? </t>
  </si>
  <si>
    <t>Audio, visual, olfactory, or instrument</t>
  </si>
  <si>
    <t xml:space="preserve">Optical imaging camera, audio/visual </t>
  </si>
  <si>
    <t>Routine visual inspections and monitoring NG consumption</t>
  </si>
  <si>
    <t>Pneumatic Device Type (Include if "other" device type)</t>
  </si>
  <si>
    <t>If no, specify reason</t>
  </si>
  <si>
    <t>Less than 6 ton per year VOC</t>
  </si>
  <si>
    <t>Date of installation</t>
  </si>
  <si>
    <t>Natural gas Wellheads</t>
  </si>
  <si>
    <t>Natural gas Separators</t>
  </si>
  <si>
    <t>Natural gas Compressors</t>
  </si>
  <si>
    <t>Natural gas In-line heaters</t>
  </si>
  <si>
    <t>Natural gas Dehydrators</t>
  </si>
  <si>
    <t>Crude oil Wellheads</t>
  </si>
  <si>
    <t>Crude oil Separators</t>
  </si>
  <si>
    <t>Crude oil Heater-treaters</t>
  </si>
  <si>
    <t>Crude oil Headers</t>
  </si>
  <si>
    <t>Natural gas Tanks</t>
  </si>
  <si>
    <t>Less Frequent than Biennially</t>
  </si>
  <si>
    <t>Barrel of oil equivalent (BOE)</t>
  </si>
  <si>
    <t>A unit of energy equal to 5.8-million British thermal units (5.8 MMBtu) based on the approximate energy released be burning one barrel of crude oil.  For the purposes of this information collection request, you may use 1 BOE = 1 barrel of crude oil produced and 1 BOE = 5,800 scf of natural gas produced rather than using a direct energy conversion.</t>
  </si>
  <si>
    <t>Centralized production surface site</t>
  </si>
  <si>
    <t>Any onshore surface site that obtains crude oil or natural gas directly from multiple well surface sites without a custody transfer, and includes all equipment used in the transportation, compression, stabilization, separation, storing or treating of crude oil and/or natural gas (including condensate) located at the surface site.</t>
  </si>
  <si>
    <t>Dry gas well</t>
  </si>
  <si>
    <t>For the purposes of this ICR, a well that produces natural gas, other than coal bed methane, with a GOR greater than 1,000,000 scf/bbl.</t>
  </si>
  <si>
    <t>Field operator site</t>
  </si>
  <si>
    <t xml:space="preserve">A centralized office or company that serves as the overall manager of the operations of one or more wells sites.  </t>
  </si>
  <si>
    <t>Number of months the facility operated in 2015</t>
  </si>
  <si>
    <t>Quantity of natural gas vented from the facility in the 2015 calendar year (thousand standard cubic feet).</t>
  </si>
  <si>
    <t>For production facilities, quantity of produced water (thousand bbl/year in the 2015 calendar year).</t>
  </si>
  <si>
    <r>
      <t>What are the total voluntary CH</t>
    </r>
    <r>
      <rPr>
        <vertAlign val="subscript"/>
        <sz val="11"/>
        <color theme="1"/>
        <rFont val="Calibri"/>
        <family val="2"/>
        <scheme val="minor"/>
      </rPr>
      <t>4</t>
    </r>
    <r>
      <rPr>
        <sz val="11"/>
        <color theme="1"/>
        <rFont val="Calibri"/>
        <family val="2"/>
        <scheme val="minor"/>
      </rPr>
      <t xml:space="preserve"> reductions achieved by the facility through EPA Methane Challenge since 2015? (mt CH</t>
    </r>
    <r>
      <rPr>
        <vertAlign val="subscript"/>
        <sz val="11"/>
        <color theme="1"/>
        <rFont val="Calibri"/>
        <family val="2"/>
        <scheme val="minor"/>
      </rPr>
      <t>4</t>
    </r>
    <r>
      <rPr>
        <sz val="11"/>
        <color theme="1"/>
        <rFont val="Calibri"/>
        <family val="2"/>
        <scheme val="minor"/>
      </rPr>
      <t>)</t>
    </r>
  </si>
  <si>
    <t>2015 Annual Operating Hours (hrs)</t>
  </si>
  <si>
    <t>Annual Operating and Maintenance Cost ($/yr in 2015)</t>
  </si>
  <si>
    <t>Produced Gas Composition in calendar year 2015 or last year of operation</t>
  </si>
  <si>
    <t>Gas to Oil Ratio in calendar year 2015 or last year of operation. For new wells, use best available data.</t>
  </si>
  <si>
    <t>Hours dump valve stuck in 2015 (Actual or best engineering estimate)</t>
  </si>
  <si>
    <t>Number of releases from pressure relief device in 2015</t>
  </si>
  <si>
    <t>4. Pneumatically Driven Isolation Valve Actuations in 2015. Provide the following information based on controller design, manufacturer's information, and company records for each natural gas driven pneumatic isolation valve actuator.</t>
  </si>
  <si>
    <t>Based on best available data, cumulative number of actuation cycles in 2015 (or most recent operating year).</t>
  </si>
  <si>
    <t>Operating Hours in 2015</t>
  </si>
  <si>
    <t>Were direct emissions measurements made for compliance with the RY 2015 GHGRP in 40 CFR 98 Subpart W?</t>
  </si>
  <si>
    <t>If yes, please provide the Compressor ID or Unique Name used in the RY 2015 report (if different than the ID provided in this form).</t>
  </si>
  <si>
    <t>If no, please provide the total time the compressor was in operating-mode in RY 2015. (hours)</t>
  </si>
  <si>
    <t>If no, please provide the total time the compressor was in standby-pressurized-mode in RY 2015. (hours)</t>
  </si>
  <si>
    <t>If no, please provide the total time the compressor was in not-operating-depressurized-mode in RY 2015. (hours)</t>
  </si>
  <si>
    <r>
      <t xml:space="preserve">Average specific gravity of
liquid feed material (relative to water at 4 </t>
    </r>
    <r>
      <rPr>
        <sz val="11"/>
        <color theme="1"/>
        <rFont val="Calibri"/>
        <family val="2"/>
      </rPr>
      <t>°C)</t>
    </r>
  </si>
  <si>
    <t>Gas Usage per Cycle based on manufacturers information (scf/psi)</t>
  </si>
  <si>
    <t>Gas supply pressure for pneumatic device (psig)</t>
  </si>
  <si>
    <t>Numper of devices of specified type controlled by control device ID1</t>
  </si>
  <si>
    <t>Numper of devices of specified type controlled by control device ID2</t>
  </si>
  <si>
    <t>Control Device ID1</t>
  </si>
  <si>
    <t>If pneumatics are controlled, specify the control device on numger of pnuematic devices are controlled by that device:</t>
  </si>
  <si>
    <t>Control Device ID2</t>
  </si>
  <si>
    <t>Control Device ID3</t>
  </si>
  <si>
    <t>Numper of devices of specified type controlled by control device ID3</t>
  </si>
  <si>
    <t>If wet seals were replaced with dry seals on or after 1/1/2010, provide the total cost (equipment plus installation labor). 
($)</t>
  </si>
  <si>
    <t xml:space="preserve">Injection capacity (Maximum injection rate) (MMscf/day) </t>
  </si>
  <si>
    <t>Storage pressure at base capacity (psig)</t>
  </si>
  <si>
    <t>Material being (or that was) injected/stored</t>
  </si>
  <si>
    <t>Does this vessel receive feed from another vessel onsite?</t>
  </si>
  <si>
    <t>Source total volumetric flow rate of emissions
(scf/hr)</t>
  </si>
  <si>
    <t>Enter Tank/Separator IDs for the vessel(s) that feed to this tank or separator [Use a comma to delineate multiple IDs]</t>
  </si>
  <si>
    <t>Enter the Tank/Separator ID for the separator from which sample is collected (Enter "temporary" if a temporary separator was used)</t>
  </si>
  <si>
    <t>temporary</t>
  </si>
  <si>
    <t>Does the facility conduct routine inspections (Method 21, OGI, or other instrumented method) to identify leaking equipment components?</t>
  </si>
  <si>
    <t>Was Device Installed During Initial Construction?</t>
  </si>
  <si>
    <t>Formaldehyde emission rate
(lb/hr)</t>
  </si>
  <si>
    <t>PM emission rate
(lb/hr)</t>
  </si>
  <si>
    <t>5. Centrifugal Compressor Specific Information - Complete for each Centrifugal Compressor:</t>
  </si>
  <si>
    <t>3. Gas Composition - Complete according to most recent gas sampling event if available.</t>
  </si>
  <si>
    <t>5. Wet Gas Composition - Complete according to most recent gas sampling event if available.</t>
  </si>
  <si>
    <t>Is facility at an area or major source for HAPs?</t>
  </si>
  <si>
    <t>Area</t>
  </si>
  <si>
    <t>Major</t>
  </si>
  <si>
    <t>Neither</t>
  </si>
  <si>
    <t>Is the Dehydrator subject to 40 CFR 63 subpart HH or subpart HHH?</t>
  </si>
  <si>
    <t>Subpart HH</t>
  </si>
  <si>
    <t>Subpart HHH</t>
  </si>
  <si>
    <t>&lt; 3 MMscfd</t>
  </si>
  <si>
    <t>&gt; 10 MMscfd</t>
  </si>
  <si>
    <t>3 - 10 MMscfd</t>
  </si>
  <si>
    <t>What is the Dehydrator's actual annual average natural gas flow rate range?</t>
  </si>
  <si>
    <t>Does the facility handle, process, or store black oil exclusively (including use or generation of gas from black oil)?</t>
  </si>
  <si>
    <r>
      <t>Does the facility have actual annual average natural gas and hydrocarbon throughputs of less than 18,400 standard m</t>
    </r>
    <r>
      <rPr>
        <vertAlign val="superscript"/>
        <sz val="11"/>
        <color theme="1"/>
        <rFont val="Calibri"/>
        <family val="2"/>
        <scheme val="minor"/>
      </rPr>
      <t>3</t>
    </r>
    <r>
      <rPr>
        <sz val="11"/>
        <color theme="1"/>
        <rFont val="Calibri"/>
        <family val="2"/>
        <scheme val="minor"/>
      </rPr>
      <t>/day and 39,700 liters/day, respectively?</t>
    </r>
  </si>
  <si>
    <t>Date of Construction/Reconstruction (mm/dd/yyyy)</t>
  </si>
  <si>
    <t>No permit for pipeline to tie to well system</t>
  </si>
  <si>
    <t>Insufficient gas quantity/pressure</t>
  </si>
  <si>
    <t>Poor gas quality/Does not meet specifications</t>
  </si>
  <si>
    <t>No contract in place</t>
  </si>
  <si>
    <t>Right-of-way acquisition</t>
  </si>
  <si>
    <t>Transmission line approval</t>
  </si>
  <si>
    <t>Transmission line construction</t>
  </si>
  <si>
    <t>Exploration Well</t>
  </si>
  <si>
    <t>Pipeline and/or plant capacity constraints</t>
  </si>
  <si>
    <r>
      <t>Total Number of Components contacting a process fluid or gas that contains 5 percent by weigh</t>
    </r>
    <r>
      <rPr>
        <sz val="11"/>
        <rFont val="Calibri"/>
        <family val="2"/>
        <scheme val="minor"/>
      </rPr>
      <t xml:space="preserve">t or more </t>
    </r>
    <r>
      <rPr>
        <sz val="11"/>
        <color theme="1"/>
        <rFont val="Calibri"/>
        <family val="2"/>
        <scheme val="minor"/>
      </rPr>
      <t>of any of the following pollutants:  VOC, CH</t>
    </r>
    <r>
      <rPr>
        <vertAlign val="subscript"/>
        <sz val="11"/>
        <color theme="1"/>
        <rFont val="Calibri"/>
        <family val="2"/>
        <scheme val="minor"/>
      </rPr>
      <t>4</t>
    </r>
    <r>
      <rPr>
        <sz val="11"/>
        <color theme="1"/>
        <rFont val="Calibri"/>
        <family val="2"/>
        <scheme val="minor"/>
      </rPr>
      <t>, CO</t>
    </r>
    <r>
      <rPr>
        <vertAlign val="subscript"/>
        <sz val="11"/>
        <color theme="1"/>
        <rFont val="Calibri"/>
        <family val="2"/>
        <scheme val="minor"/>
      </rPr>
      <t>2</t>
    </r>
  </si>
  <si>
    <t>Does the Dehydrator emit more than or less than 1 ton per year of benzene?</t>
  </si>
  <si>
    <t xml:space="preserve">More than 1 ton per year of benzene </t>
  </si>
  <si>
    <t>Less than 1 ton per year of benzene</t>
  </si>
  <si>
    <t xml:space="preserve">Yes, located in an UA plus offset/UC boundary and DOES NOT meet flowrate or benzene emission exceptions. </t>
  </si>
  <si>
    <t xml:space="preserve">Yes, located in an UA plus offset/UC boundary and DOES meet flowrate or benzene emission exceptions. </t>
  </si>
  <si>
    <t>Is the Dehydrator subject to 40 CFR 63 subpart HH and located within an Urban Area/Urban Cluster?</t>
  </si>
  <si>
    <r>
      <t>What are the total voluntary CH</t>
    </r>
    <r>
      <rPr>
        <vertAlign val="subscript"/>
        <sz val="11"/>
        <color theme="1"/>
        <rFont val="Calibri"/>
        <family val="2"/>
        <scheme val="minor"/>
      </rPr>
      <t>4</t>
    </r>
    <r>
      <rPr>
        <sz val="11"/>
        <color theme="1"/>
        <rFont val="Calibri"/>
        <family val="2"/>
        <scheme val="minor"/>
      </rPr>
      <t xml:space="preserve"> reductions achieved by the facility through EPA Gas STAR since 2012? (mt CH</t>
    </r>
    <r>
      <rPr>
        <vertAlign val="subscript"/>
        <sz val="11"/>
        <color theme="1"/>
        <rFont val="Calibri"/>
        <family val="2"/>
        <scheme val="minor"/>
      </rPr>
      <t>4</t>
    </r>
    <r>
      <rPr>
        <sz val="11"/>
        <color theme="1"/>
        <rFont val="Calibri"/>
        <family val="2"/>
        <scheme val="minor"/>
      </rPr>
      <t>)</t>
    </r>
  </si>
  <si>
    <t>For Vapor Recovery Units, Minimum Rated Suction Pressure (psig)</t>
  </si>
  <si>
    <t>For Vapor Recovery Units, Maximum Rated Suction Pressure (psig)</t>
  </si>
  <si>
    <t>If yes, provide parameter(s) monitored.</t>
  </si>
  <si>
    <t>CO emission rate
(lb/hr)</t>
  </si>
  <si>
    <t>7. Process Emissions Simulations - Complete for each tank and attach software output results.</t>
  </si>
  <si>
    <t>TANKS 4.09D</t>
  </si>
  <si>
    <t>E&amp;P TANKS v3.0</t>
  </si>
  <si>
    <t>Breathing Emissions (lb/hr)</t>
  </si>
  <si>
    <t>Working Emissions (lb/hr)</t>
  </si>
  <si>
    <t>Onshore petroleum and natural gas production</t>
  </si>
  <si>
    <t>Onshore petroleum and natural gas gathering and boosting</t>
  </si>
  <si>
    <t>Onshore natural gas processing</t>
  </si>
  <si>
    <t>Both onshore natural gas transmission compression and underground natural gas storage</t>
  </si>
  <si>
    <t xml:space="preserve">Onshore natural gas transmission pipeline </t>
  </si>
  <si>
    <t>Underground natural gas storage</t>
  </si>
  <si>
    <t xml:space="preserve">Liquefied natural gas (LNG) storage </t>
  </si>
  <si>
    <t>LNG import and export equipment</t>
  </si>
  <si>
    <t xml:space="preserve">A wellbore deliquification technique that adds energy to the fluid column in a wellbore. Artificial-lift systems use a range of operating principles and include surface compression, sucker rod pumps, progressive cavity pumps, electric submersible pumps, jet pumps, and gas lift. </t>
  </si>
  <si>
    <t>The natural gas which originates at oil wells and occurs either in a discrete gaseous phase at the wellhead or is released from the liquid hydrocarbon phase by separation.</t>
  </si>
  <si>
    <t>A common unit of measurement for the volume of crude oil produced or processed. The volume of a barrel is equivalent to 42 US gallons.</t>
  </si>
  <si>
    <t>A pneumatic controller that uses a continuous flow of pneumatic supply gas to the process control device (e.g., level control, temperature control, pressure control) where the supply gas pressure is modulated by the process condition, and then flows to the valve controller where the signal is compared with the process set-point to adjust gas pressure in the valve actuator. For the purposes of this paper, continuous bleed controllers are further subdivided into two types based on their bleed rate.  A low continuous bleed controller has a bleed rate of less than or equal to 6 standard cubic feet per hour (scf/hr).  A high continuous bleed controller has a bleed rate of greater than 6 scf/hr.</t>
  </si>
  <si>
    <t>The ratio of the volume of natural gas that comes out of solution when liquid is stored at standard conditions. The liquid may be crude oil, condensate or produced water.</t>
  </si>
  <si>
    <t>The ratio of the volume of natural gas that is produced or that comes out of solution when crude oil is extracted from a well equilibrated to standard conditions to the volume of hydrocarbon liquids (oil and condensate) produced after the natural gas comes out of solution. This is often calculated by dividing the measured natural gas production by the measured crude oil and condensate production.</t>
  </si>
  <si>
    <t xml:space="preserve">All equipment at a compressor station surface site within the onshore petroleum and natural gas gathering and boosting industry segment, the gathering pipelines associated with the compressor station, and all equipment associated with those gathering pipelines. Gathering pipelines that are associated with a compressor station include all pipelines upstream of the compressor station up to either the well site facility, upstream gathering and boosting station facility or custody transfer point, as applicable. Gathering pipelines that are associated with a compressor station also include pipelines downstream of the compressor station that are not directed to another gathering and boosting station facility under the same ownership; the down steam upstream pipelines associated with the compressor station ends at the custody transfer point, entrance to a transmission pipeline, of entrance to a gas processing plant, as applicable. </t>
  </si>
  <si>
    <t>Heavy oil well</t>
  </si>
  <si>
    <t>For the purposes of this ICR, a well that produces crude oil with a GOR of 300 scf/bbl or less.</t>
  </si>
  <si>
    <t>The process of directing pressurized fluids containing any combination of water or other base fluid, proppant, and any added chemicals to penetrate  a formations, generally to stimulate production, that subsequently require high rate, extended flowback to expel fracture fluids and solids during completions.</t>
  </si>
  <si>
    <t>The oil and gas industry segment that liquefies natural gas, stores LNG in storage vessels, and/or re-gasifies LNG in onshore facilities that are not associated with LNG import or export,</t>
  </si>
  <si>
    <t>Light oil well</t>
  </si>
  <si>
    <t>For the purposes of this ICR, a well that produces crude oil with a GOR greater than 300 scf/bbl but less than or equal to 100,000 scf/bbl.</t>
  </si>
  <si>
    <t>NAICS code</t>
  </si>
  <si>
    <t>The numerical code of up to 6 digits used by the North American Industry Classification System (NAICS) for classifying business establishments by industry sector.</t>
  </si>
  <si>
    <t>Nonstripper well</t>
  </si>
  <si>
    <t>A well that produces more than 15 barrels of oil equivalent (BOE) per day on average over a 12-month period.</t>
  </si>
  <si>
    <t xml:space="preserve">Onshore natural gas processing </t>
  </si>
  <si>
    <t xml:space="preserve">The oil and gas industry segment that is engaged in the extraction of natural gas liquids from field quality natural gas, fractionation of mixed natural gas liquids to natural gas products, or both at an onshore facility.  A Joule-Thompson valve, a dew point depression valve, or an isolated or standalone Joule-Thompson skid is not an onshore natural gas processing facility. </t>
  </si>
  <si>
    <t xml:space="preserve">Onshore natural gas transmission compression (or Onshore natural gas transmission compressor station) </t>
  </si>
  <si>
    <t xml:space="preserve">The oil and gas industry segment that operates onshore transmission pipelines. </t>
  </si>
  <si>
    <t xml:space="preserve">Onshore petroleum and natural gas gathering and boosting  </t>
  </si>
  <si>
    <t xml:space="preserve">Onshore petroleum and natural gas production </t>
  </si>
  <si>
    <t>The oil and gas industry segment responsible for the onshore extraction and production of crude oil, condensate, and/or natural gas and generally operate under NAICS code 211111 or 211112.</t>
  </si>
  <si>
    <t xml:space="preserve">A well that has been sealed, typically by filling a portion of the well bore with cement, in order to permanently abandon the well following State, local or other regulatory body requirements for plugging and abandoning the well. </t>
  </si>
  <si>
    <t>Separator (or Gas-liquid separator)</t>
  </si>
  <si>
    <t>A process vessel specifically designed to separate gaseous fluids from one or more liquid fluids produced from a well or as received via a pipeline. Generally, separators are operated at pressures greater than ambient air pressure.</t>
  </si>
  <si>
    <t>Stripper well</t>
  </si>
  <si>
    <t>A well that produces 15 barrels of oil equivalent (BOE) or less per day on average over a 12-month period.</t>
  </si>
  <si>
    <t>Surface site</t>
  </si>
  <si>
    <t>Any combination of one or more graded pad sites, gravel pad sites, foundations, platforms, or the immediate physical location upon which equipment is physically affixed.</t>
  </si>
  <si>
    <t>Temporarily shut-in well</t>
  </si>
  <si>
    <t>A well for which production is halted due to lack of a suitable market, a lack of available equipment to produce the product, or other reasons, but for which production may be resumed.  The halt in production may extend for long periods of time, but the shut-in is "temporary" in that the well is not permanently plugged and production can resume when conditions are favorable.</t>
  </si>
  <si>
    <t>The nameplate capacity of the compressor power output of the compressor drive.</t>
  </si>
  <si>
    <t>Transmission pipeline</t>
  </si>
  <si>
    <t>A Federal Energy Regulatory Commission rate-regulated Interstate pipeline, a state rate-regulated Intrastate pipeline, or a pipeline that falls under the “Hinshaw Exemption” as referenced in section 1(c) of the Natural Gas Act, 15 U.S.C. 717-717 (w)(1994).</t>
  </si>
  <si>
    <t>Transmission pipeline facility</t>
  </si>
  <si>
    <t xml:space="preserve">A type of pneumatic actuator that uses a small turbine to actuate a valve, most commonly a gate valve.  Pneumatic gas is used to spin the turbine blades and the turbine shaft turns gears that actuates the gate valve system. </t>
  </si>
  <si>
    <t xml:space="preserve">Underground natural gas storage </t>
  </si>
  <si>
    <t xml:space="preserve">The oil and gas industry segment that uses subsurface storage (include storage in depleted gas or oil reservoirs and salt dome caverns) of natural gas that has been transferred from its original location for the primary purpose of load balancing (the process of equalizing the receipt and delivery of natural gas). </t>
  </si>
  <si>
    <t>US Well ID (or API Well ID)</t>
  </si>
  <si>
    <t>The surface force per unit area exerted at the top of a wellbore when the wellhead valve is closed for at least 12 hours.</t>
  </si>
  <si>
    <t xml:space="preserve">Well site facility </t>
  </si>
  <si>
    <t>A well surface site plus all equipment at the centralized production area surface site collecting crude oil, condensate, intermediate hydrocarbon liquids, or produced water from wells at the well surface site but that not are located at the well surface site (e.g., centralized tank batteries).</t>
  </si>
  <si>
    <t xml:space="preserve">Well surface site </t>
  </si>
  <si>
    <t>One or more surface sites that are constructed for the drilling and subsequent operation of any oil well, natural gas well, or injection well. For purposes of this ICR, well surface site refers only to the well(s) and equipment at the disturbed area of land associated with the well(s). The well surface site area does not include equipment at a centralized production surface site not located at the well surface site.</t>
  </si>
  <si>
    <t>Wet gas well</t>
  </si>
  <si>
    <t>For the purposes of this ICR, a well that produces natural gas, other than coal bed methane, with a GOR greater than 100,000 scf/bbl but less than or equal to 1,000,000 scf/bbl.</t>
  </si>
  <si>
    <t xml:space="preserve">The process of performing major maintenance or remedial treatments on producing petroleum and natural gas wells to try to increase production. This process includes production tubing replacement, hydraulic refracturing, and snubbing and other well-intervention techniques. </t>
  </si>
  <si>
    <t>Those parts of major process equipment that are typically included in leak detection and repair programs to reduce equipment leak emissions. Equipment components include, but are not limited to:  valves, pumps, connectors (including flanges), meters, open-ended lines, and pressure relief devices.</t>
  </si>
  <si>
    <t xml:space="preserve">Natural gas as produced at the wellhead or feedstock natural gas entering the natural gas processing plant. </t>
  </si>
  <si>
    <t xml:space="preserve">The process of allowing fluids and entrained solids to flow from a well following a treatment, either in preparation for a subsequent phase of treatment or in preparation for cleanup and returning the well to production. The term flowback also means the fluids and entrained solids that emerge from a well during the flowback process. The flowback period begins when material introduced into the well during the treatment returns to the surface following hydraulic fracturing or refracturing. The flowback period ends when either the well is shut in and permanently disconnected from the flowback equipment or at the startup of production. The flowback period includes the initial flowback stage and the separation flowback stage. </t>
  </si>
  <si>
    <t xml:space="preserve">The oil and gas industry segment that either receives imported LNG via ocean transport, stores LNG, re-gasifies LNG, and delivers re-gasified natural gas to a natural gas transmission or distribution system or that receives natural gas, liquefies natural gas, stores LNG, and transfers the LNG via ocean transportation to any location, including locations in the United States. The LNG import and export equipment industry segment includes both onshore and offshore equipment. </t>
  </si>
  <si>
    <t xml:space="preserve">The hydrocarbons, such as ethane, propane, butane, and pentane that are extracted from field quality natural gas. </t>
  </si>
  <si>
    <t>The oil and gas industry segment whose primary function is to move natural gas from production facilities, gathering and boosting facilities, natural gas processing plants, or other transmission compressor stations through transmission pipelines to natural gas distribution pipelines, LNG storage facilities, or into underground storage using a combination of onshore compressors. Facilities in this industry segment are referred to as Onshore natural gas transmission compressor stations and these facilities may include equipment for liquids separation, and tanks for the storage of water and hydrocarbon liquids; however; the Onshore natural gas transmission compression industry segment does not include facilities that have compressors but that are in the production, gathering and boosting, or processing industry segments.</t>
  </si>
  <si>
    <t xml:space="preserve">A well for which crude oil or natural gas are actively flowing from a subsurface reservoir and through the wellhead valve. </t>
  </si>
  <si>
    <t>The ratio of the density of a fluid compared to the density of 4 °C water (i.e., 1.00 g/cm3).</t>
  </si>
  <si>
    <t xml:space="preserve">For the purposes of this ICR questionnaire, standard conditions may include any "standard" temperature between 288°K and 298°K and pressure between 1 bar (100 kilopascals) and 1 atmosphere. For emissions source tests, standard conditions refer to a temperature of 293°K (68°F) and a pressure of 1 atmosphere (101.3 kilopascals or 29.92 inches Hg). </t>
  </si>
  <si>
    <t xml:space="preserve">A storage vessel stored below ground. </t>
  </si>
  <si>
    <t xml:space="preserve">The piping, casing, tubing and connected valves protruding above the earth's surface for an oil and/or natural gas well. The wellhead ends where the flow line connects to a wellhead valve. The wellhead does not include other equipment at the well site except for any conveyance through which gas is vented to the atmosphere. </t>
  </si>
  <si>
    <t>A specific gravity scale developed by the American Petroleum Institute (API) for measuring the relative density of various petroleum liquids, expressed in degrees. The formula for determining API gravity is:
API gravity = (141.5/SG at 60°F) - 131.5, where SG is the specific gravity of the fluid.</t>
  </si>
  <si>
    <t>All of the pollutant-emitting activities which belong to the same industrial grouping (same two-digit code as described in the Standard Industrial Classification Manual, 1972, as amended by the 1977 Supplement), are located on one or more contiguous or adjacent properties, and are under the control of the same person (or persons under common control). Pollutant emitting activities shall be considered adjacent if they are located on the same surface site; or if they are located on surface sites that are located within 1/4 mile of one another (measured from the center of the equipment on the surface site) and they share equipment. 
The term facility may also refer to the pollutant-emitting activities at one or more surface sites depending on the industry segment.  For the purposes of completing this ICR, the following definitions apply:
·         Well site facility for the onshore petroleum and natural gas production industry segment. 
·         Gathering and boosting compressor station facility for the onshore petroleum and natural gas gathering and boosting industry segment.
·         Transmission pipeline facility for the onshore natural gas transmission pipeline industry segment.
All other industry segments, the basic definition of facility applies.</t>
  </si>
  <si>
    <t>AVO</t>
  </si>
  <si>
    <t>audio, visual, olfactory</t>
  </si>
  <si>
    <t>BOE</t>
  </si>
  <si>
    <t>barrel of oil equivalence</t>
  </si>
  <si>
    <t xml:space="preserve">Provide the following emission rates based on modeled emissions or best available data: </t>
  </si>
  <si>
    <t>Is the tank/separator subject to other environmental regulations?</t>
  </si>
  <si>
    <t>If State/local/other, specify rule</t>
  </si>
  <si>
    <t xml:space="preserve">Is the tank/separator subject to State/local or other environmental regulations? </t>
  </si>
  <si>
    <t>If yes, enter the Control Device ID for the primary control device associated with the tank/separator</t>
  </si>
  <si>
    <t>CH4 
(tons/yr actual)</t>
  </si>
  <si>
    <t>C2H6
(tons/yr actual)</t>
  </si>
  <si>
    <t>Benzene
(tons/yr actual)</t>
  </si>
  <si>
    <t>Toluene
(tons/yr actual)</t>
  </si>
  <si>
    <t>Ethylbenzene
(tons/yr actual)</t>
  </si>
  <si>
    <t>Xylenes (total)
(tons/yr actual)</t>
  </si>
  <si>
    <t>Hexane
(tons/yr actual)</t>
  </si>
  <si>
    <t>Total HAP
(tons/yr actual)</t>
  </si>
  <si>
    <t>VOC 
(tons/yr potential to emit)</t>
  </si>
  <si>
    <t>VOC
(tons/yr actual)</t>
  </si>
  <si>
    <t>For tranmission pipeline facilities, miles of natural gas transmission pipeline</t>
  </si>
  <si>
    <t xml:space="preserve">For gathering and boosting facilities, miles of pipeline associated with the "gathering and boosting station facility" (see definition) </t>
  </si>
  <si>
    <t>Onshore natural gas transmission compression</t>
  </si>
  <si>
    <t>Onshore natural gas transmission pipeline</t>
  </si>
  <si>
    <t>Liquefied natural gas (LNG) storage</t>
  </si>
  <si>
    <t>Temporary</t>
  </si>
  <si>
    <t>Control Device ID (Enter "Temporary" if device only present for workover)</t>
  </si>
  <si>
    <t>Cost of last workover ($)</t>
  </si>
  <si>
    <t>Minimum</t>
  </si>
  <si>
    <t>Average</t>
  </si>
  <si>
    <t>Maximum</t>
  </si>
  <si>
    <t>Natural gas production rate from well (daily average over last 30 days of operation). 
(Mscf/day)</t>
  </si>
  <si>
    <t>Cumulative natural gas production from well in 2015. 
(Mscf/day)</t>
  </si>
  <si>
    <t>Formation type</t>
  </si>
  <si>
    <t>A unique combination of Basin ID, the County and State, and the formation type. See definitions of "Basin" and "Formation type".</t>
  </si>
  <si>
    <t>A well that produces crude oil or that produces crude oil and associated gas such that the gas-to-oil ratio is less 100,000 scf/barrel.</t>
  </si>
  <si>
    <t xml:space="preserve">The type of reservoir classified into one of the five following categories: Oil, high permeability gas, shale gas, coal seam, or other tight gas reservoir rock. All wells that produce hydrocarbon liquids with a gas-to-oil ratio less than 100,000 scf/barrel. The distinction between high permeability gas and tight gas reservoirs shall be designated as follows: High permeability gas reservoirs with &gt;0.1 millidarcy permeability, and tight gas reservoirs with ≤0.1 millidarcy permeability. Permeability for a reservoir type shall be determined by engineering estimate. Wells that produce only from high permeability gas, shale gas, coal seam, or other tight gas reservoir rock are considered gas wells; gas wells producing from more than one of these formation types shall be classified into only one type based on the formation with the most contribution to production as determined by engineering knowledge. </t>
  </si>
  <si>
    <t>Sub-basin category</t>
  </si>
  <si>
    <t>With current prices, how long do you expect this well to produce economically?</t>
  </si>
  <si>
    <t>If yes, indicate the filename of the attached profile?</t>
  </si>
  <si>
    <t>If yes, indicate the type of profile attached?</t>
  </si>
  <si>
    <t>1 to 3 years</t>
  </si>
  <si>
    <t>less than 1 year</t>
  </si>
  <si>
    <t>more than 3 years but less than or equal to 5 year</t>
  </si>
  <si>
    <t>more than 5 years but less than or equal to 8 years</t>
  </si>
  <si>
    <t>more than 8 years but less than or equal to 10 years</t>
  </si>
  <si>
    <t>more than 10 years</t>
  </si>
  <si>
    <t>Production curves for this well</t>
  </si>
  <si>
    <t>Production curves for similar well at the well site</t>
  </si>
  <si>
    <t>Production curves for similar well within basin</t>
  </si>
  <si>
    <t>If other, specify?</t>
  </si>
  <si>
    <t>How often is this facility manned or visited?</t>
  </si>
  <si>
    <t xml:space="preserve">Quantity of all hydrocarbon liquids (crude oil and condensate, including NGLs) received by the facility in the 2015 calendar year (barrels). </t>
  </si>
  <si>
    <t>Quantity of natural gas received by the facility in the 2015 calendar year (thousand standard cubic feet). 
[For storage facilities, this is the quantity placed into storage.]</t>
  </si>
  <si>
    <t xml:space="preserve">To the best of your ability based on existing records: </t>
  </si>
  <si>
    <t>Quantities for Centralized Production Suface Site</t>
  </si>
  <si>
    <t>Quantity of natural gas leaving the facility (sales) in the 2015 calendar year (thousand standard cubic feet).  
[For production facilities, this is the quantity extracted from all wells at the well surface site and also report the quantity leaving the centralized production surface site; for storage facilities, this is the quantity removed from storage.]</t>
  </si>
  <si>
    <t>Quantity of all hydrocarbon liquids (crude oil and condensate, including NGLs) leaving the facility (sales) in the 2015 calendar year (barrels).                                                                                                                                                                            [For production facilities, this is the quantity extracted from all wells at the well surface site and also report the quantity leaving the centralized production surface site.]</t>
  </si>
  <si>
    <t xml:space="preserve">For thermal control devices, type of ignition source </t>
  </si>
  <si>
    <t>Maximum flow capacity for device (scfm)</t>
  </si>
  <si>
    <t>2015 Annual operating hours (hrs)</t>
  </si>
  <si>
    <t>Average Net Heating Value of waste gas stream (Btu/scf)</t>
  </si>
  <si>
    <t>Estimated cummulative volume of waste gas sent to device in 2015 (scf)</t>
  </si>
  <si>
    <t>Net Heating Value of purge/pilot gas (Btu/scf)</t>
  </si>
  <si>
    <t>Purge Gas Flow Rate (scf/hr)</t>
  </si>
  <si>
    <t>If yes, enter file name of attached report.</t>
  </si>
  <si>
    <t>Total number of pig launchers/receivers at the facility</t>
  </si>
  <si>
    <t>What type of electricity is available at thia facility?</t>
  </si>
  <si>
    <t>Rotary screw compressor</t>
  </si>
  <si>
    <t>Rotary vane compressor</t>
  </si>
  <si>
    <t>Scroll compressor</t>
  </si>
  <si>
    <t>Diaphragm compressor</t>
  </si>
  <si>
    <t>Not applicable</t>
  </si>
  <si>
    <t>Wet seal degassing vent Control Device ID</t>
  </si>
  <si>
    <t>Rod packing vent Control Device ID</t>
  </si>
  <si>
    <t>Blowdown vent Control Device ID</t>
  </si>
  <si>
    <t>Isolation valve leakage Control Device ID</t>
  </si>
  <si>
    <t>Other compressor source</t>
  </si>
  <si>
    <t>If Other, specify the compressor source controlled or recovered:</t>
  </si>
  <si>
    <t>Other compressor source Control Device ID</t>
  </si>
  <si>
    <t>If yes, identify the compressor sources controlled/recovered and the control device ID [use "Not Applicable" if vent gas is recovered without use of recovery compressor].</t>
  </si>
  <si>
    <t>If other, specify</t>
  </si>
  <si>
    <t>If no, have direct measurements been performed on compressor sources for this compressor in the last 5 years?  If yes, complete the direct measurements information in Section 3.</t>
  </si>
  <si>
    <t>Diesel oxidation catalyst</t>
  </si>
  <si>
    <t>Diesel particulate filters</t>
  </si>
  <si>
    <t>Compression Ignition (diesel)</t>
  </si>
  <si>
    <t>CompID</t>
  </si>
  <si>
    <t>Source/Vent Description (e.g., list what compressor sources were measured)</t>
  </si>
  <si>
    <t>Date of Measurement
(mm/dd/yyyy)</t>
  </si>
  <si>
    <t>6. Reciprocating Compressor Specific Information - Complete for each Reciprocating Compressor:</t>
  </si>
  <si>
    <t>If Other, provide rod packing replacement schedule.</t>
  </si>
  <si>
    <t xml:space="preserve">Other/Facility maintenance plan </t>
  </si>
  <si>
    <t>NOx emission rate
(lb/hr)</t>
  </si>
  <si>
    <t>Are emissions from the tank or separator sent to a control device?</t>
  </si>
  <si>
    <t>Mixed oil/condensate, water and natural gas</t>
  </si>
  <si>
    <t>Mixed oil/condensate and water</t>
  </si>
  <si>
    <t>Mixed oil/condensate and natural gas</t>
  </si>
  <si>
    <t>Mixed water and natural gas</t>
  </si>
  <si>
    <t>Natural gas liquids (condensate)</t>
  </si>
  <si>
    <t>Fracking fluids</t>
  </si>
  <si>
    <t>Control Device ID 
[Enter "Not applicable" if recovered with out use of a vapor recovery compressor]</t>
  </si>
  <si>
    <t>Disposition of natural gas
(or other off-gas)</t>
  </si>
  <si>
    <r>
      <t>4. Feed Material Flash Gas Properties</t>
    </r>
    <r>
      <rPr>
        <b/>
        <sz val="11"/>
        <color theme="1"/>
        <rFont val="Calibri"/>
        <family val="2"/>
        <scheme val="minor"/>
      </rPr>
      <t xml:space="preserve"> - </t>
    </r>
    <r>
      <rPr>
        <b/>
        <i/>
        <sz val="11"/>
        <color theme="1"/>
        <rFont val="Calibri"/>
        <family val="2"/>
        <scheme val="minor"/>
      </rPr>
      <t>Complete the following table with direct measurement data for each feed material sent to an atmospheric tank using pressurized sample collection from each separator (or from a temporary separator, if no separator is used) according to the California Environmental Protection Agency Air Resources Board's Test Procedure for Determining Annual Flash Emission Rate of Methane from Crude Oil, Condensate, and Produced Water</t>
    </r>
    <r>
      <rPr>
        <b/>
        <i/>
        <vertAlign val="superscript"/>
        <sz val="11"/>
        <color theme="1"/>
        <rFont val="Calibri"/>
        <family val="2"/>
        <scheme val="minor"/>
      </rPr>
      <t>1</t>
    </r>
    <r>
      <rPr>
        <b/>
        <i/>
        <sz val="11"/>
        <color theme="1"/>
        <rFont val="Calibri"/>
        <family val="2"/>
        <scheme val="minor"/>
      </rPr>
      <t xml:space="preserve"> (CARB Method), but you may use a sampling rate of 60 mL/min.  If you have performed testing of the feed material composition using the  CARB Method within the last 12 months, complete the following table based on the test results in-hand. If you have not performed testing of the feed material composition following the reference CARB Method, you must sample and analyze the pressurized separator fluid (storage vessel feed material) according to the CARB Method and report the results of  the test in the following table. </t>
    </r>
  </si>
  <si>
    <t>Are there air-driven devices of this type at the facility?</t>
  </si>
  <si>
    <t>Chemical injection piston pumps that are operated for less than 90 days per calendar year</t>
  </si>
  <si>
    <t>Chemical injection piston pumps that are operated for 90 days per calendar year or more</t>
  </si>
  <si>
    <t>Chemical injection diaphragm pumps that are operated for 90 days per calendar year or more</t>
  </si>
  <si>
    <t>Chemical injection diaphragm pumps that are operated for less than 90 days per calendar year</t>
  </si>
  <si>
    <t>Liquid circulation (Kimray) pumps that are operated for 90 days per calendar year or more</t>
  </si>
  <si>
    <t>Liquid circulation (Kimray) pumps that are operated for less than 90 days per calendar year</t>
  </si>
  <si>
    <t>HAP
(% by vol)</t>
  </si>
  <si>
    <t>H2S
(% by vol)</t>
  </si>
  <si>
    <t xml:space="preserve">Sample Date (mm/dd/yyyy):  </t>
  </si>
  <si>
    <t>Circulation Rate of Solution
(gal/min)</t>
  </si>
  <si>
    <t>Stripper Gas Methane Composition
(% by vol)</t>
  </si>
  <si>
    <r>
      <t>Temperature of Feed Gas Stream
(</t>
    </r>
    <r>
      <rPr>
        <sz val="11"/>
        <rFont val="Calibri"/>
        <family val="2"/>
      </rPr>
      <t>°F)</t>
    </r>
  </si>
  <si>
    <r>
      <t>Pressure of Feed Gas Stream
(</t>
    </r>
    <r>
      <rPr>
        <sz val="11"/>
        <rFont val="Calibri"/>
        <family val="2"/>
      </rPr>
      <t>psig)</t>
    </r>
  </si>
  <si>
    <t>Is feed gas saturated or subsaturated?</t>
  </si>
  <si>
    <t>Saturated</t>
  </si>
  <si>
    <t>Subsaturated</t>
  </si>
  <si>
    <t>4. Process Emissions Simulations - Complete for each AGRU and attach software output results.</t>
  </si>
  <si>
    <t>OGI</t>
  </si>
  <si>
    <t>optical gas imaging</t>
  </si>
  <si>
    <t>LPG</t>
  </si>
  <si>
    <t>liquefied petroleum gas</t>
  </si>
  <si>
    <t>Liquefied petroleum gas (LPG)</t>
  </si>
  <si>
    <t xml:space="preserve">Light hydrocarbons, such as ethane, propane, and butane that are extracted from crude oil. </t>
  </si>
  <si>
    <t>3. Direct Emissions Measurements for Compressor Leaks or Vents- Complete for each compressor for which emissions measurement data are available and are not already reported to the GHGRP.</t>
  </si>
  <si>
    <t>Total HAP emission rate
(lb/hr)</t>
  </si>
  <si>
    <t>Benzene emission rate
(lb/hr)</t>
  </si>
  <si>
    <t>Toluene emission rate
(lb/hr)</t>
  </si>
  <si>
    <t>Ethyl benzene emission rate
(lb/hr)</t>
  </si>
  <si>
    <t>Xylenes (total) emission rate
(lb/hr)</t>
  </si>
  <si>
    <t>Compressor Name/ID</t>
  </si>
  <si>
    <t>Diesel Engine Tier 
(40 CFR part 89 and 1039)</t>
  </si>
  <si>
    <t>What PM controls are used for diesel compressor engine?
[Diesel engines only]</t>
  </si>
  <si>
    <t>Have direct measurements been performed on compressor engine exhaust in the last 5 years?</t>
  </si>
  <si>
    <t>Attach the most recent source test report and provide file name of the attached report below and summary of results to the left:</t>
  </si>
  <si>
    <t>Average fuel feed rate during the source test
(MMBtu/hr)</t>
  </si>
  <si>
    <t>Provide file name of "Report 2" that is attached, if applicable:</t>
  </si>
  <si>
    <t>Provide file name of "Report 3" that is attached, if applicable:</t>
  </si>
  <si>
    <t>What is the model year of the engine?</t>
  </si>
  <si>
    <t>What is the hours of operation of the engine in 2015?</t>
  </si>
  <si>
    <t>Would you like to provide a representative production profile for this well or basin?</t>
  </si>
  <si>
    <t>Are any current environmental regulations applicable to the compressor?</t>
  </si>
  <si>
    <t>Are any current environmental regulations applicable to the compressor engine?</t>
  </si>
  <si>
    <t>40 CFR part 60 subpart IIII</t>
  </si>
  <si>
    <t>41 CFR part 60 subpart JJJJ</t>
  </si>
  <si>
    <t>40 CFR part 63 subpart ZZZZ</t>
  </si>
  <si>
    <t>Optional:  If you would like to submit additional recent test data:</t>
  </si>
  <si>
    <t>4. Compressor Engine Information - Complete for each compressor engine using best available data.</t>
  </si>
  <si>
    <t>Number of other compressors at the facility</t>
  </si>
  <si>
    <t>Light Liquid Service Connectors (other than flanges)</t>
  </si>
  <si>
    <t>Light Liquid Service Flanges</t>
  </si>
  <si>
    <t>Light Liquid Service Open-ended Lines</t>
  </si>
  <si>
    <t>Light Liquid Service Pressure-relief Valves</t>
  </si>
  <si>
    <t>Light Liquid Service Pumps</t>
  </si>
  <si>
    <t>Light Liquid Service Meters</t>
  </si>
  <si>
    <t>Light Liquid Service Vapor Recovery Compressors</t>
  </si>
  <si>
    <t>Light Liquid Service Other</t>
  </si>
  <si>
    <t>Light Liquid Service Valves</t>
  </si>
  <si>
    <t>Heavy Liquid Service Valves</t>
  </si>
  <si>
    <t>Heavy Liquid Service Connectors (other than flanges)</t>
  </si>
  <si>
    <t>Heavy Liquid Service Flanges</t>
  </si>
  <si>
    <t>Heavy Liquid Service Open-ended Lines</t>
  </si>
  <si>
    <t>Heavy Liquid Service Pressure-relief Valves</t>
  </si>
  <si>
    <t>Heavy Liquid Service Pumps</t>
  </si>
  <si>
    <t>Heavy Liquid Service Meters</t>
  </si>
  <si>
    <t>Heavy Liquid Service Vapor Recovery Compressors</t>
  </si>
  <si>
    <t>Heavy Liquid Service Other</t>
  </si>
  <si>
    <t>Crude oil Tanks (other than heater-treaters)</t>
  </si>
  <si>
    <t>Total Number of Pumps</t>
  </si>
  <si>
    <t>Total Number of Each Major Equipment Type</t>
  </si>
  <si>
    <t>Major Equipment Type</t>
  </si>
  <si>
    <t>Total Number of Other Equipment Components (e.g., seals, dump arms, instruments, and hatches)</t>
  </si>
  <si>
    <t>Natural gas Meters/piping runs</t>
  </si>
  <si>
    <t>Crude oil Meters/piping runs</t>
  </si>
  <si>
    <t>3. Provide the following equipment counts based on actual equipment and equipment components counts at the facility:</t>
  </si>
  <si>
    <t>2. Equipment Leak Inventory Information - Provide component counts by service type for all components meeting the specified criteria based on actual component counts:</t>
  </si>
  <si>
    <t>Major Equipment type</t>
  </si>
  <si>
    <t>Meters/piping runs</t>
  </si>
  <si>
    <t>Tanks (other than heater-treaters)</t>
  </si>
  <si>
    <t>Additional Source Description 
(if other or more information needs to be related)</t>
  </si>
  <si>
    <t>Use mechanical of composite sleeve</t>
  </si>
  <si>
    <t>Specify other:</t>
  </si>
  <si>
    <t>Gas Turbine</t>
  </si>
  <si>
    <t>What is the primary NOx control used for the compressor engine?</t>
  </si>
  <si>
    <t>What is the secondary NOx control used for the compressor engine?</t>
  </si>
  <si>
    <t>Low-NOx Burner</t>
  </si>
  <si>
    <t>Ultra-Low NOx Burner</t>
  </si>
  <si>
    <t>Steam Injection</t>
  </si>
  <si>
    <t>Water Injection</t>
  </si>
  <si>
    <t xml:space="preserve">Selective Catalytic Reduction </t>
  </si>
  <si>
    <t>Non-Selective Catalytic Reduction</t>
  </si>
  <si>
    <t>Ignition Retard</t>
  </si>
  <si>
    <t>Natural Gas Reburn</t>
  </si>
  <si>
    <t>Adjust Air to Fuel Ratio</t>
  </si>
  <si>
    <t>Low Excess Air</t>
  </si>
  <si>
    <t>Low Emissions Combustion</t>
  </si>
  <si>
    <t>Plugged well</t>
  </si>
  <si>
    <t xml:space="preserve">The act of releasing gas from a well, process unit, or pipeline to reduce the pressure of the system or to prepare equipment for maintenance or cleaning, such as pigging. </t>
  </si>
  <si>
    <t xml:space="preserve">Large-diameter steel pipe lowered into an open hole and cemented in place during the construction process to stabilize the wellbore. </t>
  </si>
  <si>
    <t>Adjust air to fuel ratio</t>
  </si>
  <si>
    <t>Use of oxygen in the exhaust to control the combustion ratio (fuel use), thus reducing NOx emissions.</t>
  </si>
  <si>
    <t>Ignition retard</t>
  </si>
  <si>
    <t>Adjust ignition timing (reduction in cycle) to reduce emissions.</t>
  </si>
  <si>
    <t>Low emissions combustion</t>
  </si>
  <si>
    <t>Engine retrofit with high energy ignition systems, pre-combustion chambers, or other retrofit to the engine to improve efficiency and reduce NOx emissions.</t>
  </si>
  <si>
    <t>Low excess air</t>
  </si>
  <si>
    <t>Tuning of air within a combustion unit.</t>
  </si>
  <si>
    <t>Low-NOx burner</t>
  </si>
  <si>
    <t>Staging of air or fuel within the burner tip.</t>
  </si>
  <si>
    <t>Natural gas reburn</t>
  </si>
  <si>
    <t>Recirculation of flue (natural) gas to reduce combustion temperature, thus reducing NOx emissions.</t>
  </si>
  <si>
    <t>Non-Selective Catalytic Reduction (NSCR)</t>
  </si>
  <si>
    <t>Reaction using a reducing agent to in the presence of a 3-way catalyst.</t>
  </si>
  <si>
    <t>Selective catalytic reduction (SCR)</t>
  </si>
  <si>
    <t>Reagent injection to reduce NOx in the presence of a catalyst.</t>
  </si>
  <si>
    <t>Steam injection</t>
  </si>
  <si>
    <t>Injecting steam into combustion chamber to reduce flame temperature, thus reducing NOx emissions.</t>
  </si>
  <si>
    <t>Ultra-low NOx burner</t>
  </si>
  <si>
    <t>Advanced staging of air or fuel within the burner tip.</t>
  </si>
  <si>
    <t>Water injection</t>
  </si>
  <si>
    <t>Injecting water into combustion chamber to reduce flame temperature, thus reducing NOx emissions.</t>
  </si>
  <si>
    <t>Fixed operating and maintenance costs</t>
  </si>
  <si>
    <t>Operating and maintenance costs that are independent of production levels.</t>
  </si>
  <si>
    <t>Production profile</t>
  </si>
  <si>
    <t>How the production level of a well or basin changes (or is expected to change) over the life of the well.</t>
  </si>
  <si>
    <t>Variable operating and maintenance costs</t>
  </si>
  <si>
    <t>Operating and maintenance costs that are proportional to production levels.</t>
  </si>
  <si>
    <t>2015 Wellhead price for natural gas ($.$$/MMBtu)</t>
  </si>
  <si>
    <t>2015 Wellhead price for crude oil ($.$$/bbl)</t>
  </si>
  <si>
    <t>2015 Average royalty rate for crude oil (%)</t>
  </si>
  <si>
    <t>2015 Average royalty rate for natural gas (%)</t>
  </si>
  <si>
    <t>2015 Average severance tax rate (%)</t>
  </si>
  <si>
    <t xml:space="preserve">2015 Average of other (additional) taxes, such as ad valorem taxes or production shares (%) </t>
  </si>
  <si>
    <t>Estimated annual fixed operating and maintenance cost for this well in 2015 ($/yr)</t>
  </si>
  <si>
    <t>Estimated variable operating and maintenance cost for this well in 2015 ($/BOE)</t>
  </si>
  <si>
    <t>Are greenhouse gas (GHG) emissions from this facility reported under 40 CFR part 98 subpart W for reporting year 2015?</t>
  </si>
  <si>
    <t>Pneumatic (Air)</t>
  </si>
  <si>
    <t>Pneumatic (Gas)</t>
  </si>
  <si>
    <t>Liquid Circulation Pump Type</t>
  </si>
  <si>
    <t>Sample Location:</t>
  </si>
  <si>
    <t>Inlet</t>
  </si>
  <si>
    <t>Outlet</t>
  </si>
  <si>
    <t>Permanently plugged production well</t>
  </si>
  <si>
    <t>Gas service</t>
  </si>
  <si>
    <t>A piece of equipment that contains process fluid that is in the gaseous state at operating conditions.</t>
  </si>
  <si>
    <t>Heavy liquid service</t>
  </si>
  <si>
    <t>A piece of equipment that is not in gas service or in light liquid service.</t>
  </si>
  <si>
    <t>Light liquid service</t>
  </si>
  <si>
    <t xml:space="preserve">A piece of equipment that contains a liquid for which all of the following conditions apply:
• The vapor pressure of one or more of the organic components is greater than 0.3 kPa at 20 °C (1.2 in. H2O at 68 °F), 
• The total concentration of the pure organic components having a vapor pressure greater than 0.3 kPa at 20 °C (1.2 in. H2O at 68 °F) is equal to or greater than 20 percent by weight, and
• The fluid is a liquid at operating conditions.
</t>
  </si>
  <si>
    <r>
      <t>Relative selectivity of Mercury over CH</t>
    </r>
    <r>
      <rPr>
        <vertAlign val="subscript"/>
        <sz val="11"/>
        <color theme="1"/>
        <rFont val="Calibri"/>
        <family val="2"/>
        <scheme val="minor"/>
      </rPr>
      <t xml:space="preserve">4
</t>
    </r>
    <r>
      <rPr>
        <sz val="11"/>
        <color theme="1"/>
        <rFont val="Calibri"/>
        <family val="2"/>
        <scheme val="minor"/>
      </rPr>
      <t>(Mass ratio)</t>
    </r>
  </si>
  <si>
    <t>2. General Control Device Information - Complete for each Organic Emissions Control Device:</t>
  </si>
  <si>
    <t>3.  Control Device Cost Information - Complete for each Organic Emissions Control Device:</t>
  </si>
  <si>
    <t>Number of organic emissions control devices at the facility</t>
  </si>
  <si>
    <t>Organic emissions control device</t>
  </si>
  <si>
    <t>A control device designed to recover or reduce emissions of organic pollutants, and includes, but is not limited to, traditional candlestick flares, enclosed flares, thermal oxidizers/incinerators, vapor recovery units and carbon adsorption systems. Catalyst systems used on compressor engines to reduce the emissions of CO, NOx or other inorganic pollutants are not considered to be an organic emissions control device.</t>
  </si>
  <si>
    <t>Control device</t>
  </si>
  <si>
    <t xml:space="preserve">Equipment that is utilized to recover or reduce emissions from a process stream that would otherwise be released to the atmosphere. For the purpose of completing the control device tab in this ICR, information is only required for each “organic emissions control device.” </t>
  </si>
  <si>
    <t>Gathering and boosting compressor station facility</t>
  </si>
  <si>
    <t>Ethylbenzene emission rate
(lb/hr)</t>
  </si>
  <si>
    <t>Carbonyl sulfide emission rate
(lb/hr)</t>
  </si>
  <si>
    <t>Carbon disulfide emission rate
(lb/hr)</t>
  </si>
  <si>
    <t>Methane</t>
  </si>
  <si>
    <t>SO2</t>
  </si>
  <si>
    <t>Is device equipped with a waste gas meter or other continuous parameter monitor?</t>
  </si>
  <si>
    <t>Snap acting, continuous bleed controllers</t>
  </si>
  <si>
    <t>Well testing</t>
  </si>
  <si>
    <t>A controller that can provide a variable signal based on the deviation from the desired set point.  A throttling controller is designed to hold an end device in an intermediate position and move it from any position to more or less open without a requirement to go fully open or fully shut every actuation cycle.</t>
  </si>
  <si>
    <t>A controller that acts as an on/off switch and is either fully open or fully closed.  Most snap acting controllers, when functioning properly, do not have a continuous gas bleed and vent gas only when actuating and are, therefore, typically designed as intermittent bleed pneumatic devices.</t>
  </si>
  <si>
    <t>The oil and gas industry segment that uses onshore gathering pipelines and other equipment to collect petroleum and/or natural gas from onshore petroleum and natural gas production facilities and to compress, dehydrate, sweeten, or transport the crude oil , condensate and/or natural gas to a natural gas processing facility, a transmission pipeline or to a natural gas distribution pipeline.  See also Gathering and boosting compressor station facility.</t>
  </si>
  <si>
    <t>Date of measurement (mm/dd/yyyy)</t>
  </si>
  <si>
    <t>Rupture disk</t>
  </si>
  <si>
    <t>Conventional spring-loaded relief valve</t>
  </si>
  <si>
    <t>Pilot-operated relief valve</t>
  </si>
  <si>
    <t>Balanced bellows spring-loaded relief valve</t>
  </si>
  <si>
    <t>A type of reclosing pressure relief device that uses spring force to keep the relief valve closed until the set pressure is reached and that uses a bellows to protect the bonnet, spring and guide from the released fluids, thereby minimizing the effects of backpressure.</t>
  </si>
  <si>
    <t>A type of reclosing pressure relief device that uses a spring force to keep the relief valve closed until the set pressure is released and where the bonnet, spring and guide are exposed to the released fluids and the release system backpressure effects the relief set pressure.</t>
  </si>
  <si>
    <t>A type of reclosing pressure relief device that uses the process fluid itself, circulated through a pilot valve, to apply the closing force on the safety valve disc. The pilot valve is itself a small safety valve with a spring. The main valve does not have a spring but is controlled by the process fluid from pilot valve.</t>
  </si>
  <si>
    <t>Pressure relief device</t>
  </si>
  <si>
    <t xml:space="preserve">A valve, rupture disc or other device that is designed to open or release fluids when the pressure inside a piece of equipment reaches a set pressure to avoid safety hazards and equipment damage caused by exceeding the design limits of the equipment. </t>
  </si>
  <si>
    <t>Rupture disc</t>
  </si>
  <si>
    <t>A non-reclosing differential-pressure device actuated by inlet static pressure and set to burst as a set inlet pressure.  A rupture disk may be used alone, in parallel with, or in conjunction with reclosing pressure relief valves.</t>
  </si>
  <si>
    <t>Relief valve and rupture disc in parallel</t>
  </si>
  <si>
    <t>Relief valve and rupture disc in series</t>
  </si>
  <si>
    <t>Relief valve</t>
  </si>
  <si>
    <t>Any reclosing pressure relief device such as a conventional spring-loaded relief valve, a balanced bellows spring-loaded relief valve, or a pilot-operated relief valve.</t>
  </si>
  <si>
    <t>The determination of the production rate of a well or an assessment of reservoir characteristics for regulatory, commercial, or technical purposes. Well testing may or may not require venting of gas at the well surface site.</t>
  </si>
  <si>
    <t>For the purposes of this ICR, all onshore transmission pipelines that are physically connected within a given state and that is under the control of the same person (or persons under common control). The transmission pipeline facility starts or ends at the custody transfer point or state lines, whichever is applicable.</t>
  </si>
  <si>
    <t>kPa</t>
  </si>
  <si>
    <t>kilopascals</t>
  </si>
  <si>
    <t>Are modeled emissions available for this unit?</t>
  </si>
  <si>
    <t>1A. Production Well Surface Site Information:</t>
  </si>
  <si>
    <t xml:space="preserve">1B. Production Well Surface Site Cost Information: Provide the following information for the well surface site: </t>
  </si>
  <si>
    <t>2. General Well Information - Complete for each well at the well surface site.</t>
  </si>
  <si>
    <t>3. Well Completion and Workover Information - Complete for each well at the well surface site.</t>
  </si>
  <si>
    <t>4. Well Testing and Liquids Unloading Information - Complete for each well at the well surface site.</t>
  </si>
  <si>
    <t>If wet seals were replaced with dry seals on or after 1/1/2010, provide the date of the replacement 
(mm/dd/yyyy)</t>
  </si>
  <si>
    <t>Is the well site connected to a gathering and boosting or natural gas transmission pipeline?</t>
  </si>
  <si>
    <t xml:space="preserve">For production rate and cumulative amounts, use metered data where available; otherwise use best available data. </t>
  </si>
  <si>
    <t>Cumulative oil and condensate production rate from well in 2015
(bbl/day)</t>
  </si>
  <si>
    <t xml:space="preserve">2. General Tank / Separator Information - Complete for each Tank / Separator on-site that stores or processes hydrocarbon materials or produced water. </t>
  </si>
  <si>
    <t>Enter Tank/Separator ID(s) for tanks for which this material is used as feed. 
[Use a comma "," to separate Tank IDs if material is sent to more than one tank. If liquids from separator pumped offsite, list "OFFSITE" ]</t>
  </si>
  <si>
    <t>Hours the thief hatch was open in 2015</t>
  </si>
  <si>
    <t>Calculated based on estimated volumes/pressures and known number of events</t>
  </si>
  <si>
    <t>Calculated from directly determined volumes, pressures, and number of events</t>
  </si>
  <si>
    <t>Does the facility have any natural gas-driven pneumatic devices or pumps?</t>
  </si>
  <si>
    <t xml:space="preserve">   You are not required to complete this tab.</t>
  </si>
  <si>
    <t xml:space="preserve">   Skip to Section 3. You are not required to complete Section 2.</t>
  </si>
  <si>
    <t xml:space="preserve">    You are not required to complete Section 3.</t>
  </si>
  <si>
    <t>Flare Control Device ID</t>
  </si>
  <si>
    <t>Thermal oxidizer Control Device ID</t>
  </si>
  <si>
    <t>Other Control Device ID 
(If applicable)</t>
  </si>
  <si>
    <t>Temporarily shut-in non-stripper well</t>
  </si>
  <si>
    <t>NGL or Liquefied Petroleum Gas (LPG)</t>
  </si>
  <si>
    <t>Permanently plugged injection/storage well</t>
  </si>
  <si>
    <t>Date of last production for shut-in or plugged wells
(dd/mm/yyyy)</t>
  </si>
  <si>
    <t>Estimated as twice the blowdown emissions for the first 6 months of 2016</t>
  </si>
  <si>
    <t>Estimated based on other available information</t>
  </si>
  <si>
    <t>Oil and Gas ICR Part 2 - Detailed Facility Survey:  Instructions (Continued)</t>
  </si>
  <si>
    <t>Purge gas</t>
  </si>
  <si>
    <t>Gas intentionally introduced either into the flare header system or at the base of the flare to maintain a constant flow of gas through the flare header and stack in order to prevent oxygen ingress.</t>
  </si>
  <si>
    <t>Waste gas</t>
  </si>
  <si>
    <t>Gas from facility operations that is directed to a flare for the purpose of disposing of the gas.</t>
  </si>
  <si>
    <t>OMB Control No. 2548.01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</si>
</sst>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_);\(&quot;$&quot;#,##0\)"/>
    <numFmt numFmtId="44" formatCode="_(&quot;$&quot;* #,##0.00_);_(&quot;$&quot;* \(#,##0.00\);_(&quot;$&quot;* &quot;-&quot;??_);_(@_)"/>
    <numFmt numFmtId="164" formatCode="m/d/yyyy;@"/>
    <numFmt numFmtId="165" formatCode="m/d/yy;@"/>
    <numFmt numFmtId="166" formatCode="&quot;$&quot;#,##0.00"/>
  </numFmts>
  <fonts count="34" x14ac:knownFonts="1">
    <font>
      <sz val="11"/>
      <color theme="1"/>
      <name val="Calibri"/>
      <family val="2"/>
      <scheme val="minor"/>
    </font>
    <font>
      <b/>
      <u/>
      <sz val="11"/>
      <color theme="1"/>
      <name val="Calibri"/>
      <family val="2"/>
      <scheme val="minor"/>
    </font>
    <font>
      <vertAlign val="subscript"/>
      <sz val="11"/>
      <color theme="1"/>
      <name val="Calibri"/>
      <family val="2"/>
      <scheme val="minor"/>
    </font>
    <font>
      <sz val="11"/>
      <name val="Calibri"/>
      <family val="2"/>
      <scheme val="minor"/>
    </font>
    <font>
      <b/>
      <sz val="12"/>
      <color theme="1"/>
      <name val="Calibri"/>
      <family val="2"/>
      <scheme val="minor"/>
    </font>
    <font>
      <sz val="11"/>
      <color theme="1"/>
      <name val="Arial"/>
      <family val="2"/>
    </font>
    <font>
      <b/>
      <sz val="11"/>
      <color theme="1"/>
      <name val="Arial"/>
      <family val="2"/>
    </font>
    <font>
      <b/>
      <sz val="11"/>
      <name val="Arial"/>
      <family val="2"/>
    </font>
    <font>
      <b/>
      <sz val="11"/>
      <color theme="1"/>
      <name val="Calibri"/>
      <family val="2"/>
      <scheme val="minor"/>
    </font>
    <font>
      <sz val="10"/>
      <name val="Times New Roman"/>
      <family val="1"/>
    </font>
    <font>
      <sz val="10"/>
      <color theme="1"/>
      <name val="Arial"/>
      <family val="2"/>
    </font>
    <font>
      <sz val="11"/>
      <color theme="1"/>
      <name val="Calibri"/>
      <family val="2"/>
    </font>
    <font>
      <b/>
      <sz val="14"/>
      <color theme="1"/>
      <name val="Calibri"/>
      <family val="2"/>
      <scheme val="minor"/>
    </font>
    <font>
      <sz val="10"/>
      <color indexed="8"/>
      <name val="Arial"/>
      <family val="2"/>
    </font>
    <font>
      <sz val="11"/>
      <color indexed="8"/>
      <name val="Calibri"/>
      <family val="2"/>
    </font>
    <font>
      <b/>
      <i/>
      <sz val="11"/>
      <color theme="1"/>
      <name val="Calibri"/>
      <family val="2"/>
      <scheme val="minor"/>
    </font>
    <font>
      <b/>
      <i/>
      <vertAlign val="superscript"/>
      <sz val="11"/>
      <color theme="1"/>
      <name val="Calibri"/>
      <family val="2"/>
      <scheme val="minor"/>
    </font>
    <font>
      <b/>
      <sz val="20"/>
      <color theme="1"/>
      <name val="Calibri"/>
      <family val="2"/>
      <scheme val="minor"/>
    </font>
    <font>
      <vertAlign val="superscript"/>
      <sz val="11"/>
      <color theme="1"/>
      <name val="Calibri"/>
      <family val="2"/>
      <scheme val="minor"/>
    </font>
    <font>
      <sz val="11"/>
      <color theme="1"/>
      <name val="Calibri"/>
      <family val="2"/>
      <scheme val="minor"/>
    </font>
    <font>
      <sz val="11"/>
      <color rgb="FFFF0000"/>
      <name val="Calibri"/>
      <family val="2"/>
      <scheme val="minor"/>
    </font>
    <font>
      <b/>
      <u/>
      <sz val="11"/>
      <color theme="1"/>
      <name val="Arial"/>
      <family val="2"/>
    </font>
    <font>
      <sz val="11"/>
      <color rgb="FFFF0000"/>
      <name val="Arial"/>
      <family val="2"/>
    </font>
    <font>
      <b/>
      <sz val="11"/>
      <name val="Calibri"/>
      <family val="2"/>
      <scheme val="minor"/>
    </font>
    <font>
      <b/>
      <sz val="11"/>
      <name val="Calibri"/>
      <family val="2"/>
    </font>
    <font>
      <b/>
      <sz val="11"/>
      <color rgb="FFFF0000"/>
      <name val="Arial"/>
      <family val="2"/>
    </font>
    <font>
      <b/>
      <sz val="12"/>
      <color rgb="FFFF0000"/>
      <name val="Calibri"/>
      <family val="2"/>
      <scheme val="minor"/>
    </font>
    <font>
      <b/>
      <sz val="12"/>
      <name val="Calibri"/>
      <family val="2"/>
      <scheme val="minor"/>
    </font>
    <font>
      <b/>
      <u/>
      <sz val="11"/>
      <name val="Calibri"/>
      <family val="2"/>
      <scheme val="minor"/>
    </font>
    <font>
      <b/>
      <u/>
      <sz val="11"/>
      <name val="Arial"/>
      <family val="2"/>
    </font>
    <font>
      <sz val="11"/>
      <name val="Arial"/>
      <family val="2"/>
    </font>
    <font>
      <sz val="11"/>
      <name val="Calibri"/>
      <family val="2"/>
    </font>
    <font>
      <b/>
      <sz val="11"/>
      <color theme="0"/>
      <name val="Calibri"/>
      <family val="2"/>
      <scheme val="minor"/>
    </font>
    <font>
      <b/>
      <sz val="16"/>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5" tint="0.79998168889431442"/>
        <bgColor indexed="64"/>
      </patternFill>
    </fill>
    <fill>
      <patternFill patternType="solid">
        <fgColor theme="1"/>
        <bgColor indexed="64"/>
      </patternFill>
    </fill>
    <fill>
      <patternFill patternType="solid">
        <fgColor theme="0" tint="-0.249977111117893"/>
        <bgColor indexed="64"/>
      </patternFill>
    </fill>
    <fill>
      <patternFill patternType="solid">
        <fgColor rgb="FF99CCFF"/>
        <bgColor indexed="64"/>
      </patternFill>
    </fill>
    <fill>
      <patternFill patternType="solid">
        <fgColor theme="9"/>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indexed="22"/>
      </left>
      <right style="thin">
        <color indexed="22"/>
      </right>
      <top style="thin">
        <color indexed="22"/>
      </top>
      <bottom style="thin">
        <color indexed="22"/>
      </bottom>
      <diagonal/>
    </border>
    <border>
      <left/>
      <right/>
      <top/>
      <bottom style="thin">
        <color auto="1"/>
      </bottom>
      <diagonal/>
    </border>
    <border>
      <left style="thin">
        <color auto="1"/>
      </left>
      <right style="thin">
        <color auto="1"/>
      </right>
      <top/>
      <bottom/>
      <diagonal/>
    </border>
    <border>
      <left/>
      <right/>
      <top style="thin">
        <color auto="1"/>
      </top>
      <bottom/>
      <diagonal/>
    </border>
    <border>
      <left style="thin">
        <color auto="1"/>
      </left>
      <right style="dotted">
        <color auto="1"/>
      </right>
      <top/>
      <bottom style="thin">
        <color auto="1"/>
      </bottom>
      <diagonal/>
    </border>
    <border>
      <left/>
      <right style="dotted">
        <color auto="1"/>
      </right>
      <top/>
      <bottom style="thin">
        <color auto="1"/>
      </bottom>
      <diagonal/>
    </border>
    <border>
      <left style="dotted">
        <color auto="1"/>
      </left>
      <right style="thin">
        <color auto="1"/>
      </right>
      <top/>
      <bottom style="thin">
        <color auto="1"/>
      </bottom>
      <diagonal/>
    </border>
    <border>
      <left style="medium">
        <color indexed="64"/>
      </left>
      <right style="thin">
        <color theme="0" tint="-0.24994659260841701"/>
      </right>
      <top style="thin">
        <color auto="1"/>
      </top>
      <bottom style="thin">
        <color auto="1"/>
      </bottom>
      <diagonal/>
    </border>
    <border>
      <left style="thin">
        <color theme="0" tint="-0.24994659260841701"/>
      </left>
      <right style="medium">
        <color indexed="64"/>
      </right>
      <top style="thin">
        <color auto="1"/>
      </top>
      <bottom style="thin">
        <color auto="1"/>
      </bottom>
      <diagonal/>
    </border>
    <border>
      <left style="medium">
        <color indexed="64"/>
      </left>
      <right style="thin">
        <color theme="0" tint="-0.24994659260841701"/>
      </right>
      <top/>
      <bottom style="thin">
        <color auto="1"/>
      </bottom>
      <diagonal/>
    </border>
    <border>
      <left style="thin">
        <color theme="0" tint="-0.24994659260841701"/>
      </left>
      <right style="medium">
        <color indexed="64"/>
      </right>
      <top/>
      <bottom style="thin">
        <color auto="1"/>
      </bottom>
      <diagonal/>
    </border>
    <border>
      <left style="medium">
        <color indexed="64"/>
      </left>
      <right style="thin">
        <color theme="0" tint="-0.24994659260841701"/>
      </right>
      <top style="thin">
        <color auto="1"/>
      </top>
      <bottom style="medium">
        <color indexed="64"/>
      </bottom>
      <diagonal/>
    </border>
    <border>
      <left style="thin">
        <color theme="0" tint="-0.24994659260841701"/>
      </left>
      <right style="medium">
        <color indexed="64"/>
      </right>
      <top style="thin">
        <color auto="1"/>
      </top>
      <bottom style="medium">
        <color indexed="64"/>
      </bottom>
      <diagonal/>
    </border>
    <border>
      <left style="medium">
        <color indexed="64"/>
      </left>
      <right style="thin">
        <color theme="0" tint="-0.34998626667073579"/>
      </right>
      <top style="medium">
        <color indexed="64"/>
      </top>
      <bottom style="thin">
        <color auto="1"/>
      </bottom>
      <diagonal/>
    </border>
    <border>
      <left style="thin">
        <color theme="0" tint="-0.34998626667073579"/>
      </left>
      <right style="medium">
        <color indexed="64"/>
      </right>
      <top style="medium">
        <color indexed="64"/>
      </top>
      <bottom style="thin">
        <color auto="1"/>
      </bottom>
      <diagonal/>
    </border>
    <border>
      <left style="medium">
        <color indexed="64"/>
      </left>
      <right style="thin">
        <color theme="0" tint="-0.34998626667073579"/>
      </right>
      <top style="thin">
        <color auto="1"/>
      </top>
      <bottom style="thin">
        <color auto="1"/>
      </bottom>
      <diagonal/>
    </border>
    <border>
      <left style="thin">
        <color theme="0" tint="-0.34998626667073579"/>
      </left>
      <right style="medium">
        <color indexed="64"/>
      </right>
      <top style="thin">
        <color auto="1"/>
      </top>
      <bottom style="thin">
        <color auto="1"/>
      </bottom>
      <diagonal/>
    </border>
    <border>
      <left style="medium">
        <color indexed="64"/>
      </left>
      <right style="thin">
        <color theme="0" tint="-0.34998626667073579"/>
      </right>
      <top/>
      <bottom style="thin">
        <color auto="1"/>
      </bottom>
      <diagonal/>
    </border>
    <border>
      <left style="thin">
        <color theme="0" tint="-0.34998626667073579"/>
      </left>
      <right style="medium">
        <color indexed="64"/>
      </right>
      <top/>
      <bottom style="thin">
        <color auto="1"/>
      </bottom>
      <diagonal/>
    </border>
    <border>
      <left style="medium">
        <color indexed="64"/>
      </left>
      <right style="thin">
        <color theme="0" tint="-0.34998626667073579"/>
      </right>
      <top style="thin">
        <color auto="1"/>
      </top>
      <bottom style="medium">
        <color indexed="64"/>
      </bottom>
      <diagonal/>
    </border>
    <border>
      <left style="thin">
        <color theme="0" tint="-0.34998626667073579"/>
      </left>
      <right style="medium">
        <color indexed="64"/>
      </right>
      <top style="thin">
        <color auto="1"/>
      </top>
      <bottom style="medium">
        <color indexed="64"/>
      </bottom>
      <diagonal/>
    </border>
  </borders>
  <cellStyleXfs count="3">
    <xf numFmtId="0" fontId="0" fillId="0" borderId="0"/>
    <xf numFmtId="0" fontId="13" fillId="0" borderId="0"/>
    <xf numFmtId="44" fontId="19" fillId="0" borderId="0" applyFont="0" applyFill="0" applyBorder="0" applyAlignment="0" applyProtection="0"/>
  </cellStyleXfs>
  <cellXfs count="270">
    <xf numFmtId="0" fontId="0" fillId="0" borderId="0" xfId="0"/>
    <xf numFmtId="0" fontId="0" fillId="0" borderId="0" xfId="0" applyBorder="1" applyAlignment="1">
      <alignment vertical="center"/>
    </xf>
    <xf numFmtId="0" fontId="0" fillId="0" borderId="0" xfId="0" applyBorder="1" applyAlignment="1"/>
    <xf numFmtId="0" fontId="1" fillId="0" borderId="0" xfId="0" applyFont="1"/>
    <xf numFmtId="0" fontId="0" fillId="0" borderId="0" xfId="0" applyBorder="1" applyProtection="1">
      <protection locked="0"/>
    </xf>
    <xf numFmtId="0" fontId="0" fillId="0" borderId="0" xfId="0" applyFill="1" applyBorder="1" applyProtection="1">
      <protection locked="0"/>
    </xf>
    <xf numFmtId="0" fontId="0" fillId="0" borderId="0" xfId="0" applyFill="1"/>
    <xf numFmtId="0" fontId="0" fillId="0" borderId="0" xfId="0" applyFill="1" applyBorder="1" applyAlignment="1"/>
    <xf numFmtId="0" fontId="4" fillId="0" borderId="0" xfId="0" applyFont="1"/>
    <xf numFmtId="0" fontId="0" fillId="2" borderId="0" xfId="0" applyFill="1" applyBorder="1" applyAlignment="1"/>
    <xf numFmtId="0" fontId="0" fillId="0" borderId="0" xfId="0" applyBorder="1"/>
    <xf numFmtId="0" fontId="0" fillId="0" borderId="0" xfId="0" applyBorder="1" applyAlignment="1">
      <alignment vertical="center" wrapText="1"/>
    </xf>
    <xf numFmtId="0" fontId="0" fillId="3" borderId="0" xfId="0" applyFill="1" applyBorder="1"/>
    <xf numFmtId="0" fontId="14" fillId="0" borderId="17" xfId="1" applyFont="1" applyFill="1" applyBorder="1" applyAlignment="1"/>
    <xf numFmtId="0" fontId="14" fillId="0" borderId="0" xfId="1" applyFont="1" applyFill="1" applyBorder="1" applyAlignment="1"/>
    <xf numFmtId="0" fontId="0" fillId="2" borderId="0" xfId="0" applyFill="1"/>
    <xf numFmtId="0" fontId="0" fillId="6" borderId="1" xfId="0" applyFill="1" applyBorder="1"/>
    <xf numFmtId="0" fontId="0" fillId="7" borderId="1" xfId="0" applyFill="1" applyBorder="1" applyProtection="1">
      <protection locked="0"/>
    </xf>
    <xf numFmtId="0" fontId="0" fillId="6" borderId="1" xfId="0" applyFill="1" applyBorder="1" applyAlignment="1">
      <alignment wrapText="1"/>
    </xf>
    <xf numFmtId="0" fontId="0" fillId="7" borderId="1" xfId="0" applyFont="1" applyFill="1" applyBorder="1" applyProtection="1">
      <protection locked="0"/>
    </xf>
    <xf numFmtId="0" fontId="5" fillId="0" borderId="0" xfId="0" applyFont="1"/>
    <xf numFmtId="0" fontId="5" fillId="7" borderId="1" xfId="0" applyFont="1" applyFill="1" applyBorder="1" applyProtection="1">
      <protection locked="0"/>
    </xf>
    <xf numFmtId="14" fontId="5" fillId="7" borderId="1" xfId="0" applyNumberFormat="1" applyFont="1" applyFill="1" applyBorder="1" applyProtection="1">
      <protection locked="0"/>
    </xf>
    <xf numFmtId="0" fontId="6" fillId="6" borderId="1" xfId="0" applyFont="1" applyFill="1" applyBorder="1" applyAlignment="1">
      <alignment horizontal="center" vertical="center" wrapText="1"/>
    </xf>
    <xf numFmtId="0" fontId="21" fillId="0" borderId="0" xfId="0" applyFont="1"/>
    <xf numFmtId="0" fontId="7" fillId="6" borderId="1" xfId="0" applyFont="1" applyFill="1" applyBorder="1" applyAlignment="1">
      <alignment horizontal="center" vertical="center" wrapText="1"/>
    </xf>
    <xf numFmtId="0" fontId="22" fillId="5" borderId="1" xfId="0" applyFont="1" applyFill="1" applyBorder="1" applyProtection="1">
      <protection locked="0"/>
    </xf>
    <xf numFmtId="0" fontId="22" fillId="5" borderId="1" xfId="0" applyFont="1" applyFill="1" applyBorder="1" applyAlignment="1" applyProtection="1">
      <alignment vertical="center"/>
      <protection locked="0"/>
    </xf>
    <xf numFmtId="0" fontId="5" fillId="7" borderId="1" xfId="0" applyFont="1" applyFill="1" applyBorder="1" applyAlignment="1" applyProtection="1">
      <alignment vertical="center"/>
      <protection locked="0"/>
    </xf>
    <xf numFmtId="0" fontId="5" fillId="7" borderId="1" xfId="0" applyFont="1" applyFill="1" applyBorder="1" applyAlignment="1" applyProtection="1">
      <alignment vertical="center" wrapText="1"/>
      <protection locked="0"/>
    </xf>
    <xf numFmtId="0" fontId="22" fillId="5" borderId="1" xfId="0" applyFont="1" applyFill="1" applyBorder="1"/>
    <xf numFmtId="0" fontId="6" fillId="6" borderId="8"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5" fillId="0" borderId="0" xfId="0" applyFont="1" applyFill="1" applyBorder="1"/>
    <xf numFmtId="0" fontId="5" fillId="6" borderId="1" xfId="0" applyFont="1" applyFill="1" applyBorder="1" applyAlignment="1">
      <alignment wrapText="1"/>
    </xf>
    <xf numFmtId="0" fontId="5" fillId="6" borderId="1" xfId="0" applyFont="1" applyFill="1" applyBorder="1"/>
    <xf numFmtId="0" fontId="0" fillId="7" borderId="1" xfId="0" applyFont="1" applyFill="1" applyBorder="1" applyAlignment="1" applyProtection="1">
      <alignment vertical="center" wrapText="1"/>
      <protection locked="0"/>
    </xf>
    <xf numFmtId="0" fontId="0" fillId="6" borderId="1" xfId="0" applyFill="1" applyBorder="1" applyAlignment="1">
      <alignment vertical="center" wrapText="1"/>
    </xf>
    <xf numFmtId="0" fontId="8" fillId="6" borderId="1" xfId="0" applyFont="1" applyFill="1" applyBorder="1" applyAlignment="1">
      <alignment horizontal="center" vertical="center" wrapText="1"/>
    </xf>
    <xf numFmtId="0" fontId="0" fillId="6" borderId="10" xfId="0" applyFill="1" applyBorder="1" applyAlignment="1">
      <alignment wrapText="1"/>
    </xf>
    <xf numFmtId="0" fontId="0" fillId="2" borderId="0" xfId="0" applyFill="1" applyBorder="1"/>
    <xf numFmtId="0" fontId="20" fillId="2" borderId="0" xfId="0" applyFont="1" applyFill="1" applyBorder="1" applyAlignment="1"/>
    <xf numFmtId="0" fontId="20" fillId="2" borderId="0" xfId="0" applyFont="1" applyFill="1" applyBorder="1" applyAlignment="1">
      <alignment horizontal="left"/>
    </xf>
    <xf numFmtId="0" fontId="1" fillId="2" borderId="0" xfId="0" applyFont="1" applyFill="1"/>
    <xf numFmtId="0" fontId="8" fillId="0" borderId="0" xfId="0" applyFont="1" applyBorder="1" applyAlignment="1">
      <alignment vertical="center"/>
    </xf>
    <xf numFmtId="0" fontId="0" fillId="7" borderId="1" xfId="0" applyFill="1" applyBorder="1" applyAlignment="1" applyProtection="1">
      <alignment wrapText="1"/>
      <protection locked="0"/>
    </xf>
    <xf numFmtId="0" fontId="0" fillId="6" borderId="1" xfId="0" applyFill="1" applyBorder="1" applyAlignment="1"/>
    <xf numFmtId="0" fontId="11" fillId="0" borderId="0" xfId="0" applyFont="1" applyAlignment="1">
      <alignment vertical="center"/>
    </xf>
    <xf numFmtId="0" fontId="8" fillId="6" borderId="10" xfId="0" applyFont="1" applyFill="1" applyBorder="1" applyAlignment="1">
      <alignment horizontal="center" vertical="center" wrapText="1"/>
    </xf>
    <xf numFmtId="0" fontId="20" fillId="2" borderId="0" xfId="0" applyFont="1" applyFill="1"/>
    <xf numFmtId="0" fontId="0" fillId="2" borderId="0" xfId="0" applyFill="1" applyBorder="1" applyAlignment="1">
      <alignment vertical="center" wrapText="1"/>
    </xf>
    <xf numFmtId="0" fontId="0" fillId="2" borderId="0" xfId="0" applyFill="1" applyBorder="1" applyProtection="1">
      <protection locked="0"/>
    </xf>
    <xf numFmtId="0" fontId="0" fillId="2" borderId="0" xfId="0" applyFill="1" applyAlignment="1">
      <alignment horizontal="center" vertical="center"/>
    </xf>
    <xf numFmtId="0" fontId="5" fillId="2" borderId="1" xfId="0" applyFont="1" applyFill="1" applyBorder="1" applyProtection="1">
      <protection locked="0"/>
    </xf>
    <xf numFmtId="0" fontId="0" fillId="2" borderId="0" xfId="0" applyFill="1" applyProtection="1">
      <protection locked="0"/>
    </xf>
    <xf numFmtId="0" fontId="0" fillId="2" borderId="0" xfId="0" applyFill="1" applyAlignment="1">
      <alignment vertical="center"/>
    </xf>
    <xf numFmtId="0" fontId="8" fillId="2" borderId="0" xfId="0" applyFont="1" applyFill="1"/>
    <xf numFmtId="0" fontId="3" fillId="6" borderId="1" xfId="0" applyFont="1" applyFill="1" applyBorder="1" applyAlignment="1">
      <alignment wrapText="1"/>
    </xf>
    <xf numFmtId="0" fontId="0" fillId="6" borderId="1" xfId="0" applyFill="1" applyBorder="1" applyAlignment="1">
      <alignment horizontal="centerContinuous" vertical="center"/>
    </xf>
    <xf numFmtId="0" fontId="0" fillId="6" borderId="1" xfId="0" applyFill="1" applyBorder="1" applyAlignment="1">
      <alignment horizontal="center" vertical="center" wrapText="1"/>
    </xf>
    <xf numFmtId="0" fontId="0" fillId="6" borderId="1" xfId="0" applyFill="1" applyBorder="1" applyAlignment="1">
      <alignment horizontal="center" vertical="center"/>
    </xf>
    <xf numFmtId="0" fontId="0" fillId="6" borderId="1" xfId="0" applyFill="1" applyBorder="1" applyAlignment="1">
      <alignment horizontal="left" wrapText="1"/>
    </xf>
    <xf numFmtId="0" fontId="3" fillId="7" borderId="1" xfId="0" applyFont="1" applyFill="1" applyBorder="1" applyAlignment="1" applyProtection="1">
      <protection locked="0"/>
    </xf>
    <xf numFmtId="0" fontId="0" fillId="7" borderId="1" xfId="0" applyFill="1" applyBorder="1" applyAlignment="1">
      <alignment wrapText="1"/>
    </xf>
    <xf numFmtId="164" fontId="0" fillId="7" borderId="1" xfId="0" applyNumberFormat="1" applyFill="1" applyBorder="1" applyAlignment="1" applyProtection="1">
      <alignment wrapText="1"/>
      <protection locked="0"/>
    </xf>
    <xf numFmtId="1" fontId="0" fillId="7" borderId="1" xfId="0" applyNumberFormat="1" applyFill="1" applyBorder="1" applyAlignment="1" applyProtection="1">
      <alignment wrapText="1"/>
      <protection locked="0"/>
    </xf>
    <xf numFmtId="5" fontId="0" fillId="7" borderId="1" xfId="2" applyNumberFormat="1" applyFont="1" applyFill="1" applyBorder="1" applyAlignment="1" applyProtection="1">
      <alignment wrapText="1"/>
      <protection locked="0"/>
    </xf>
    <xf numFmtId="0" fontId="6" fillId="6" borderId="1" xfId="0" applyFont="1" applyFill="1" applyBorder="1" applyAlignment="1">
      <alignment horizontal="center" vertical="center" wrapText="1"/>
    </xf>
    <xf numFmtId="0" fontId="0" fillId="8" borderId="0" xfId="0" applyFill="1" applyBorder="1" applyAlignment="1"/>
    <xf numFmtId="0" fontId="5" fillId="7" borderId="9" xfId="0" applyFont="1" applyFill="1" applyBorder="1" applyAlignment="1" applyProtection="1">
      <alignment vertical="center"/>
      <protection locked="0"/>
    </xf>
    <xf numFmtId="0" fontId="22" fillId="5" borderId="2" xfId="0" applyFont="1" applyFill="1" applyBorder="1" applyAlignment="1" applyProtection="1">
      <alignment vertical="center"/>
      <protection locked="0"/>
    </xf>
    <xf numFmtId="0" fontId="5" fillId="7" borderId="8" xfId="0" applyFont="1" applyFill="1" applyBorder="1" applyAlignment="1" applyProtection="1">
      <alignment vertical="center"/>
      <protection locked="0"/>
    </xf>
    <xf numFmtId="0" fontId="3" fillId="6" borderId="1" xfId="0" applyFont="1" applyFill="1" applyBorder="1" applyAlignment="1">
      <alignment vertical="center" wrapText="1"/>
    </xf>
    <xf numFmtId="0" fontId="23" fillId="6" borderId="1" xfId="0" applyFont="1" applyFill="1" applyBorder="1" applyAlignment="1">
      <alignment horizontal="center" vertical="center" wrapText="1"/>
    </xf>
    <xf numFmtId="0" fontId="5" fillId="7" borderId="1" xfId="0" applyFont="1" applyFill="1" applyBorder="1" applyAlignment="1" applyProtection="1">
      <alignment wrapText="1"/>
      <protection locked="0"/>
    </xf>
    <xf numFmtId="0" fontId="0" fillId="6" borderId="8" xfId="0" applyFill="1" applyBorder="1" applyAlignment="1">
      <alignment horizontal="center" vertical="center" wrapText="1"/>
    </xf>
    <xf numFmtId="0" fontId="0" fillId="6" borderId="9" xfId="0" applyFill="1" applyBorder="1" applyAlignment="1">
      <alignment horizontal="center" vertical="center" wrapText="1"/>
    </xf>
    <xf numFmtId="0" fontId="3" fillId="6" borderId="8"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0" fillId="6" borderId="2" xfId="0" applyFill="1" applyBorder="1" applyAlignment="1">
      <alignment horizontal="center" vertical="center" wrapText="1"/>
    </xf>
    <xf numFmtId="0" fontId="3" fillId="6" borderId="1"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0" fillId="6" borderId="1" xfId="0" applyFill="1" applyBorder="1" applyAlignment="1" applyProtection="1">
      <alignment wrapText="1"/>
    </xf>
    <xf numFmtId="0" fontId="0" fillId="7" borderId="1" xfId="0" applyFill="1" applyBorder="1"/>
    <xf numFmtId="38" fontId="0" fillId="7" borderId="1" xfId="0" applyNumberFormat="1" applyFill="1" applyBorder="1" applyAlignment="1" applyProtection="1">
      <alignment wrapText="1"/>
      <protection locked="0"/>
    </xf>
    <xf numFmtId="0" fontId="0" fillId="2" borderId="0" xfId="0" applyFill="1" applyBorder="1" applyAlignment="1">
      <alignment horizontal="center" vertical="center" wrapText="1"/>
    </xf>
    <xf numFmtId="0" fontId="0" fillId="2" borderId="0" xfId="0" applyFill="1" applyBorder="1" applyAlignment="1" applyProtection="1">
      <alignment wrapText="1"/>
      <protection locked="0"/>
    </xf>
    <xf numFmtId="0" fontId="0" fillId="2" borderId="0" xfId="0" applyFill="1" applyBorder="1" applyAlignment="1">
      <alignment horizontal="left"/>
    </xf>
    <xf numFmtId="0" fontId="1" fillId="2" borderId="0" xfId="0" applyFont="1" applyFill="1" applyAlignment="1">
      <alignment vertical="top" wrapText="1"/>
    </xf>
    <xf numFmtId="0" fontId="1" fillId="2" borderId="18" xfId="0" applyFont="1" applyFill="1" applyBorder="1" applyAlignment="1">
      <alignment vertical="top" wrapText="1"/>
    </xf>
    <xf numFmtId="0" fontId="0" fillId="6" borderId="1" xfId="0" applyFill="1" applyBorder="1" applyProtection="1"/>
    <xf numFmtId="0" fontId="0" fillId="6" borderId="14" xfId="0" applyFill="1" applyBorder="1" applyAlignment="1"/>
    <xf numFmtId="0" fontId="0" fillId="6" borderId="11" xfId="0" applyFill="1" applyBorder="1" applyAlignment="1"/>
    <xf numFmtId="0" fontId="0" fillId="6" borderId="10" xfId="0" applyFill="1" applyBorder="1" applyAlignment="1"/>
    <xf numFmtId="49" fontId="0" fillId="7" borderId="1" xfId="0" quotePrefix="1" applyNumberFormat="1" applyFill="1" applyBorder="1" applyAlignment="1" applyProtection="1">
      <alignment vertical="center" wrapText="1"/>
      <protection locked="0"/>
    </xf>
    <xf numFmtId="0" fontId="0" fillId="7" borderId="1" xfId="0" applyFill="1" applyBorder="1" applyAlignment="1" applyProtection="1">
      <alignment vertical="center" wrapText="1"/>
      <protection locked="0"/>
    </xf>
    <xf numFmtId="0" fontId="0" fillId="7" borderId="1" xfId="0" applyFill="1" applyBorder="1" applyAlignment="1" applyProtection="1">
      <alignment horizontal="center" vertical="center" wrapText="1"/>
      <protection locked="0"/>
    </xf>
    <xf numFmtId="49" fontId="0" fillId="7" borderId="1" xfId="0" applyNumberFormat="1" applyFill="1" applyBorder="1" applyAlignment="1" applyProtection="1">
      <alignment vertical="center" wrapText="1"/>
      <protection locked="0"/>
    </xf>
    <xf numFmtId="0" fontId="0" fillId="7" borderId="1" xfId="0" applyFill="1" applyBorder="1" applyAlignment="1" applyProtection="1">
      <alignment horizontal="left" wrapText="1"/>
      <protection locked="0"/>
    </xf>
    <xf numFmtId="0" fontId="8" fillId="2" borderId="0" xfId="0" applyFont="1" applyFill="1" applyBorder="1" applyAlignment="1">
      <alignment horizontal="center" vertical="center" wrapText="1"/>
    </xf>
    <xf numFmtId="0" fontId="0" fillId="6" borderId="1" xfId="0" applyFill="1" applyBorder="1" applyAlignment="1">
      <alignment horizontal="left" vertical="center" wrapText="1"/>
    </xf>
    <xf numFmtId="0" fontId="0" fillId="7" borderId="1" xfId="0" applyFill="1" applyBorder="1" applyAlignment="1" applyProtection="1">
      <alignment horizontal="center" vertical="center"/>
      <protection locked="0"/>
    </xf>
    <xf numFmtId="0" fontId="0" fillId="7" borderId="1" xfId="0" applyFill="1" applyBorder="1" applyAlignment="1">
      <alignment horizontal="center" vertical="center"/>
    </xf>
    <xf numFmtId="0" fontId="0" fillId="6" borderId="12" xfId="0" applyFill="1" applyBorder="1" applyAlignment="1">
      <alignment horizontal="center" vertical="center" wrapText="1"/>
    </xf>
    <xf numFmtId="0" fontId="0" fillId="6" borderId="13" xfId="0" applyFill="1" applyBorder="1" applyAlignment="1">
      <alignment horizontal="center" vertical="center" wrapText="1"/>
    </xf>
    <xf numFmtId="0" fontId="0" fillId="2" borderId="0" xfId="0" applyFill="1" applyAlignment="1">
      <alignment horizontal="left"/>
    </xf>
    <xf numFmtId="0" fontId="20" fillId="2" borderId="0" xfId="0" applyFont="1" applyFill="1" applyAlignment="1">
      <alignment horizontal="left"/>
    </xf>
    <xf numFmtId="0" fontId="0" fillId="2" borderId="0" xfId="0" applyFill="1" applyAlignment="1"/>
    <xf numFmtId="0" fontId="0" fillId="6" borderId="13" xfId="0" applyFill="1" applyBorder="1" applyAlignment="1">
      <alignment horizontal="center" vertical="center"/>
    </xf>
    <xf numFmtId="0" fontId="0" fillId="6" borderId="21" xfId="0" applyFill="1" applyBorder="1" applyAlignment="1">
      <alignment horizontal="center" vertical="center" wrapText="1"/>
    </xf>
    <xf numFmtId="0" fontId="0" fillId="6" borderId="22" xfId="0" applyFill="1" applyBorder="1" applyAlignment="1">
      <alignment horizontal="center" vertical="center" wrapText="1"/>
    </xf>
    <xf numFmtId="0" fontId="0" fillId="6" borderId="23" xfId="0" applyFill="1" applyBorder="1" applyAlignment="1">
      <alignment horizontal="center" vertical="center" wrapText="1"/>
    </xf>
    <xf numFmtId="0" fontId="0" fillId="7" borderId="1" xfId="0" applyFill="1" applyBorder="1" applyAlignment="1" applyProtection="1">
      <protection locked="0"/>
    </xf>
    <xf numFmtId="9" fontId="0" fillId="7" borderId="1" xfId="0" applyNumberFormat="1" applyFill="1" applyBorder="1" applyAlignment="1" applyProtection="1">
      <alignment wrapText="1"/>
      <protection locked="0"/>
    </xf>
    <xf numFmtId="2" fontId="0" fillId="7" borderId="1" xfId="0" applyNumberFormat="1" applyFill="1" applyBorder="1" applyAlignment="1" applyProtection="1">
      <alignment wrapText="1"/>
      <protection locked="0"/>
    </xf>
    <xf numFmtId="165" fontId="0" fillId="7" borderId="1" xfId="0" applyNumberFormat="1" applyFill="1" applyBorder="1" applyAlignment="1" applyProtection="1">
      <alignment wrapText="1"/>
      <protection locked="0"/>
    </xf>
    <xf numFmtId="166" fontId="0" fillId="7" borderId="1" xfId="0" applyNumberFormat="1" applyFill="1" applyBorder="1" applyAlignment="1" applyProtection="1">
      <alignment wrapText="1"/>
      <protection locked="0"/>
    </xf>
    <xf numFmtId="0" fontId="25" fillId="0" borderId="0" xfId="0" applyFont="1"/>
    <xf numFmtId="0" fontId="26" fillId="0" borderId="0" xfId="0" applyFont="1"/>
    <xf numFmtId="0" fontId="20" fillId="0" borderId="0" xfId="0" applyFont="1"/>
    <xf numFmtId="0" fontId="3" fillId="6" borderId="9"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0" fillId="6" borderId="1" xfId="0" applyFill="1" applyBorder="1" applyAlignment="1">
      <alignment horizontal="center" vertical="center" wrapText="1"/>
    </xf>
    <xf numFmtId="0" fontId="27" fillId="0" borderId="0" xfId="0" applyFont="1"/>
    <xf numFmtId="0" fontId="3" fillId="2" borderId="0" xfId="0" applyFont="1" applyFill="1"/>
    <xf numFmtId="0" fontId="3" fillId="7" borderId="1" xfId="0" applyFont="1" applyFill="1" applyBorder="1" applyProtection="1">
      <protection locked="0"/>
    </xf>
    <xf numFmtId="0" fontId="23" fillId="6" borderId="1" xfId="0" applyFont="1" applyFill="1" applyBorder="1" applyAlignment="1"/>
    <xf numFmtId="0" fontId="28" fillId="2" borderId="0" xfId="0" applyFont="1" applyFill="1"/>
    <xf numFmtId="0" fontId="3" fillId="7" borderId="1" xfId="0" applyFont="1" applyFill="1" applyBorder="1" applyAlignment="1" applyProtection="1">
      <alignment wrapText="1"/>
      <protection locked="0"/>
    </xf>
    <xf numFmtId="0" fontId="3" fillId="7" borderId="1" xfId="0" applyFont="1" applyFill="1" applyBorder="1" applyAlignment="1" applyProtection="1">
      <alignment horizontal="center" wrapText="1"/>
      <protection locked="0"/>
    </xf>
    <xf numFmtId="0" fontId="0" fillId="7" borderId="1" xfId="0" applyFill="1" applyBorder="1" applyAlignment="1" applyProtection="1">
      <alignment horizontal="center"/>
      <protection locked="0"/>
    </xf>
    <xf numFmtId="0" fontId="29" fillId="0" borderId="0" xfId="0" applyFont="1"/>
    <xf numFmtId="0" fontId="30" fillId="0" borderId="0" xfId="0" applyFont="1"/>
    <xf numFmtId="0" fontId="0" fillId="7" borderId="1" xfId="0" applyFill="1" applyBorder="1" applyAlignment="1" applyProtection="1">
      <alignment horizontal="left"/>
      <protection locked="0"/>
    </xf>
    <xf numFmtId="0" fontId="22" fillId="5" borderId="8" xfId="0" applyFont="1" applyFill="1" applyBorder="1" applyAlignment="1" applyProtection="1">
      <alignment vertical="center" wrapText="1"/>
      <protection locked="0"/>
    </xf>
    <xf numFmtId="0" fontId="22" fillId="5" borderId="1" xfId="0" applyFont="1" applyFill="1" applyBorder="1" applyAlignment="1" applyProtection="1">
      <alignment vertical="center" wrapText="1"/>
      <protection locked="0"/>
    </xf>
    <xf numFmtId="0" fontId="22" fillId="5" borderId="3" xfId="0" applyFont="1" applyFill="1" applyBorder="1" applyAlignment="1" applyProtection="1">
      <alignment vertical="center" wrapText="1"/>
      <protection locked="0"/>
    </xf>
    <xf numFmtId="0" fontId="5" fillId="0" borderId="0" xfId="0" applyFont="1" applyAlignment="1">
      <alignment wrapText="1"/>
    </xf>
    <xf numFmtId="0" fontId="3" fillId="7" borderId="1" xfId="0" applyFont="1" applyFill="1" applyBorder="1" applyAlignment="1" applyProtection="1">
      <alignment horizontal="center" vertical="center" wrapText="1"/>
      <protection locked="0"/>
    </xf>
    <xf numFmtId="0" fontId="0" fillId="7" borderId="1" xfId="0" applyFill="1" applyBorder="1" applyAlignment="1">
      <alignment horizontal="center"/>
    </xf>
    <xf numFmtId="0" fontId="3" fillId="6" borderId="9" xfId="0" applyFont="1" applyFill="1" applyBorder="1" applyAlignment="1">
      <alignment horizontal="center" vertical="center" wrapText="1"/>
    </xf>
    <xf numFmtId="0" fontId="3" fillId="6" borderId="1" xfId="0" applyFont="1" applyFill="1" applyBorder="1" applyAlignment="1" applyProtection="1">
      <alignment wrapText="1"/>
    </xf>
    <xf numFmtId="0" fontId="0" fillId="6" borderId="1" xfId="0" applyFill="1" applyBorder="1" applyAlignment="1" applyProtection="1">
      <alignment vertical="top" wrapText="1"/>
    </xf>
    <xf numFmtId="0" fontId="0" fillId="6" borderId="2" xfId="0" applyFill="1" applyBorder="1" applyAlignment="1" applyProtection="1">
      <alignment horizontal="center" vertical="center" wrapText="1"/>
    </xf>
    <xf numFmtId="0" fontId="3" fillId="6" borderId="1" xfId="0" applyFont="1" applyFill="1" applyBorder="1" applyAlignment="1" applyProtection="1">
      <alignment horizontal="center" vertical="center" wrapText="1"/>
    </xf>
    <xf numFmtId="0" fontId="3" fillId="6" borderId="2" xfId="0" applyFont="1" applyFill="1" applyBorder="1" applyAlignment="1" applyProtection="1">
      <alignment horizontal="center" vertical="center" wrapText="1"/>
    </xf>
    <xf numFmtId="0" fontId="0" fillId="6" borderId="1" xfId="0" applyFill="1" applyBorder="1" applyAlignment="1" applyProtection="1">
      <alignment horizontal="center" vertical="center" wrapText="1"/>
    </xf>
    <xf numFmtId="0" fontId="0" fillId="6" borderId="1" xfId="0" applyFill="1" applyBorder="1" applyAlignment="1" applyProtection="1">
      <alignment horizontal="left" vertical="center" wrapText="1"/>
    </xf>
    <xf numFmtId="0" fontId="3" fillId="6" borderId="1" xfId="0" applyFont="1" applyFill="1" applyBorder="1" applyAlignment="1" applyProtection="1">
      <alignment vertical="center" wrapText="1"/>
    </xf>
    <xf numFmtId="0" fontId="0" fillId="6" borderId="12" xfId="0" applyFill="1" applyBorder="1" applyAlignment="1" applyProtection="1">
      <alignment horizontal="center" vertical="center" wrapText="1"/>
    </xf>
    <xf numFmtId="0" fontId="0" fillId="6" borderId="13" xfId="0" applyFill="1" applyBorder="1" applyAlignment="1" applyProtection="1">
      <alignment horizontal="center" vertical="center" wrapText="1"/>
    </xf>
    <xf numFmtId="0" fontId="23" fillId="6" borderId="1" xfId="0" applyFont="1" applyFill="1" applyBorder="1" applyAlignment="1" applyProtection="1"/>
    <xf numFmtId="0" fontId="3" fillId="6" borderId="1" xfId="0" applyFont="1" applyFill="1" applyBorder="1" applyProtection="1"/>
    <xf numFmtId="0" fontId="0" fillId="6" borderId="1" xfId="0" applyFill="1" applyBorder="1" applyAlignment="1" applyProtection="1">
      <alignment vertical="center" wrapText="1"/>
    </xf>
    <xf numFmtId="0" fontId="0" fillId="6" borderId="8" xfId="0"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1" xfId="0" applyFont="1" applyFill="1" applyBorder="1" applyAlignment="1" applyProtection="1">
      <alignment horizontal="center" vertical="center" wrapText="1"/>
    </xf>
    <xf numFmtId="0" fontId="0" fillId="2" borderId="0" xfId="0" applyFont="1" applyFill="1"/>
    <xf numFmtId="0" fontId="17" fillId="2" borderId="0" xfId="0" applyFont="1" applyFill="1"/>
    <xf numFmtId="0" fontId="12" fillId="2" borderId="0" xfId="0" applyFont="1" applyFill="1"/>
    <xf numFmtId="0" fontId="0" fillId="2" borderId="24" xfId="0" applyFont="1" applyFill="1" applyBorder="1" applyAlignment="1">
      <alignment horizontal="left" vertical="top" wrapText="1"/>
    </xf>
    <xf numFmtId="0" fontId="0" fillId="2" borderId="25" xfId="0" applyFont="1" applyFill="1" applyBorder="1" applyAlignment="1">
      <alignment horizontal="left" vertical="top" wrapText="1"/>
    </xf>
    <xf numFmtId="0" fontId="0" fillId="2" borderId="26" xfId="0" applyFont="1" applyFill="1" applyBorder="1" applyAlignment="1">
      <alignment horizontal="left" vertical="top" wrapText="1"/>
    </xf>
    <xf numFmtId="0" fontId="0" fillId="2" borderId="27" xfId="0" applyFont="1" applyFill="1" applyBorder="1" applyAlignment="1">
      <alignment horizontal="left" vertical="top" wrapText="1"/>
    </xf>
    <xf numFmtId="0" fontId="0" fillId="2" borderId="28" xfId="0" applyFont="1" applyFill="1" applyBorder="1" applyAlignment="1">
      <alignment horizontal="left" vertical="top" wrapText="1"/>
    </xf>
    <xf numFmtId="0" fontId="0" fillId="2" borderId="29" xfId="0" applyFont="1" applyFill="1" applyBorder="1" applyAlignment="1">
      <alignment horizontal="left" vertical="top" wrapText="1"/>
    </xf>
    <xf numFmtId="0" fontId="8" fillId="6" borderId="15" xfId="0" applyFont="1" applyFill="1" applyBorder="1" applyAlignment="1">
      <alignment horizontal="center"/>
    </xf>
    <xf numFmtId="0" fontId="8" fillId="6" borderId="16" xfId="0" applyFont="1" applyFill="1" applyBorder="1" applyAlignment="1">
      <alignment horizontal="center"/>
    </xf>
    <xf numFmtId="0" fontId="0" fillId="6" borderId="1" xfId="0" applyFill="1" applyBorder="1" applyAlignment="1" applyProtection="1">
      <alignment horizontal="center" wrapText="1"/>
    </xf>
    <xf numFmtId="0" fontId="0" fillId="5" borderId="1" xfId="0" applyFill="1" applyBorder="1" applyProtection="1"/>
    <xf numFmtId="166" fontId="0" fillId="7" borderId="1" xfId="0" applyNumberFormat="1" applyFill="1" applyBorder="1" applyAlignment="1" applyProtection="1">
      <alignment horizontal="center" vertical="center"/>
      <protection locked="0"/>
    </xf>
    <xf numFmtId="10" fontId="0" fillId="7" borderId="1" xfId="0" applyNumberFormat="1" applyFill="1" applyBorder="1" applyAlignment="1" applyProtection="1">
      <alignment horizontal="center" vertical="center"/>
      <protection locked="0"/>
    </xf>
    <xf numFmtId="0" fontId="6" fillId="0" borderId="0" xfId="0" applyFont="1" applyAlignment="1" applyProtection="1">
      <alignment horizontal="center"/>
      <protection locked="0"/>
    </xf>
    <xf numFmtId="0" fontId="7" fillId="0" borderId="0" xfId="0" applyFont="1" applyFill="1" applyAlignment="1" applyProtection="1">
      <alignment horizontal="center"/>
      <protection locked="0"/>
    </xf>
    <xf numFmtId="0" fontId="0" fillId="0" borderId="0" xfId="0" applyProtection="1">
      <protection locked="0"/>
    </xf>
    <xf numFmtId="0" fontId="0" fillId="0" borderId="0" xfId="0" applyFill="1" applyProtection="1">
      <protection locked="0"/>
    </xf>
    <xf numFmtId="0" fontId="0" fillId="0" borderId="0" xfId="0" applyAlignment="1">
      <alignment horizontal="center" vertical="center"/>
    </xf>
    <xf numFmtId="0" fontId="0" fillId="0" borderId="0" xfId="0" applyAlignment="1">
      <alignment vertical="center"/>
    </xf>
    <xf numFmtId="0" fontId="0" fillId="7" borderId="1" xfId="0" applyFill="1" applyBorder="1" applyAlignment="1" applyProtection="1">
      <alignment vertical="top" wrapText="1"/>
      <protection locked="0"/>
    </xf>
    <xf numFmtId="0" fontId="0" fillId="6" borderId="1" xfId="0" applyFill="1" applyBorder="1" applyAlignment="1">
      <alignment vertical="top" wrapText="1"/>
    </xf>
    <xf numFmtId="164" fontId="0" fillId="7" borderId="1" xfId="0" applyNumberFormat="1" applyFill="1" applyBorder="1" applyAlignment="1" applyProtection="1">
      <alignment vertical="top" wrapText="1"/>
      <protection locked="0"/>
    </xf>
    <xf numFmtId="166" fontId="0" fillId="7" borderId="1" xfId="0" applyNumberFormat="1" applyFill="1" applyBorder="1" applyAlignment="1" applyProtection="1">
      <alignment vertical="top" wrapText="1"/>
      <protection locked="0"/>
    </xf>
    <xf numFmtId="49" fontId="0" fillId="7" borderId="1" xfId="0" applyNumberFormat="1" applyFill="1" applyBorder="1" applyAlignment="1" applyProtection="1">
      <alignment vertical="top" wrapText="1"/>
      <protection locked="0"/>
    </xf>
    <xf numFmtId="0" fontId="23" fillId="6" borderId="1" xfId="0" applyFont="1" applyFill="1" applyBorder="1" applyAlignment="1">
      <alignment horizontal="right" vertical="center"/>
    </xf>
    <xf numFmtId="0" fontId="8" fillId="0" borderId="0" xfId="0" applyFont="1"/>
    <xf numFmtId="0" fontId="0" fillId="6" borderId="8" xfId="0" applyFill="1" applyBorder="1" applyAlignment="1">
      <alignment horizontal="center" vertical="center" wrapText="1"/>
    </xf>
    <xf numFmtId="0" fontId="3" fillId="6" borderId="1" xfId="0" applyFont="1" applyFill="1" applyBorder="1" applyAlignment="1" applyProtection="1">
      <alignment horizontal="center" vertical="center" wrapText="1"/>
    </xf>
    <xf numFmtId="0" fontId="0" fillId="7" borderId="1" xfId="0" applyFill="1" applyBorder="1" applyAlignment="1" applyProtection="1">
      <alignment horizontal="center"/>
      <protection locked="0"/>
    </xf>
    <xf numFmtId="0" fontId="6" fillId="6" borderId="8"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30" fillId="7" borderId="1" xfId="0" applyFont="1" applyFill="1" applyBorder="1" applyAlignment="1" applyProtection="1">
      <alignment wrapText="1"/>
      <protection locked="0"/>
    </xf>
    <xf numFmtId="0" fontId="3" fillId="6" borderId="1" xfId="0" applyFont="1" applyFill="1" applyBorder="1" applyAlignment="1" applyProtection="1">
      <alignment horizontal="left" vertical="center" wrapText="1"/>
    </xf>
    <xf numFmtId="0" fontId="0" fillId="6" borderId="1" xfId="0" applyFill="1" applyBorder="1" applyAlignment="1" applyProtection="1">
      <alignment vertical="center"/>
    </xf>
    <xf numFmtId="0" fontId="3" fillId="7" borderId="2" xfId="0" applyFont="1" applyFill="1" applyBorder="1" applyAlignment="1" applyProtection="1">
      <alignment vertical="center"/>
      <protection locked="0"/>
    </xf>
    <xf numFmtId="0" fontId="7" fillId="6" borderId="8" xfId="0" applyFont="1" applyFill="1" applyBorder="1" applyAlignment="1">
      <alignment horizontal="center" vertical="center" wrapText="1"/>
    </xf>
    <xf numFmtId="49" fontId="30" fillId="7" borderId="1" xfId="0" applyNumberFormat="1" applyFont="1" applyFill="1" applyBorder="1" applyAlignment="1" applyProtection="1">
      <alignment wrapText="1"/>
      <protection locked="0"/>
    </xf>
    <xf numFmtId="0" fontId="5" fillId="7" borderId="8" xfId="0" applyFont="1" applyFill="1" applyBorder="1" applyAlignment="1" applyProtection="1">
      <alignment vertical="center" wrapText="1"/>
      <protection locked="0"/>
    </xf>
    <xf numFmtId="0" fontId="23" fillId="6" borderId="1" xfId="0" applyFont="1" applyFill="1" applyBorder="1" applyAlignment="1" applyProtection="1">
      <alignment horizontal="right" vertical="center"/>
    </xf>
    <xf numFmtId="164" fontId="8" fillId="6" borderId="1" xfId="0" applyNumberFormat="1" applyFont="1" applyFill="1" applyBorder="1" applyAlignment="1" applyProtection="1">
      <alignment horizontal="center" wrapText="1"/>
    </xf>
    <xf numFmtId="0" fontId="3" fillId="6" borderId="9" xfId="0" applyFont="1" applyFill="1" applyBorder="1" applyAlignment="1">
      <alignment horizontal="center" vertical="center" wrapText="1"/>
    </xf>
    <xf numFmtId="49" fontId="0" fillId="7" borderId="1" xfId="0" applyNumberFormat="1" applyFill="1" applyBorder="1" applyAlignment="1" applyProtection="1">
      <alignment wrapText="1"/>
      <protection locked="0"/>
    </xf>
    <xf numFmtId="166" fontId="5" fillId="7" borderId="1" xfId="0" applyNumberFormat="1" applyFont="1" applyFill="1" applyBorder="1" applyProtection="1">
      <protection locked="0"/>
    </xf>
    <xf numFmtId="0" fontId="0" fillId="7" borderId="1" xfId="0" applyFont="1" applyFill="1" applyBorder="1" applyAlignment="1" applyProtection="1">
      <alignment horizontal="center" vertical="center"/>
      <protection locked="0"/>
    </xf>
    <xf numFmtId="0" fontId="0" fillId="7" borderId="1" xfId="0" applyFill="1" applyBorder="1" applyAlignment="1" applyProtection="1">
      <alignment horizontal="center" vertical="top"/>
      <protection locked="0"/>
    </xf>
    <xf numFmtId="0" fontId="0" fillId="7" borderId="1" xfId="0" applyFill="1" applyBorder="1" applyAlignment="1" applyProtection="1">
      <alignment horizontal="center" wrapText="1"/>
      <protection locked="0"/>
    </xf>
    <xf numFmtId="0" fontId="5" fillId="7" borderId="1" xfId="0" applyFont="1" applyFill="1" applyBorder="1" applyAlignment="1" applyProtection="1">
      <alignment horizontal="center" vertical="center"/>
      <protection locked="0"/>
    </xf>
    <xf numFmtId="0" fontId="32" fillId="2" borderId="0" xfId="0" applyFont="1" applyFill="1" applyAlignment="1">
      <alignment horizontal="left" vertical="center"/>
    </xf>
    <xf numFmtId="0" fontId="33" fillId="2" borderId="0" xfId="0" applyFont="1" applyFill="1"/>
    <xf numFmtId="0" fontId="8" fillId="6" borderId="30" xfId="0" applyFont="1" applyFill="1" applyBorder="1" applyAlignment="1">
      <alignment horizontal="center"/>
    </xf>
    <xf numFmtId="0" fontId="8" fillId="6" borderId="31" xfId="0" applyFont="1" applyFill="1" applyBorder="1" applyAlignment="1">
      <alignment horizontal="center"/>
    </xf>
    <xf numFmtId="0" fontId="0" fillId="2" borderId="32" xfId="0" applyFill="1" applyBorder="1" applyAlignment="1">
      <alignment horizontal="left" vertical="top" wrapText="1"/>
    </xf>
    <xf numFmtId="0" fontId="10" fillId="2" borderId="33" xfId="0" applyFont="1" applyFill="1" applyBorder="1" applyAlignment="1">
      <alignment horizontal="left" vertical="top" wrapText="1"/>
    </xf>
    <xf numFmtId="0" fontId="0" fillId="2" borderId="34" xfId="0" applyFill="1" applyBorder="1" applyAlignment="1">
      <alignment horizontal="left" vertical="top" wrapText="1"/>
    </xf>
    <xf numFmtId="0" fontId="10" fillId="2" borderId="35" xfId="0" applyFont="1" applyFill="1" applyBorder="1" applyAlignment="1">
      <alignment horizontal="left" vertical="top" wrapText="1"/>
    </xf>
    <xf numFmtId="0" fontId="0" fillId="2" borderId="33" xfId="0" applyFont="1" applyFill="1" applyBorder="1" applyAlignment="1">
      <alignment horizontal="left" vertical="top" wrapText="1"/>
    </xf>
    <xf numFmtId="0" fontId="11" fillId="2" borderId="32" xfId="0" applyFont="1" applyFill="1" applyBorder="1" applyAlignment="1">
      <alignment horizontal="left" vertical="top" wrapText="1"/>
    </xf>
    <xf numFmtId="0" fontId="11" fillId="2" borderId="36" xfId="0" applyFont="1" applyFill="1" applyBorder="1" applyAlignment="1">
      <alignment horizontal="left" vertical="top" wrapText="1"/>
    </xf>
    <xf numFmtId="0" fontId="0" fillId="2" borderId="37" xfId="0" applyFont="1" applyFill="1" applyBorder="1" applyAlignment="1">
      <alignment horizontal="left" vertical="top" wrapText="1"/>
    </xf>
    <xf numFmtId="0" fontId="9" fillId="4" borderId="4" xfId="0" applyFont="1" applyFill="1" applyBorder="1" applyAlignment="1">
      <alignment horizontal="center" wrapText="1"/>
    </xf>
    <xf numFmtId="0" fontId="9" fillId="4" borderId="5" xfId="0" applyFont="1" applyFill="1" applyBorder="1" applyAlignment="1">
      <alignment horizontal="center" wrapText="1"/>
    </xf>
    <xf numFmtId="0" fontId="9" fillId="4" borderId="6" xfId="0" applyFont="1" applyFill="1" applyBorder="1" applyAlignment="1">
      <alignment horizontal="center" wrapText="1"/>
    </xf>
    <xf numFmtId="0" fontId="9" fillId="4" borderId="7" xfId="0" applyFont="1" applyFill="1" applyBorder="1" applyAlignment="1">
      <alignment horizontal="center" wrapText="1"/>
    </xf>
    <xf numFmtId="0" fontId="0" fillId="6" borderId="8"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4" xfId="0" applyFill="1" applyBorder="1" applyAlignment="1">
      <alignment horizontal="center"/>
    </xf>
    <xf numFmtId="0" fontId="0" fillId="6" borderId="11" xfId="0" applyFill="1" applyBorder="1" applyAlignment="1">
      <alignment horizontal="center"/>
    </xf>
    <xf numFmtId="0" fontId="0" fillId="6" borderId="14" xfId="0" applyFill="1" applyBorder="1" applyAlignment="1">
      <alignment horizontal="center" vertical="center" wrapText="1"/>
    </xf>
    <xf numFmtId="0" fontId="0" fillId="6" borderId="11" xfId="0" applyFill="1" applyBorder="1" applyAlignment="1">
      <alignment horizontal="center" vertical="center" wrapText="1"/>
    </xf>
    <xf numFmtId="0" fontId="0" fillId="6" borderId="10" xfId="0"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11"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1" fillId="2" borderId="0" xfId="0" applyFont="1" applyFill="1" applyAlignment="1">
      <alignment horizontal="left" vertical="top" wrapText="1"/>
    </xf>
    <xf numFmtId="0" fontId="1" fillId="2" borderId="18" xfId="0" applyFont="1" applyFill="1" applyBorder="1" applyAlignment="1">
      <alignment horizontal="left" vertical="top" wrapText="1"/>
    </xf>
    <xf numFmtId="0" fontId="1" fillId="2" borderId="18" xfId="0" applyFont="1" applyFill="1" applyBorder="1" applyAlignment="1">
      <alignment horizontal="left" wrapText="1"/>
    </xf>
    <xf numFmtId="0" fontId="3" fillId="6" borderId="1" xfId="0" applyFont="1" applyFill="1" applyBorder="1" applyAlignment="1" applyProtection="1">
      <alignment horizontal="center" vertical="center" wrapText="1"/>
    </xf>
    <xf numFmtId="0" fontId="0" fillId="6" borderId="2" xfId="0" applyFill="1" applyBorder="1" applyAlignment="1" applyProtection="1">
      <alignment horizontal="center" vertical="center" wrapText="1"/>
    </xf>
    <xf numFmtId="0" fontId="0" fillId="6" borderId="3" xfId="0" applyFill="1" applyBorder="1" applyAlignment="1" applyProtection="1">
      <alignment horizontal="center" vertical="center" wrapText="1"/>
    </xf>
    <xf numFmtId="0" fontId="0" fillId="6" borderId="8" xfId="0" applyFill="1" applyBorder="1" applyAlignment="1" applyProtection="1">
      <alignment horizontal="center" vertical="center" wrapText="1"/>
    </xf>
    <xf numFmtId="0" fontId="0" fillId="6" borderId="9" xfId="0" applyFill="1" applyBorder="1" applyAlignment="1" applyProtection="1">
      <alignment horizontal="center" vertical="center" wrapText="1"/>
    </xf>
    <xf numFmtId="0" fontId="3" fillId="6" borderId="8" xfId="0" applyFont="1" applyFill="1" applyBorder="1" applyAlignment="1" applyProtection="1">
      <alignment horizontal="center" vertical="center" wrapText="1"/>
    </xf>
    <xf numFmtId="0" fontId="3" fillId="6" borderId="9" xfId="0" applyFont="1" applyFill="1" applyBorder="1" applyAlignment="1" applyProtection="1">
      <alignment horizontal="center" vertical="center" wrapText="1"/>
    </xf>
    <xf numFmtId="0" fontId="3" fillId="6"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6" borderId="2" xfId="0" applyFill="1" applyBorder="1" applyAlignment="1">
      <alignment horizontal="center" vertical="center" wrapText="1"/>
    </xf>
    <xf numFmtId="0" fontId="0" fillId="6" borderId="2" xfId="0" applyFill="1" applyBorder="1" applyAlignment="1">
      <alignment horizontal="left" vertical="center" wrapText="1"/>
    </xf>
    <xf numFmtId="0" fontId="0" fillId="6" borderId="11" xfId="0" applyFill="1" applyBorder="1" applyAlignment="1">
      <alignment horizontal="left" vertical="center"/>
    </xf>
    <xf numFmtId="0" fontId="0" fillId="6" borderId="10" xfId="0" applyFill="1" applyBorder="1" applyAlignment="1">
      <alignment horizontal="left" vertical="center"/>
    </xf>
    <xf numFmtId="0" fontId="0" fillId="6" borderId="3" xfId="0" applyFill="1" applyBorder="1" applyAlignment="1">
      <alignment horizontal="center" vertical="center" wrapText="1"/>
    </xf>
    <xf numFmtId="0" fontId="0" fillId="6" borderId="20" xfId="0" applyFill="1" applyBorder="1" applyAlignment="1">
      <alignment horizontal="center" vertical="center" wrapText="1"/>
    </xf>
    <xf numFmtId="0" fontId="0" fillId="6" borderId="1" xfId="0" applyFill="1" applyBorder="1" applyAlignment="1" applyProtection="1">
      <alignment horizontal="center" vertical="center" wrapText="1"/>
    </xf>
    <xf numFmtId="0" fontId="29" fillId="6" borderId="1" xfId="0" applyFont="1" applyFill="1" applyBorder="1" applyAlignment="1">
      <alignment horizontal="center"/>
    </xf>
    <xf numFmtId="0" fontId="6" fillId="6" borderId="1" xfId="0" applyFont="1" applyFill="1" applyBorder="1" applyAlignment="1">
      <alignment horizontal="center" vertical="center" wrapText="1"/>
    </xf>
    <xf numFmtId="0" fontId="6" fillId="6" borderId="1" xfId="0" applyFont="1" applyFill="1" applyBorder="1" applyAlignment="1"/>
    <xf numFmtId="0" fontId="6" fillId="6" borderId="8" xfId="0" applyFont="1" applyFill="1" applyBorder="1" applyAlignment="1">
      <alignment horizontal="center" vertical="center" wrapText="1"/>
    </xf>
    <xf numFmtId="0" fontId="6" fillId="6" borderId="9" xfId="0" applyFont="1" applyFill="1" applyBorder="1" applyAlignment="1">
      <alignment horizontal="center" vertical="center" wrapText="1"/>
    </xf>
    <xf numFmtId="0" fontId="6" fillId="6" borderId="19"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8" fillId="6" borderId="9"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1" fillId="0" borderId="0" xfId="0" applyFont="1" applyAlignment="1">
      <alignment horizontal="left" wrapText="1"/>
    </xf>
    <xf numFmtId="0" fontId="8" fillId="6" borderId="1" xfId="0" applyFont="1" applyFill="1" applyBorder="1" applyAlignment="1">
      <alignment horizontal="center" vertical="center" wrapText="1"/>
    </xf>
    <xf numFmtId="0" fontId="8" fillId="6" borderId="4" xfId="0" applyFont="1" applyFill="1" applyBorder="1" applyAlignment="1">
      <alignment horizontal="center"/>
    </xf>
    <xf numFmtId="0" fontId="8" fillId="6" borderId="0" xfId="0" applyFont="1" applyFill="1" applyBorder="1" applyAlignment="1">
      <alignment horizontal="center"/>
    </xf>
    <xf numFmtId="0" fontId="0" fillId="7" borderId="4" xfId="0" applyFont="1" applyFill="1" applyBorder="1" applyAlignment="1" applyProtection="1">
      <alignment horizontal="center" vertical="center" wrapText="1"/>
      <protection locked="0"/>
    </xf>
    <xf numFmtId="0" fontId="0" fillId="7" borderId="0" xfId="0" applyFont="1" applyFill="1" applyBorder="1" applyAlignment="1" applyProtection="1">
      <alignment horizontal="center" vertical="center" wrapText="1"/>
      <protection locked="0"/>
    </xf>
  </cellXfs>
  <cellStyles count="3">
    <cellStyle name="Currency" xfId="2" builtinId="4"/>
    <cellStyle name="Normal" xfId="0" builtinId="0"/>
    <cellStyle name="Normal_11ai_SCC Codes_Valid  7037" xfId="1"/>
  </cellStyles>
  <dxfs count="144">
    <dxf>
      <font>
        <strike val="0"/>
        <color rgb="FFFF0000"/>
      </font>
    </dxf>
    <dxf>
      <font>
        <strike val="0"/>
        <color rgb="FFFF0000"/>
      </font>
    </dxf>
    <dxf>
      <font>
        <color rgb="FFFF0000"/>
      </font>
      <fill>
        <patternFill>
          <bgColor theme="1"/>
        </patternFill>
      </fill>
    </dxf>
    <dxf>
      <font>
        <color rgb="FFFF0000"/>
      </font>
      <fill>
        <patternFill>
          <bgColor theme="1"/>
        </patternFill>
      </fill>
    </dxf>
    <dxf>
      <font>
        <color rgb="FFFF0000"/>
      </font>
      <fill>
        <patternFill>
          <bgColor theme="1"/>
        </patternFill>
      </fill>
    </dxf>
    <dxf>
      <font>
        <strike val="0"/>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bgColor rgb="FF99CCFF"/>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theme="1"/>
      </font>
      <fill>
        <patternFill>
          <bgColor rgb="FF99CCFF"/>
        </patternFill>
      </fill>
    </dxf>
    <dxf>
      <font>
        <color theme="1"/>
      </font>
      <fill>
        <patternFill>
          <bgColor rgb="FF99CCFF"/>
        </patternFill>
      </fill>
    </dxf>
    <dxf>
      <font>
        <color theme="1"/>
      </font>
      <fill>
        <patternFill>
          <bgColor rgb="FF99CCFF"/>
        </patternFill>
      </fill>
    </dxf>
    <dxf>
      <font>
        <color theme="1"/>
      </font>
      <fill>
        <patternFill>
          <bgColor rgb="FF99CCFF"/>
        </patternFill>
      </fill>
    </dxf>
    <dxf>
      <fill>
        <patternFill>
          <bgColor rgb="FF99CCFF"/>
        </patternFill>
      </fill>
    </dxf>
    <dxf>
      <font>
        <color theme="1"/>
      </font>
      <fill>
        <patternFill>
          <bgColor rgb="FF99CCFF"/>
        </patternFill>
      </fill>
    </dxf>
    <dxf>
      <font>
        <color theme="1"/>
      </font>
      <fill>
        <patternFill>
          <bgColor rgb="FF99CCFF"/>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strike val="0"/>
        <color rgb="FFFF0000"/>
      </font>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strike val="0"/>
        <color rgb="FFFF0000"/>
      </font>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strike val="0"/>
        <color rgb="FFFF0000"/>
      </font>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ill>
        <patternFill>
          <bgColor theme="1"/>
        </patternFill>
      </fill>
    </dxf>
    <dxf>
      <font>
        <color rgb="FFFF0000"/>
      </font>
      <fill>
        <patternFill>
          <bgColor theme="1"/>
        </patternFill>
      </fill>
    </dxf>
    <dxf>
      <font>
        <color auto="1"/>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ont>
        <color rgb="FFFF0000"/>
      </font>
      <fill>
        <patternFill>
          <bgColor theme="1"/>
        </patternFill>
      </fill>
    </dxf>
    <dxf>
      <fill>
        <patternFill>
          <fgColor rgb="FFFF0000"/>
          <bgColor theme="1"/>
        </patternFill>
      </fill>
    </dxf>
    <dxf>
      <font>
        <strike val="0"/>
        <color rgb="FFFF0000"/>
      </font>
      <fill>
        <patternFill>
          <bgColor theme="1"/>
        </patternFill>
      </fill>
    </dxf>
    <dxf>
      <fill>
        <patternFill>
          <bgColor theme="1"/>
        </patternFill>
      </fill>
    </dxf>
  </dxfs>
  <tableStyles count="0" defaultTableStyle="TableStyleMedium2" defaultPivotStyle="PivotStyleLight16"/>
  <colors>
    <mruColors>
      <color rgb="FF99CCFF"/>
      <color rgb="FFFF6600"/>
      <color rgb="FF954ECA"/>
      <color rgb="FFF6A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266700</xdr:colOff>
      <xdr:row>5</xdr:row>
      <xdr:rowOff>104775</xdr:rowOff>
    </xdr:to>
    <xdr:pic>
      <xdr:nvPicPr>
        <xdr:cNvPr id="2" name="Picture 11" descr="epafiles_logo_epasea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33500" cy="1057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163514</xdr:colOff>
      <xdr:row>0</xdr:row>
      <xdr:rowOff>174625</xdr:rowOff>
    </xdr:from>
    <xdr:to>
      <xdr:col>11</xdr:col>
      <xdr:colOff>352426</xdr:colOff>
      <xdr:row>4</xdr:row>
      <xdr:rowOff>47625</xdr:rowOff>
    </xdr:to>
    <xdr:sp macro="" textlink="">
      <xdr:nvSpPr>
        <xdr:cNvPr id="4" name="WordArt 13"/>
        <xdr:cNvSpPr>
          <a:spLocks noChangeArrowheads="1" noChangeShapeType="1" noTextEdit="1"/>
        </xdr:cNvSpPr>
      </xdr:nvSpPr>
      <xdr:spPr bwMode="auto">
        <a:xfrm>
          <a:off x="1230314" y="174625"/>
          <a:ext cx="5675312" cy="635000"/>
        </a:xfrm>
        <a:prstGeom prst="rect">
          <a:avLst/>
        </a:prstGeom>
      </xdr:spPr>
      <xdr:txBody>
        <a:bodyPr wrap="none" fromWordArt="1">
          <a:prstTxWarp prst="textPlain">
            <a:avLst>
              <a:gd name="adj" fmla="val 50000"/>
            </a:avLst>
          </a:prstTxWarp>
        </a:bodyPr>
        <a:lstStyle/>
        <a:p>
          <a:pPr algn="ctr" rtl="0">
            <a:buNone/>
          </a:pPr>
          <a:r>
            <a:rPr lang="en-US" sz="3200" kern="10" spc="0">
              <a:ln w="12700">
                <a:solidFill>
                  <a:srgbClr val="191B7D"/>
                </a:solidFill>
                <a:round/>
                <a:headEnd/>
                <a:tailEnd/>
              </a:ln>
              <a:solidFill>
                <a:srgbClr val="111C53">
                  <a:alpha val="82001"/>
                </a:srgbClr>
              </a:solidFill>
              <a:effectLst>
                <a:outerShdw dist="45791" dir="2021404" algn="ctr" rotWithShape="0">
                  <a:srgbClr val="9999FF"/>
                </a:outerShdw>
              </a:effectLst>
              <a:latin typeface="Arial Black" panose="020B0A04020102020204" pitchFamily="34" charset="0"/>
            </a:rPr>
            <a:t>Oil and Gas Information Collection</a:t>
          </a:r>
          <a:r>
            <a:rPr lang="en-US" sz="3200" kern="10" spc="0" baseline="0">
              <a:ln w="12700">
                <a:solidFill>
                  <a:srgbClr val="191B7D"/>
                </a:solidFill>
                <a:round/>
                <a:headEnd/>
                <a:tailEnd/>
              </a:ln>
              <a:solidFill>
                <a:srgbClr val="111C53">
                  <a:alpha val="82001"/>
                </a:srgbClr>
              </a:solidFill>
              <a:effectLst>
                <a:outerShdw dist="45791" dir="2021404" algn="ctr" rotWithShape="0">
                  <a:srgbClr val="9999FF"/>
                </a:outerShdw>
              </a:effectLst>
              <a:latin typeface="Arial Black" panose="020B0A04020102020204" pitchFamily="34" charset="0"/>
            </a:rPr>
            <a:t> </a:t>
          </a:r>
          <a:r>
            <a:rPr lang="en-US" sz="3200" kern="10" spc="0">
              <a:ln w="12700">
                <a:solidFill>
                  <a:srgbClr val="191B7D"/>
                </a:solidFill>
                <a:round/>
                <a:headEnd/>
                <a:tailEnd/>
              </a:ln>
              <a:solidFill>
                <a:srgbClr val="111C53">
                  <a:alpha val="82001"/>
                </a:srgbClr>
              </a:solidFill>
              <a:effectLst>
                <a:outerShdw dist="45791" dir="2021404" algn="ctr" rotWithShape="0">
                  <a:srgbClr val="9999FF"/>
                </a:outerShdw>
              </a:effectLst>
              <a:latin typeface="Arial Black" panose="020B0A04020102020204" pitchFamily="34" charset="0"/>
            </a:rPr>
            <a:t>Request</a:t>
          </a:r>
        </a:p>
        <a:p>
          <a:pPr algn="ctr" rtl="0">
            <a:buNone/>
          </a:pPr>
          <a:r>
            <a:rPr lang="en-US" sz="3200" kern="10" spc="0">
              <a:ln w="12700">
                <a:solidFill>
                  <a:srgbClr val="191B7D"/>
                </a:solidFill>
                <a:round/>
                <a:headEnd/>
                <a:tailEnd/>
              </a:ln>
              <a:solidFill>
                <a:srgbClr val="111C53">
                  <a:alpha val="82001"/>
                </a:srgbClr>
              </a:solidFill>
              <a:effectLst>
                <a:outerShdw dist="45791" dir="2021404" algn="ctr" rotWithShape="0">
                  <a:srgbClr val="9999FF"/>
                </a:outerShdw>
              </a:effectLst>
              <a:latin typeface="Arial Black" panose="020B0A04020102020204" pitchFamily="34" charset="0"/>
            </a:rPr>
            <a:t>Part 2. Detailed Facility Survey</a:t>
          </a:r>
        </a:p>
      </xdr:txBody>
    </xdr:sp>
    <xdr:clientData/>
  </xdr:twoCellAnchor>
  <mc:AlternateContent xmlns:mc="http://schemas.openxmlformats.org/markup-compatibility/2006">
    <mc:Choice xmlns:a14="http://schemas.microsoft.com/office/drawing/2010/main" Requires="a14">
      <xdr:twoCellAnchor editAs="oneCell">
        <xdr:from>
          <xdr:col>0</xdr:col>
          <xdr:colOff>295275</xdr:colOff>
          <xdr:row>6</xdr:row>
          <xdr:rowOff>123825</xdr:rowOff>
        </xdr:from>
        <xdr:to>
          <xdr:col>13</xdr:col>
          <xdr:colOff>361950</xdr:colOff>
          <xdr:row>72</xdr:row>
          <xdr:rowOff>123825</xdr:rowOff>
        </xdr:to>
        <xdr:sp macro="" textlink="">
          <xdr:nvSpPr>
            <xdr:cNvPr id="19458" name="Object 2" hidden="1">
              <a:extLst>
                <a:ext uri="{63B3BB69-23CF-44E3-9099-C40C66FF867C}">
                  <a14:compatExt spid="_x0000_s1945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76</xdr:row>
          <xdr:rowOff>0</xdr:rowOff>
        </xdr:from>
        <xdr:to>
          <xdr:col>12</xdr:col>
          <xdr:colOff>790575</xdr:colOff>
          <xdr:row>141</xdr:row>
          <xdr:rowOff>180975</xdr:rowOff>
        </xdr:to>
        <xdr:sp macro="" textlink="">
          <xdr:nvSpPr>
            <xdr:cNvPr id="19459" name="Object 3" hidden="1">
              <a:extLst>
                <a:ext uri="{63B3BB69-23CF-44E3-9099-C40C66FF867C}">
                  <a14:compatExt spid="_x0000_s1945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146</xdr:row>
          <xdr:rowOff>114300</xdr:rowOff>
        </xdr:from>
        <xdr:to>
          <xdr:col>12</xdr:col>
          <xdr:colOff>800100</xdr:colOff>
          <xdr:row>212</xdr:row>
          <xdr:rowOff>114300</xdr:rowOff>
        </xdr:to>
        <xdr:sp macro="" textlink="">
          <xdr:nvSpPr>
            <xdr:cNvPr id="19460" name="Object 4" hidden="1">
              <a:extLst>
                <a:ext uri="{63B3BB69-23CF-44E3-9099-C40C66FF867C}">
                  <a14:compatExt spid="_x0000_s1946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drawing" Target="../drawings/drawing1.xml"/><Relationship Id="rId7" Type="http://schemas.openxmlformats.org/officeDocument/2006/relationships/package" Target="../embeddings/Microsoft_Word_Document2.docx"/><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package" Target="../embeddings/Microsoft_Word_Document1.docx"/><Relationship Id="rId10" Type="http://schemas.openxmlformats.org/officeDocument/2006/relationships/image" Target="../media/image3.emf"/><Relationship Id="rId4" Type="http://schemas.openxmlformats.org/officeDocument/2006/relationships/vmlDrawing" Target="../drawings/vmlDrawing1.vml"/><Relationship Id="rId9" Type="http://schemas.openxmlformats.org/officeDocument/2006/relationships/package" Target="../embeddings/Microsoft_Word_Document3.docx"/></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pageSetUpPr fitToPage="1"/>
  </sheetPr>
  <dimension ref="A1:N214"/>
  <sheetViews>
    <sheetView tabSelected="1" zoomScaleNormal="100" workbookViewId="0">
      <selection activeCell="E6" sqref="E6"/>
    </sheetView>
  </sheetViews>
  <sheetFormatPr defaultRowHeight="15" x14ac:dyDescent="0.25"/>
  <cols>
    <col min="1" max="1" width="6.85546875" customWidth="1"/>
    <col min="5" max="10" width="9.28515625" customWidth="1"/>
    <col min="13" max="13" width="13.28515625" customWidth="1"/>
    <col min="14" max="14" width="8.7109375" customWidth="1"/>
  </cols>
  <sheetData>
    <row r="1" spans="1:14" ht="15" customHeight="1" x14ac:dyDescent="0.25">
      <c r="A1" s="12"/>
      <c r="B1" s="12"/>
      <c r="C1" s="12"/>
      <c r="D1" s="12"/>
      <c r="E1" s="12"/>
      <c r="F1" s="12"/>
      <c r="G1" s="12"/>
      <c r="H1" s="12"/>
      <c r="I1" s="12"/>
      <c r="J1" s="12"/>
      <c r="K1" s="12"/>
      <c r="L1" s="12"/>
      <c r="M1" s="219" t="s">
        <v>4964</v>
      </c>
      <c r="N1" s="220"/>
    </row>
    <row r="2" spans="1:14" ht="15" customHeight="1" x14ac:dyDescent="0.25">
      <c r="A2" s="12"/>
      <c r="B2" s="12"/>
      <c r="C2" s="12"/>
      <c r="D2" s="12"/>
      <c r="E2" s="12"/>
      <c r="F2" s="12"/>
      <c r="G2" s="12"/>
      <c r="H2" s="12"/>
      <c r="I2" s="12"/>
      <c r="J2" s="12"/>
      <c r="K2" s="12"/>
      <c r="L2" s="12"/>
      <c r="M2" s="221" t="s">
        <v>3817</v>
      </c>
      <c r="N2" s="222"/>
    </row>
    <row r="3" spans="1:14" ht="15" customHeight="1" x14ac:dyDescent="0.25">
      <c r="A3" s="12"/>
      <c r="B3" s="12"/>
      <c r="C3" s="12"/>
      <c r="D3" s="12"/>
      <c r="E3" s="12"/>
      <c r="F3" s="12"/>
      <c r="G3" s="12"/>
      <c r="H3" s="12"/>
      <c r="I3" s="12"/>
      <c r="J3" s="12"/>
      <c r="K3" s="12"/>
      <c r="L3" s="12"/>
      <c r="M3" s="12"/>
      <c r="N3" s="12"/>
    </row>
    <row r="4" spans="1:14" x14ac:dyDescent="0.25">
      <c r="A4" s="12"/>
      <c r="B4" s="12"/>
      <c r="C4" s="12"/>
      <c r="D4" s="12"/>
      <c r="E4" s="12"/>
      <c r="F4" s="12"/>
      <c r="G4" s="12"/>
      <c r="H4" s="12"/>
      <c r="I4" s="12"/>
      <c r="J4" s="12"/>
      <c r="K4" s="12"/>
      <c r="L4" s="12"/>
      <c r="M4" s="12"/>
      <c r="N4" s="12"/>
    </row>
    <row r="5" spans="1:14" x14ac:dyDescent="0.25">
      <c r="A5" s="12"/>
      <c r="B5" s="12"/>
      <c r="C5" s="12"/>
      <c r="D5" s="12"/>
      <c r="E5" s="12"/>
      <c r="F5" s="12"/>
      <c r="G5" s="12"/>
      <c r="H5" s="12"/>
      <c r="I5" s="12"/>
      <c r="J5" s="12"/>
      <c r="K5" s="12"/>
      <c r="L5" s="12"/>
      <c r="M5" s="12"/>
      <c r="N5" s="12"/>
    </row>
    <row r="6" spans="1:14" x14ac:dyDescent="0.25">
      <c r="A6" s="12"/>
      <c r="B6" s="12"/>
      <c r="C6" s="12"/>
      <c r="D6" s="12"/>
      <c r="E6" s="12"/>
      <c r="F6" s="12"/>
      <c r="G6" s="12"/>
      <c r="H6" s="12"/>
      <c r="I6" s="12"/>
      <c r="J6" s="12"/>
      <c r="K6" s="12"/>
      <c r="L6" s="12"/>
      <c r="M6" s="12"/>
      <c r="N6" s="12"/>
    </row>
    <row r="7" spans="1:14" x14ac:dyDescent="0.25">
      <c r="A7" s="12"/>
      <c r="B7" s="12"/>
      <c r="C7" s="12"/>
      <c r="D7" s="12"/>
      <c r="E7" s="12"/>
      <c r="F7" s="12"/>
      <c r="G7" s="12"/>
      <c r="H7" s="12"/>
      <c r="I7" s="12"/>
      <c r="J7" s="12"/>
      <c r="K7" s="12"/>
      <c r="L7" s="12"/>
      <c r="M7" s="12"/>
      <c r="N7" s="12"/>
    </row>
    <row r="8" spans="1:14" x14ac:dyDescent="0.25">
      <c r="A8" s="12"/>
      <c r="B8" s="12"/>
      <c r="C8" s="12"/>
      <c r="D8" s="12"/>
      <c r="E8" s="12"/>
      <c r="F8" s="12"/>
      <c r="G8" s="12"/>
      <c r="H8" s="12"/>
      <c r="I8" s="12"/>
      <c r="J8" s="12"/>
      <c r="K8" s="12"/>
      <c r="L8" s="12"/>
      <c r="M8" s="12"/>
      <c r="N8" s="12"/>
    </row>
    <row r="9" spans="1:14" x14ac:dyDescent="0.25">
      <c r="A9" s="12"/>
      <c r="B9" s="12"/>
      <c r="C9" s="12"/>
      <c r="D9" s="12"/>
      <c r="E9" s="12"/>
      <c r="F9" s="12"/>
      <c r="G9" s="12"/>
      <c r="H9" s="12"/>
      <c r="I9" s="12"/>
      <c r="J9" s="12"/>
      <c r="K9" s="12"/>
      <c r="L9" s="12"/>
      <c r="M9" s="12"/>
      <c r="N9" s="12"/>
    </row>
    <row r="10" spans="1:14" x14ac:dyDescent="0.25">
      <c r="A10" s="12"/>
      <c r="B10" s="12"/>
      <c r="C10" s="12"/>
      <c r="D10" s="12"/>
      <c r="E10" s="12"/>
      <c r="F10" s="12"/>
      <c r="G10" s="12"/>
      <c r="H10" s="12"/>
      <c r="I10" s="12"/>
      <c r="J10" s="12"/>
      <c r="K10" s="12"/>
      <c r="L10" s="12"/>
      <c r="M10" s="12"/>
      <c r="N10" s="12"/>
    </row>
    <row r="11" spans="1:14" x14ac:dyDescent="0.25">
      <c r="A11" s="40"/>
      <c r="B11" s="40"/>
      <c r="C11" s="40"/>
      <c r="D11" s="40"/>
      <c r="E11" s="40"/>
      <c r="F11" s="40"/>
      <c r="G11" s="40"/>
      <c r="H11" s="40"/>
      <c r="I11" s="40"/>
      <c r="J11" s="40"/>
      <c r="K11" s="40"/>
      <c r="L11" s="40"/>
      <c r="M11" s="40"/>
      <c r="N11" s="40"/>
    </row>
    <row r="12" spans="1:14" x14ac:dyDescent="0.25">
      <c r="A12" s="40"/>
      <c r="B12" s="40"/>
      <c r="C12" s="40"/>
      <c r="D12" s="40"/>
      <c r="E12" s="40"/>
      <c r="F12" s="40"/>
      <c r="G12" s="40"/>
      <c r="H12" s="40"/>
      <c r="I12" s="40"/>
      <c r="J12" s="40"/>
      <c r="K12" s="40"/>
      <c r="L12" s="40"/>
      <c r="M12" s="40"/>
      <c r="N12" s="40"/>
    </row>
    <row r="13" spans="1:14" x14ac:dyDescent="0.25">
      <c r="A13" s="40"/>
      <c r="B13" s="40"/>
      <c r="C13" s="40"/>
      <c r="D13" s="40"/>
      <c r="E13" s="40"/>
      <c r="F13" s="40"/>
      <c r="G13" s="40"/>
      <c r="H13" s="40"/>
      <c r="I13" s="40"/>
      <c r="J13" s="40"/>
      <c r="K13" s="40"/>
      <c r="L13" s="40"/>
      <c r="M13" s="40"/>
      <c r="N13" s="40"/>
    </row>
    <row r="14" spans="1:14" x14ac:dyDescent="0.25">
      <c r="A14" s="40"/>
      <c r="B14" s="40"/>
      <c r="C14" s="40"/>
      <c r="D14" s="40"/>
      <c r="E14" s="40"/>
      <c r="F14" s="40"/>
      <c r="G14" s="40"/>
      <c r="H14" s="40"/>
      <c r="I14" s="40"/>
      <c r="J14" s="40"/>
      <c r="K14" s="40"/>
      <c r="L14" s="40"/>
      <c r="M14" s="40"/>
      <c r="N14" s="40"/>
    </row>
    <row r="15" spans="1:14" x14ac:dyDescent="0.25">
      <c r="A15" s="40"/>
      <c r="B15" s="40"/>
      <c r="C15" s="40"/>
      <c r="D15" s="40"/>
      <c r="E15" s="40"/>
      <c r="F15" s="40"/>
      <c r="G15" s="40"/>
      <c r="H15" s="40"/>
      <c r="I15" s="40"/>
      <c r="J15" s="40"/>
      <c r="K15" s="40"/>
      <c r="L15" s="40"/>
      <c r="M15" s="40"/>
      <c r="N15" s="40"/>
    </row>
    <row r="16" spans="1:14" x14ac:dyDescent="0.25">
      <c r="A16" s="40"/>
      <c r="B16" s="40"/>
      <c r="C16" s="40"/>
      <c r="D16" s="40"/>
      <c r="E16" s="40"/>
      <c r="F16" s="40"/>
      <c r="G16" s="40"/>
      <c r="H16" s="40"/>
      <c r="I16" s="40"/>
      <c r="J16" s="40"/>
      <c r="K16" s="40"/>
      <c r="L16" s="40"/>
      <c r="M16" s="40"/>
      <c r="N16" s="40"/>
    </row>
    <row r="17" spans="1:14" x14ac:dyDescent="0.25">
      <c r="A17" s="40"/>
      <c r="B17" s="40"/>
      <c r="C17" s="40"/>
      <c r="D17" s="40"/>
      <c r="E17" s="40"/>
      <c r="F17" s="40"/>
      <c r="G17" s="40"/>
      <c r="H17" s="40"/>
      <c r="I17" s="40"/>
      <c r="J17" s="40"/>
      <c r="K17" s="40"/>
      <c r="L17" s="40"/>
      <c r="M17" s="40"/>
      <c r="N17" s="40"/>
    </row>
    <row r="18" spans="1:14" x14ac:dyDescent="0.25">
      <c r="A18" s="40"/>
      <c r="B18" s="40"/>
      <c r="C18" s="40"/>
      <c r="D18" s="40"/>
      <c r="E18" s="40"/>
      <c r="F18" s="40"/>
      <c r="G18" s="40"/>
      <c r="H18" s="40"/>
      <c r="I18" s="40"/>
      <c r="J18" s="40"/>
      <c r="K18" s="40"/>
      <c r="L18" s="40"/>
      <c r="M18" s="40"/>
      <c r="N18" s="40"/>
    </row>
    <row r="19" spans="1:14" x14ac:dyDescent="0.25">
      <c r="A19" s="40"/>
      <c r="B19" s="40"/>
      <c r="C19" s="40"/>
      <c r="D19" s="40"/>
      <c r="E19" s="40"/>
      <c r="F19" s="40"/>
      <c r="G19" s="40"/>
      <c r="H19" s="40"/>
      <c r="I19" s="40"/>
      <c r="J19" s="40"/>
      <c r="K19" s="40"/>
      <c r="L19" s="40"/>
      <c r="M19" s="40"/>
      <c r="N19" s="40"/>
    </row>
    <row r="20" spans="1:14" x14ac:dyDescent="0.25">
      <c r="A20" s="40"/>
      <c r="B20" s="40"/>
      <c r="C20" s="40"/>
      <c r="D20" s="40"/>
      <c r="E20" s="40"/>
      <c r="F20" s="40"/>
      <c r="G20" s="40"/>
      <c r="H20" s="40"/>
      <c r="I20" s="40"/>
      <c r="J20" s="40"/>
      <c r="K20" s="40"/>
      <c r="L20" s="40"/>
      <c r="M20" s="40"/>
      <c r="N20" s="40"/>
    </row>
    <row r="21" spans="1:14" x14ac:dyDescent="0.25">
      <c r="A21" s="40"/>
      <c r="B21" s="40"/>
      <c r="C21" s="40"/>
      <c r="D21" s="40"/>
      <c r="E21" s="40"/>
      <c r="F21" s="40"/>
      <c r="G21" s="40"/>
      <c r="H21" s="40"/>
      <c r="I21" s="40"/>
      <c r="J21" s="40"/>
      <c r="K21" s="40"/>
      <c r="L21" s="40"/>
      <c r="M21" s="40"/>
      <c r="N21" s="40"/>
    </row>
    <row r="22" spans="1:14" x14ac:dyDescent="0.25">
      <c r="A22" s="40"/>
      <c r="B22" s="40"/>
      <c r="C22" s="40"/>
      <c r="D22" s="40"/>
      <c r="E22" s="40"/>
      <c r="F22" s="40"/>
      <c r="G22" s="40"/>
      <c r="H22" s="40"/>
      <c r="I22" s="40"/>
      <c r="J22" s="40"/>
      <c r="K22" s="40"/>
      <c r="L22" s="40"/>
      <c r="M22" s="40"/>
      <c r="N22" s="40"/>
    </row>
    <row r="23" spans="1:14" x14ac:dyDescent="0.25">
      <c r="A23" s="40"/>
      <c r="B23" s="40"/>
      <c r="C23" s="40"/>
      <c r="D23" s="40"/>
      <c r="E23" s="40"/>
      <c r="F23" s="40"/>
      <c r="G23" s="40"/>
      <c r="H23" s="40"/>
      <c r="I23" s="40"/>
      <c r="J23" s="40"/>
      <c r="K23" s="40"/>
      <c r="L23" s="40"/>
      <c r="M23" s="40"/>
      <c r="N23" s="40"/>
    </row>
    <row r="24" spans="1:14" x14ac:dyDescent="0.25">
      <c r="A24" s="40"/>
      <c r="B24" s="40"/>
      <c r="C24" s="40"/>
      <c r="D24" s="40"/>
      <c r="E24" s="40"/>
      <c r="F24" s="40"/>
      <c r="G24" s="40"/>
      <c r="H24" s="40"/>
      <c r="I24" s="40"/>
      <c r="J24" s="40"/>
      <c r="K24" s="40"/>
      <c r="L24" s="40"/>
      <c r="M24" s="40"/>
      <c r="N24" s="40"/>
    </row>
    <row r="25" spans="1:14" x14ac:dyDescent="0.25">
      <c r="A25" s="40"/>
      <c r="B25" s="40"/>
      <c r="C25" s="40"/>
      <c r="D25" s="40"/>
      <c r="E25" s="40"/>
      <c r="F25" s="40"/>
      <c r="G25" s="40"/>
      <c r="H25" s="40"/>
      <c r="I25" s="40"/>
      <c r="J25" s="40"/>
      <c r="K25" s="40"/>
      <c r="L25" s="40"/>
      <c r="M25" s="40"/>
      <c r="N25" s="40"/>
    </row>
    <row r="26" spans="1:14" x14ac:dyDescent="0.25">
      <c r="A26" s="40"/>
      <c r="B26" s="40"/>
      <c r="C26" s="40"/>
      <c r="D26" s="40"/>
      <c r="E26" s="40"/>
      <c r="F26" s="40"/>
      <c r="G26" s="40"/>
      <c r="H26" s="40"/>
      <c r="I26" s="40"/>
      <c r="J26" s="40"/>
      <c r="K26" s="40"/>
      <c r="L26" s="40"/>
      <c r="M26" s="40"/>
      <c r="N26" s="40"/>
    </row>
    <row r="27" spans="1:14" x14ac:dyDescent="0.25">
      <c r="A27" s="40"/>
      <c r="B27" s="40"/>
      <c r="C27" s="40"/>
      <c r="D27" s="40"/>
      <c r="E27" s="40"/>
      <c r="F27" s="40"/>
      <c r="G27" s="40"/>
      <c r="H27" s="40"/>
      <c r="I27" s="40"/>
      <c r="J27" s="40"/>
      <c r="K27" s="40"/>
      <c r="L27" s="40"/>
      <c r="M27" s="40"/>
      <c r="N27" s="40"/>
    </row>
    <row r="28" spans="1:14" x14ac:dyDescent="0.25">
      <c r="A28" s="40"/>
      <c r="B28" s="40"/>
      <c r="C28" s="40"/>
      <c r="D28" s="40"/>
      <c r="E28" s="40"/>
      <c r="F28" s="40"/>
      <c r="G28" s="40"/>
      <c r="H28" s="40"/>
      <c r="I28" s="40"/>
      <c r="J28" s="40"/>
      <c r="K28" s="40"/>
      <c r="L28" s="40"/>
      <c r="M28" s="40"/>
      <c r="N28" s="40"/>
    </row>
    <row r="29" spans="1:14" x14ac:dyDescent="0.25">
      <c r="A29" s="40"/>
      <c r="B29" s="40"/>
      <c r="C29" s="40"/>
      <c r="D29" s="40"/>
      <c r="E29" s="40"/>
      <c r="F29" s="40"/>
      <c r="G29" s="40"/>
      <c r="H29" s="40"/>
      <c r="I29" s="40"/>
      <c r="J29" s="40"/>
      <c r="K29" s="40"/>
      <c r="L29" s="40"/>
      <c r="M29" s="40"/>
      <c r="N29" s="40"/>
    </row>
    <row r="30" spans="1:14" x14ac:dyDescent="0.25">
      <c r="A30" s="40"/>
      <c r="B30" s="40"/>
      <c r="C30" s="40"/>
      <c r="D30" s="40"/>
      <c r="E30" s="40"/>
      <c r="F30" s="40"/>
      <c r="G30" s="40"/>
      <c r="H30" s="40"/>
      <c r="I30" s="40"/>
      <c r="J30" s="40"/>
      <c r="K30" s="40"/>
      <c r="L30" s="40"/>
      <c r="M30" s="40"/>
      <c r="N30" s="40"/>
    </row>
    <row r="31" spans="1:14" x14ac:dyDescent="0.25">
      <c r="A31" s="40"/>
      <c r="B31" s="40"/>
      <c r="C31" s="40"/>
      <c r="D31" s="40"/>
      <c r="E31" s="40"/>
      <c r="F31" s="40"/>
      <c r="G31" s="40"/>
      <c r="H31" s="40"/>
      <c r="I31" s="40"/>
      <c r="J31" s="40"/>
      <c r="K31" s="40"/>
      <c r="L31" s="40"/>
      <c r="M31" s="40"/>
      <c r="N31" s="40"/>
    </row>
    <row r="32" spans="1:14" x14ac:dyDescent="0.25">
      <c r="A32" s="40"/>
      <c r="B32" s="40"/>
      <c r="C32" s="40"/>
      <c r="D32" s="40"/>
      <c r="E32" s="40"/>
      <c r="F32" s="40"/>
      <c r="G32" s="40"/>
      <c r="H32" s="40"/>
      <c r="I32" s="40"/>
      <c r="J32" s="40"/>
      <c r="K32" s="40"/>
      <c r="L32" s="40"/>
      <c r="M32" s="40"/>
      <c r="N32" s="40"/>
    </row>
    <row r="33" spans="1:14" x14ac:dyDescent="0.25">
      <c r="A33" s="40"/>
      <c r="B33" s="40"/>
      <c r="C33" s="40"/>
      <c r="D33" s="40"/>
      <c r="E33" s="40"/>
      <c r="F33" s="40"/>
      <c r="G33" s="40"/>
      <c r="H33" s="40"/>
      <c r="I33" s="40"/>
      <c r="J33" s="40"/>
      <c r="K33" s="40"/>
      <c r="L33" s="40"/>
      <c r="M33" s="40"/>
      <c r="N33" s="40"/>
    </row>
    <row r="34" spans="1:14" x14ac:dyDescent="0.25">
      <c r="A34" s="40"/>
      <c r="B34" s="40"/>
      <c r="C34" s="40"/>
      <c r="D34" s="40"/>
      <c r="E34" s="40"/>
      <c r="F34" s="40"/>
      <c r="G34" s="40"/>
      <c r="H34" s="40"/>
      <c r="I34" s="40"/>
      <c r="J34" s="40"/>
      <c r="K34" s="40"/>
      <c r="L34" s="40"/>
      <c r="M34" s="40"/>
      <c r="N34" s="40"/>
    </row>
    <row r="35" spans="1:14" x14ac:dyDescent="0.25">
      <c r="A35" s="40"/>
      <c r="B35" s="40"/>
      <c r="C35" s="40"/>
      <c r="D35" s="40"/>
      <c r="E35" s="40"/>
      <c r="F35" s="40"/>
      <c r="G35" s="40"/>
      <c r="H35" s="40"/>
      <c r="I35" s="40"/>
      <c r="J35" s="40"/>
      <c r="K35" s="40"/>
      <c r="L35" s="40"/>
      <c r="M35" s="40"/>
      <c r="N35" s="40"/>
    </row>
    <row r="36" spans="1:14" x14ac:dyDescent="0.25">
      <c r="A36" s="40"/>
      <c r="B36" s="40"/>
      <c r="C36" s="40"/>
      <c r="D36" s="40"/>
      <c r="E36" s="40"/>
      <c r="F36" s="40"/>
      <c r="G36" s="40"/>
      <c r="H36" s="40"/>
      <c r="I36" s="40"/>
      <c r="J36" s="40"/>
      <c r="K36" s="40"/>
      <c r="L36" s="40"/>
      <c r="M36" s="40"/>
      <c r="N36" s="40"/>
    </row>
    <row r="37" spans="1:14" x14ac:dyDescent="0.25">
      <c r="A37" s="40"/>
      <c r="B37" s="40"/>
      <c r="C37" s="40"/>
      <c r="D37" s="40"/>
      <c r="E37" s="40"/>
      <c r="F37" s="40"/>
      <c r="G37" s="40"/>
      <c r="H37" s="40"/>
      <c r="I37" s="40"/>
      <c r="J37" s="40"/>
      <c r="K37" s="40"/>
      <c r="L37" s="40"/>
      <c r="M37" s="40"/>
      <c r="N37" s="40"/>
    </row>
    <row r="38" spans="1:14" x14ac:dyDescent="0.25">
      <c r="A38" s="40"/>
      <c r="B38" s="40"/>
      <c r="C38" s="40"/>
      <c r="D38" s="40"/>
      <c r="E38" s="40"/>
      <c r="F38" s="40"/>
      <c r="G38" s="40"/>
      <c r="H38" s="40"/>
      <c r="I38" s="40"/>
      <c r="J38" s="40"/>
      <c r="K38" s="40"/>
      <c r="L38" s="40"/>
      <c r="M38" s="40"/>
      <c r="N38" s="40"/>
    </row>
    <row r="39" spans="1:14" x14ac:dyDescent="0.25">
      <c r="A39" s="40"/>
      <c r="B39" s="40"/>
      <c r="C39" s="40"/>
      <c r="D39" s="40"/>
      <c r="E39" s="40"/>
      <c r="F39" s="40"/>
      <c r="G39" s="40"/>
      <c r="H39" s="40"/>
      <c r="I39" s="40"/>
      <c r="J39" s="40"/>
      <c r="K39" s="40"/>
      <c r="L39" s="40"/>
      <c r="M39" s="40"/>
      <c r="N39" s="40"/>
    </row>
    <row r="40" spans="1:14" x14ac:dyDescent="0.25">
      <c r="A40" s="40"/>
      <c r="B40" s="40"/>
      <c r="C40" s="40"/>
      <c r="D40" s="40"/>
      <c r="E40" s="40"/>
      <c r="F40" s="40"/>
      <c r="G40" s="40"/>
      <c r="H40" s="40"/>
      <c r="I40" s="40"/>
      <c r="J40" s="40"/>
      <c r="K40" s="40"/>
      <c r="L40" s="40"/>
      <c r="M40" s="40"/>
      <c r="N40" s="40"/>
    </row>
    <row r="41" spans="1:14" x14ac:dyDescent="0.25">
      <c r="A41" s="40"/>
      <c r="B41" s="40"/>
      <c r="C41" s="40"/>
      <c r="D41" s="40"/>
      <c r="E41" s="40"/>
      <c r="F41" s="40"/>
      <c r="G41" s="40"/>
      <c r="H41" s="40"/>
      <c r="I41" s="40"/>
      <c r="J41" s="40"/>
      <c r="K41" s="40"/>
      <c r="L41" s="40"/>
      <c r="M41" s="40"/>
      <c r="N41" s="40"/>
    </row>
    <row r="42" spans="1:14" x14ac:dyDescent="0.25">
      <c r="A42" s="40"/>
      <c r="B42" s="40"/>
      <c r="C42" s="40"/>
      <c r="D42" s="40"/>
      <c r="E42" s="40"/>
      <c r="F42" s="40"/>
      <c r="G42" s="40"/>
      <c r="H42" s="40"/>
      <c r="I42" s="40"/>
      <c r="J42" s="40"/>
      <c r="K42" s="40"/>
      <c r="L42" s="40"/>
      <c r="M42" s="40"/>
      <c r="N42" s="40"/>
    </row>
    <row r="43" spans="1:14" x14ac:dyDescent="0.25">
      <c r="A43" s="40"/>
      <c r="B43" s="40"/>
      <c r="C43" s="40"/>
      <c r="D43" s="40"/>
      <c r="E43" s="40"/>
      <c r="F43" s="40"/>
      <c r="G43" s="40"/>
      <c r="H43" s="40"/>
      <c r="I43" s="40"/>
      <c r="J43" s="40"/>
      <c r="K43" s="40"/>
      <c r="L43" s="40"/>
      <c r="M43" s="40"/>
      <c r="N43" s="40"/>
    </row>
    <row r="44" spans="1:14" x14ac:dyDescent="0.25">
      <c r="A44" s="40"/>
      <c r="B44" s="40"/>
      <c r="C44" s="40"/>
      <c r="D44" s="40"/>
      <c r="E44" s="40"/>
      <c r="F44" s="40"/>
      <c r="G44" s="40"/>
      <c r="H44" s="40"/>
      <c r="I44" s="40"/>
      <c r="J44" s="40"/>
      <c r="K44" s="40"/>
      <c r="L44" s="40"/>
      <c r="M44" s="40"/>
      <c r="N44" s="40"/>
    </row>
    <row r="45" spans="1:14" x14ac:dyDescent="0.25">
      <c r="A45" s="40"/>
      <c r="B45" s="40"/>
      <c r="C45" s="40"/>
      <c r="D45" s="40"/>
      <c r="E45" s="40"/>
      <c r="F45" s="40"/>
      <c r="G45" s="40"/>
      <c r="H45" s="40"/>
      <c r="I45" s="40"/>
      <c r="J45" s="40"/>
      <c r="K45" s="40"/>
      <c r="L45" s="40"/>
      <c r="M45" s="40"/>
      <c r="N45" s="40"/>
    </row>
    <row r="46" spans="1:14" x14ac:dyDescent="0.25">
      <c r="A46" s="40"/>
      <c r="B46" s="40"/>
      <c r="C46" s="40"/>
      <c r="D46" s="40"/>
      <c r="E46" s="40"/>
      <c r="F46" s="40"/>
      <c r="G46" s="40"/>
      <c r="H46" s="40"/>
      <c r="I46" s="40"/>
      <c r="J46" s="40"/>
      <c r="K46" s="40"/>
      <c r="L46" s="40"/>
      <c r="M46" s="40"/>
      <c r="N46" s="40"/>
    </row>
    <row r="47" spans="1:14" x14ac:dyDescent="0.25">
      <c r="A47" s="40"/>
      <c r="B47" s="40"/>
      <c r="C47" s="40"/>
      <c r="D47" s="40"/>
      <c r="E47" s="40"/>
      <c r="F47" s="40"/>
      <c r="G47" s="40"/>
      <c r="H47" s="40"/>
      <c r="I47" s="40"/>
      <c r="J47" s="40"/>
      <c r="K47" s="40"/>
      <c r="L47" s="40"/>
      <c r="M47" s="40"/>
      <c r="N47" s="40"/>
    </row>
    <row r="48" spans="1:14" x14ac:dyDescent="0.25">
      <c r="A48" s="40"/>
      <c r="B48" s="40"/>
      <c r="C48" s="40"/>
      <c r="D48" s="40"/>
      <c r="E48" s="40"/>
      <c r="F48" s="40"/>
      <c r="G48" s="40"/>
      <c r="H48" s="40"/>
      <c r="I48" s="40"/>
      <c r="J48" s="40"/>
      <c r="K48" s="40"/>
      <c r="L48" s="40"/>
      <c r="M48" s="40"/>
      <c r="N48" s="40"/>
    </row>
    <row r="49" spans="1:14" x14ac:dyDescent="0.25">
      <c r="A49" s="40"/>
      <c r="B49" s="40"/>
      <c r="C49" s="40"/>
      <c r="D49" s="40"/>
      <c r="E49" s="40"/>
      <c r="F49" s="40"/>
      <c r="G49" s="40"/>
      <c r="H49" s="40"/>
      <c r="I49" s="40"/>
      <c r="J49" s="40"/>
      <c r="K49" s="40"/>
      <c r="L49" s="40"/>
      <c r="M49" s="40"/>
      <c r="N49" s="40"/>
    </row>
    <row r="50" spans="1:14" x14ac:dyDescent="0.25">
      <c r="A50" s="40"/>
      <c r="B50" s="40"/>
      <c r="C50" s="40"/>
      <c r="D50" s="40"/>
      <c r="E50" s="40"/>
      <c r="F50" s="40"/>
      <c r="G50" s="40"/>
      <c r="H50" s="40"/>
      <c r="I50" s="40"/>
      <c r="J50" s="40"/>
      <c r="K50" s="40"/>
      <c r="L50" s="40"/>
      <c r="M50" s="40"/>
      <c r="N50" s="40"/>
    </row>
    <row r="51" spans="1:14" x14ac:dyDescent="0.25">
      <c r="A51" s="40"/>
      <c r="B51" s="40"/>
      <c r="C51" s="40"/>
      <c r="D51" s="40"/>
      <c r="E51" s="40"/>
      <c r="F51" s="40"/>
      <c r="G51" s="40"/>
      <c r="H51" s="40"/>
      <c r="I51" s="40"/>
      <c r="J51" s="40"/>
      <c r="K51" s="40"/>
      <c r="L51" s="40"/>
      <c r="M51" s="40"/>
      <c r="N51" s="40"/>
    </row>
    <row r="52" spans="1:14" x14ac:dyDescent="0.25">
      <c r="A52" s="40"/>
      <c r="B52" s="40"/>
      <c r="C52" s="40"/>
      <c r="D52" s="40"/>
      <c r="E52" s="40"/>
      <c r="F52" s="40"/>
      <c r="G52" s="40"/>
      <c r="H52" s="40"/>
      <c r="I52" s="40"/>
      <c r="J52" s="40"/>
      <c r="K52" s="40"/>
      <c r="L52" s="40"/>
      <c r="M52" s="40"/>
      <c r="N52" s="40"/>
    </row>
    <row r="53" spans="1:14" x14ac:dyDescent="0.25">
      <c r="A53" s="40"/>
      <c r="B53" s="40"/>
      <c r="C53" s="40"/>
      <c r="D53" s="40"/>
      <c r="E53" s="40"/>
      <c r="F53" s="40"/>
      <c r="G53" s="40"/>
      <c r="H53" s="40"/>
      <c r="I53" s="40"/>
      <c r="J53" s="40"/>
      <c r="K53" s="40"/>
      <c r="L53" s="40"/>
      <c r="M53" s="40"/>
      <c r="N53" s="40"/>
    </row>
    <row r="54" spans="1:14" x14ac:dyDescent="0.25">
      <c r="A54" s="40"/>
      <c r="B54" s="40"/>
      <c r="C54" s="40"/>
      <c r="D54" s="40"/>
      <c r="E54" s="40"/>
      <c r="F54" s="40"/>
      <c r="G54" s="40"/>
      <c r="H54" s="40"/>
      <c r="I54" s="40"/>
      <c r="J54" s="40"/>
      <c r="K54" s="40"/>
      <c r="L54" s="40"/>
      <c r="M54" s="40"/>
      <c r="N54" s="40"/>
    </row>
    <row r="55" spans="1:14" x14ac:dyDescent="0.25">
      <c r="A55" s="40"/>
      <c r="B55" s="40"/>
      <c r="C55" s="40"/>
      <c r="D55" s="40"/>
      <c r="E55" s="40"/>
      <c r="F55" s="40"/>
      <c r="G55" s="40"/>
      <c r="H55" s="40"/>
      <c r="I55" s="40"/>
      <c r="J55" s="40"/>
      <c r="K55" s="40"/>
      <c r="L55" s="40"/>
      <c r="M55" s="40"/>
      <c r="N55" s="40"/>
    </row>
    <row r="56" spans="1:14" x14ac:dyDescent="0.25">
      <c r="A56" s="40"/>
      <c r="B56" s="40"/>
      <c r="C56" s="40"/>
      <c r="D56" s="40"/>
      <c r="E56" s="40"/>
      <c r="F56" s="40"/>
      <c r="G56" s="40"/>
      <c r="H56" s="40"/>
      <c r="I56" s="40"/>
      <c r="J56" s="40"/>
      <c r="K56" s="40"/>
      <c r="L56" s="40"/>
      <c r="M56" s="40"/>
      <c r="N56" s="40"/>
    </row>
    <row r="57" spans="1:14" x14ac:dyDescent="0.25">
      <c r="A57" s="40"/>
      <c r="B57" s="40"/>
      <c r="C57" s="40"/>
      <c r="D57" s="40"/>
      <c r="E57" s="40"/>
      <c r="F57" s="40"/>
      <c r="G57" s="40"/>
      <c r="H57" s="40"/>
      <c r="I57" s="40"/>
      <c r="J57" s="40"/>
      <c r="K57" s="40"/>
      <c r="L57" s="40"/>
      <c r="M57" s="40"/>
      <c r="N57" s="40"/>
    </row>
    <row r="58" spans="1:14" x14ac:dyDescent="0.25">
      <c r="A58" s="40"/>
      <c r="B58" s="40"/>
      <c r="C58" s="40"/>
      <c r="D58" s="40"/>
      <c r="E58" s="40"/>
      <c r="F58" s="40"/>
      <c r="G58" s="40"/>
      <c r="H58" s="40"/>
      <c r="I58" s="40"/>
      <c r="J58" s="40"/>
      <c r="K58" s="40"/>
      <c r="L58" s="40"/>
      <c r="M58" s="40"/>
      <c r="N58" s="40"/>
    </row>
    <row r="59" spans="1:14" x14ac:dyDescent="0.25">
      <c r="A59" s="40"/>
      <c r="B59" s="40"/>
      <c r="C59" s="40"/>
      <c r="D59" s="40"/>
      <c r="E59" s="40"/>
      <c r="F59" s="40"/>
      <c r="G59" s="40"/>
      <c r="H59" s="40"/>
      <c r="I59" s="40"/>
      <c r="J59" s="40"/>
      <c r="K59" s="40"/>
      <c r="L59" s="40"/>
      <c r="M59" s="40"/>
      <c r="N59" s="40"/>
    </row>
    <row r="60" spans="1:14" x14ac:dyDescent="0.25">
      <c r="A60" s="40"/>
      <c r="B60" s="40"/>
      <c r="C60" s="40"/>
      <c r="D60" s="40"/>
      <c r="E60" s="40"/>
      <c r="F60" s="40"/>
      <c r="G60" s="40"/>
      <c r="H60" s="40"/>
      <c r="I60" s="40"/>
      <c r="J60" s="40"/>
      <c r="K60" s="40"/>
      <c r="L60" s="40"/>
      <c r="M60" s="40"/>
      <c r="N60" s="40"/>
    </row>
    <row r="61" spans="1:14" x14ac:dyDescent="0.25">
      <c r="A61" s="40"/>
      <c r="B61" s="40"/>
      <c r="C61" s="40"/>
      <c r="D61" s="40"/>
      <c r="E61" s="40"/>
      <c r="F61" s="40"/>
      <c r="G61" s="40"/>
      <c r="H61" s="40"/>
      <c r="I61" s="40"/>
      <c r="J61" s="40"/>
      <c r="K61" s="40"/>
      <c r="L61" s="40"/>
      <c r="M61" s="40"/>
      <c r="N61" s="40"/>
    </row>
    <row r="62" spans="1:14" x14ac:dyDescent="0.25">
      <c r="A62" s="40"/>
      <c r="B62" s="40"/>
      <c r="C62" s="40"/>
      <c r="D62" s="40"/>
      <c r="E62" s="40"/>
      <c r="F62" s="40"/>
      <c r="G62" s="40"/>
      <c r="H62" s="40"/>
      <c r="I62" s="40"/>
      <c r="J62" s="40"/>
      <c r="K62" s="40"/>
      <c r="L62" s="40"/>
      <c r="M62" s="40"/>
      <c r="N62" s="40"/>
    </row>
    <row r="63" spans="1:14" x14ac:dyDescent="0.25">
      <c r="A63" s="40"/>
      <c r="B63" s="40"/>
      <c r="C63" s="40"/>
      <c r="D63" s="40"/>
      <c r="E63" s="40"/>
      <c r="F63" s="40"/>
      <c r="G63" s="40"/>
      <c r="H63" s="40"/>
      <c r="I63" s="40"/>
      <c r="J63" s="40"/>
      <c r="K63" s="40"/>
      <c r="L63" s="40"/>
      <c r="M63" s="40"/>
      <c r="N63" s="40"/>
    </row>
    <row r="64" spans="1:14" x14ac:dyDescent="0.25">
      <c r="A64" s="40"/>
      <c r="B64" s="40"/>
      <c r="C64" s="40"/>
      <c r="D64" s="40"/>
      <c r="E64" s="40"/>
      <c r="F64" s="40"/>
      <c r="G64" s="40"/>
      <c r="H64" s="40"/>
      <c r="I64" s="40"/>
      <c r="J64" s="40"/>
      <c r="K64" s="40"/>
      <c r="L64" s="40"/>
      <c r="M64" s="40"/>
      <c r="N64" s="40"/>
    </row>
    <row r="65" spans="1:14" x14ac:dyDescent="0.25">
      <c r="A65" s="40"/>
      <c r="B65" s="40"/>
      <c r="C65" s="40"/>
      <c r="D65" s="40"/>
      <c r="E65" s="40"/>
      <c r="F65" s="40"/>
      <c r="G65" s="40"/>
      <c r="H65" s="40"/>
      <c r="I65" s="40"/>
      <c r="J65" s="40"/>
      <c r="K65" s="40"/>
      <c r="L65" s="40"/>
      <c r="M65" s="40"/>
      <c r="N65" s="40"/>
    </row>
    <row r="66" spans="1:14" x14ac:dyDescent="0.25">
      <c r="A66" s="40"/>
      <c r="B66" s="40"/>
      <c r="C66" s="40"/>
      <c r="D66" s="40"/>
      <c r="E66" s="40"/>
      <c r="F66" s="40"/>
      <c r="G66" s="40"/>
      <c r="H66" s="40"/>
      <c r="I66" s="40"/>
      <c r="J66" s="40"/>
      <c r="K66" s="40"/>
      <c r="L66" s="40"/>
      <c r="M66" s="40"/>
      <c r="N66" s="40"/>
    </row>
    <row r="67" spans="1:14" x14ac:dyDescent="0.25">
      <c r="A67" s="40"/>
      <c r="B67" s="40"/>
      <c r="C67" s="40"/>
      <c r="D67" s="40"/>
      <c r="E67" s="40"/>
      <c r="F67" s="40"/>
      <c r="G67" s="40"/>
      <c r="H67" s="40"/>
      <c r="I67" s="40"/>
      <c r="J67" s="40"/>
      <c r="K67" s="40"/>
      <c r="L67" s="40"/>
      <c r="M67" s="40"/>
      <c r="N67" s="40"/>
    </row>
    <row r="68" spans="1:14" x14ac:dyDescent="0.25">
      <c r="A68" s="15"/>
      <c r="B68" s="15"/>
      <c r="C68" s="15"/>
      <c r="D68" s="15"/>
      <c r="E68" s="15"/>
      <c r="F68" s="15"/>
      <c r="G68" s="15"/>
      <c r="H68" s="15"/>
      <c r="I68" s="15"/>
      <c r="J68" s="15"/>
      <c r="K68" s="15"/>
      <c r="L68" s="15"/>
      <c r="M68" s="15"/>
      <c r="N68" s="15"/>
    </row>
    <row r="69" spans="1:14" x14ac:dyDescent="0.25">
      <c r="A69" s="15"/>
      <c r="B69" s="15"/>
      <c r="C69" s="15"/>
      <c r="D69" s="15"/>
      <c r="E69" s="15"/>
      <c r="F69" s="15"/>
      <c r="G69" s="15"/>
      <c r="H69" s="15"/>
      <c r="I69" s="15"/>
      <c r="J69" s="15"/>
      <c r="K69" s="15"/>
      <c r="L69" s="15"/>
      <c r="M69" s="15"/>
      <c r="N69" s="15"/>
    </row>
    <row r="70" spans="1:14" x14ac:dyDescent="0.25">
      <c r="A70" s="15"/>
      <c r="B70" s="15"/>
      <c r="C70" s="15"/>
      <c r="D70" s="15"/>
      <c r="E70" s="15"/>
      <c r="F70" s="15"/>
      <c r="G70" s="15"/>
      <c r="H70" s="15"/>
      <c r="I70" s="15"/>
      <c r="J70" s="15"/>
      <c r="K70" s="15"/>
      <c r="L70" s="15"/>
      <c r="M70" s="15"/>
      <c r="N70" s="15"/>
    </row>
    <row r="71" spans="1:14" x14ac:dyDescent="0.25">
      <c r="A71" s="15"/>
      <c r="B71" s="15"/>
      <c r="C71" s="15"/>
      <c r="D71" s="15"/>
      <c r="E71" s="15"/>
      <c r="F71" s="15"/>
      <c r="G71" s="15"/>
      <c r="H71" s="15"/>
      <c r="I71" s="15"/>
      <c r="J71" s="15"/>
      <c r="K71" s="15"/>
      <c r="L71" s="15"/>
      <c r="M71" s="15"/>
      <c r="N71" s="15"/>
    </row>
    <row r="72" spans="1:14" x14ac:dyDescent="0.25">
      <c r="A72" s="15"/>
      <c r="B72" s="15"/>
      <c r="C72" s="15"/>
      <c r="D72" s="15"/>
      <c r="E72" s="15"/>
      <c r="F72" s="15"/>
      <c r="G72" s="15"/>
      <c r="H72" s="15"/>
      <c r="I72" s="15"/>
      <c r="J72" s="15"/>
      <c r="K72" s="15"/>
      <c r="L72" s="15"/>
      <c r="M72" s="15"/>
      <c r="N72" s="15"/>
    </row>
    <row r="73" spans="1:14" x14ac:dyDescent="0.25">
      <c r="A73" s="15"/>
      <c r="B73" s="15"/>
      <c r="C73" s="15"/>
      <c r="D73" s="15"/>
      <c r="E73" s="15"/>
      <c r="F73" s="15"/>
      <c r="G73" s="15"/>
      <c r="H73" s="15"/>
      <c r="I73" s="15"/>
      <c r="J73" s="15"/>
      <c r="K73" s="15"/>
      <c r="L73" s="15"/>
      <c r="M73" s="15"/>
      <c r="N73" s="15"/>
    </row>
    <row r="74" spans="1:14" x14ac:dyDescent="0.25">
      <c r="A74" s="15"/>
      <c r="B74" s="15"/>
      <c r="C74" s="15"/>
      <c r="D74" s="15"/>
      <c r="E74" s="15"/>
      <c r="F74" s="15"/>
      <c r="G74" s="15"/>
      <c r="H74" s="15"/>
      <c r="I74" s="15"/>
      <c r="J74" s="15"/>
      <c r="K74" s="15"/>
      <c r="L74" s="15"/>
      <c r="M74" s="15"/>
      <c r="N74" s="15"/>
    </row>
    <row r="75" spans="1:14" ht="21" x14ac:dyDescent="0.35">
      <c r="A75" s="15"/>
      <c r="B75" s="208" t="s">
        <v>4959</v>
      </c>
      <c r="C75" s="15"/>
      <c r="D75" s="15"/>
      <c r="E75" s="15"/>
      <c r="F75" s="15"/>
      <c r="G75" s="15"/>
      <c r="H75" s="15"/>
      <c r="I75" s="15"/>
      <c r="J75" s="15"/>
      <c r="K75" s="15"/>
      <c r="L75" s="15"/>
      <c r="M75" s="15"/>
      <c r="N75" s="15"/>
    </row>
    <row r="76" spans="1:14" x14ac:dyDescent="0.25">
      <c r="A76" s="15"/>
      <c r="B76" s="15"/>
      <c r="C76" s="15"/>
      <c r="D76" s="15"/>
      <c r="E76" s="15"/>
      <c r="F76" s="15"/>
      <c r="G76" s="15"/>
      <c r="H76" s="15"/>
      <c r="I76" s="15"/>
      <c r="J76" s="15"/>
      <c r="K76" s="15"/>
      <c r="L76" s="15"/>
      <c r="M76" s="15"/>
      <c r="N76" s="15"/>
    </row>
    <row r="77" spans="1:14" x14ac:dyDescent="0.25">
      <c r="A77" s="15"/>
      <c r="B77" s="15"/>
      <c r="C77" s="15"/>
      <c r="D77" s="15"/>
      <c r="E77" s="15"/>
      <c r="F77" s="15"/>
      <c r="G77" s="15"/>
      <c r="H77" s="15"/>
      <c r="I77" s="15"/>
      <c r="J77" s="15"/>
      <c r="K77" s="15"/>
      <c r="L77" s="15"/>
      <c r="M77" s="15"/>
      <c r="N77" s="15"/>
    </row>
    <row r="78" spans="1:14" x14ac:dyDescent="0.25">
      <c r="A78" s="15"/>
      <c r="B78" s="15"/>
      <c r="C78" s="15"/>
      <c r="D78" s="15"/>
      <c r="E78" s="15"/>
      <c r="F78" s="15"/>
      <c r="G78" s="15"/>
      <c r="H78" s="15"/>
      <c r="I78" s="15"/>
      <c r="J78" s="15"/>
      <c r="K78" s="15"/>
      <c r="L78" s="15"/>
      <c r="M78" s="15"/>
      <c r="N78" s="15"/>
    </row>
    <row r="79" spans="1:14" x14ac:dyDescent="0.25">
      <c r="A79" s="15"/>
      <c r="B79" s="15"/>
      <c r="C79" s="15"/>
      <c r="D79" s="15"/>
      <c r="E79" s="15"/>
      <c r="F79" s="15"/>
      <c r="G79" s="15"/>
      <c r="H79" s="15"/>
      <c r="I79" s="15"/>
      <c r="J79" s="15"/>
      <c r="K79" s="15"/>
      <c r="L79" s="15"/>
      <c r="M79" s="15"/>
      <c r="N79" s="15"/>
    </row>
    <row r="80" spans="1:14" x14ac:dyDescent="0.25">
      <c r="A80" s="15"/>
      <c r="B80" s="15"/>
      <c r="C80" s="15"/>
      <c r="D80" s="15"/>
      <c r="E80" s="15"/>
      <c r="F80" s="15"/>
      <c r="G80" s="15"/>
      <c r="H80" s="15"/>
      <c r="I80" s="15"/>
      <c r="J80" s="15"/>
      <c r="K80" s="15"/>
      <c r="L80" s="15"/>
      <c r="M80" s="15"/>
      <c r="N80" s="15"/>
    </row>
    <row r="81" spans="1:14" x14ac:dyDescent="0.25">
      <c r="A81" s="15"/>
      <c r="B81" s="15"/>
      <c r="C81" s="15"/>
      <c r="D81" s="15"/>
      <c r="E81" s="15"/>
      <c r="F81" s="15"/>
      <c r="G81" s="15"/>
      <c r="H81" s="15"/>
      <c r="I81" s="15"/>
      <c r="J81" s="15"/>
      <c r="K81" s="15"/>
      <c r="L81" s="15"/>
      <c r="M81" s="15"/>
      <c r="N81" s="15"/>
    </row>
    <row r="82" spans="1:14" x14ac:dyDescent="0.25">
      <c r="A82" s="15"/>
      <c r="B82" s="15"/>
      <c r="C82" s="15"/>
      <c r="D82" s="15"/>
      <c r="E82" s="15"/>
      <c r="F82" s="15"/>
      <c r="G82" s="15"/>
      <c r="H82" s="15"/>
      <c r="I82" s="15"/>
      <c r="J82" s="15"/>
      <c r="K82" s="15"/>
      <c r="L82" s="15"/>
      <c r="M82" s="15"/>
      <c r="N82" s="15"/>
    </row>
    <row r="83" spans="1:14" x14ac:dyDescent="0.25">
      <c r="A83" s="15"/>
      <c r="B83" s="15"/>
      <c r="C83" s="15"/>
      <c r="D83" s="15"/>
      <c r="E83" s="15"/>
      <c r="F83" s="15"/>
      <c r="G83" s="15"/>
      <c r="H83" s="15"/>
      <c r="I83" s="15"/>
      <c r="J83" s="15"/>
      <c r="K83" s="15"/>
      <c r="L83" s="15"/>
      <c r="M83" s="15"/>
      <c r="N83" s="15"/>
    </row>
    <row r="84" spans="1:14" x14ac:dyDescent="0.25">
      <c r="A84" s="15"/>
      <c r="B84" s="15"/>
      <c r="C84" s="15"/>
      <c r="D84" s="15"/>
      <c r="E84" s="15"/>
      <c r="F84" s="15"/>
      <c r="G84" s="15"/>
      <c r="H84" s="15"/>
      <c r="I84" s="15"/>
      <c r="J84" s="15"/>
      <c r="K84" s="15"/>
      <c r="L84" s="15"/>
      <c r="M84" s="15"/>
      <c r="N84" s="15"/>
    </row>
    <row r="85" spans="1:14" x14ac:dyDescent="0.25">
      <c r="A85" s="15"/>
      <c r="B85" s="15"/>
      <c r="C85" s="15"/>
      <c r="D85" s="15"/>
      <c r="E85" s="15"/>
      <c r="F85" s="15"/>
      <c r="G85" s="15"/>
      <c r="H85" s="15"/>
      <c r="I85" s="15"/>
      <c r="J85" s="15"/>
      <c r="K85" s="15"/>
      <c r="L85" s="15"/>
      <c r="M85" s="15"/>
      <c r="N85" s="15"/>
    </row>
    <row r="86" spans="1:14" x14ac:dyDescent="0.25">
      <c r="A86" s="15"/>
      <c r="B86" s="15"/>
      <c r="C86" s="15"/>
      <c r="D86" s="15"/>
      <c r="E86" s="15"/>
      <c r="F86" s="15"/>
      <c r="G86" s="15"/>
      <c r="H86" s="15"/>
      <c r="I86" s="15"/>
      <c r="J86" s="15"/>
      <c r="K86" s="15"/>
      <c r="L86" s="15"/>
      <c r="M86" s="15"/>
      <c r="N86" s="15"/>
    </row>
    <row r="87" spans="1:14" x14ac:dyDescent="0.25">
      <c r="A87" s="15"/>
      <c r="B87" s="15"/>
      <c r="C87" s="15"/>
      <c r="D87" s="15"/>
      <c r="E87" s="15"/>
      <c r="F87" s="15"/>
      <c r="G87" s="15"/>
      <c r="H87" s="15"/>
      <c r="I87" s="15"/>
      <c r="J87" s="15"/>
      <c r="K87" s="15"/>
      <c r="L87" s="15"/>
      <c r="M87" s="15"/>
      <c r="N87" s="15"/>
    </row>
    <row r="88" spans="1:14" x14ac:dyDescent="0.25">
      <c r="A88" s="15"/>
      <c r="B88" s="15"/>
      <c r="C88" s="15"/>
      <c r="D88" s="15"/>
      <c r="E88" s="15"/>
      <c r="F88" s="15"/>
      <c r="G88" s="15"/>
      <c r="H88" s="15"/>
      <c r="I88" s="15"/>
      <c r="J88" s="15"/>
      <c r="K88" s="15"/>
      <c r="L88" s="15"/>
      <c r="M88" s="15"/>
      <c r="N88" s="15"/>
    </row>
    <row r="89" spans="1:14" x14ac:dyDescent="0.25">
      <c r="A89" s="15"/>
      <c r="B89" s="15"/>
      <c r="C89" s="15"/>
      <c r="D89" s="15"/>
      <c r="E89" s="15"/>
      <c r="F89" s="15"/>
      <c r="G89" s="15"/>
      <c r="H89" s="15"/>
      <c r="I89" s="15"/>
      <c r="J89" s="15"/>
      <c r="K89" s="15"/>
      <c r="L89" s="15"/>
      <c r="M89" s="15"/>
      <c r="N89" s="15"/>
    </row>
    <row r="90" spans="1:14" x14ac:dyDescent="0.25">
      <c r="A90" s="15"/>
      <c r="B90" s="15"/>
      <c r="C90" s="15"/>
      <c r="D90" s="15"/>
      <c r="E90" s="15"/>
      <c r="F90" s="15"/>
      <c r="G90" s="15"/>
      <c r="H90" s="15"/>
      <c r="I90" s="15"/>
      <c r="J90" s="15"/>
      <c r="K90" s="15"/>
      <c r="L90" s="15"/>
      <c r="M90" s="15"/>
      <c r="N90" s="15"/>
    </row>
    <row r="91" spans="1:14" x14ac:dyDescent="0.25">
      <c r="A91" s="15"/>
      <c r="B91" s="15"/>
      <c r="C91" s="15"/>
      <c r="D91" s="15"/>
      <c r="E91" s="15"/>
      <c r="F91" s="15"/>
      <c r="G91" s="15"/>
      <c r="H91" s="15"/>
      <c r="I91" s="15"/>
      <c r="J91" s="15"/>
      <c r="K91" s="15"/>
      <c r="L91" s="15"/>
      <c r="M91" s="15"/>
      <c r="N91" s="15"/>
    </row>
    <row r="92" spans="1:14" x14ac:dyDescent="0.25">
      <c r="A92" s="15"/>
      <c r="B92" s="15"/>
      <c r="C92" s="15"/>
      <c r="D92" s="15"/>
      <c r="E92" s="15"/>
      <c r="F92" s="15"/>
      <c r="G92" s="15"/>
      <c r="H92" s="15"/>
      <c r="I92" s="15"/>
      <c r="J92" s="15"/>
      <c r="K92" s="15"/>
      <c r="L92" s="15"/>
      <c r="M92" s="15"/>
      <c r="N92" s="15"/>
    </row>
    <row r="93" spans="1:14" x14ac:dyDescent="0.25">
      <c r="A93" s="15"/>
      <c r="B93" s="15"/>
      <c r="C93" s="15"/>
      <c r="D93" s="15"/>
      <c r="E93" s="15"/>
      <c r="F93" s="15"/>
      <c r="G93" s="15"/>
      <c r="H93" s="15"/>
      <c r="I93" s="15"/>
      <c r="J93" s="15"/>
      <c r="K93" s="15"/>
      <c r="L93" s="15"/>
      <c r="M93" s="15"/>
      <c r="N93" s="15"/>
    </row>
    <row r="94" spans="1:14" x14ac:dyDescent="0.25">
      <c r="A94" s="15"/>
      <c r="B94" s="15"/>
      <c r="C94" s="15"/>
      <c r="D94" s="15"/>
      <c r="E94" s="15"/>
      <c r="F94" s="15"/>
      <c r="G94" s="15"/>
      <c r="H94" s="15"/>
      <c r="I94" s="15"/>
      <c r="J94" s="15"/>
      <c r="K94" s="15"/>
      <c r="L94" s="15"/>
      <c r="M94" s="15"/>
      <c r="N94" s="15"/>
    </row>
    <row r="95" spans="1:14" x14ac:dyDescent="0.25">
      <c r="A95" s="15"/>
      <c r="B95" s="15"/>
      <c r="C95" s="15"/>
      <c r="D95" s="15"/>
      <c r="E95" s="15"/>
      <c r="F95" s="15"/>
      <c r="G95" s="15"/>
      <c r="H95" s="15"/>
      <c r="I95" s="15"/>
      <c r="J95" s="15"/>
      <c r="K95" s="15"/>
      <c r="L95" s="15"/>
      <c r="M95" s="15"/>
      <c r="N95" s="15"/>
    </row>
    <row r="96" spans="1:14" x14ac:dyDescent="0.25">
      <c r="A96" s="15"/>
      <c r="B96" s="15"/>
      <c r="C96" s="15"/>
      <c r="D96" s="15"/>
      <c r="E96" s="15"/>
      <c r="F96" s="15"/>
      <c r="G96" s="15"/>
      <c r="H96" s="15"/>
      <c r="I96" s="15"/>
      <c r="J96" s="15"/>
      <c r="K96" s="15"/>
      <c r="L96" s="15"/>
      <c r="M96" s="15"/>
      <c r="N96" s="15"/>
    </row>
    <row r="97" spans="1:14" x14ac:dyDescent="0.25">
      <c r="A97" s="15"/>
      <c r="B97" s="15"/>
      <c r="C97" s="15"/>
      <c r="D97" s="15"/>
      <c r="E97" s="15"/>
      <c r="F97" s="15"/>
      <c r="G97" s="15"/>
      <c r="H97" s="15"/>
      <c r="I97" s="15"/>
      <c r="J97" s="15"/>
      <c r="K97" s="15"/>
      <c r="L97" s="15"/>
      <c r="M97" s="15"/>
      <c r="N97" s="15"/>
    </row>
    <row r="98" spans="1:14" x14ac:dyDescent="0.25">
      <c r="A98" s="15"/>
      <c r="B98" s="15"/>
      <c r="C98" s="15"/>
      <c r="D98" s="15"/>
      <c r="E98" s="15"/>
      <c r="F98" s="15"/>
      <c r="G98" s="15"/>
      <c r="H98" s="15"/>
      <c r="I98" s="15"/>
      <c r="J98" s="15"/>
      <c r="K98" s="15"/>
      <c r="L98" s="15"/>
      <c r="M98" s="15"/>
      <c r="N98" s="15"/>
    </row>
    <row r="99" spans="1:14" x14ac:dyDescent="0.25">
      <c r="A99" s="15"/>
      <c r="B99" s="15"/>
      <c r="C99" s="15"/>
      <c r="D99" s="15"/>
      <c r="E99" s="15"/>
      <c r="F99" s="15"/>
      <c r="G99" s="15"/>
      <c r="H99" s="15"/>
      <c r="I99" s="15"/>
      <c r="J99" s="15"/>
      <c r="K99" s="15"/>
      <c r="L99" s="15"/>
      <c r="M99" s="15"/>
      <c r="N99" s="15"/>
    </row>
    <row r="100" spans="1:14" x14ac:dyDescent="0.25">
      <c r="A100" s="15"/>
      <c r="B100" s="15"/>
      <c r="C100" s="15"/>
      <c r="D100" s="15"/>
      <c r="E100" s="15"/>
      <c r="F100" s="15"/>
      <c r="G100" s="15"/>
      <c r="H100" s="15"/>
      <c r="I100" s="15"/>
      <c r="J100" s="15"/>
      <c r="K100" s="15"/>
      <c r="L100" s="15"/>
      <c r="M100" s="15"/>
      <c r="N100" s="15"/>
    </row>
    <row r="101" spans="1:14" x14ac:dyDescent="0.25">
      <c r="A101" s="15"/>
      <c r="B101" s="15"/>
      <c r="C101" s="15"/>
      <c r="D101" s="15"/>
      <c r="E101" s="15"/>
      <c r="F101" s="15"/>
      <c r="G101" s="15"/>
      <c r="H101" s="15"/>
      <c r="I101" s="15"/>
      <c r="J101" s="15"/>
      <c r="K101" s="15"/>
      <c r="L101" s="15"/>
      <c r="M101" s="15"/>
      <c r="N101" s="15"/>
    </row>
    <row r="102" spans="1:14" x14ac:dyDescent="0.25">
      <c r="A102" s="15"/>
      <c r="B102" s="15"/>
      <c r="C102" s="15"/>
      <c r="D102" s="15"/>
      <c r="E102" s="15"/>
      <c r="F102" s="15"/>
      <c r="G102" s="15"/>
      <c r="H102" s="15"/>
      <c r="I102" s="15"/>
      <c r="J102" s="15"/>
      <c r="K102" s="15"/>
      <c r="L102" s="15"/>
      <c r="M102" s="15"/>
      <c r="N102" s="15"/>
    </row>
    <row r="103" spans="1:14" x14ac:dyDescent="0.25">
      <c r="A103" s="15"/>
      <c r="B103" s="15"/>
      <c r="C103" s="15"/>
      <c r="D103" s="15"/>
      <c r="E103" s="15"/>
      <c r="F103" s="15"/>
      <c r="G103" s="15"/>
      <c r="H103" s="15"/>
      <c r="I103" s="15"/>
      <c r="J103" s="15"/>
      <c r="K103" s="15"/>
      <c r="L103" s="15"/>
      <c r="M103" s="15"/>
      <c r="N103" s="15"/>
    </row>
    <row r="104" spans="1:14" x14ac:dyDescent="0.25">
      <c r="A104" s="15"/>
      <c r="B104" s="15"/>
      <c r="C104" s="15"/>
      <c r="D104" s="15"/>
      <c r="E104" s="15"/>
      <c r="F104" s="15"/>
      <c r="G104" s="15"/>
      <c r="H104" s="15"/>
      <c r="I104" s="15"/>
      <c r="J104" s="15"/>
      <c r="K104" s="15"/>
      <c r="L104" s="15"/>
      <c r="M104" s="15"/>
      <c r="N104" s="15"/>
    </row>
    <row r="105" spans="1:14" x14ac:dyDescent="0.25">
      <c r="A105" s="15"/>
      <c r="B105" s="15"/>
      <c r="C105" s="15"/>
      <c r="D105" s="15"/>
      <c r="E105" s="15"/>
      <c r="F105" s="15"/>
      <c r="G105" s="15"/>
      <c r="H105" s="15"/>
      <c r="I105" s="15"/>
      <c r="J105" s="15"/>
      <c r="K105" s="15"/>
      <c r="L105" s="15"/>
      <c r="M105" s="15"/>
      <c r="N105" s="15"/>
    </row>
    <row r="106" spans="1:14" x14ac:dyDescent="0.25">
      <c r="A106" s="15"/>
      <c r="B106" s="15"/>
      <c r="C106" s="15"/>
      <c r="D106" s="15"/>
      <c r="E106" s="15"/>
      <c r="F106" s="15"/>
      <c r="G106" s="15"/>
      <c r="H106" s="15"/>
      <c r="I106" s="15"/>
      <c r="J106" s="15"/>
      <c r="K106" s="15"/>
      <c r="L106" s="15"/>
      <c r="M106" s="15"/>
      <c r="N106" s="15"/>
    </row>
    <row r="107" spans="1:14" x14ac:dyDescent="0.25">
      <c r="A107" s="15"/>
      <c r="B107" s="15"/>
      <c r="C107" s="15"/>
      <c r="D107" s="15"/>
      <c r="E107" s="15"/>
      <c r="F107" s="15"/>
      <c r="G107" s="15"/>
      <c r="H107" s="15"/>
      <c r="I107" s="15"/>
      <c r="J107" s="15"/>
      <c r="K107" s="15"/>
      <c r="L107" s="15"/>
      <c r="M107" s="15"/>
      <c r="N107" s="15"/>
    </row>
    <row r="108" spans="1:14" x14ac:dyDescent="0.25">
      <c r="A108" s="15"/>
      <c r="B108" s="15"/>
      <c r="C108" s="15"/>
      <c r="D108" s="15"/>
      <c r="E108" s="15"/>
      <c r="F108" s="15"/>
      <c r="G108" s="15"/>
      <c r="H108" s="15"/>
      <c r="I108" s="15"/>
      <c r="J108" s="15"/>
      <c r="K108" s="15"/>
      <c r="L108" s="15"/>
      <c r="M108" s="15"/>
      <c r="N108" s="15"/>
    </row>
    <row r="109" spans="1:14" x14ac:dyDescent="0.25">
      <c r="A109" s="15"/>
      <c r="B109" s="15"/>
      <c r="C109" s="15"/>
      <c r="D109" s="15"/>
      <c r="E109" s="15"/>
      <c r="F109" s="15"/>
      <c r="G109" s="15"/>
      <c r="H109" s="15"/>
      <c r="I109" s="15"/>
      <c r="J109" s="15"/>
      <c r="K109" s="15"/>
      <c r="L109" s="15"/>
      <c r="M109" s="15"/>
      <c r="N109" s="15"/>
    </row>
    <row r="110" spans="1:14" x14ac:dyDescent="0.25">
      <c r="A110" s="15"/>
      <c r="B110" s="15"/>
      <c r="C110" s="15"/>
      <c r="D110" s="15"/>
      <c r="E110" s="15"/>
      <c r="F110" s="15"/>
      <c r="G110" s="15"/>
      <c r="H110" s="15"/>
      <c r="I110" s="15"/>
      <c r="J110" s="15"/>
      <c r="K110" s="15"/>
      <c r="L110" s="15"/>
      <c r="M110" s="15"/>
      <c r="N110" s="15"/>
    </row>
    <row r="111" spans="1:14" x14ac:dyDescent="0.25">
      <c r="A111" s="15"/>
      <c r="B111" s="15"/>
      <c r="C111" s="15"/>
      <c r="D111" s="15"/>
      <c r="E111" s="15"/>
      <c r="F111" s="15"/>
      <c r="G111" s="15"/>
      <c r="H111" s="15"/>
      <c r="I111" s="15"/>
      <c r="J111" s="15"/>
      <c r="K111" s="15"/>
      <c r="L111" s="15"/>
      <c r="M111" s="15"/>
      <c r="N111" s="15"/>
    </row>
    <row r="112" spans="1:14" x14ac:dyDescent="0.25">
      <c r="A112" s="15"/>
      <c r="B112" s="15"/>
      <c r="C112" s="15"/>
      <c r="D112" s="15"/>
      <c r="E112" s="15"/>
      <c r="F112" s="15"/>
      <c r="G112" s="15"/>
      <c r="H112" s="15"/>
      <c r="I112" s="15"/>
      <c r="J112" s="15"/>
      <c r="K112" s="15"/>
      <c r="L112" s="15"/>
      <c r="M112" s="15"/>
      <c r="N112" s="15"/>
    </row>
    <row r="113" spans="1:14" x14ac:dyDescent="0.25">
      <c r="A113" s="15"/>
      <c r="B113" s="15"/>
      <c r="C113" s="15"/>
      <c r="D113" s="15"/>
      <c r="E113" s="15"/>
      <c r="F113" s="15"/>
      <c r="G113" s="15"/>
      <c r="H113" s="15"/>
      <c r="I113" s="15"/>
      <c r="J113" s="15"/>
      <c r="K113" s="15"/>
      <c r="L113" s="15"/>
      <c r="M113" s="15"/>
      <c r="N113" s="15"/>
    </row>
    <row r="114" spans="1:14" x14ac:dyDescent="0.25">
      <c r="A114" s="15"/>
      <c r="B114" s="15"/>
      <c r="C114" s="15"/>
      <c r="D114" s="15"/>
      <c r="E114" s="15"/>
      <c r="F114" s="15"/>
      <c r="G114" s="15"/>
      <c r="H114" s="15"/>
      <c r="I114" s="15"/>
      <c r="J114" s="15"/>
      <c r="K114" s="15"/>
      <c r="L114" s="15"/>
      <c r="M114" s="15"/>
      <c r="N114" s="15"/>
    </row>
    <row r="115" spans="1:14" x14ac:dyDescent="0.25">
      <c r="A115" s="15"/>
      <c r="B115" s="15"/>
      <c r="C115" s="15"/>
      <c r="D115" s="15"/>
      <c r="E115" s="15"/>
      <c r="F115" s="15"/>
      <c r="G115" s="15"/>
      <c r="H115" s="15"/>
      <c r="I115" s="15"/>
      <c r="J115" s="15"/>
      <c r="K115" s="15"/>
      <c r="L115" s="15"/>
      <c r="M115" s="15"/>
      <c r="N115" s="15"/>
    </row>
    <row r="116" spans="1:14" x14ac:dyDescent="0.25">
      <c r="A116" s="15"/>
      <c r="B116" s="15"/>
      <c r="C116" s="15"/>
      <c r="D116" s="15"/>
      <c r="E116" s="15"/>
      <c r="F116" s="15"/>
      <c r="G116" s="15"/>
      <c r="H116" s="15"/>
      <c r="I116" s="15"/>
      <c r="J116" s="15"/>
      <c r="K116" s="15"/>
      <c r="L116" s="15"/>
      <c r="M116" s="15"/>
      <c r="N116" s="15"/>
    </row>
    <row r="117" spans="1:14" x14ac:dyDescent="0.25">
      <c r="A117" s="15"/>
      <c r="B117" s="15"/>
      <c r="C117" s="15"/>
      <c r="D117" s="15"/>
      <c r="E117" s="15"/>
      <c r="F117" s="15"/>
      <c r="G117" s="15"/>
      <c r="H117" s="15"/>
      <c r="I117" s="15"/>
      <c r="J117" s="15"/>
      <c r="K117" s="15"/>
      <c r="L117" s="15"/>
      <c r="M117" s="15"/>
      <c r="N117" s="15"/>
    </row>
    <row r="118" spans="1:14" x14ac:dyDescent="0.25">
      <c r="A118" s="15"/>
      <c r="B118" s="15"/>
      <c r="C118" s="15"/>
      <c r="D118" s="15"/>
      <c r="E118" s="15"/>
      <c r="F118" s="15"/>
      <c r="G118" s="15"/>
      <c r="H118" s="15"/>
      <c r="I118" s="15"/>
      <c r="J118" s="15"/>
      <c r="K118" s="15"/>
      <c r="L118" s="15"/>
      <c r="M118" s="15"/>
      <c r="N118" s="15"/>
    </row>
    <row r="119" spans="1:14" x14ac:dyDescent="0.25">
      <c r="A119" s="15"/>
      <c r="B119" s="15"/>
      <c r="C119" s="15"/>
      <c r="D119" s="15"/>
      <c r="E119" s="15"/>
      <c r="F119" s="15"/>
      <c r="G119" s="15"/>
      <c r="H119" s="15"/>
      <c r="I119" s="15"/>
      <c r="J119" s="15"/>
      <c r="K119" s="15"/>
      <c r="L119" s="15"/>
      <c r="M119" s="15"/>
      <c r="N119" s="15"/>
    </row>
    <row r="120" spans="1:14" x14ac:dyDescent="0.25">
      <c r="A120" s="15"/>
      <c r="B120" s="15"/>
      <c r="C120" s="15"/>
      <c r="D120" s="15"/>
      <c r="E120" s="15"/>
      <c r="F120" s="15"/>
      <c r="G120" s="15"/>
      <c r="H120" s="15"/>
      <c r="I120" s="15"/>
      <c r="J120" s="15"/>
      <c r="K120" s="15"/>
      <c r="L120" s="15"/>
      <c r="M120" s="15"/>
      <c r="N120" s="15"/>
    </row>
    <row r="121" spans="1:14" x14ac:dyDescent="0.25">
      <c r="A121" s="15"/>
      <c r="B121" s="15"/>
      <c r="C121" s="15"/>
      <c r="D121" s="15"/>
      <c r="E121" s="15"/>
      <c r="F121" s="15"/>
      <c r="G121" s="15"/>
      <c r="H121" s="15"/>
      <c r="I121" s="15"/>
      <c r="J121" s="15"/>
      <c r="K121" s="15"/>
      <c r="L121" s="15"/>
      <c r="M121" s="15"/>
      <c r="N121" s="15"/>
    </row>
    <row r="122" spans="1:14" x14ac:dyDescent="0.25">
      <c r="A122" s="15"/>
      <c r="B122" s="15"/>
      <c r="C122" s="15"/>
      <c r="D122" s="15"/>
      <c r="E122" s="15"/>
      <c r="F122" s="15"/>
      <c r="G122" s="15"/>
      <c r="H122" s="15"/>
      <c r="I122" s="15"/>
      <c r="J122" s="15"/>
      <c r="K122" s="15"/>
      <c r="L122" s="15"/>
      <c r="M122" s="15"/>
      <c r="N122" s="15"/>
    </row>
    <row r="123" spans="1:14" x14ac:dyDescent="0.25">
      <c r="A123" s="15"/>
      <c r="B123" s="15"/>
      <c r="C123" s="15"/>
      <c r="D123" s="15"/>
      <c r="E123" s="15"/>
      <c r="F123" s="15"/>
      <c r="G123" s="15"/>
      <c r="H123" s="15"/>
      <c r="I123" s="15"/>
      <c r="J123" s="15"/>
      <c r="K123" s="15"/>
      <c r="L123" s="15"/>
      <c r="M123" s="15"/>
      <c r="N123" s="15"/>
    </row>
    <row r="124" spans="1:14" x14ac:dyDescent="0.25">
      <c r="A124" s="15"/>
      <c r="B124" s="15"/>
      <c r="C124" s="15"/>
      <c r="D124" s="15"/>
      <c r="E124" s="15"/>
      <c r="F124" s="15"/>
      <c r="G124" s="15"/>
      <c r="H124" s="15"/>
      <c r="I124" s="15"/>
      <c r="J124" s="15"/>
      <c r="K124" s="15"/>
      <c r="L124" s="15"/>
      <c r="M124" s="15"/>
      <c r="N124" s="15"/>
    </row>
    <row r="125" spans="1:14" x14ac:dyDescent="0.25">
      <c r="A125" s="15"/>
      <c r="B125" s="15"/>
      <c r="C125" s="15"/>
      <c r="D125" s="15"/>
      <c r="E125" s="15"/>
      <c r="F125" s="15"/>
      <c r="G125" s="15"/>
      <c r="H125" s="15"/>
      <c r="I125" s="15"/>
      <c r="J125" s="15"/>
      <c r="K125" s="15"/>
      <c r="L125" s="15"/>
      <c r="M125" s="15"/>
      <c r="N125" s="15"/>
    </row>
    <row r="126" spans="1:14" x14ac:dyDescent="0.25">
      <c r="A126" s="15"/>
      <c r="B126" s="15"/>
      <c r="C126" s="15"/>
      <c r="D126" s="15"/>
      <c r="E126" s="15"/>
      <c r="F126" s="15"/>
      <c r="G126" s="15"/>
      <c r="H126" s="15"/>
      <c r="I126" s="15"/>
      <c r="J126" s="15"/>
      <c r="K126" s="15"/>
      <c r="L126" s="15"/>
      <c r="M126" s="15"/>
      <c r="N126" s="15"/>
    </row>
    <row r="127" spans="1:14" x14ac:dyDescent="0.25">
      <c r="A127" s="15"/>
      <c r="B127" s="15"/>
      <c r="C127" s="15"/>
      <c r="D127" s="15"/>
      <c r="E127" s="15"/>
      <c r="F127" s="15"/>
      <c r="G127" s="15"/>
      <c r="H127" s="15"/>
      <c r="I127" s="15"/>
      <c r="J127" s="15"/>
      <c r="K127" s="15"/>
      <c r="L127" s="15"/>
      <c r="M127" s="15"/>
      <c r="N127" s="15"/>
    </row>
    <row r="128" spans="1:14" x14ac:dyDescent="0.25">
      <c r="A128" s="15"/>
      <c r="B128" s="15"/>
      <c r="C128" s="15"/>
      <c r="D128" s="15"/>
      <c r="E128" s="15"/>
      <c r="F128" s="15"/>
      <c r="G128" s="15"/>
      <c r="H128" s="15"/>
      <c r="I128" s="15"/>
      <c r="J128" s="15"/>
      <c r="K128" s="15"/>
      <c r="L128" s="15"/>
      <c r="M128" s="15"/>
      <c r="N128" s="15"/>
    </row>
    <row r="129" spans="1:14" x14ac:dyDescent="0.25">
      <c r="A129" s="15"/>
      <c r="B129" s="15"/>
      <c r="C129" s="15"/>
      <c r="D129" s="15"/>
      <c r="E129" s="15"/>
      <c r="F129" s="15"/>
      <c r="G129" s="15"/>
      <c r="H129" s="15"/>
      <c r="I129" s="15"/>
      <c r="J129" s="15"/>
      <c r="K129" s="15"/>
      <c r="L129" s="15"/>
      <c r="M129" s="15"/>
      <c r="N129" s="15"/>
    </row>
    <row r="130" spans="1:14" x14ac:dyDescent="0.25">
      <c r="A130" s="15"/>
      <c r="B130" s="15"/>
      <c r="C130" s="15"/>
      <c r="D130" s="15"/>
      <c r="E130" s="15"/>
      <c r="F130" s="15"/>
      <c r="G130" s="15"/>
      <c r="H130" s="15"/>
      <c r="I130" s="15"/>
      <c r="J130" s="15"/>
      <c r="K130" s="15"/>
      <c r="L130" s="15"/>
      <c r="M130" s="15"/>
      <c r="N130" s="15"/>
    </row>
    <row r="131" spans="1:14" x14ac:dyDescent="0.25">
      <c r="A131" s="15"/>
      <c r="B131" s="15"/>
      <c r="C131" s="15"/>
      <c r="D131" s="15"/>
      <c r="E131" s="15"/>
      <c r="F131" s="15"/>
      <c r="G131" s="15"/>
      <c r="H131" s="15"/>
      <c r="I131" s="15"/>
      <c r="J131" s="15"/>
      <c r="K131" s="15"/>
      <c r="L131" s="15"/>
      <c r="M131" s="15"/>
      <c r="N131" s="15"/>
    </row>
    <row r="132" spans="1:14" x14ac:dyDescent="0.25">
      <c r="A132" s="15"/>
      <c r="B132" s="15"/>
      <c r="C132" s="15"/>
      <c r="D132" s="15"/>
      <c r="E132" s="15"/>
      <c r="F132" s="15"/>
      <c r="G132" s="15"/>
      <c r="H132" s="15"/>
      <c r="I132" s="15"/>
      <c r="J132" s="15"/>
      <c r="K132" s="15"/>
      <c r="L132" s="15"/>
      <c r="M132" s="15"/>
      <c r="N132" s="15"/>
    </row>
    <row r="133" spans="1:14" x14ac:dyDescent="0.25">
      <c r="A133" s="15"/>
      <c r="B133" s="15"/>
      <c r="C133" s="15"/>
      <c r="D133" s="15"/>
      <c r="E133" s="15"/>
      <c r="F133" s="15"/>
      <c r="G133" s="15"/>
      <c r="H133" s="15"/>
      <c r="I133" s="15"/>
      <c r="J133" s="15"/>
      <c r="K133" s="15"/>
      <c r="L133" s="15"/>
      <c r="M133" s="15"/>
      <c r="N133" s="15"/>
    </row>
    <row r="134" spans="1:14" x14ac:dyDescent="0.25">
      <c r="A134" s="15"/>
      <c r="B134" s="15"/>
      <c r="C134" s="15"/>
      <c r="D134" s="15"/>
      <c r="E134" s="15"/>
      <c r="F134" s="15"/>
      <c r="G134" s="15"/>
      <c r="H134" s="15"/>
      <c r="I134" s="15"/>
      <c r="J134" s="15"/>
      <c r="K134" s="15"/>
      <c r="L134" s="15"/>
      <c r="M134" s="15"/>
      <c r="N134" s="15"/>
    </row>
    <row r="135" spans="1:14" x14ac:dyDescent="0.25">
      <c r="A135" s="15"/>
      <c r="B135" s="15"/>
      <c r="C135" s="15"/>
      <c r="D135" s="15"/>
      <c r="E135" s="15"/>
      <c r="F135" s="15"/>
      <c r="G135" s="15"/>
      <c r="H135" s="15"/>
      <c r="I135" s="15"/>
      <c r="J135" s="15"/>
      <c r="K135" s="15"/>
      <c r="L135" s="15"/>
      <c r="M135" s="15"/>
      <c r="N135" s="15"/>
    </row>
    <row r="136" spans="1:14" x14ac:dyDescent="0.25">
      <c r="A136" s="15"/>
      <c r="B136" s="15"/>
      <c r="C136" s="15"/>
      <c r="D136" s="15"/>
      <c r="E136" s="15"/>
      <c r="F136" s="15"/>
      <c r="G136" s="15"/>
      <c r="H136" s="15"/>
      <c r="I136" s="15"/>
      <c r="J136" s="15"/>
      <c r="K136" s="15"/>
      <c r="L136" s="15"/>
      <c r="M136" s="15"/>
      <c r="N136" s="15"/>
    </row>
    <row r="137" spans="1:14" x14ac:dyDescent="0.25">
      <c r="A137" s="15"/>
      <c r="B137" s="15"/>
      <c r="C137" s="15"/>
      <c r="D137" s="15"/>
      <c r="E137" s="15"/>
      <c r="F137" s="15"/>
      <c r="G137" s="15"/>
      <c r="H137" s="15"/>
      <c r="I137" s="15"/>
      <c r="J137" s="15"/>
      <c r="K137" s="15"/>
      <c r="L137" s="15"/>
      <c r="M137" s="15"/>
      <c r="N137" s="15"/>
    </row>
    <row r="138" spans="1:14" x14ac:dyDescent="0.25">
      <c r="A138" s="15"/>
      <c r="B138" s="15"/>
      <c r="C138" s="15"/>
      <c r="D138" s="15"/>
      <c r="E138" s="15"/>
      <c r="F138" s="15"/>
      <c r="G138" s="15"/>
      <c r="H138" s="15"/>
      <c r="I138" s="15"/>
      <c r="J138" s="15"/>
      <c r="K138" s="15"/>
      <c r="L138" s="15"/>
      <c r="M138" s="15"/>
      <c r="N138" s="15"/>
    </row>
    <row r="139" spans="1:14" x14ac:dyDescent="0.25">
      <c r="A139" s="15"/>
      <c r="B139" s="15"/>
      <c r="C139" s="15"/>
      <c r="D139" s="15"/>
      <c r="E139" s="15"/>
      <c r="F139" s="15"/>
      <c r="G139" s="15"/>
      <c r="H139" s="15"/>
      <c r="I139" s="15"/>
      <c r="J139" s="15"/>
      <c r="K139" s="15"/>
      <c r="L139" s="15"/>
      <c r="M139" s="15"/>
      <c r="N139" s="15"/>
    </row>
    <row r="140" spans="1:14" x14ac:dyDescent="0.25">
      <c r="A140" s="15"/>
      <c r="B140" s="15"/>
      <c r="C140" s="15"/>
      <c r="D140" s="15"/>
      <c r="E140" s="15"/>
      <c r="F140" s="15"/>
      <c r="G140" s="15"/>
      <c r="H140" s="15"/>
      <c r="I140" s="15"/>
      <c r="J140" s="15"/>
      <c r="K140" s="15"/>
      <c r="L140" s="15"/>
      <c r="M140" s="15"/>
      <c r="N140" s="15"/>
    </row>
    <row r="141" spans="1:14" x14ac:dyDescent="0.25">
      <c r="A141" s="15"/>
      <c r="B141" s="15"/>
      <c r="C141" s="15"/>
      <c r="D141" s="15"/>
      <c r="E141" s="15"/>
      <c r="F141" s="15"/>
      <c r="G141" s="15"/>
      <c r="H141" s="15"/>
      <c r="I141" s="15"/>
      <c r="J141" s="15"/>
      <c r="K141" s="15"/>
      <c r="L141" s="15"/>
      <c r="M141" s="15"/>
      <c r="N141" s="15"/>
    </row>
    <row r="142" spans="1:14" x14ac:dyDescent="0.25">
      <c r="A142" s="15"/>
      <c r="B142" s="15"/>
      <c r="C142" s="15"/>
      <c r="D142" s="15"/>
      <c r="E142" s="15"/>
      <c r="F142" s="15"/>
      <c r="G142" s="15"/>
      <c r="H142" s="15"/>
      <c r="I142" s="15"/>
      <c r="J142" s="15"/>
      <c r="K142" s="15"/>
      <c r="L142" s="15"/>
      <c r="M142" s="15"/>
      <c r="N142" s="15"/>
    </row>
    <row r="143" spans="1:14" x14ac:dyDescent="0.25">
      <c r="A143" s="15"/>
      <c r="B143" s="15"/>
      <c r="C143" s="15"/>
      <c r="D143" s="15"/>
      <c r="E143" s="15"/>
      <c r="F143" s="15"/>
      <c r="G143" s="15"/>
      <c r="H143" s="15"/>
      <c r="I143" s="15"/>
      <c r="J143" s="15"/>
      <c r="K143" s="15"/>
      <c r="L143" s="15"/>
      <c r="M143" s="15"/>
      <c r="N143" s="15"/>
    </row>
    <row r="144" spans="1:14" x14ac:dyDescent="0.25">
      <c r="A144" s="15"/>
      <c r="B144" s="15"/>
      <c r="C144" s="15"/>
      <c r="D144" s="15"/>
      <c r="E144" s="15"/>
      <c r="F144" s="15"/>
      <c r="G144" s="15"/>
      <c r="H144" s="15"/>
      <c r="I144" s="15"/>
      <c r="J144" s="15"/>
      <c r="K144" s="15"/>
      <c r="L144" s="15"/>
      <c r="M144" s="15"/>
      <c r="N144" s="15"/>
    </row>
    <row r="145" spans="1:14" x14ac:dyDescent="0.25">
      <c r="A145" s="15"/>
      <c r="B145" s="15"/>
      <c r="C145" s="15"/>
      <c r="D145" s="15"/>
      <c r="E145" s="15"/>
      <c r="F145" s="15"/>
      <c r="G145" s="15"/>
      <c r="H145" s="15"/>
      <c r="I145" s="15"/>
      <c r="J145" s="15"/>
      <c r="K145" s="15"/>
      <c r="L145" s="15"/>
      <c r="M145" s="15"/>
      <c r="N145" s="15"/>
    </row>
    <row r="146" spans="1:14" ht="21" x14ac:dyDescent="0.35">
      <c r="A146" s="15"/>
      <c r="B146" s="208" t="s">
        <v>4959</v>
      </c>
      <c r="C146" s="15"/>
      <c r="D146" s="15"/>
      <c r="E146" s="15"/>
      <c r="F146" s="15"/>
      <c r="G146" s="15"/>
      <c r="H146" s="15"/>
      <c r="I146" s="15"/>
      <c r="J146" s="15"/>
      <c r="K146" s="15"/>
      <c r="L146" s="15"/>
      <c r="M146" s="15"/>
      <c r="N146" s="15"/>
    </row>
    <row r="147" spans="1:14" x14ac:dyDescent="0.25">
      <c r="A147" s="15"/>
      <c r="B147" s="15"/>
      <c r="C147" s="15"/>
      <c r="D147" s="15"/>
      <c r="E147" s="15"/>
      <c r="F147" s="15"/>
      <c r="G147" s="15"/>
      <c r="H147" s="15"/>
      <c r="I147" s="15"/>
      <c r="J147" s="15"/>
      <c r="K147" s="15"/>
      <c r="L147" s="15"/>
      <c r="M147" s="15"/>
      <c r="N147" s="15"/>
    </row>
    <row r="148" spans="1:14" x14ac:dyDescent="0.25">
      <c r="A148" s="15"/>
      <c r="B148" s="15"/>
      <c r="C148" s="15"/>
      <c r="D148" s="15"/>
      <c r="E148" s="15"/>
      <c r="F148" s="15"/>
      <c r="G148" s="15"/>
      <c r="H148" s="15"/>
      <c r="I148" s="15"/>
      <c r="J148" s="15"/>
      <c r="K148" s="15"/>
      <c r="L148" s="15"/>
      <c r="M148" s="15"/>
      <c r="N148" s="15"/>
    </row>
    <row r="149" spans="1:14" x14ac:dyDescent="0.25">
      <c r="A149" s="15"/>
      <c r="B149" s="15"/>
      <c r="C149" s="15"/>
      <c r="D149" s="15"/>
      <c r="E149" s="15"/>
      <c r="F149" s="15"/>
      <c r="G149" s="15"/>
      <c r="H149" s="15"/>
      <c r="I149" s="15"/>
      <c r="J149" s="15"/>
      <c r="K149" s="15"/>
      <c r="L149" s="15"/>
      <c r="M149" s="15"/>
      <c r="N149" s="15"/>
    </row>
    <row r="150" spans="1:14" x14ac:dyDescent="0.25">
      <c r="A150" s="15"/>
      <c r="B150" s="15"/>
      <c r="C150" s="15"/>
      <c r="D150" s="15"/>
      <c r="E150" s="15"/>
      <c r="F150" s="15"/>
      <c r="G150" s="15"/>
      <c r="H150" s="15"/>
      <c r="I150" s="15"/>
      <c r="J150" s="15"/>
      <c r="K150" s="15"/>
      <c r="L150" s="15"/>
      <c r="M150" s="15"/>
      <c r="N150" s="15"/>
    </row>
    <row r="151" spans="1:14" x14ac:dyDescent="0.25">
      <c r="A151" s="15"/>
      <c r="B151" s="15"/>
      <c r="C151" s="15"/>
      <c r="D151" s="15"/>
      <c r="E151" s="15"/>
      <c r="F151" s="15"/>
      <c r="G151" s="15"/>
      <c r="H151" s="15"/>
      <c r="I151" s="15"/>
      <c r="J151" s="15"/>
      <c r="K151" s="15"/>
      <c r="L151" s="15"/>
      <c r="M151" s="15"/>
      <c r="N151" s="15"/>
    </row>
    <row r="152" spans="1:14" x14ac:dyDescent="0.25">
      <c r="A152" s="15"/>
      <c r="B152" s="15"/>
      <c r="C152" s="15"/>
      <c r="D152" s="15"/>
      <c r="E152" s="15"/>
      <c r="F152" s="15"/>
      <c r="G152" s="15"/>
      <c r="H152" s="15"/>
      <c r="I152" s="15"/>
      <c r="J152" s="15"/>
      <c r="K152" s="15"/>
      <c r="L152" s="15"/>
      <c r="M152" s="15"/>
      <c r="N152" s="15"/>
    </row>
    <row r="153" spans="1:14" x14ac:dyDescent="0.25">
      <c r="A153" s="15"/>
      <c r="B153" s="15"/>
      <c r="C153" s="15"/>
      <c r="D153" s="15"/>
      <c r="E153" s="15"/>
      <c r="F153" s="15"/>
      <c r="G153" s="15"/>
      <c r="H153" s="15"/>
      <c r="I153" s="15"/>
      <c r="J153" s="15"/>
      <c r="K153" s="15"/>
      <c r="L153" s="15"/>
      <c r="M153" s="15"/>
      <c r="N153" s="15"/>
    </row>
    <row r="154" spans="1:14" x14ac:dyDescent="0.25">
      <c r="A154" s="15"/>
      <c r="B154" s="15"/>
      <c r="C154" s="15"/>
      <c r="D154" s="15"/>
      <c r="E154" s="15"/>
      <c r="F154" s="15"/>
      <c r="G154" s="15"/>
      <c r="H154" s="15"/>
      <c r="I154" s="15"/>
      <c r="J154" s="15"/>
      <c r="K154" s="15"/>
      <c r="L154" s="15"/>
      <c r="M154" s="15"/>
      <c r="N154" s="15"/>
    </row>
    <row r="155" spans="1:14" x14ac:dyDescent="0.25">
      <c r="A155" s="15"/>
      <c r="B155" s="15"/>
      <c r="C155" s="15"/>
      <c r="D155" s="15"/>
      <c r="E155" s="15"/>
      <c r="F155" s="15"/>
      <c r="G155" s="15"/>
      <c r="H155" s="15"/>
      <c r="I155" s="15"/>
      <c r="J155" s="15"/>
      <c r="K155" s="15"/>
      <c r="L155" s="15"/>
      <c r="M155" s="15"/>
      <c r="N155" s="15"/>
    </row>
    <row r="156" spans="1:14" x14ac:dyDescent="0.25">
      <c r="A156" s="15"/>
      <c r="B156" s="15"/>
      <c r="C156" s="15"/>
      <c r="D156" s="15"/>
      <c r="E156" s="15"/>
      <c r="F156" s="15"/>
      <c r="G156" s="15"/>
      <c r="H156" s="15"/>
      <c r="I156" s="15"/>
      <c r="J156" s="15"/>
      <c r="K156" s="15"/>
      <c r="L156" s="15"/>
      <c r="M156" s="15"/>
      <c r="N156" s="15"/>
    </row>
    <row r="157" spans="1:14" x14ac:dyDescent="0.25">
      <c r="A157" s="15"/>
      <c r="B157" s="15"/>
      <c r="C157" s="15"/>
      <c r="D157" s="15"/>
      <c r="E157" s="15"/>
      <c r="F157" s="15"/>
      <c r="G157" s="15"/>
      <c r="H157" s="15"/>
      <c r="I157" s="15"/>
      <c r="J157" s="15"/>
      <c r="K157" s="15"/>
      <c r="L157" s="15"/>
      <c r="M157" s="15"/>
      <c r="N157" s="15"/>
    </row>
    <row r="158" spans="1:14" x14ac:dyDescent="0.25">
      <c r="A158" s="15"/>
      <c r="B158" s="15"/>
      <c r="C158" s="15"/>
      <c r="D158" s="15"/>
      <c r="E158" s="15"/>
      <c r="F158" s="15"/>
      <c r="G158" s="15"/>
      <c r="H158" s="15"/>
      <c r="I158" s="15"/>
      <c r="J158" s="15"/>
      <c r="K158" s="15"/>
      <c r="L158" s="15"/>
      <c r="M158" s="15"/>
      <c r="N158" s="15"/>
    </row>
    <row r="159" spans="1:14" x14ac:dyDescent="0.25">
      <c r="A159" s="15"/>
      <c r="B159" s="15"/>
      <c r="C159" s="15"/>
      <c r="D159" s="15"/>
      <c r="E159" s="15"/>
      <c r="F159" s="15"/>
      <c r="G159" s="15"/>
      <c r="H159" s="15"/>
      <c r="I159" s="15"/>
      <c r="J159" s="15"/>
      <c r="K159" s="15"/>
      <c r="L159" s="15"/>
      <c r="M159" s="15"/>
      <c r="N159" s="15"/>
    </row>
    <row r="160" spans="1:14" x14ac:dyDescent="0.25">
      <c r="A160" s="15"/>
      <c r="B160" s="15"/>
      <c r="C160" s="15"/>
      <c r="D160" s="15"/>
      <c r="E160" s="15"/>
      <c r="F160" s="15"/>
      <c r="G160" s="15"/>
      <c r="H160" s="15"/>
      <c r="I160" s="15"/>
      <c r="J160" s="15"/>
      <c r="K160" s="15"/>
      <c r="L160" s="15"/>
      <c r="M160" s="15"/>
      <c r="N160" s="15"/>
    </row>
    <row r="161" spans="1:14" x14ac:dyDescent="0.25">
      <c r="A161" s="15"/>
      <c r="B161" s="15"/>
      <c r="C161" s="15"/>
      <c r="D161" s="15"/>
      <c r="E161" s="15"/>
      <c r="F161" s="15"/>
      <c r="G161" s="15"/>
      <c r="H161" s="15"/>
      <c r="I161" s="15"/>
      <c r="J161" s="15"/>
      <c r="K161" s="15"/>
      <c r="L161" s="15"/>
      <c r="M161" s="15"/>
      <c r="N161" s="15"/>
    </row>
    <row r="162" spans="1:14" x14ac:dyDescent="0.25">
      <c r="A162" s="15"/>
      <c r="B162" s="15"/>
      <c r="C162" s="15"/>
      <c r="D162" s="15"/>
      <c r="E162" s="15"/>
      <c r="F162" s="15"/>
      <c r="G162" s="15"/>
      <c r="H162" s="15"/>
      <c r="I162" s="15"/>
      <c r="J162" s="15"/>
      <c r="K162" s="15"/>
      <c r="L162" s="15"/>
      <c r="M162" s="15"/>
      <c r="N162" s="15"/>
    </row>
    <row r="163" spans="1:14" x14ac:dyDescent="0.25">
      <c r="A163" s="15"/>
      <c r="B163" s="15"/>
      <c r="C163" s="15"/>
      <c r="D163" s="15"/>
      <c r="E163" s="15"/>
      <c r="F163" s="15"/>
      <c r="G163" s="15"/>
      <c r="H163" s="15"/>
      <c r="I163" s="15"/>
      <c r="J163" s="15"/>
      <c r="K163" s="15"/>
      <c r="L163" s="15"/>
      <c r="M163" s="15"/>
      <c r="N163" s="15"/>
    </row>
    <row r="164" spans="1:14" x14ac:dyDescent="0.25">
      <c r="A164" s="15"/>
      <c r="B164" s="15"/>
      <c r="C164" s="15"/>
      <c r="D164" s="15"/>
      <c r="E164" s="15"/>
      <c r="F164" s="15"/>
      <c r="G164" s="15"/>
      <c r="H164" s="15"/>
      <c r="I164" s="15"/>
      <c r="J164" s="15"/>
      <c r="K164" s="15"/>
      <c r="L164" s="15"/>
      <c r="M164" s="15"/>
      <c r="N164" s="15"/>
    </row>
    <row r="165" spans="1:14" x14ac:dyDescent="0.25">
      <c r="A165" s="15"/>
      <c r="B165" s="15"/>
      <c r="C165" s="15"/>
      <c r="D165" s="15"/>
      <c r="E165" s="15"/>
      <c r="F165" s="15"/>
      <c r="G165" s="15"/>
      <c r="H165" s="15"/>
      <c r="I165" s="15"/>
      <c r="J165" s="15"/>
      <c r="K165" s="15"/>
      <c r="L165" s="15"/>
      <c r="M165" s="15"/>
      <c r="N165" s="15"/>
    </row>
    <row r="166" spans="1:14" x14ac:dyDescent="0.25">
      <c r="A166" s="15"/>
      <c r="B166" s="15"/>
      <c r="C166" s="15"/>
      <c r="D166" s="15"/>
      <c r="E166" s="15"/>
      <c r="F166" s="15"/>
      <c r="G166" s="15"/>
      <c r="H166" s="15"/>
      <c r="I166" s="15"/>
      <c r="J166" s="15"/>
      <c r="K166" s="15"/>
      <c r="L166" s="15"/>
      <c r="M166" s="15"/>
      <c r="N166" s="15"/>
    </row>
    <row r="167" spans="1:14" x14ac:dyDescent="0.25">
      <c r="A167" s="15"/>
      <c r="B167" s="15"/>
      <c r="C167" s="15"/>
      <c r="D167" s="15"/>
      <c r="E167" s="15"/>
      <c r="F167" s="15"/>
      <c r="G167" s="15"/>
      <c r="H167" s="15"/>
      <c r="I167" s="15"/>
      <c r="J167" s="15"/>
      <c r="K167" s="15"/>
      <c r="L167" s="15"/>
      <c r="M167" s="15"/>
      <c r="N167" s="15"/>
    </row>
    <row r="168" spans="1:14" x14ac:dyDescent="0.25">
      <c r="A168" s="15"/>
      <c r="B168" s="15"/>
      <c r="C168" s="15"/>
      <c r="D168" s="15"/>
      <c r="E168" s="15"/>
      <c r="F168" s="15"/>
      <c r="G168" s="15"/>
      <c r="H168" s="15"/>
      <c r="I168" s="15"/>
      <c r="J168" s="15"/>
      <c r="K168" s="15"/>
      <c r="L168" s="15"/>
      <c r="M168" s="15"/>
      <c r="N168" s="15"/>
    </row>
    <row r="169" spans="1:14" x14ac:dyDescent="0.25">
      <c r="A169" s="15"/>
      <c r="B169" s="15"/>
      <c r="C169" s="15"/>
      <c r="D169" s="15"/>
      <c r="E169" s="15"/>
      <c r="F169" s="15"/>
      <c r="G169" s="15"/>
      <c r="H169" s="15"/>
      <c r="I169" s="15"/>
      <c r="J169" s="15"/>
      <c r="K169" s="15"/>
      <c r="L169" s="15"/>
      <c r="M169" s="15"/>
      <c r="N169" s="15"/>
    </row>
    <row r="170" spans="1:14" x14ac:dyDescent="0.25">
      <c r="A170" s="15"/>
      <c r="B170" s="15"/>
      <c r="C170" s="15"/>
      <c r="D170" s="15"/>
      <c r="E170" s="15"/>
      <c r="F170" s="15"/>
      <c r="G170" s="15"/>
      <c r="H170" s="15"/>
      <c r="I170" s="15"/>
      <c r="J170" s="15"/>
      <c r="K170" s="15"/>
      <c r="L170" s="15"/>
      <c r="M170" s="15"/>
      <c r="N170" s="15"/>
    </row>
    <row r="171" spans="1:14" x14ac:dyDescent="0.25">
      <c r="A171" s="15"/>
      <c r="B171" s="15"/>
      <c r="C171" s="15"/>
      <c r="D171" s="15"/>
      <c r="E171" s="15"/>
      <c r="F171" s="15"/>
      <c r="G171" s="15"/>
      <c r="H171" s="15"/>
      <c r="I171" s="15"/>
      <c r="J171" s="15"/>
      <c r="K171" s="15"/>
      <c r="L171" s="15"/>
      <c r="M171" s="15"/>
      <c r="N171" s="15"/>
    </row>
    <row r="172" spans="1:14" x14ac:dyDescent="0.25">
      <c r="A172" s="15"/>
      <c r="B172" s="15"/>
      <c r="C172" s="15"/>
      <c r="D172" s="15"/>
      <c r="E172" s="15"/>
      <c r="F172" s="15"/>
      <c r="G172" s="15"/>
      <c r="H172" s="15"/>
      <c r="I172" s="15"/>
      <c r="J172" s="15"/>
      <c r="K172" s="15"/>
      <c r="L172" s="15"/>
      <c r="M172" s="15"/>
      <c r="N172" s="15"/>
    </row>
    <row r="173" spans="1:14" x14ac:dyDescent="0.25">
      <c r="A173" s="15"/>
      <c r="B173" s="15"/>
      <c r="C173" s="15"/>
      <c r="D173" s="15"/>
      <c r="E173" s="15"/>
      <c r="F173" s="15"/>
      <c r="G173" s="15"/>
      <c r="H173" s="15"/>
      <c r="I173" s="15"/>
      <c r="J173" s="15"/>
      <c r="K173" s="15"/>
      <c r="L173" s="15"/>
      <c r="M173" s="15"/>
      <c r="N173" s="15"/>
    </row>
    <row r="174" spans="1:14" x14ac:dyDescent="0.25">
      <c r="A174" s="15"/>
      <c r="B174" s="15"/>
      <c r="C174" s="15"/>
      <c r="D174" s="15"/>
      <c r="E174" s="15"/>
      <c r="F174" s="15"/>
      <c r="G174" s="15"/>
      <c r="H174" s="15"/>
      <c r="I174" s="15"/>
      <c r="J174" s="15"/>
      <c r="K174" s="15"/>
      <c r="L174" s="15"/>
      <c r="M174" s="15"/>
      <c r="N174" s="15"/>
    </row>
    <row r="175" spans="1:14" x14ac:dyDescent="0.25">
      <c r="A175" s="15"/>
      <c r="B175" s="15"/>
      <c r="C175" s="15"/>
      <c r="D175" s="15"/>
      <c r="E175" s="15"/>
      <c r="F175" s="15"/>
      <c r="G175" s="15"/>
      <c r="H175" s="15"/>
      <c r="I175" s="15"/>
      <c r="J175" s="15"/>
      <c r="K175" s="15"/>
      <c r="L175" s="15"/>
      <c r="M175" s="15"/>
      <c r="N175" s="15"/>
    </row>
    <row r="176" spans="1:14" x14ac:dyDescent="0.25">
      <c r="A176" s="15"/>
      <c r="B176" s="15"/>
      <c r="C176" s="15"/>
      <c r="D176" s="15"/>
      <c r="E176" s="15"/>
      <c r="F176" s="15"/>
      <c r="G176" s="15"/>
      <c r="H176" s="15"/>
      <c r="I176" s="15"/>
      <c r="J176" s="15"/>
      <c r="K176" s="15"/>
      <c r="L176" s="15"/>
      <c r="M176" s="15"/>
      <c r="N176" s="15"/>
    </row>
    <row r="177" spans="1:14" x14ac:dyDescent="0.25">
      <c r="A177" s="15"/>
      <c r="B177" s="15"/>
      <c r="C177" s="15"/>
      <c r="D177" s="15"/>
      <c r="E177" s="15"/>
      <c r="F177" s="15"/>
      <c r="G177" s="15"/>
      <c r="H177" s="15"/>
      <c r="I177" s="15"/>
      <c r="J177" s="15"/>
      <c r="K177" s="15"/>
      <c r="L177" s="15"/>
      <c r="M177" s="15"/>
      <c r="N177" s="15"/>
    </row>
    <row r="178" spans="1:14" x14ac:dyDescent="0.25">
      <c r="A178" s="15"/>
      <c r="B178" s="15"/>
      <c r="C178" s="15"/>
      <c r="D178" s="15"/>
      <c r="E178" s="15"/>
      <c r="F178" s="15"/>
      <c r="G178" s="15"/>
      <c r="H178" s="15"/>
      <c r="I178" s="15"/>
      <c r="J178" s="15"/>
      <c r="K178" s="15"/>
      <c r="L178" s="15"/>
      <c r="M178" s="15"/>
      <c r="N178" s="15"/>
    </row>
    <row r="179" spans="1:14" x14ac:dyDescent="0.25">
      <c r="A179" s="15"/>
      <c r="B179" s="15"/>
      <c r="C179" s="15"/>
      <c r="D179" s="15"/>
      <c r="E179" s="15"/>
      <c r="F179" s="15"/>
      <c r="G179" s="15"/>
      <c r="H179" s="15"/>
      <c r="I179" s="15"/>
      <c r="J179" s="15"/>
      <c r="K179" s="15"/>
      <c r="L179" s="15"/>
      <c r="M179" s="15"/>
      <c r="N179" s="15"/>
    </row>
    <row r="180" spans="1:14" x14ac:dyDescent="0.25">
      <c r="A180" s="15"/>
      <c r="B180" s="15"/>
      <c r="C180" s="15"/>
      <c r="D180" s="15"/>
      <c r="E180" s="15"/>
      <c r="F180" s="15"/>
      <c r="G180" s="15"/>
      <c r="H180" s="15"/>
      <c r="I180" s="15"/>
      <c r="J180" s="15"/>
      <c r="K180" s="15"/>
      <c r="L180" s="15"/>
      <c r="M180" s="15"/>
      <c r="N180" s="15"/>
    </row>
    <row r="181" spans="1:14" x14ac:dyDescent="0.25">
      <c r="A181" s="15"/>
      <c r="B181" s="15"/>
      <c r="C181" s="15"/>
      <c r="D181" s="15"/>
      <c r="E181" s="15"/>
      <c r="F181" s="15"/>
      <c r="G181" s="15"/>
      <c r="H181" s="15"/>
      <c r="I181" s="15"/>
      <c r="J181" s="15"/>
      <c r="K181" s="15"/>
      <c r="L181" s="15"/>
      <c r="M181" s="15"/>
      <c r="N181" s="15"/>
    </row>
    <row r="182" spans="1:14" x14ac:dyDescent="0.25">
      <c r="A182" s="15"/>
      <c r="B182" s="15"/>
      <c r="C182" s="15"/>
      <c r="D182" s="15"/>
      <c r="E182" s="15"/>
      <c r="F182" s="15"/>
      <c r="G182" s="15"/>
      <c r="H182" s="15"/>
      <c r="I182" s="15"/>
      <c r="J182" s="15"/>
      <c r="K182" s="15"/>
      <c r="L182" s="15"/>
      <c r="M182" s="15"/>
      <c r="N182" s="15"/>
    </row>
    <row r="183" spans="1:14" x14ac:dyDescent="0.25">
      <c r="A183" s="15"/>
      <c r="B183" s="15"/>
      <c r="C183" s="15"/>
      <c r="D183" s="15"/>
      <c r="E183" s="15"/>
      <c r="F183" s="15"/>
      <c r="G183" s="15"/>
      <c r="H183" s="15"/>
      <c r="I183" s="15"/>
      <c r="J183" s="15"/>
      <c r="K183" s="15"/>
      <c r="L183" s="15"/>
      <c r="M183" s="15"/>
      <c r="N183" s="15"/>
    </row>
    <row r="184" spans="1:14" x14ac:dyDescent="0.25">
      <c r="A184" s="15"/>
      <c r="B184" s="15"/>
      <c r="C184" s="15"/>
      <c r="D184" s="15"/>
      <c r="E184" s="15"/>
      <c r="F184" s="15"/>
      <c r="G184" s="15"/>
      <c r="H184" s="15"/>
      <c r="I184" s="15"/>
      <c r="J184" s="15"/>
      <c r="K184" s="15"/>
      <c r="L184" s="15"/>
      <c r="M184" s="15"/>
      <c r="N184" s="15"/>
    </row>
    <row r="185" spans="1:14" x14ac:dyDescent="0.25">
      <c r="A185" s="15"/>
      <c r="B185" s="15"/>
      <c r="C185" s="15"/>
      <c r="D185" s="15"/>
      <c r="E185" s="15"/>
      <c r="F185" s="15"/>
      <c r="G185" s="15"/>
      <c r="H185" s="15"/>
      <c r="I185" s="15"/>
      <c r="J185" s="15"/>
      <c r="K185" s="15"/>
      <c r="L185" s="15"/>
      <c r="M185" s="15"/>
      <c r="N185" s="15"/>
    </row>
    <row r="186" spans="1:14" x14ac:dyDescent="0.25">
      <c r="A186" s="15"/>
      <c r="B186" s="15"/>
      <c r="C186" s="15"/>
      <c r="D186" s="15"/>
      <c r="E186" s="15"/>
      <c r="F186" s="15"/>
      <c r="G186" s="15"/>
      <c r="H186" s="15"/>
      <c r="I186" s="15"/>
      <c r="J186" s="15"/>
      <c r="K186" s="15"/>
      <c r="L186" s="15"/>
      <c r="M186" s="15"/>
      <c r="N186" s="15"/>
    </row>
    <row r="187" spans="1:14" x14ac:dyDescent="0.25">
      <c r="A187" s="15"/>
      <c r="B187" s="15"/>
      <c r="C187" s="15"/>
      <c r="D187" s="15"/>
      <c r="E187" s="15"/>
      <c r="F187" s="15"/>
      <c r="G187" s="15"/>
      <c r="H187" s="15"/>
      <c r="I187" s="15"/>
      <c r="J187" s="15"/>
      <c r="K187" s="15"/>
      <c r="L187" s="15"/>
      <c r="M187" s="15"/>
      <c r="N187" s="15"/>
    </row>
    <row r="188" spans="1:14" x14ac:dyDescent="0.25">
      <c r="A188" s="15"/>
      <c r="B188" s="15"/>
      <c r="C188" s="15"/>
      <c r="D188" s="15"/>
      <c r="E188" s="15"/>
      <c r="F188" s="15"/>
      <c r="G188" s="15"/>
      <c r="H188" s="15"/>
      <c r="I188" s="15"/>
      <c r="J188" s="15"/>
      <c r="K188" s="15"/>
      <c r="L188" s="15"/>
      <c r="M188" s="15"/>
      <c r="N188" s="15"/>
    </row>
    <row r="189" spans="1:14" x14ac:dyDescent="0.25">
      <c r="A189" s="15"/>
      <c r="B189" s="15"/>
      <c r="C189" s="15"/>
      <c r="D189" s="15"/>
      <c r="E189" s="15"/>
      <c r="F189" s="15"/>
      <c r="G189" s="15"/>
      <c r="H189" s="15"/>
      <c r="I189" s="15"/>
      <c r="J189" s="15"/>
      <c r="K189" s="15"/>
      <c r="L189" s="15"/>
      <c r="M189" s="15"/>
      <c r="N189" s="15"/>
    </row>
    <row r="190" spans="1:14" x14ac:dyDescent="0.25">
      <c r="A190" s="15"/>
      <c r="B190" s="15"/>
      <c r="C190" s="15"/>
      <c r="D190" s="15"/>
      <c r="E190" s="15"/>
      <c r="F190" s="15"/>
      <c r="G190" s="15"/>
      <c r="H190" s="15"/>
      <c r="I190" s="15"/>
      <c r="J190" s="15"/>
      <c r="K190" s="15"/>
      <c r="L190" s="15"/>
      <c r="M190" s="15"/>
      <c r="N190" s="15"/>
    </row>
    <row r="191" spans="1:14" x14ac:dyDescent="0.25">
      <c r="A191" s="15"/>
      <c r="B191" s="15"/>
      <c r="C191" s="15"/>
      <c r="D191" s="15"/>
      <c r="E191" s="15"/>
      <c r="F191" s="15"/>
      <c r="G191" s="15"/>
      <c r="H191" s="15"/>
      <c r="I191" s="15"/>
      <c r="J191" s="15"/>
      <c r="K191" s="15"/>
      <c r="L191" s="15"/>
      <c r="M191" s="15"/>
      <c r="N191" s="15"/>
    </row>
    <row r="192" spans="1:14" x14ac:dyDescent="0.25">
      <c r="A192" s="15"/>
      <c r="B192" s="15"/>
      <c r="C192" s="15"/>
      <c r="D192" s="15"/>
      <c r="E192" s="15"/>
      <c r="F192" s="15"/>
      <c r="G192" s="15"/>
      <c r="H192" s="15"/>
      <c r="I192" s="15"/>
      <c r="J192" s="15"/>
      <c r="K192" s="15"/>
      <c r="L192" s="15"/>
      <c r="M192" s="15"/>
      <c r="N192" s="15"/>
    </row>
    <row r="193" spans="1:14" x14ac:dyDescent="0.25">
      <c r="A193" s="15"/>
      <c r="B193" s="15"/>
      <c r="C193" s="15"/>
      <c r="D193" s="15"/>
      <c r="E193" s="15"/>
      <c r="F193" s="15"/>
      <c r="G193" s="15"/>
      <c r="H193" s="15"/>
      <c r="I193" s="15"/>
      <c r="J193" s="15"/>
      <c r="K193" s="15"/>
      <c r="L193" s="15"/>
      <c r="M193" s="15"/>
      <c r="N193" s="15"/>
    </row>
    <row r="194" spans="1:14" x14ac:dyDescent="0.25">
      <c r="A194" s="15"/>
      <c r="B194" s="15"/>
      <c r="C194" s="15"/>
      <c r="D194" s="15"/>
      <c r="E194" s="15"/>
      <c r="F194" s="15"/>
      <c r="G194" s="15"/>
      <c r="H194" s="15"/>
      <c r="I194" s="15"/>
      <c r="J194" s="15"/>
      <c r="K194" s="15"/>
      <c r="L194" s="15"/>
      <c r="M194" s="15"/>
      <c r="N194" s="15"/>
    </row>
    <row r="195" spans="1:14" x14ac:dyDescent="0.25">
      <c r="A195" s="15"/>
      <c r="B195" s="15"/>
      <c r="C195" s="15"/>
      <c r="D195" s="15"/>
      <c r="E195" s="15"/>
      <c r="F195" s="15"/>
      <c r="G195" s="15"/>
      <c r="H195" s="15"/>
      <c r="I195" s="15"/>
      <c r="J195" s="15"/>
      <c r="K195" s="15"/>
      <c r="L195" s="15"/>
      <c r="M195" s="15"/>
      <c r="N195" s="15"/>
    </row>
    <row r="196" spans="1:14" x14ac:dyDescent="0.25">
      <c r="A196" s="15"/>
      <c r="B196" s="15"/>
      <c r="C196" s="15"/>
      <c r="D196" s="15"/>
      <c r="E196" s="15"/>
      <c r="F196" s="15"/>
      <c r="G196" s="15"/>
      <c r="H196" s="15"/>
      <c r="I196" s="15"/>
      <c r="J196" s="15"/>
      <c r="K196" s="15"/>
      <c r="L196" s="15"/>
      <c r="M196" s="15"/>
      <c r="N196" s="15"/>
    </row>
    <row r="197" spans="1:14" x14ac:dyDescent="0.25">
      <c r="A197" s="15"/>
      <c r="B197" s="15"/>
      <c r="C197" s="15"/>
      <c r="D197" s="15"/>
      <c r="E197" s="15"/>
      <c r="F197" s="15"/>
      <c r="G197" s="15"/>
      <c r="H197" s="15"/>
      <c r="I197" s="15"/>
      <c r="J197" s="15"/>
      <c r="K197" s="15"/>
      <c r="L197" s="15"/>
      <c r="M197" s="15"/>
      <c r="N197" s="15"/>
    </row>
    <row r="198" spans="1:14" x14ac:dyDescent="0.25">
      <c r="A198" s="15"/>
      <c r="B198" s="15"/>
      <c r="C198" s="15"/>
      <c r="D198" s="15"/>
      <c r="E198" s="15"/>
      <c r="F198" s="15"/>
      <c r="G198" s="15"/>
      <c r="H198" s="15"/>
      <c r="I198" s="15"/>
      <c r="J198" s="15"/>
      <c r="K198" s="15"/>
      <c r="L198" s="15"/>
      <c r="M198" s="15"/>
      <c r="N198" s="15"/>
    </row>
    <row r="199" spans="1:14" x14ac:dyDescent="0.25">
      <c r="A199" s="15"/>
      <c r="B199" s="15"/>
      <c r="C199" s="15"/>
      <c r="D199" s="15"/>
      <c r="E199" s="15"/>
      <c r="F199" s="15"/>
      <c r="G199" s="15"/>
      <c r="H199" s="15"/>
      <c r="I199" s="15"/>
      <c r="J199" s="15"/>
      <c r="K199" s="15"/>
      <c r="L199" s="15"/>
      <c r="M199" s="15"/>
      <c r="N199" s="15"/>
    </row>
    <row r="200" spans="1:14" x14ac:dyDescent="0.25">
      <c r="A200" s="15"/>
      <c r="B200" s="15"/>
      <c r="C200" s="15"/>
      <c r="D200" s="15"/>
      <c r="E200" s="15"/>
      <c r="F200" s="15"/>
      <c r="G200" s="15"/>
      <c r="H200" s="15"/>
      <c r="I200" s="15"/>
      <c r="J200" s="15"/>
      <c r="K200" s="15"/>
      <c r="L200" s="15"/>
      <c r="M200" s="15"/>
      <c r="N200" s="15"/>
    </row>
    <row r="201" spans="1:14" x14ac:dyDescent="0.25">
      <c r="A201" s="15"/>
      <c r="B201" s="15"/>
      <c r="C201" s="15"/>
      <c r="D201" s="15"/>
      <c r="E201" s="15"/>
      <c r="F201" s="15"/>
      <c r="G201" s="15"/>
      <c r="H201" s="15"/>
      <c r="I201" s="15"/>
      <c r="J201" s="15"/>
      <c r="K201" s="15"/>
      <c r="L201" s="15"/>
      <c r="M201" s="15"/>
      <c r="N201" s="15"/>
    </row>
    <row r="202" spans="1:14" x14ac:dyDescent="0.25">
      <c r="A202" s="15"/>
      <c r="B202" s="15"/>
      <c r="C202" s="15"/>
      <c r="D202" s="15"/>
      <c r="E202" s="15"/>
      <c r="F202" s="15"/>
      <c r="G202" s="15"/>
      <c r="H202" s="15"/>
      <c r="I202" s="15"/>
      <c r="J202" s="15"/>
      <c r="K202" s="15"/>
      <c r="L202" s="15"/>
      <c r="M202" s="15"/>
      <c r="N202" s="15"/>
    </row>
    <row r="203" spans="1:14" x14ac:dyDescent="0.25">
      <c r="A203" s="15"/>
      <c r="B203" s="15"/>
      <c r="C203" s="15"/>
      <c r="D203" s="15"/>
      <c r="E203" s="15"/>
      <c r="F203" s="15"/>
      <c r="G203" s="15"/>
      <c r="H203" s="15"/>
      <c r="I203" s="15"/>
      <c r="J203" s="15"/>
      <c r="K203" s="15"/>
      <c r="L203" s="15"/>
      <c r="M203" s="15"/>
      <c r="N203" s="15"/>
    </row>
    <row r="204" spans="1:14" x14ac:dyDescent="0.25">
      <c r="A204" s="15"/>
      <c r="B204" s="15"/>
      <c r="C204" s="15"/>
      <c r="D204" s="15"/>
      <c r="E204" s="15"/>
      <c r="F204" s="15"/>
      <c r="G204" s="15"/>
      <c r="H204" s="15"/>
      <c r="I204" s="15"/>
      <c r="J204" s="15"/>
      <c r="K204" s="15"/>
      <c r="L204" s="15"/>
      <c r="M204" s="15"/>
      <c r="N204" s="15"/>
    </row>
    <row r="205" spans="1:14" x14ac:dyDescent="0.25">
      <c r="A205" s="15"/>
      <c r="B205" s="15"/>
      <c r="C205" s="15"/>
      <c r="D205" s="15"/>
      <c r="E205" s="15"/>
      <c r="F205" s="15"/>
      <c r="G205" s="15"/>
      <c r="H205" s="15"/>
      <c r="I205" s="15"/>
      <c r="J205" s="15"/>
      <c r="K205" s="15"/>
      <c r="L205" s="15"/>
      <c r="M205" s="15"/>
      <c r="N205" s="15"/>
    </row>
    <row r="206" spans="1:14" x14ac:dyDescent="0.25">
      <c r="A206" s="15"/>
      <c r="B206" s="15"/>
      <c r="C206" s="15"/>
      <c r="D206" s="15"/>
      <c r="E206" s="15"/>
      <c r="F206" s="15"/>
      <c r="G206" s="15"/>
      <c r="H206" s="15"/>
      <c r="I206" s="15"/>
      <c r="J206" s="15"/>
      <c r="K206" s="15"/>
      <c r="L206" s="15"/>
      <c r="M206" s="15"/>
      <c r="N206" s="15"/>
    </row>
    <row r="207" spans="1:14" x14ac:dyDescent="0.25">
      <c r="A207" s="15"/>
      <c r="B207" s="15"/>
      <c r="C207" s="15"/>
      <c r="D207" s="15"/>
      <c r="E207" s="15"/>
      <c r="F207" s="15"/>
      <c r="G207" s="15"/>
      <c r="H207" s="15"/>
      <c r="I207" s="15"/>
      <c r="J207" s="15"/>
      <c r="K207" s="15"/>
      <c r="L207" s="15"/>
      <c r="M207" s="15"/>
      <c r="N207" s="15"/>
    </row>
    <row r="208" spans="1:14" x14ac:dyDescent="0.25">
      <c r="A208" s="15"/>
      <c r="B208" s="15"/>
      <c r="C208" s="15"/>
      <c r="D208" s="15"/>
      <c r="E208" s="15"/>
      <c r="F208" s="15"/>
      <c r="G208" s="15"/>
      <c r="H208" s="15"/>
      <c r="I208" s="15"/>
      <c r="J208" s="15"/>
      <c r="K208" s="15"/>
      <c r="L208" s="15"/>
      <c r="M208" s="15"/>
      <c r="N208" s="15"/>
    </row>
    <row r="209" spans="1:14" x14ac:dyDescent="0.25">
      <c r="A209" s="15"/>
      <c r="B209" s="15"/>
      <c r="C209" s="15"/>
      <c r="D209" s="15"/>
      <c r="E209" s="15"/>
      <c r="F209" s="15"/>
      <c r="G209" s="15"/>
      <c r="H209" s="15"/>
      <c r="I209" s="15"/>
      <c r="J209" s="15"/>
      <c r="K209" s="15"/>
      <c r="L209" s="15"/>
      <c r="M209" s="15"/>
      <c r="N209" s="15"/>
    </row>
    <row r="210" spans="1:14" x14ac:dyDescent="0.25">
      <c r="A210" s="15"/>
      <c r="B210" s="15"/>
      <c r="C210" s="15"/>
      <c r="D210" s="15"/>
      <c r="E210" s="15"/>
      <c r="F210" s="15"/>
      <c r="G210" s="15"/>
      <c r="H210" s="15"/>
      <c r="I210" s="15"/>
      <c r="J210" s="15"/>
      <c r="K210" s="15"/>
      <c r="L210" s="15"/>
      <c r="M210" s="15"/>
      <c r="N210" s="15"/>
    </row>
    <row r="211" spans="1:14" x14ac:dyDescent="0.25">
      <c r="A211" s="15"/>
      <c r="B211" s="15"/>
      <c r="C211" s="15"/>
      <c r="D211" s="15"/>
      <c r="E211" s="15"/>
      <c r="F211" s="15"/>
      <c r="G211" s="15"/>
      <c r="H211" s="15"/>
      <c r="I211" s="15"/>
      <c r="J211" s="15"/>
      <c r="K211" s="15"/>
      <c r="L211" s="15"/>
      <c r="M211" s="15"/>
      <c r="N211" s="15"/>
    </row>
    <row r="212" spans="1:14" x14ac:dyDescent="0.25">
      <c r="A212" s="15"/>
      <c r="B212" s="15"/>
      <c r="C212" s="15"/>
      <c r="D212" s="15"/>
      <c r="E212" s="15"/>
      <c r="F212" s="15"/>
      <c r="G212" s="15"/>
      <c r="H212" s="15"/>
      <c r="I212" s="15"/>
      <c r="J212" s="15"/>
      <c r="K212" s="15"/>
      <c r="L212" s="15"/>
      <c r="M212" s="15"/>
      <c r="N212" s="15"/>
    </row>
    <row r="213" spans="1:14" x14ac:dyDescent="0.25">
      <c r="A213" s="15"/>
      <c r="B213" s="15"/>
      <c r="C213" s="15"/>
      <c r="D213" s="15"/>
      <c r="E213" s="15"/>
      <c r="F213" s="15"/>
      <c r="G213" s="15"/>
      <c r="H213" s="15"/>
      <c r="I213" s="15"/>
      <c r="J213" s="15"/>
      <c r="K213" s="15"/>
      <c r="L213" s="15"/>
      <c r="M213" s="15"/>
      <c r="N213" s="15"/>
    </row>
    <row r="214" spans="1:14" x14ac:dyDescent="0.25">
      <c r="A214" s="15"/>
      <c r="B214" s="15"/>
      <c r="C214" s="15"/>
      <c r="D214" s="15"/>
      <c r="E214" s="15"/>
      <c r="F214" s="15"/>
      <c r="G214" s="15"/>
      <c r="H214" s="15"/>
      <c r="I214" s="15"/>
      <c r="J214" s="15"/>
      <c r="K214" s="15"/>
      <c r="L214" s="15"/>
      <c r="M214" s="15"/>
      <c r="N214" s="15"/>
    </row>
  </sheetData>
  <sheetProtection algorithmName="SHA-512" hashValue="qne9FH49co2Zg7Uzmjk4e7BKSrJA2uF1ADsF6HyKiL3Q/1vxj5zg1ID24eHCAidi76lWCrfnWk5LPpM2l6gJYA==" saltValue="b3yD9WNPswwrrkN6AwuBJQ==" spinCount="100000" sheet="1" objects="1" scenarios="1"/>
  <customSheetViews>
    <customSheetView guid="{77873A0A-440B-4CCC-A4C8-BBE1063693A8}" fitToPage="1">
      <selection activeCell="N21" sqref="N21"/>
      <pageMargins left="0.7" right="0.7" top="0.75" bottom="0.75" header="0.3" footer="0.3"/>
      <pageSetup scale="66" fitToHeight="2" orientation="portrait" r:id="rId1"/>
    </customSheetView>
  </customSheetViews>
  <mergeCells count="2">
    <mergeCell ref="M1:N1"/>
    <mergeCell ref="M2:N2"/>
  </mergeCells>
  <pageMargins left="0.7" right="0.7" top="0.7" bottom="0.7" header="0.3" footer="0.3"/>
  <pageSetup scale="65" fitToHeight="3" orientation="portrait" r:id="rId2"/>
  <drawing r:id="rId3"/>
  <legacyDrawing r:id="rId4"/>
  <oleObjects>
    <mc:AlternateContent xmlns:mc="http://schemas.openxmlformats.org/markup-compatibility/2006">
      <mc:Choice Requires="x14">
        <oleObject progId="Word.Document.8" shapeId="19458" r:id="rId5">
          <objectPr defaultSize="0" autoPict="0" r:id="rId6">
            <anchor moveWithCells="1">
              <from>
                <xdr:col>0</xdr:col>
                <xdr:colOff>295275</xdr:colOff>
                <xdr:row>6</xdr:row>
                <xdr:rowOff>123825</xdr:rowOff>
              </from>
              <to>
                <xdr:col>13</xdr:col>
                <xdr:colOff>352425</xdr:colOff>
                <xdr:row>72</xdr:row>
                <xdr:rowOff>123825</xdr:rowOff>
              </to>
            </anchor>
          </objectPr>
        </oleObject>
      </mc:Choice>
      <mc:Fallback>
        <oleObject progId="Word.Document.8" shapeId="19458" r:id="rId5"/>
      </mc:Fallback>
    </mc:AlternateContent>
    <mc:AlternateContent xmlns:mc="http://schemas.openxmlformats.org/markup-compatibility/2006">
      <mc:Choice Requires="x14">
        <oleObject progId="Word.Document.8" shapeId="19459" r:id="rId7">
          <objectPr defaultSize="0" r:id="rId8">
            <anchor moveWithCells="1">
              <from>
                <xdr:col>1</xdr:col>
                <xdr:colOff>66675</xdr:colOff>
                <xdr:row>76</xdr:row>
                <xdr:rowOff>0</xdr:rowOff>
              </from>
              <to>
                <xdr:col>12</xdr:col>
                <xdr:colOff>790575</xdr:colOff>
                <xdr:row>141</xdr:row>
                <xdr:rowOff>180975</xdr:rowOff>
              </to>
            </anchor>
          </objectPr>
        </oleObject>
      </mc:Choice>
      <mc:Fallback>
        <oleObject progId="Word.Document.8" shapeId="19459" r:id="rId7"/>
      </mc:Fallback>
    </mc:AlternateContent>
    <mc:AlternateContent xmlns:mc="http://schemas.openxmlformats.org/markup-compatibility/2006">
      <mc:Choice Requires="x14">
        <oleObject progId="Word.Document.8" shapeId="19460" r:id="rId9">
          <objectPr defaultSize="0" r:id="rId10">
            <anchor moveWithCells="1">
              <from>
                <xdr:col>1</xdr:col>
                <xdr:colOff>76200</xdr:colOff>
                <xdr:row>146</xdr:row>
                <xdr:rowOff>114300</xdr:rowOff>
              </from>
              <to>
                <xdr:col>12</xdr:col>
                <xdr:colOff>800100</xdr:colOff>
                <xdr:row>212</xdr:row>
                <xdr:rowOff>114300</xdr:rowOff>
              </to>
            </anchor>
          </objectPr>
        </oleObject>
      </mc:Choice>
      <mc:Fallback>
        <oleObject progId="Word.Document.8" shapeId="19460" r:id="rId9"/>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AC89"/>
  <sheetViews>
    <sheetView workbookViewId="0">
      <selection activeCell="C3" sqref="C3"/>
    </sheetView>
  </sheetViews>
  <sheetFormatPr defaultRowHeight="15" x14ac:dyDescent="0.25"/>
  <cols>
    <col min="1" max="1" width="5" style="15" customWidth="1"/>
    <col min="2" max="2" width="34" style="15" customWidth="1"/>
    <col min="3" max="3" width="28.5703125" style="15" customWidth="1"/>
    <col min="4" max="4" width="20.28515625" style="15" customWidth="1"/>
    <col min="5" max="12" width="22.28515625" style="15" customWidth="1"/>
    <col min="13" max="13" width="20.7109375" style="15" customWidth="1"/>
    <col min="14" max="14" width="19" style="15" customWidth="1"/>
    <col min="15" max="16" width="18.5703125" style="15" customWidth="1"/>
    <col min="17" max="17" width="18.7109375" style="15" customWidth="1"/>
    <col min="18" max="18" width="16.28515625" style="15" customWidth="1"/>
    <col min="19" max="19" width="16.5703125" style="15" customWidth="1"/>
    <col min="20" max="20" width="18.5703125" style="15" customWidth="1"/>
    <col min="21" max="21" width="18.28515625" style="15" customWidth="1"/>
    <col min="22" max="22" width="17.42578125" style="15" customWidth="1"/>
    <col min="23" max="23" width="21.42578125" style="15" customWidth="1"/>
    <col min="24" max="24" width="27.7109375" style="15" customWidth="1"/>
    <col min="25" max="25" width="21.42578125" style="15" customWidth="1"/>
    <col min="26" max="26" width="22" style="15" customWidth="1"/>
    <col min="27" max="27" width="21.5703125" style="15" customWidth="1"/>
    <col min="28" max="28" width="22" style="15" customWidth="1"/>
    <col min="29" max="29" width="29" style="15" customWidth="1"/>
    <col min="30" max="16384" width="9.140625" style="15"/>
  </cols>
  <sheetData>
    <row r="1" spans="2:29" x14ac:dyDescent="0.25">
      <c r="B1" s="43" t="s">
        <v>4041</v>
      </c>
    </row>
    <row r="2" spans="2:29" x14ac:dyDescent="0.25">
      <c r="B2" s="16" t="s">
        <v>3782</v>
      </c>
      <c r="C2" s="16" t="str">
        <f>IF(ICR_ID="","",ICR_ID)</f>
        <v/>
      </c>
      <c r="D2" s="40"/>
    </row>
    <row r="3" spans="2:29" ht="30" x14ac:dyDescent="0.25">
      <c r="B3" s="18" t="s">
        <v>174</v>
      </c>
      <c r="C3" s="101"/>
      <c r="D3" s="207" t="s">
        <v>4947</v>
      </c>
    </row>
    <row r="5" spans="2:29" x14ac:dyDescent="0.25">
      <c r="B5" s="43" t="s">
        <v>4062</v>
      </c>
    </row>
    <row r="6" spans="2:29" ht="15" customHeight="1" x14ac:dyDescent="0.25">
      <c r="B6" s="241" t="s">
        <v>175</v>
      </c>
      <c r="C6" s="239" t="s">
        <v>190</v>
      </c>
      <c r="D6" s="240"/>
      <c r="E6" s="238" t="s">
        <v>4174</v>
      </c>
      <c r="F6" s="238" t="s">
        <v>4175</v>
      </c>
      <c r="G6" s="238" t="s">
        <v>4176</v>
      </c>
      <c r="H6" s="238" t="s">
        <v>4177</v>
      </c>
      <c r="I6" s="238" t="s">
        <v>4182</v>
      </c>
      <c r="J6" s="238" t="s">
        <v>4178</v>
      </c>
      <c r="K6" s="243" t="s">
        <v>4297</v>
      </c>
      <c r="L6" s="243" t="s">
        <v>4298</v>
      </c>
      <c r="M6" s="243" t="s">
        <v>4498</v>
      </c>
      <c r="N6" s="241" t="s">
        <v>197</v>
      </c>
      <c r="O6" s="241" t="s">
        <v>198</v>
      </c>
      <c r="P6" s="241" t="s">
        <v>4891</v>
      </c>
      <c r="Q6" s="241" t="s">
        <v>199</v>
      </c>
      <c r="R6" s="241" t="s">
        <v>201</v>
      </c>
      <c r="S6" s="241" t="s">
        <v>200</v>
      </c>
      <c r="T6" s="241" t="s">
        <v>194</v>
      </c>
      <c r="U6" s="241" t="s">
        <v>195</v>
      </c>
      <c r="V6" s="241" t="s">
        <v>196</v>
      </c>
      <c r="W6" s="239" t="s">
        <v>182</v>
      </c>
      <c r="X6" s="240"/>
      <c r="Y6" s="239" t="s">
        <v>192</v>
      </c>
      <c r="Z6" s="240"/>
      <c r="AA6" s="239" t="s">
        <v>193</v>
      </c>
      <c r="AB6" s="240"/>
      <c r="AC6" s="241" t="s">
        <v>155</v>
      </c>
    </row>
    <row r="7" spans="2:29" ht="51.75" customHeight="1" x14ac:dyDescent="0.25">
      <c r="B7" s="242"/>
      <c r="C7" s="149"/>
      <c r="D7" s="150" t="s">
        <v>191</v>
      </c>
      <c r="E7" s="238"/>
      <c r="F7" s="238"/>
      <c r="G7" s="238"/>
      <c r="H7" s="238"/>
      <c r="I7" s="238"/>
      <c r="J7" s="238"/>
      <c r="K7" s="244"/>
      <c r="L7" s="244"/>
      <c r="M7" s="244"/>
      <c r="N7" s="242"/>
      <c r="O7" s="242"/>
      <c r="P7" s="242"/>
      <c r="Q7" s="242"/>
      <c r="R7" s="242"/>
      <c r="S7" s="242"/>
      <c r="T7" s="242"/>
      <c r="U7" s="242"/>
      <c r="V7" s="242"/>
      <c r="W7" s="149"/>
      <c r="X7" s="150" t="s">
        <v>191</v>
      </c>
      <c r="Y7" s="149"/>
      <c r="Z7" s="150" t="s">
        <v>191</v>
      </c>
      <c r="AA7" s="149"/>
      <c r="AB7" s="150" t="s">
        <v>191</v>
      </c>
      <c r="AC7" s="242"/>
    </row>
    <row r="8" spans="2:29" x14ac:dyDescent="0.25">
      <c r="B8" s="45"/>
      <c r="C8" s="45"/>
      <c r="D8" s="45"/>
      <c r="E8" s="45"/>
      <c r="F8" s="63"/>
      <c r="G8" s="63"/>
      <c r="H8" s="63"/>
      <c r="I8" s="63"/>
      <c r="J8" s="63"/>
      <c r="K8" s="63"/>
      <c r="L8" s="63"/>
      <c r="M8" s="63"/>
      <c r="N8" s="45"/>
      <c r="O8" s="45"/>
      <c r="P8" s="45"/>
      <c r="Q8" s="45"/>
      <c r="R8" s="125"/>
      <c r="S8" s="125"/>
      <c r="T8" s="45"/>
      <c r="U8" s="125"/>
      <c r="V8" s="125"/>
      <c r="W8" s="45"/>
      <c r="X8" s="45"/>
      <c r="Y8" s="45"/>
      <c r="Z8" s="45"/>
      <c r="AA8" s="45"/>
      <c r="AB8" s="45"/>
      <c r="AC8" s="45" t="s">
        <v>0</v>
      </c>
    </row>
    <row r="9" spans="2:29" x14ac:dyDescent="0.25">
      <c r="B9" s="45"/>
      <c r="C9" s="45"/>
      <c r="D9" s="45"/>
      <c r="E9" s="45"/>
      <c r="F9" s="63"/>
      <c r="G9" s="63"/>
      <c r="H9" s="63"/>
      <c r="I9" s="63"/>
      <c r="J9" s="63"/>
      <c r="K9" s="63"/>
      <c r="L9" s="63"/>
      <c r="M9" s="63"/>
      <c r="N9" s="45"/>
      <c r="O9" s="45"/>
      <c r="P9" s="45"/>
      <c r="Q9" s="45"/>
      <c r="R9" s="125"/>
      <c r="S9" s="125"/>
      <c r="T9" s="45"/>
      <c r="U9" s="125"/>
      <c r="V9" s="125"/>
      <c r="W9" s="45"/>
      <c r="X9" s="45"/>
      <c r="Y9" s="45"/>
      <c r="Z9" s="45"/>
      <c r="AA9" s="45"/>
      <c r="AB9" s="45"/>
      <c r="AC9" s="45"/>
    </row>
    <row r="10" spans="2:29" x14ac:dyDescent="0.25">
      <c r="B10" s="45"/>
      <c r="C10" s="45"/>
      <c r="D10" s="45"/>
      <c r="E10" s="45"/>
      <c r="F10" s="63"/>
      <c r="G10" s="63"/>
      <c r="H10" s="63"/>
      <c r="I10" s="63"/>
      <c r="J10" s="63"/>
      <c r="K10" s="63"/>
      <c r="L10" s="63"/>
      <c r="M10" s="63"/>
      <c r="N10" s="45"/>
      <c r="O10" s="45"/>
      <c r="P10" s="45"/>
      <c r="Q10" s="45"/>
      <c r="R10" s="125"/>
      <c r="S10" s="125"/>
      <c r="T10" s="45"/>
      <c r="U10" s="125"/>
      <c r="V10" s="125"/>
      <c r="W10" s="45"/>
      <c r="X10" s="45"/>
      <c r="Y10" s="45"/>
      <c r="Z10" s="45"/>
      <c r="AA10" s="45"/>
      <c r="AB10" s="45"/>
      <c r="AC10" s="45"/>
    </row>
    <row r="11" spans="2:29" x14ac:dyDescent="0.25">
      <c r="B11" s="45"/>
      <c r="C11" s="45"/>
      <c r="D11" s="45"/>
      <c r="E11" s="45"/>
      <c r="F11" s="63"/>
      <c r="G11" s="63"/>
      <c r="H11" s="63"/>
      <c r="I11" s="63"/>
      <c r="J11" s="63"/>
      <c r="K11" s="63"/>
      <c r="L11" s="63"/>
      <c r="M11" s="63"/>
      <c r="N11" s="45"/>
      <c r="O11" s="45"/>
      <c r="P11" s="45"/>
      <c r="Q11" s="45"/>
      <c r="R11" s="125"/>
      <c r="S11" s="125"/>
      <c r="T11" s="45"/>
      <c r="U11" s="125"/>
      <c r="V11" s="125"/>
      <c r="W11" s="45"/>
      <c r="X11" s="45"/>
      <c r="Y11" s="45"/>
      <c r="Z11" s="45"/>
      <c r="AA11" s="45"/>
      <c r="AB11" s="45"/>
      <c r="AC11" s="45"/>
    </row>
    <row r="12" spans="2:29" x14ac:dyDescent="0.25">
      <c r="B12" s="45"/>
      <c r="C12" s="45"/>
      <c r="D12" s="45"/>
      <c r="E12" s="45"/>
      <c r="F12" s="63"/>
      <c r="G12" s="63"/>
      <c r="H12" s="63"/>
      <c r="I12" s="63"/>
      <c r="J12" s="63"/>
      <c r="K12" s="63"/>
      <c r="L12" s="63"/>
      <c r="M12" s="63"/>
      <c r="N12" s="45"/>
      <c r="O12" s="45"/>
      <c r="P12" s="45"/>
      <c r="Q12" s="45"/>
      <c r="R12" s="125"/>
      <c r="S12" s="125"/>
      <c r="T12" s="45"/>
      <c r="U12" s="125"/>
      <c r="V12" s="125"/>
      <c r="W12" s="45"/>
      <c r="X12" s="45"/>
      <c r="Y12" s="45"/>
      <c r="Z12" s="45"/>
      <c r="AA12" s="45"/>
      <c r="AB12" s="45"/>
      <c r="AC12" s="45"/>
    </row>
    <row r="13" spans="2:29" x14ac:dyDescent="0.25">
      <c r="B13" s="45"/>
      <c r="C13" s="45"/>
      <c r="D13" s="45"/>
      <c r="E13" s="45"/>
      <c r="F13" s="63"/>
      <c r="G13" s="63"/>
      <c r="H13" s="63"/>
      <c r="I13" s="63"/>
      <c r="J13" s="63"/>
      <c r="K13" s="63"/>
      <c r="L13" s="63"/>
      <c r="M13" s="63"/>
      <c r="N13" s="45"/>
      <c r="O13" s="45"/>
      <c r="P13" s="45"/>
      <c r="Q13" s="45"/>
      <c r="R13" s="125"/>
      <c r="S13" s="125"/>
      <c r="T13" s="45"/>
      <c r="U13" s="125"/>
      <c r="V13" s="125"/>
      <c r="W13" s="45"/>
      <c r="X13" s="45"/>
      <c r="Y13" s="45"/>
      <c r="Z13" s="45"/>
      <c r="AA13" s="45"/>
      <c r="AB13" s="45"/>
      <c r="AC13" s="45"/>
    </row>
    <row r="14" spans="2:29" x14ac:dyDescent="0.25">
      <c r="B14" s="45"/>
      <c r="C14" s="45"/>
      <c r="D14" s="45"/>
      <c r="E14" s="45"/>
      <c r="F14" s="63"/>
      <c r="G14" s="63"/>
      <c r="H14" s="63"/>
      <c r="I14" s="63"/>
      <c r="J14" s="63"/>
      <c r="K14" s="63"/>
      <c r="L14" s="63"/>
      <c r="M14" s="63"/>
      <c r="N14" s="45"/>
      <c r="O14" s="45"/>
      <c r="P14" s="45"/>
      <c r="Q14" s="45"/>
      <c r="R14" s="125"/>
      <c r="S14" s="125"/>
      <c r="T14" s="45"/>
      <c r="U14" s="125"/>
      <c r="V14" s="125"/>
      <c r="W14" s="45"/>
      <c r="X14" s="45"/>
      <c r="Y14" s="45"/>
      <c r="Z14" s="45"/>
      <c r="AA14" s="45"/>
      <c r="AB14" s="45"/>
      <c r="AC14" s="45"/>
    </row>
    <row r="15" spans="2:29" x14ac:dyDescent="0.25">
      <c r="B15" s="45"/>
      <c r="C15" s="45"/>
      <c r="D15" s="45"/>
      <c r="E15" s="45"/>
      <c r="F15" s="63"/>
      <c r="G15" s="63"/>
      <c r="H15" s="63"/>
      <c r="I15" s="63"/>
      <c r="J15" s="63"/>
      <c r="K15" s="63"/>
      <c r="L15" s="63"/>
      <c r="M15" s="63"/>
      <c r="N15" s="45"/>
      <c r="O15" s="45"/>
      <c r="P15" s="45"/>
      <c r="Q15" s="45"/>
      <c r="R15" s="125"/>
      <c r="S15" s="125"/>
      <c r="T15" s="45"/>
      <c r="U15" s="125"/>
      <c r="V15" s="125"/>
      <c r="W15" s="45"/>
      <c r="X15" s="45"/>
      <c r="Y15" s="45"/>
      <c r="Z15" s="45"/>
      <c r="AA15" s="45"/>
      <c r="AB15" s="45"/>
      <c r="AC15" s="45"/>
    </row>
    <row r="16" spans="2:29" x14ac:dyDescent="0.25">
      <c r="B16" s="45"/>
      <c r="C16" s="45"/>
      <c r="D16" s="45"/>
      <c r="E16" s="45"/>
      <c r="F16" s="63"/>
      <c r="G16" s="63"/>
      <c r="H16" s="63"/>
      <c r="I16" s="63"/>
      <c r="J16" s="63"/>
      <c r="K16" s="63"/>
      <c r="L16" s="63"/>
      <c r="M16" s="63"/>
      <c r="N16" s="45"/>
      <c r="O16" s="45"/>
      <c r="P16" s="45"/>
      <c r="Q16" s="45"/>
      <c r="R16" s="125"/>
      <c r="S16" s="125"/>
      <c r="T16" s="45"/>
      <c r="U16" s="125"/>
      <c r="V16" s="125"/>
      <c r="W16" s="45"/>
      <c r="X16" s="45"/>
      <c r="Y16" s="45"/>
      <c r="Z16" s="45"/>
      <c r="AA16" s="45"/>
      <c r="AB16" s="45"/>
      <c r="AC16" s="45"/>
    </row>
    <row r="17" spans="2:29" x14ac:dyDescent="0.25">
      <c r="B17" s="45"/>
      <c r="C17" s="45"/>
      <c r="D17" s="45"/>
      <c r="E17" s="45"/>
      <c r="F17" s="63"/>
      <c r="G17" s="63"/>
      <c r="H17" s="63"/>
      <c r="I17" s="63"/>
      <c r="J17" s="63"/>
      <c r="K17" s="63"/>
      <c r="L17" s="63"/>
      <c r="M17" s="63"/>
      <c r="N17" s="45"/>
      <c r="O17" s="45"/>
      <c r="P17" s="45"/>
      <c r="Q17" s="45"/>
      <c r="R17" s="125"/>
      <c r="S17" s="125"/>
      <c r="T17" s="45"/>
      <c r="U17" s="125"/>
      <c r="V17" s="125"/>
      <c r="W17" s="45"/>
      <c r="X17" s="45"/>
      <c r="Y17" s="45"/>
      <c r="Z17" s="45"/>
      <c r="AA17" s="45"/>
      <c r="AB17" s="45"/>
      <c r="AC17" s="45"/>
    </row>
    <row r="18" spans="2:29" x14ac:dyDescent="0.25">
      <c r="B18" s="45"/>
      <c r="C18" s="45"/>
      <c r="D18" s="45"/>
      <c r="E18" s="45"/>
      <c r="F18" s="63"/>
      <c r="G18" s="63"/>
      <c r="H18" s="63"/>
      <c r="I18" s="63"/>
      <c r="J18" s="63"/>
      <c r="K18" s="63"/>
      <c r="L18" s="63"/>
      <c r="M18" s="63"/>
      <c r="N18" s="45"/>
      <c r="O18" s="45"/>
      <c r="P18" s="45"/>
      <c r="Q18" s="45"/>
      <c r="R18" s="125"/>
      <c r="S18" s="125"/>
      <c r="T18" s="45"/>
      <c r="U18" s="125"/>
      <c r="V18" s="125"/>
      <c r="W18" s="45"/>
      <c r="X18" s="45"/>
      <c r="Y18" s="45"/>
      <c r="Z18" s="45"/>
      <c r="AA18" s="45"/>
      <c r="AB18" s="45"/>
      <c r="AC18" s="45"/>
    </row>
    <row r="19" spans="2:29" x14ac:dyDescent="0.25">
      <c r="B19" s="45"/>
      <c r="C19" s="45"/>
      <c r="D19" s="45"/>
      <c r="E19" s="45"/>
      <c r="F19" s="63"/>
      <c r="G19" s="63"/>
      <c r="H19" s="63"/>
      <c r="I19" s="63"/>
      <c r="J19" s="63"/>
      <c r="K19" s="63"/>
      <c r="L19" s="63"/>
      <c r="M19" s="63"/>
      <c r="N19" s="45"/>
      <c r="O19" s="45"/>
      <c r="P19" s="45"/>
      <c r="Q19" s="45"/>
      <c r="R19" s="125"/>
      <c r="S19" s="125"/>
      <c r="T19" s="45"/>
      <c r="U19" s="125"/>
      <c r="V19" s="125"/>
      <c r="W19" s="45"/>
      <c r="X19" s="45"/>
      <c r="Y19" s="45"/>
      <c r="Z19" s="45"/>
      <c r="AA19" s="45"/>
      <c r="AB19" s="45"/>
      <c r="AC19" s="45"/>
    </row>
    <row r="20" spans="2:29" x14ac:dyDescent="0.25">
      <c r="B20" s="45"/>
      <c r="C20" s="45"/>
      <c r="D20" s="45"/>
      <c r="E20" s="45"/>
      <c r="F20" s="63"/>
      <c r="G20" s="63"/>
      <c r="H20" s="63"/>
      <c r="I20" s="63"/>
      <c r="J20" s="63"/>
      <c r="K20" s="63"/>
      <c r="L20" s="63"/>
      <c r="M20" s="63"/>
      <c r="N20" s="45"/>
      <c r="O20" s="45"/>
      <c r="P20" s="45"/>
      <c r="Q20" s="45"/>
      <c r="R20" s="125"/>
      <c r="S20" s="125"/>
      <c r="T20" s="45"/>
      <c r="U20" s="125"/>
      <c r="V20" s="125"/>
      <c r="W20" s="45"/>
      <c r="X20" s="45"/>
      <c r="Y20" s="45"/>
      <c r="Z20" s="45"/>
      <c r="AA20" s="45"/>
      <c r="AB20" s="45"/>
      <c r="AC20" s="45"/>
    </row>
    <row r="21" spans="2:29" x14ac:dyDescent="0.25">
      <c r="B21" s="45"/>
      <c r="C21" s="45"/>
      <c r="D21" s="45"/>
      <c r="E21" s="45"/>
      <c r="F21" s="63"/>
      <c r="G21" s="63"/>
      <c r="H21" s="63"/>
      <c r="I21" s="63"/>
      <c r="J21" s="63"/>
      <c r="K21" s="63"/>
      <c r="L21" s="63"/>
      <c r="M21" s="63"/>
      <c r="N21" s="45"/>
      <c r="O21" s="45"/>
      <c r="P21" s="45"/>
      <c r="Q21" s="45"/>
      <c r="R21" s="125"/>
      <c r="S21" s="125"/>
      <c r="T21" s="45"/>
      <c r="U21" s="125"/>
      <c r="V21" s="125"/>
      <c r="W21" s="45"/>
      <c r="X21" s="45"/>
      <c r="Y21" s="45"/>
      <c r="Z21" s="45"/>
      <c r="AA21" s="45"/>
      <c r="AB21" s="45"/>
      <c r="AC21" s="45"/>
    </row>
    <row r="22" spans="2:29" x14ac:dyDescent="0.25">
      <c r="B22" s="45"/>
      <c r="C22" s="45"/>
      <c r="D22" s="45"/>
      <c r="E22" s="45"/>
      <c r="F22" s="63"/>
      <c r="G22" s="63"/>
      <c r="H22" s="63"/>
      <c r="I22" s="63"/>
      <c r="J22" s="63"/>
      <c r="K22" s="63"/>
      <c r="L22" s="63"/>
      <c r="M22" s="63"/>
      <c r="N22" s="45"/>
      <c r="O22" s="45"/>
      <c r="P22" s="45"/>
      <c r="Q22" s="45"/>
      <c r="R22" s="125"/>
      <c r="S22" s="125"/>
      <c r="T22" s="45"/>
      <c r="U22" s="125"/>
      <c r="V22" s="125"/>
      <c r="W22" s="45"/>
      <c r="X22" s="45"/>
      <c r="Y22" s="45"/>
      <c r="Z22" s="45"/>
      <c r="AA22" s="45"/>
      <c r="AB22" s="45"/>
      <c r="AC22" s="45"/>
    </row>
    <row r="23" spans="2:29" x14ac:dyDescent="0.25">
      <c r="B23" s="45"/>
      <c r="C23" s="45"/>
      <c r="D23" s="45"/>
      <c r="E23" s="45"/>
      <c r="F23" s="63"/>
      <c r="G23" s="63"/>
      <c r="H23" s="63"/>
      <c r="I23" s="63"/>
      <c r="J23" s="63"/>
      <c r="K23" s="63"/>
      <c r="L23" s="63"/>
      <c r="M23" s="63"/>
      <c r="N23" s="45"/>
      <c r="O23" s="45"/>
      <c r="P23" s="45"/>
      <c r="Q23" s="45"/>
      <c r="R23" s="125"/>
      <c r="S23" s="125"/>
      <c r="T23" s="45"/>
      <c r="U23" s="125"/>
      <c r="V23" s="125"/>
      <c r="W23" s="45"/>
      <c r="X23" s="45"/>
      <c r="Y23" s="45"/>
      <c r="Z23" s="45"/>
      <c r="AA23" s="45"/>
      <c r="AB23" s="45"/>
      <c r="AC23" s="45"/>
    </row>
    <row r="24" spans="2:29" x14ac:dyDescent="0.25">
      <c r="B24" s="45"/>
      <c r="C24" s="45"/>
      <c r="D24" s="45"/>
      <c r="E24" s="45"/>
      <c r="F24" s="63"/>
      <c r="G24" s="63"/>
      <c r="H24" s="63"/>
      <c r="I24" s="63"/>
      <c r="J24" s="63"/>
      <c r="K24" s="63"/>
      <c r="L24" s="63"/>
      <c r="M24" s="63"/>
      <c r="N24" s="45"/>
      <c r="O24" s="45"/>
      <c r="P24" s="45"/>
      <c r="Q24" s="45"/>
      <c r="R24" s="125"/>
      <c r="S24" s="125"/>
      <c r="T24" s="45"/>
      <c r="U24" s="125"/>
      <c r="V24" s="125"/>
      <c r="W24" s="45"/>
      <c r="X24" s="45"/>
      <c r="Y24" s="45"/>
      <c r="Z24" s="45"/>
      <c r="AA24" s="45"/>
      <c r="AB24" s="45"/>
      <c r="AC24" s="45"/>
    </row>
    <row r="25" spans="2:29" x14ac:dyDescent="0.25">
      <c r="B25" s="45"/>
      <c r="C25" s="45"/>
      <c r="D25" s="45"/>
      <c r="E25" s="45"/>
      <c r="F25" s="63"/>
      <c r="G25" s="63"/>
      <c r="H25" s="63"/>
      <c r="I25" s="63"/>
      <c r="J25" s="63"/>
      <c r="K25" s="63"/>
      <c r="L25" s="63"/>
      <c r="M25" s="63"/>
      <c r="N25" s="45"/>
      <c r="O25" s="45"/>
      <c r="P25" s="45"/>
      <c r="Q25" s="45"/>
      <c r="R25" s="125"/>
      <c r="S25" s="125"/>
      <c r="T25" s="45"/>
      <c r="U25" s="125"/>
      <c r="V25" s="125"/>
      <c r="W25" s="45"/>
      <c r="X25" s="45"/>
      <c r="Y25" s="45"/>
      <c r="Z25" s="45"/>
      <c r="AA25" s="45"/>
      <c r="AB25" s="45"/>
      <c r="AC25" s="45"/>
    </row>
    <row r="26" spans="2:29" x14ac:dyDescent="0.25">
      <c r="B26" s="45"/>
      <c r="C26" s="45"/>
      <c r="D26" s="45"/>
      <c r="E26" s="45"/>
      <c r="F26" s="63"/>
      <c r="G26" s="63"/>
      <c r="H26" s="63"/>
      <c r="I26" s="63"/>
      <c r="J26" s="63"/>
      <c r="K26" s="63"/>
      <c r="L26" s="63"/>
      <c r="M26" s="63"/>
      <c r="N26" s="45"/>
      <c r="O26" s="45"/>
      <c r="P26" s="45"/>
      <c r="Q26" s="45"/>
      <c r="R26" s="125"/>
      <c r="S26" s="125"/>
      <c r="T26" s="45"/>
      <c r="U26" s="125"/>
      <c r="V26" s="125"/>
      <c r="W26" s="45"/>
      <c r="X26" s="45"/>
      <c r="Y26" s="45"/>
      <c r="Z26" s="45"/>
      <c r="AA26" s="45"/>
      <c r="AB26" s="45"/>
      <c r="AC26" s="45"/>
    </row>
    <row r="27" spans="2:29" x14ac:dyDescent="0.25">
      <c r="B27" s="45"/>
      <c r="C27" s="45"/>
      <c r="D27" s="45"/>
      <c r="E27" s="45"/>
      <c r="F27" s="63"/>
      <c r="G27" s="63"/>
      <c r="H27" s="63"/>
      <c r="I27" s="63"/>
      <c r="J27" s="63"/>
      <c r="K27" s="63"/>
      <c r="L27" s="63"/>
      <c r="M27" s="63"/>
      <c r="N27" s="45"/>
      <c r="O27" s="45"/>
      <c r="P27" s="45"/>
      <c r="Q27" s="45"/>
      <c r="R27" s="125"/>
      <c r="S27" s="125"/>
      <c r="T27" s="45"/>
      <c r="U27" s="125"/>
      <c r="V27" s="125"/>
      <c r="W27" s="45"/>
      <c r="X27" s="45"/>
      <c r="Y27" s="45"/>
      <c r="Z27" s="45"/>
      <c r="AA27" s="45"/>
      <c r="AB27" s="45"/>
      <c r="AC27" s="45"/>
    </row>
    <row r="28" spans="2:29" x14ac:dyDescent="0.25">
      <c r="B28" s="45"/>
      <c r="C28" s="45"/>
      <c r="D28" s="45"/>
      <c r="E28" s="45"/>
      <c r="F28" s="63"/>
      <c r="G28" s="63"/>
      <c r="H28" s="63"/>
      <c r="I28" s="63"/>
      <c r="J28" s="63"/>
      <c r="K28" s="63"/>
      <c r="L28" s="63"/>
      <c r="M28" s="63"/>
      <c r="N28" s="45"/>
      <c r="O28" s="45"/>
      <c r="P28" s="45"/>
      <c r="Q28" s="45"/>
      <c r="R28" s="125"/>
      <c r="S28" s="125"/>
      <c r="T28" s="45"/>
      <c r="U28" s="125"/>
      <c r="V28" s="125"/>
      <c r="W28" s="45"/>
      <c r="X28" s="45"/>
      <c r="Y28" s="45"/>
      <c r="Z28" s="45"/>
      <c r="AA28" s="45"/>
      <c r="AB28" s="45"/>
      <c r="AC28" s="45"/>
    </row>
    <row r="29" spans="2:29" x14ac:dyDescent="0.25">
      <c r="B29" s="45"/>
      <c r="C29" s="45"/>
      <c r="D29" s="45"/>
      <c r="E29" s="45"/>
      <c r="F29" s="63"/>
      <c r="G29" s="63"/>
      <c r="H29" s="63"/>
      <c r="I29" s="63"/>
      <c r="J29" s="63"/>
      <c r="K29" s="63"/>
      <c r="L29" s="63"/>
      <c r="M29" s="63"/>
      <c r="N29" s="45"/>
      <c r="O29" s="45"/>
      <c r="P29" s="45"/>
      <c r="Q29" s="45"/>
      <c r="R29" s="125"/>
      <c r="S29" s="125"/>
      <c r="T29" s="45"/>
      <c r="U29" s="125"/>
      <c r="V29" s="125"/>
      <c r="W29" s="45"/>
      <c r="X29" s="45"/>
      <c r="Y29" s="45"/>
      <c r="Z29" s="45"/>
      <c r="AA29" s="45"/>
      <c r="AB29" s="45"/>
      <c r="AC29" s="45"/>
    </row>
    <row r="30" spans="2:29" x14ac:dyDescent="0.25">
      <c r="B30" s="45"/>
      <c r="C30" s="45"/>
      <c r="D30" s="45"/>
      <c r="E30" s="45"/>
      <c r="F30" s="63"/>
      <c r="G30" s="63"/>
      <c r="H30" s="63"/>
      <c r="I30" s="63"/>
      <c r="J30" s="63"/>
      <c r="K30" s="63"/>
      <c r="L30" s="63"/>
      <c r="M30" s="63"/>
      <c r="N30" s="45"/>
      <c r="O30" s="45"/>
      <c r="P30" s="45"/>
      <c r="Q30" s="45"/>
      <c r="R30" s="125"/>
      <c r="S30" s="125"/>
      <c r="T30" s="45"/>
      <c r="U30" s="125"/>
      <c r="V30" s="125"/>
      <c r="W30" s="45"/>
      <c r="X30" s="45"/>
      <c r="Y30" s="45"/>
      <c r="Z30" s="45"/>
      <c r="AA30" s="45"/>
      <c r="AB30" s="45"/>
      <c r="AC30" s="45"/>
    </row>
    <row r="31" spans="2:29" x14ac:dyDescent="0.25">
      <c r="B31" s="45"/>
      <c r="C31" s="45"/>
      <c r="D31" s="45"/>
      <c r="E31" s="45"/>
      <c r="F31" s="63"/>
      <c r="G31" s="63"/>
      <c r="H31" s="63"/>
      <c r="I31" s="63"/>
      <c r="J31" s="63"/>
      <c r="K31" s="63"/>
      <c r="L31" s="63"/>
      <c r="M31" s="63"/>
      <c r="N31" s="45"/>
      <c r="O31" s="45"/>
      <c r="P31" s="45"/>
      <c r="Q31" s="45"/>
      <c r="R31" s="125"/>
      <c r="S31" s="125"/>
      <c r="T31" s="45"/>
      <c r="U31" s="125"/>
      <c r="V31" s="125"/>
      <c r="W31" s="45"/>
      <c r="X31" s="45"/>
      <c r="Y31" s="45"/>
      <c r="Z31" s="45"/>
      <c r="AA31" s="45"/>
      <c r="AB31" s="45"/>
      <c r="AC31" s="45"/>
    </row>
    <row r="32" spans="2:29" x14ac:dyDescent="0.25">
      <c r="B32" s="45"/>
      <c r="C32" s="45"/>
      <c r="D32" s="45"/>
      <c r="E32" s="45"/>
      <c r="F32" s="63"/>
      <c r="G32" s="63"/>
      <c r="H32" s="63"/>
      <c r="I32" s="63"/>
      <c r="J32" s="63"/>
      <c r="K32" s="63"/>
      <c r="L32" s="63"/>
      <c r="M32" s="63"/>
      <c r="N32" s="45"/>
      <c r="O32" s="45"/>
      <c r="P32" s="45"/>
      <c r="Q32" s="45"/>
      <c r="R32" s="125"/>
      <c r="S32" s="125"/>
      <c r="T32" s="45"/>
      <c r="U32" s="125"/>
      <c r="V32" s="125"/>
      <c r="W32" s="45"/>
      <c r="X32" s="45"/>
      <c r="Y32" s="45"/>
      <c r="Z32" s="45"/>
      <c r="AA32" s="45"/>
      <c r="AB32" s="45"/>
      <c r="AC32" s="45"/>
    </row>
    <row r="34" spans="2:17" x14ac:dyDescent="0.25">
      <c r="B34" s="43" t="s">
        <v>4067</v>
      </c>
    </row>
    <row r="35" spans="2:17" ht="45" x14ac:dyDescent="0.25">
      <c r="B35" s="185" t="s">
        <v>175</v>
      </c>
      <c r="C35" s="59" t="s">
        <v>156</v>
      </c>
      <c r="D35" s="122" t="s">
        <v>4727</v>
      </c>
      <c r="E35" s="122" t="s">
        <v>223</v>
      </c>
      <c r="F35" s="59" t="s">
        <v>224</v>
      </c>
      <c r="G35" s="59" t="s">
        <v>225</v>
      </c>
      <c r="H35" s="59" t="s">
        <v>226</v>
      </c>
      <c r="I35" s="59" t="s">
        <v>202</v>
      </c>
      <c r="J35" s="59" t="s">
        <v>203</v>
      </c>
      <c r="K35" s="122" t="s">
        <v>4768</v>
      </c>
      <c r="L35" s="122" t="s">
        <v>4769</v>
      </c>
      <c r="M35" s="122" t="s">
        <v>4900</v>
      </c>
      <c r="N35" s="122" t="s">
        <v>4771</v>
      </c>
      <c r="O35" s="122" t="s">
        <v>4901</v>
      </c>
      <c r="P35" s="122" t="s">
        <v>4902</v>
      </c>
      <c r="Q35" s="122" t="s">
        <v>4767</v>
      </c>
    </row>
    <row r="36" spans="2:17" x14ac:dyDescent="0.25">
      <c r="B36" s="61" t="str">
        <f>IF(B8="","",B8)</f>
        <v/>
      </c>
      <c r="C36" s="17"/>
      <c r="D36" s="64"/>
      <c r="E36" s="17"/>
      <c r="F36" s="17"/>
      <c r="G36" s="17"/>
      <c r="H36" s="17"/>
      <c r="I36" s="17"/>
      <c r="J36" s="17"/>
      <c r="K36" s="17"/>
      <c r="L36" s="17"/>
      <c r="M36" s="17"/>
      <c r="N36" s="17"/>
      <c r="O36" s="17"/>
      <c r="P36" s="17"/>
      <c r="Q36" s="17"/>
    </row>
    <row r="37" spans="2:17" x14ac:dyDescent="0.25">
      <c r="B37" s="61" t="str">
        <f t="shared" ref="B37:B60" si="0">IF(B9="","",B9)</f>
        <v/>
      </c>
      <c r="C37" s="17"/>
      <c r="D37" s="64"/>
      <c r="E37" s="17"/>
      <c r="F37" s="17"/>
      <c r="G37" s="17"/>
      <c r="H37" s="17"/>
      <c r="I37" s="17"/>
      <c r="J37" s="17"/>
      <c r="K37" s="17"/>
      <c r="L37" s="17"/>
      <c r="M37" s="17"/>
      <c r="N37" s="17"/>
      <c r="O37" s="17"/>
      <c r="P37" s="17"/>
      <c r="Q37" s="17"/>
    </row>
    <row r="38" spans="2:17" x14ac:dyDescent="0.25">
      <c r="B38" s="61" t="str">
        <f t="shared" si="0"/>
        <v/>
      </c>
      <c r="C38" s="17"/>
      <c r="D38" s="64"/>
      <c r="E38" s="17"/>
      <c r="F38" s="17"/>
      <c r="G38" s="17"/>
      <c r="H38" s="17"/>
      <c r="I38" s="17"/>
      <c r="J38" s="17"/>
      <c r="K38" s="17"/>
      <c r="L38" s="17"/>
      <c r="M38" s="17"/>
      <c r="N38" s="17"/>
      <c r="O38" s="17"/>
      <c r="P38" s="17"/>
      <c r="Q38" s="17"/>
    </row>
    <row r="39" spans="2:17" x14ac:dyDescent="0.25">
      <c r="B39" s="61" t="str">
        <f t="shared" si="0"/>
        <v/>
      </c>
      <c r="C39" s="17"/>
      <c r="D39" s="64"/>
      <c r="E39" s="17"/>
      <c r="F39" s="17"/>
      <c r="G39" s="17"/>
      <c r="H39" s="17"/>
      <c r="I39" s="17"/>
      <c r="J39" s="17"/>
      <c r="K39" s="17"/>
      <c r="L39" s="17"/>
      <c r="M39" s="17"/>
      <c r="N39" s="17"/>
      <c r="O39" s="17"/>
      <c r="P39" s="17"/>
      <c r="Q39" s="17"/>
    </row>
    <row r="40" spans="2:17" x14ac:dyDescent="0.25">
      <c r="B40" s="61" t="str">
        <f t="shared" si="0"/>
        <v/>
      </c>
      <c r="C40" s="17"/>
      <c r="D40" s="64"/>
      <c r="E40" s="17"/>
      <c r="F40" s="17"/>
      <c r="G40" s="17"/>
      <c r="H40" s="17"/>
      <c r="I40" s="17"/>
      <c r="J40" s="17"/>
      <c r="K40" s="17"/>
      <c r="L40" s="17"/>
      <c r="M40" s="17"/>
      <c r="N40" s="17"/>
      <c r="O40" s="17"/>
      <c r="P40" s="17"/>
      <c r="Q40" s="17"/>
    </row>
    <row r="41" spans="2:17" x14ac:dyDescent="0.25">
      <c r="B41" s="61" t="str">
        <f t="shared" si="0"/>
        <v/>
      </c>
      <c r="C41" s="17"/>
      <c r="D41" s="64"/>
      <c r="E41" s="17"/>
      <c r="F41" s="17"/>
      <c r="G41" s="17"/>
      <c r="H41" s="17"/>
      <c r="I41" s="17"/>
      <c r="J41" s="17"/>
      <c r="K41" s="17"/>
      <c r="L41" s="17"/>
      <c r="M41" s="17"/>
      <c r="N41" s="17"/>
      <c r="O41" s="17"/>
      <c r="P41" s="17"/>
      <c r="Q41" s="17"/>
    </row>
    <row r="42" spans="2:17" x14ac:dyDescent="0.25">
      <c r="B42" s="61" t="str">
        <f t="shared" si="0"/>
        <v/>
      </c>
      <c r="C42" s="17"/>
      <c r="D42" s="64"/>
      <c r="E42" s="17"/>
      <c r="F42" s="17"/>
      <c r="G42" s="17"/>
      <c r="H42" s="17"/>
      <c r="I42" s="17"/>
      <c r="J42" s="17"/>
      <c r="K42" s="17"/>
      <c r="L42" s="17"/>
      <c r="M42" s="17"/>
      <c r="N42" s="17"/>
      <c r="O42" s="17"/>
      <c r="P42" s="17"/>
      <c r="Q42" s="17"/>
    </row>
    <row r="43" spans="2:17" x14ac:dyDescent="0.25">
      <c r="B43" s="61" t="str">
        <f t="shared" si="0"/>
        <v/>
      </c>
      <c r="C43" s="17"/>
      <c r="D43" s="64"/>
      <c r="E43" s="17"/>
      <c r="F43" s="17"/>
      <c r="G43" s="17"/>
      <c r="H43" s="17"/>
      <c r="I43" s="17"/>
      <c r="J43" s="17"/>
      <c r="K43" s="17"/>
      <c r="L43" s="17"/>
      <c r="M43" s="17"/>
      <c r="N43" s="17"/>
      <c r="O43" s="17"/>
      <c r="P43" s="17"/>
      <c r="Q43" s="17"/>
    </row>
    <row r="44" spans="2:17" x14ac:dyDescent="0.25">
      <c r="B44" s="61" t="str">
        <f t="shared" si="0"/>
        <v/>
      </c>
      <c r="C44" s="17"/>
      <c r="D44" s="64"/>
      <c r="E44" s="17"/>
      <c r="F44" s="17"/>
      <c r="G44" s="17"/>
      <c r="H44" s="17"/>
      <c r="I44" s="17"/>
      <c r="J44" s="17"/>
      <c r="K44" s="17"/>
      <c r="L44" s="17"/>
      <c r="M44" s="17"/>
      <c r="N44" s="17"/>
      <c r="O44" s="17"/>
      <c r="P44" s="17"/>
      <c r="Q44" s="17"/>
    </row>
    <row r="45" spans="2:17" x14ac:dyDescent="0.25">
      <c r="B45" s="61" t="str">
        <f t="shared" si="0"/>
        <v/>
      </c>
      <c r="C45" s="17"/>
      <c r="D45" s="64"/>
      <c r="E45" s="17"/>
      <c r="F45" s="17"/>
      <c r="G45" s="17"/>
      <c r="H45" s="17"/>
      <c r="I45" s="17"/>
      <c r="J45" s="17"/>
      <c r="K45" s="17"/>
      <c r="L45" s="17"/>
      <c r="M45" s="17"/>
      <c r="N45" s="17"/>
      <c r="O45" s="17"/>
      <c r="P45" s="17"/>
      <c r="Q45" s="17"/>
    </row>
    <row r="46" spans="2:17" x14ac:dyDescent="0.25">
      <c r="B46" s="61" t="str">
        <f t="shared" si="0"/>
        <v/>
      </c>
      <c r="C46" s="17"/>
      <c r="D46" s="64"/>
      <c r="E46" s="17"/>
      <c r="F46" s="17"/>
      <c r="G46" s="17"/>
      <c r="H46" s="17"/>
      <c r="I46" s="17"/>
      <c r="J46" s="17"/>
      <c r="K46" s="17"/>
      <c r="L46" s="17"/>
      <c r="M46" s="17"/>
      <c r="N46" s="17"/>
      <c r="O46" s="17"/>
      <c r="P46" s="17"/>
      <c r="Q46" s="17"/>
    </row>
    <row r="47" spans="2:17" x14ac:dyDescent="0.25">
      <c r="B47" s="61" t="str">
        <f t="shared" si="0"/>
        <v/>
      </c>
      <c r="C47" s="17"/>
      <c r="D47" s="64"/>
      <c r="E47" s="17"/>
      <c r="F47" s="17"/>
      <c r="G47" s="17"/>
      <c r="H47" s="17"/>
      <c r="I47" s="17"/>
      <c r="J47" s="17"/>
      <c r="K47" s="17"/>
      <c r="L47" s="17"/>
      <c r="M47" s="17"/>
      <c r="N47" s="17"/>
      <c r="O47" s="17"/>
      <c r="P47" s="17"/>
      <c r="Q47" s="17"/>
    </row>
    <row r="48" spans="2:17" x14ac:dyDescent="0.25">
      <c r="B48" s="61" t="str">
        <f t="shared" si="0"/>
        <v/>
      </c>
      <c r="C48" s="17"/>
      <c r="D48" s="64"/>
      <c r="E48" s="17"/>
      <c r="F48" s="17"/>
      <c r="G48" s="17"/>
      <c r="H48" s="17"/>
      <c r="I48" s="17"/>
      <c r="J48" s="17"/>
      <c r="K48" s="17"/>
      <c r="L48" s="17"/>
      <c r="M48" s="17"/>
      <c r="N48" s="17"/>
      <c r="O48" s="17"/>
      <c r="P48" s="17"/>
      <c r="Q48" s="17"/>
    </row>
    <row r="49" spans="2:25" x14ac:dyDescent="0.25">
      <c r="B49" s="61" t="str">
        <f t="shared" si="0"/>
        <v/>
      </c>
      <c r="C49" s="17"/>
      <c r="D49" s="64"/>
      <c r="E49" s="17"/>
      <c r="F49" s="17"/>
      <c r="G49" s="17"/>
      <c r="H49" s="17"/>
      <c r="I49" s="17"/>
      <c r="J49" s="17"/>
      <c r="K49" s="17"/>
      <c r="L49" s="17"/>
      <c r="M49" s="17"/>
      <c r="N49" s="17"/>
      <c r="O49" s="17"/>
      <c r="P49" s="17"/>
      <c r="Q49" s="17"/>
    </row>
    <row r="50" spans="2:25" x14ac:dyDescent="0.25">
      <c r="B50" s="61" t="str">
        <f t="shared" si="0"/>
        <v/>
      </c>
      <c r="C50" s="17"/>
      <c r="D50" s="64"/>
      <c r="E50" s="17"/>
      <c r="F50" s="17"/>
      <c r="G50" s="17"/>
      <c r="H50" s="17"/>
      <c r="I50" s="17"/>
      <c r="J50" s="17"/>
      <c r="K50" s="17"/>
      <c r="L50" s="17"/>
      <c r="M50" s="17"/>
      <c r="N50" s="17"/>
      <c r="O50" s="17"/>
      <c r="P50" s="17"/>
      <c r="Q50" s="17"/>
    </row>
    <row r="51" spans="2:25" x14ac:dyDescent="0.25">
      <c r="B51" s="61" t="str">
        <f t="shared" si="0"/>
        <v/>
      </c>
      <c r="C51" s="17"/>
      <c r="D51" s="64"/>
      <c r="E51" s="17"/>
      <c r="F51" s="17"/>
      <c r="G51" s="17"/>
      <c r="H51" s="17"/>
      <c r="I51" s="17"/>
      <c r="J51" s="17"/>
      <c r="K51" s="17"/>
      <c r="L51" s="17"/>
      <c r="M51" s="17"/>
      <c r="N51" s="17"/>
      <c r="O51" s="17"/>
      <c r="P51" s="17"/>
      <c r="Q51" s="17"/>
    </row>
    <row r="52" spans="2:25" x14ac:dyDescent="0.25">
      <c r="B52" s="61" t="str">
        <f t="shared" si="0"/>
        <v/>
      </c>
      <c r="C52" s="17"/>
      <c r="D52" s="64"/>
      <c r="E52" s="17"/>
      <c r="F52" s="17"/>
      <c r="G52" s="17"/>
      <c r="H52" s="17"/>
      <c r="I52" s="17"/>
      <c r="J52" s="17"/>
      <c r="K52" s="17"/>
      <c r="L52" s="17"/>
      <c r="M52" s="17"/>
      <c r="N52" s="17"/>
      <c r="O52" s="17"/>
      <c r="P52" s="17"/>
      <c r="Q52" s="17"/>
    </row>
    <row r="53" spans="2:25" x14ac:dyDescent="0.25">
      <c r="B53" s="61" t="str">
        <f t="shared" si="0"/>
        <v/>
      </c>
      <c r="C53" s="17"/>
      <c r="D53" s="64"/>
      <c r="E53" s="17"/>
      <c r="F53" s="17"/>
      <c r="G53" s="17"/>
      <c r="H53" s="17"/>
      <c r="I53" s="17"/>
      <c r="J53" s="17"/>
      <c r="K53" s="17"/>
      <c r="L53" s="17"/>
      <c r="M53" s="17"/>
      <c r="N53" s="17"/>
      <c r="O53" s="17"/>
      <c r="P53" s="17"/>
      <c r="Q53" s="17"/>
    </row>
    <row r="54" spans="2:25" x14ac:dyDescent="0.25">
      <c r="B54" s="61" t="str">
        <f t="shared" si="0"/>
        <v/>
      </c>
      <c r="C54" s="17"/>
      <c r="D54" s="64"/>
      <c r="E54" s="17"/>
      <c r="F54" s="17"/>
      <c r="G54" s="17"/>
      <c r="H54" s="17"/>
      <c r="I54" s="17"/>
      <c r="J54" s="17"/>
      <c r="K54" s="17"/>
      <c r="L54" s="17"/>
      <c r="M54" s="17"/>
      <c r="N54" s="17"/>
      <c r="O54" s="17"/>
      <c r="P54" s="17"/>
      <c r="Q54" s="17"/>
    </row>
    <row r="55" spans="2:25" x14ac:dyDescent="0.25">
      <c r="B55" s="61" t="str">
        <f t="shared" si="0"/>
        <v/>
      </c>
      <c r="C55" s="17"/>
      <c r="D55" s="64"/>
      <c r="E55" s="17"/>
      <c r="F55" s="17"/>
      <c r="G55" s="17"/>
      <c r="H55" s="17"/>
      <c r="I55" s="17"/>
      <c r="J55" s="17"/>
      <c r="K55" s="17"/>
      <c r="L55" s="17"/>
      <c r="M55" s="17"/>
      <c r="N55" s="17"/>
      <c r="O55" s="17"/>
      <c r="P55" s="17"/>
      <c r="Q55" s="17"/>
    </row>
    <row r="56" spans="2:25" x14ac:dyDescent="0.25">
      <c r="B56" s="61" t="str">
        <f t="shared" si="0"/>
        <v/>
      </c>
      <c r="C56" s="17"/>
      <c r="D56" s="64"/>
      <c r="E56" s="17"/>
      <c r="F56" s="17"/>
      <c r="G56" s="17"/>
      <c r="H56" s="17"/>
      <c r="I56" s="17"/>
      <c r="J56" s="17"/>
      <c r="K56" s="17"/>
      <c r="L56" s="17"/>
      <c r="M56" s="17"/>
      <c r="N56" s="17"/>
      <c r="O56" s="17"/>
      <c r="P56" s="17"/>
      <c r="Q56" s="17"/>
    </row>
    <row r="57" spans="2:25" x14ac:dyDescent="0.25">
      <c r="B57" s="61" t="str">
        <f t="shared" si="0"/>
        <v/>
      </c>
      <c r="C57" s="17"/>
      <c r="D57" s="64"/>
      <c r="E57" s="17"/>
      <c r="F57" s="17"/>
      <c r="G57" s="17"/>
      <c r="H57" s="17"/>
      <c r="I57" s="17"/>
      <c r="J57" s="17"/>
      <c r="K57" s="17"/>
      <c r="L57" s="17"/>
      <c r="M57" s="17"/>
      <c r="N57" s="17"/>
      <c r="O57" s="17"/>
      <c r="P57" s="17"/>
      <c r="Q57" s="17"/>
    </row>
    <row r="58" spans="2:25" x14ac:dyDescent="0.25">
      <c r="B58" s="61" t="str">
        <f t="shared" si="0"/>
        <v/>
      </c>
      <c r="C58" s="17"/>
      <c r="D58" s="64"/>
      <c r="E58" s="17"/>
      <c r="F58" s="17"/>
      <c r="G58" s="17"/>
      <c r="H58" s="17"/>
      <c r="I58" s="17"/>
      <c r="J58" s="17"/>
      <c r="K58" s="17"/>
      <c r="L58" s="17"/>
      <c r="M58" s="17"/>
      <c r="N58" s="17"/>
      <c r="O58" s="17"/>
      <c r="P58" s="17"/>
      <c r="Q58" s="17"/>
    </row>
    <row r="59" spans="2:25" x14ac:dyDescent="0.25">
      <c r="B59" s="61" t="str">
        <f t="shared" si="0"/>
        <v/>
      </c>
      <c r="C59" s="17"/>
      <c r="D59" s="64"/>
      <c r="E59" s="17"/>
      <c r="F59" s="17"/>
      <c r="G59" s="17"/>
      <c r="H59" s="17"/>
      <c r="I59" s="17"/>
      <c r="J59" s="17"/>
      <c r="K59" s="17"/>
      <c r="L59" s="17"/>
      <c r="M59" s="17"/>
      <c r="N59" s="17"/>
      <c r="O59" s="17"/>
      <c r="P59" s="17"/>
      <c r="Q59" s="17"/>
    </row>
    <row r="60" spans="2:25" x14ac:dyDescent="0.25">
      <c r="B60" s="61" t="str">
        <f t="shared" si="0"/>
        <v/>
      </c>
      <c r="C60" s="17"/>
      <c r="D60" s="64"/>
      <c r="E60" s="17"/>
      <c r="F60" s="17"/>
      <c r="G60" s="17"/>
      <c r="H60" s="17"/>
      <c r="I60" s="17"/>
      <c r="J60" s="17"/>
      <c r="K60" s="17"/>
      <c r="L60" s="17"/>
      <c r="M60" s="17"/>
      <c r="N60" s="17"/>
      <c r="O60" s="17"/>
      <c r="P60" s="17"/>
      <c r="Q60" s="17"/>
    </row>
    <row r="62" spans="2:25" x14ac:dyDescent="0.25">
      <c r="B62" s="127" t="s">
        <v>4759</v>
      </c>
    </row>
    <row r="63" spans="2:25" ht="15" customHeight="1" x14ac:dyDescent="0.25">
      <c r="B63" s="230" t="s">
        <v>175</v>
      </c>
      <c r="C63" s="230" t="s">
        <v>4931</v>
      </c>
      <c r="D63" s="232" t="s">
        <v>4364</v>
      </c>
      <c r="E63" s="234"/>
      <c r="F63" s="232" t="s">
        <v>4366</v>
      </c>
      <c r="G63" s="233"/>
      <c r="H63" s="233"/>
      <c r="I63" s="233"/>
      <c r="J63" s="233"/>
      <c r="K63" s="233"/>
      <c r="L63" s="233"/>
      <c r="M63" s="233"/>
      <c r="N63" s="233"/>
      <c r="O63" s="234"/>
      <c r="P63" s="245" t="s">
        <v>4370</v>
      </c>
      <c r="Q63" s="245"/>
      <c r="R63" s="245"/>
      <c r="S63" s="245"/>
      <c r="T63" s="245"/>
      <c r="U63" s="245"/>
      <c r="V63" s="245"/>
      <c r="W63" s="245"/>
      <c r="X63" s="245"/>
      <c r="Y63" s="245"/>
    </row>
    <row r="64" spans="2:25" x14ac:dyDescent="0.25">
      <c r="B64" s="231"/>
      <c r="C64" s="231"/>
      <c r="D64" s="121"/>
      <c r="E64" s="121" t="s">
        <v>191</v>
      </c>
      <c r="F64" s="155" t="s">
        <v>4903</v>
      </c>
      <c r="G64" s="200" t="s">
        <v>3867</v>
      </c>
      <c r="H64" s="200" t="s">
        <v>4367</v>
      </c>
      <c r="I64" s="200" t="s">
        <v>4217</v>
      </c>
      <c r="J64" s="200" t="s">
        <v>4369</v>
      </c>
      <c r="K64" s="200" t="s">
        <v>4368</v>
      </c>
      <c r="L64" s="200" t="s">
        <v>4411</v>
      </c>
      <c r="M64" s="200" t="s">
        <v>4394</v>
      </c>
      <c r="N64" s="200" t="s">
        <v>4393</v>
      </c>
      <c r="O64" s="155" t="s">
        <v>4904</v>
      </c>
      <c r="P64" s="200" t="s">
        <v>4903</v>
      </c>
      <c r="Q64" s="200" t="s">
        <v>3867</v>
      </c>
      <c r="R64" s="200" t="s">
        <v>4367</v>
      </c>
      <c r="S64" s="200" t="s">
        <v>4217</v>
      </c>
      <c r="T64" s="200" t="s">
        <v>4369</v>
      </c>
      <c r="U64" s="200" t="s">
        <v>4368</v>
      </c>
      <c r="V64" s="200" t="s">
        <v>4411</v>
      </c>
      <c r="W64" s="200" t="s">
        <v>4394</v>
      </c>
      <c r="X64" s="200" t="s">
        <v>4393</v>
      </c>
      <c r="Y64" s="200" t="s">
        <v>4904</v>
      </c>
    </row>
    <row r="65" spans="2:25" x14ac:dyDescent="0.25">
      <c r="B65" s="61" t="str">
        <f>IF(B8="","",B8)</f>
        <v/>
      </c>
      <c r="C65" s="129"/>
      <c r="D65" s="129"/>
      <c r="E65" s="129"/>
      <c r="F65" s="129"/>
      <c r="G65" s="129"/>
      <c r="H65" s="129"/>
      <c r="I65" s="129"/>
      <c r="J65" s="129"/>
      <c r="K65" s="129"/>
      <c r="L65" s="129"/>
      <c r="M65" s="129"/>
      <c r="N65" s="129"/>
      <c r="O65" s="129"/>
      <c r="P65" s="129"/>
      <c r="Q65" s="129"/>
      <c r="R65" s="129"/>
      <c r="S65" s="129"/>
      <c r="T65" s="129"/>
      <c r="U65" s="129"/>
      <c r="V65" s="129"/>
      <c r="W65" s="129"/>
      <c r="X65" s="129"/>
      <c r="Y65" s="129"/>
    </row>
    <row r="66" spans="2:25" x14ac:dyDescent="0.25">
      <c r="B66" s="61" t="str">
        <f t="shared" ref="B66:B89" si="1">IF(B9="","",B9)</f>
        <v/>
      </c>
      <c r="C66" s="129"/>
      <c r="D66" s="129"/>
      <c r="E66" s="129"/>
      <c r="F66" s="129"/>
      <c r="G66" s="129"/>
      <c r="H66" s="129"/>
      <c r="I66" s="129"/>
      <c r="J66" s="129"/>
      <c r="K66" s="129"/>
      <c r="L66" s="129"/>
      <c r="M66" s="129"/>
      <c r="N66" s="129"/>
      <c r="O66" s="129"/>
      <c r="P66" s="129"/>
      <c r="Q66" s="129"/>
      <c r="R66" s="129"/>
      <c r="S66" s="129"/>
      <c r="T66" s="129"/>
      <c r="U66" s="129"/>
      <c r="V66" s="129"/>
      <c r="W66" s="129"/>
      <c r="X66" s="129"/>
      <c r="Y66" s="129"/>
    </row>
    <row r="67" spans="2:25" x14ac:dyDescent="0.25">
      <c r="B67" s="61" t="str">
        <f t="shared" si="1"/>
        <v/>
      </c>
      <c r="C67" s="129"/>
      <c r="D67" s="129"/>
      <c r="E67" s="129"/>
      <c r="F67" s="129"/>
      <c r="G67" s="129"/>
      <c r="H67" s="129"/>
      <c r="I67" s="129"/>
      <c r="J67" s="129"/>
      <c r="K67" s="129"/>
      <c r="L67" s="129"/>
      <c r="M67" s="129"/>
      <c r="N67" s="129"/>
      <c r="O67" s="129"/>
      <c r="P67" s="129"/>
      <c r="Q67" s="129"/>
      <c r="R67" s="129"/>
      <c r="S67" s="129"/>
      <c r="T67" s="129"/>
      <c r="U67" s="129"/>
      <c r="V67" s="129"/>
      <c r="W67" s="129"/>
      <c r="X67" s="129"/>
      <c r="Y67" s="129"/>
    </row>
    <row r="68" spans="2:25" x14ac:dyDescent="0.25">
      <c r="B68" s="61" t="str">
        <f t="shared" si="1"/>
        <v/>
      </c>
      <c r="C68" s="129"/>
      <c r="D68" s="129"/>
      <c r="E68" s="129"/>
      <c r="F68" s="129"/>
      <c r="G68" s="129"/>
      <c r="H68" s="129"/>
      <c r="I68" s="129"/>
      <c r="J68" s="129"/>
      <c r="K68" s="129"/>
      <c r="L68" s="129"/>
      <c r="M68" s="129"/>
      <c r="N68" s="129"/>
      <c r="O68" s="129"/>
      <c r="P68" s="129"/>
      <c r="Q68" s="129"/>
      <c r="R68" s="129"/>
      <c r="S68" s="129"/>
      <c r="T68" s="129"/>
      <c r="U68" s="129"/>
      <c r="V68" s="129"/>
      <c r="W68" s="129"/>
      <c r="X68" s="129"/>
      <c r="Y68" s="129"/>
    </row>
    <row r="69" spans="2:25" x14ac:dyDescent="0.25">
      <c r="B69" s="61" t="str">
        <f t="shared" si="1"/>
        <v/>
      </c>
      <c r="C69" s="129"/>
      <c r="D69" s="129"/>
      <c r="E69" s="129"/>
      <c r="F69" s="129"/>
      <c r="G69" s="129"/>
      <c r="H69" s="129"/>
      <c r="I69" s="129"/>
      <c r="J69" s="129"/>
      <c r="K69" s="129"/>
      <c r="L69" s="129"/>
      <c r="M69" s="129"/>
      <c r="N69" s="129"/>
      <c r="O69" s="129"/>
      <c r="P69" s="129"/>
      <c r="Q69" s="129"/>
      <c r="R69" s="129"/>
      <c r="S69" s="129"/>
      <c r="T69" s="129"/>
      <c r="U69" s="129"/>
      <c r="V69" s="129"/>
      <c r="W69" s="129"/>
      <c r="X69" s="129"/>
      <c r="Y69" s="129"/>
    </row>
    <row r="70" spans="2:25" x14ac:dyDescent="0.25">
      <c r="B70" s="61" t="str">
        <f t="shared" si="1"/>
        <v/>
      </c>
      <c r="C70" s="129"/>
      <c r="D70" s="129"/>
      <c r="E70" s="129"/>
      <c r="F70" s="129"/>
      <c r="G70" s="129"/>
      <c r="H70" s="129"/>
      <c r="I70" s="129"/>
      <c r="J70" s="129"/>
      <c r="K70" s="129"/>
      <c r="L70" s="129"/>
      <c r="M70" s="129"/>
      <c r="N70" s="129"/>
      <c r="O70" s="129"/>
      <c r="P70" s="129"/>
      <c r="Q70" s="129"/>
      <c r="R70" s="129"/>
      <c r="S70" s="129"/>
      <c r="T70" s="129"/>
      <c r="U70" s="129"/>
      <c r="V70" s="129"/>
      <c r="W70" s="129"/>
      <c r="X70" s="129"/>
      <c r="Y70" s="129"/>
    </row>
    <row r="71" spans="2:25" x14ac:dyDescent="0.25">
      <c r="B71" s="61" t="str">
        <f t="shared" si="1"/>
        <v/>
      </c>
      <c r="C71" s="129"/>
      <c r="D71" s="129"/>
      <c r="E71" s="129"/>
      <c r="F71" s="129"/>
      <c r="G71" s="129"/>
      <c r="H71" s="129"/>
      <c r="I71" s="129"/>
      <c r="J71" s="129"/>
      <c r="K71" s="129"/>
      <c r="L71" s="129"/>
      <c r="M71" s="129"/>
      <c r="N71" s="129"/>
      <c r="O71" s="129"/>
      <c r="P71" s="129"/>
      <c r="Q71" s="129"/>
      <c r="R71" s="129"/>
      <c r="S71" s="129"/>
      <c r="T71" s="129"/>
      <c r="U71" s="129"/>
      <c r="V71" s="129"/>
      <c r="W71" s="129"/>
      <c r="X71" s="129"/>
      <c r="Y71" s="129"/>
    </row>
    <row r="72" spans="2:25" x14ac:dyDescent="0.25">
      <c r="B72" s="61" t="str">
        <f t="shared" si="1"/>
        <v/>
      </c>
      <c r="C72" s="129"/>
      <c r="D72" s="129"/>
      <c r="E72" s="129"/>
      <c r="F72" s="129"/>
      <c r="G72" s="129"/>
      <c r="H72" s="129"/>
      <c r="I72" s="129"/>
      <c r="J72" s="129"/>
      <c r="K72" s="129"/>
      <c r="L72" s="129"/>
      <c r="M72" s="129"/>
      <c r="N72" s="129"/>
      <c r="O72" s="129"/>
      <c r="P72" s="129"/>
      <c r="Q72" s="129"/>
      <c r="R72" s="129"/>
      <c r="S72" s="129"/>
      <c r="T72" s="129"/>
      <c r="U72" s="129"/>
      <c r="V72" s="129"/>
      <c r="W72" s="129"/>
      <c r="X72" s="129"/>
      <c r="Y72" s="129"/>
    </row>
    <row r="73" spans="2:25" x14ac:dyDescent="0.25">
      <c r="B73" s="61" t="str">
        <f t="shared" si="1"/>
        <v/>
      </c>
      <c r="C73" s="129"/>
      <c r="D73" s="129"/>
      <c r="E73" s="129"/>
      <c r="F73" s="129"/>
      <c r="G73" s="129"/>
      <c r="H73" s="129"/>
      <c r="I73" s="129"/>
      <c r="J73" s="129"/>
      <c r="K73" s="129"/>
      <c r="L73" s="129"/>
      <c r="M73" s="129"/>
      <c r="N73" s="129"/>
      <c r="O73" s="129"/>
      <c r="P73" s="129"/>
      <c r="Q73" s="129"/>
      <c r="R73" s="129"/>
      <c r="S73" s="129"/>
      <c r="T73" s="129"/>
      <c r="U73" s="129"/>
      <c r="V73" s="129"/>
      <c r="W73" s="129"/>
      <c r="X73" s="129"/>
      <c r="Y73" s="129"/>
    </row>
    <row r="74" spans="2:25" x14ac:dyDescent="0.25">
      <c r="B74" s="61" t="str">
        <f t="shared" si="1"/>
        <v/>
      </c>
      <c r="C74" s="129"/>
      <c r="D74" s="129"/>
      <c r="E74" s="129"/>
      <c r="F74" s="129"/>
      <c r="G74" s="129"/>
      <c r="H74" s="129"/>
      <c r="I74" s="129"/>
      <c r="J74" s="129"/>
      <c r="K74" s="129"/>
      <c r="L74" s="129"/>
      <c r="M74" s="129"/>
      <c r="N74" s="129"/>
      <c r="O74" s="129"/>
      <c r="P74" s="129"/>
      <c r="Q74" s="129"/>
      <c r="R74" s="129"/>
      <c r="S74" s="129"/>
      <c r="T74" s="129"/>
      <c r="U74" s="129"/>
      <c r="V74" s="129"/>
      <c r="W74" s="129"/>
      <c r="X74" s="129"/>
      <c r="Y74" s="129"/>
    </row>
    <row r="75" spans="2:25" x14ac:dyDescent="0.25">
      <c r="B75" s="61" t="str">
        <f t="shared" si="1"/>
        <v/>
      </c>
      <c r="C75" s="129"/>
      <c r="D75" s="129"/>
      <c r="E75" s="129"/>
      <c r="F75" s="129"/>
      <c r="G75" s="129"/>
      <c r="H75" s="129"/>
      <c r="I75" s="129"/>
      <c r="J75" s="129"/>
      <c r="K75" s="129"/>
      <c r="L75" s="129"/>
      <c r="M75" s="129"/>
      <c r="N75" s="129"/>
      <c r="O75" s="129"/>
      <c r="P75" s="129"/>
      <c r="Q75" s="129"/>
      <c r="R75" s="129"/>
      <c r="S75" s="129"/>
      <c r="T75" s="129"/>
      <c r="U75" s="129"/>
      <c r="V75" s="129"/>
      <c r="W75" s="129"/>
      <c r="X75" s="129"/>
      <c r="Y75" s="129"/>
    </row>
    <row r="76" spans="2:25" x14ac:dyDescent="0.25">
      <c r="B76" s="61" t="str">
        <f t="shared" si="1"/>
        <v/>
      </c>
      <c r="C76" s="129"/>
      <c r="D76" s="129"/>
      <c r="E76" s="129"/>
      <c r="F76" s="129"/>
      <c r="G76" s="129"/>
      <c r="H76" s="129"/>
      <c r="I76" s="129"/>
      <c r="J76" s="129"/>
      <c r="K76" s="129"/>
      <c r="L76" s="129"/>
      <c r="M76" s="129"/>
      <c r="N76" s="129"/>
      <c r="O76" s="129"/>
      <c r="P76" s="129"/>
      <c r="Q76" s="129"/>
      <c r="R76" s="129"/>
      <c r="S76" s="129"/>
      <c r="T76" s="129"/>
      <c r="U76" s="129"/>
      <c r="V76" s="129"/>
      <c r="W76" s="129"/>
      <c r="X76" s="129"/>
      <c r="Y76" s="129"/>
    </row>
    <row r="77" spans="2:25" x14ac:dyDescent="0.25">
      <c r="B77" s="61" t="str">
        <f t="shared" si="1"/>
        <v/>
      </c>
      <c r="C77" s="129"/>
      <c r="D77" s="129"/>
      <c r="E77" s="129"/>
      <c r="F77" s="129"/>
      <c r="G77" s="129"/>
      <c r="H77" s="129"/>
      <c r="I77" s="129"/>
      <c r="J77" s="129"/>
      <c r="K77" s="129"/>
      <c r="L77" s="129"/>
      <c r="M77" s="129"/>
      <c r="N77" s="129"/>
      <c r="O77" s="129"/>
      <c r="P77" s="129"/>
      <c r="Q77" s="129"/>
      <c r="R77" s="129"/>
      <c r="S77" s="129"/>
      <c r="T77" s="129"/>
      <c r="U77" s="129"/>
      <c r="V77" s="129"/>
      <c r="W77" s="129"/>
      <c r="X77" s="129"/>
      <c r="Y77" s="129"/>
    </row>
    <row r="78" spans="2:25" x14ac:dyDescent="0.25">
      <c r="B78" s="61" t="str">
        <f t="shared" si="1"/>
        <v/>
      </c>
      <c r="C78" s="129"/>
      <c r="D78" s="129"/>
      <c r="E78" s="129"/>
      <c r="F78" s="129"/>
      <c r="G78" s="129"/>
      <c r="H78" s="129"/>
      <c r="I78" s="129"/>
      <c r="J78" s="129"/>
      <c r="K78" s="129"/>
      <c r="L78" s="129"/>
      <c r="M78" s="129"/>
      <c r="N78" s="129"/>
      <c r="O78" s="129"/>
      <c r="P78" s="129"/>
      <c r="Q78" s="129"/>
      <c r="R78" s="129"/>
      <c r="S78" s="129"/>
      <c r="T78" s="129"/>
      <c r="U78" s="129"/>
      <c r="V78" s="129"/>
      <c r="W78" s="129"/>
      <c r="X78" s="129"/>
      <c r="Y78" s="129"/>
    </row>
    <row r="79" spans="2:25" x14ac:dyDescent="0.25">
      <c r="B79" s="61" t="str">
        <f t="shared" si="1"/>
        <v/>
      </c>
      <c r="C79" s="129"/>
      <c r="D79" s="129"/>
      <c r="E79" s="129"/>
      <c r="F79" s="129"/>
      <c r="G79" s="129"/>
      <c r="H79" s="129"/>
      <c r="I79" s="129"/>
      <c r="J79" s="129"/>
      <c r="K79" s="129"/>
      <c r="L79" s="129"/>
      <c r="M79" s="129"/>
      <c r="N79" s="129"/>
      <c r="O79" s="129"/>
      <c r="P79" s="129"/>
      <c r="Q79" s="129"/>
      <c r="R79" s="129"/>
      <c r="S79" s="129"/>
      <c r="T79" s="129"/>
      <c r="U79" s="129"/>
      <c r="V79" s="129"/>
      <c r="W79" s="129"/>
      <c r="X79" s="129"/>
      <c r="Y79" s="129"/>
    </row>
    <row r="80" spans="2:25" x14ac:dyDescent="0.25">
      <c r="B80" s="61" t="str">
        <f t="shared" si="1"/>
        <v/>
      </c>
      <c r="C80" s="129"/>
      <c r="D80" s="129"/>
      <c r="E80" s="129"/>
      <c r="F80" s="129"/>
      <c r="G80" s="129"/>
      <c r="H80" s="129"/>
      <c r="I80" s="129"/>
      <c r="J80" s="129"/>
      <c r="K80" s="129"/>
      <c r="L80" s="129"/>
      <c r="M80" s="129"/>
      <c r="N80" s="129"/>
      <c r="O80" s="129"/>
      <c r="P80" s="129"/>
      <c r="Q80" s="129"/>
      <c r="R80" s="129"/>
      <c r="S80" s="129"/>
      <c r="T80" s="129"/>
      <c r="U80" s="129"/>
      <c r="V80" s="129"/>
      <c r="W80" s="129"/>
      <c r="X80" s="129"/>
      <c r="Y80" s="129"/>
    </row>
    <row r="81" spans="2:25" x14ac:dyDescent="0.25">
      <c r="B81" s="61" t="str">
        <f t="shared" si="1"/>
        <v/>
      </c>
      <c r="C81" s="129"/>
      <c r="D81" s="129"/>
      <c r="E81" s="129"/>
      <c r="F81" s="129"/>
      <c r="G81" s="129"/>
      <c r="H81" s="129"/>
      <c r="I81" s="129"/>
      <c r="J81" s="129"/>
      <c r="K81" s="129"/>
      <c r="L81" s="129"/>
      <c r="M81" s="129"/>
      <c r="N81" s="129"/>
      <c r="O81" s="129"/>
      <c r="P81" s="129"/>
      <c r="Q81" s="129"/>
      <c r="R81" s="129"/>
      <c r="S81" s="129"/>
      <c r="T81" s="129"/>
      <c r="U81" s="129"/>
      <c r="V81" s="129"/>
      <c r="W81" s="129"/>
      <c r="X81" s="129"/>
      <c r="Y81" s="129"/>
    </row>
    <row r="82" spans="2:25" x14ac:dyDescent="0.25">
      <c r="B82" s="61" t="str">
        <f t="shared" si="1"/>
        <v/>
      </c>
      <c r="C82" s="129"/>
      <c r="D82" s="129"/>
      <c r="E82" s="129"/>
      <c r="F82" s="129"/>
      <c r="G82" s="129"/>
      <c r="H82" s="129"/>
      <c r="I82" s="129"/>
      <c r="J82" s="129"/>
      <c r="K82" s="129"/>
      <c r="L82" s="129"/>
      <c r="M82" s="129"/>
      <c r="N82" s="129"/>
      <c r="O82" s="129"/>
      <c r="P82" s="129"/>
      <c r="Q82" s="129"/>
      <c r="R82" s="129"/>
      <c r="S82" s="129"/>
      <c r="T82" s="129"/>
      <c r="U82" s="129"/>
      <c r="V82" s="129"/>
      <c r="W82" s="129"/>
      <c r="X82" s="129"/>
      <c r="Y82" s="129"/>
    </row>
    <row r="83" spans="2:25" x14ac:dyDescent="0.25">
      <c r="B83" s="61" t="str">
        <f t="shared" si="1"/>
        <v/>
      </c>
      <c r="C83" s="129"/>
      <c r="D83" s="129"/>
      <c r="E83" s="129"/>
      <c r="F83" s="129"/>
      <c r="G83" s="129"/>
      <c r="H83" s="129"/>
      <c r="I83" s="129"/>
      <c r="J83" s="129"/>
      <c r="K83" s="129"/>
      <c r="L83" s="129"/>
      <c r="M83" s="129"/>
      <c r="N83" s="129"/>
      <c r="O83" s="129"/>
      <c r="P83" s="129"/>
      <c r="Q83" s="129"/>
      <c r="R83" s="129"/>
      <c r="S83" s="129"/>
      <c r="T83" s="129"/>
      <c r="U83" s="129"/>
      <c r="V83" s="129"/>
      <c r="W83" s="129"/>
      <c r="X83" s="129"/>
      <c r="Y83" s="129"/>
    </row>
    <row r="84" spans="2:25" x14ac:dyDescent="0.25">
      <c r="B84" s="61" t="str">
        <f t="shared" si="1"/>
        <v/>
      </c>
      <c r="C84" s="129"/>
      <c r="D84" s="129"/>
      <c r="E84" s="129"/>
      <c r="F84" s="129"/>
      <c r="G84" s="129"/>
      <c r="H84" s="129"/>
      <c r="I84" s="129"/>
      <c r="J84" s="129"/>
      <c r="K84" s="129"/>
      <c r="L84" s="129"/>
      <c r="M84" s="129"/>
      <c r="N84" s="129"/>
      <c r="O84" s="129"/>
      <c r="P84" s="129"/>
      <c r="Q84" s="129"/>
      <c r="R84" s="129"/>
      <c r="S84" s="129"/>
      <c r="T84" s="129"/>
      <c r="U84" s="129"/>
      <c r="V84" s="129"/>
      <c r="W84" s="129"/>
      <c r="X84" s="129"/>
      <c r="Y84" s="129"/>
    </row>
    <row r="85" spans="2:25" x14ac:dyDescent="0.25">
      <c r="B85" s="61" t="str">
        <f t="shared" si="1"/>
        <v/>
      </c>
      <c r="C85" s="129"/>
      <c r="D85" s="129"/>
      <c r="E85" s="129"/>
      <c r="F85" s="129"/>
      <c r="G85" s="129"/>
      <c r="H85" s="129"/>
      <c r="I85" s="129"/>
      <c r="J85" s="129"/>
      <c r="K85" s="129"/>
      <c r="L85" s="129"/>
      <c r="M85" s="129"/>
      <c r="N85" s="129"/>
      <c r="O85" s="129"/>
      <c r="P85" s="129"/>
      <c r="Q85" s="129"/>
      <c r="R85" s="129"/>
      <c r="S85" s="129"/>
      <c r="T85" s="129"/>
      <c r="U85" s="129"/>
      <c r="V85" s="129"/>
      <c r="W85" s="129"/>
      <c r="X85" s="129"/>
      <c r="Y85" s="129"/>
    </row>
    <row r="86" spans="2:25" x14ac:dyDescent="0.25">
      <c r="B86" s="61" t="str">
        <f t="shared" si="1"/>
        <v/>
      </c>
      <c r="C86" s="129"/>
      <c r="D86" s="129"/>
      <c r="E86" s="129"/>
      <c r="F86" s="129"/>
      <c r="G86" s="129"/>
      <c r="H86" s="129"/>
      <c r="I86" s="129"/>
      <c r="J86" s="129"/>
      <c r="K86" s="129"/>
      <c r="L86" s="129"/>
      <c r="M86" s="129"/>
      <c r="N86" s="129"/>
      <c r="O86" s="129"/>
      <c r="P86" s="129"/>
      <c r="Q86" s="129"/>
      <c r="R86" s="129"/>
      <c r="S86" s="129"/>
      <c r="T86" s="129"/>
      <c r="U86" s="129"/>
      <c r="V86" s="129"/>
      <c r="W86" s="129"/>
      <c r="X86" s="129"/>
      <c r="Y86" s="129"/>
    </row>
    <row r="87" spans="2:25" x14ac:dyDescent="0.25">
      <c r="B87" s="61" t="str">
        <f t="shared" si="1"/>
        <v/>
      </c>
      <c r="C87" s="129"/>
      <c r="D87" s="129"/>
      <c r="E87" s="129"/>
      <c r="F87" s="129"/>
      <c r="G87" s="129"/>
      <c r="H87" s="129"/>
      <c r="I87" s="129"/>
      <c r="J87" s="129"/>
      <c r="K87" s="129"/>
      <c r="L87" s="129"/>
      <c r="M87" s="129"/>
      <c r="N87" s="129"/>
      <c r="O87" s="129"/>
      <c r="P87" s="129"/>
      <c r="Q87" s="129"/>
      <c r="R87" s="129"/>
      <c r="S87" s="129"/>
      <c r="T87" s="129"/>
      <c r="U87" s="129"/>
      <c r="V87" s="129"/>
      <c r="W87" s="129"/>
      <c r="X87" s="129"/>
      <c r="Y87" s="129"/>
    </row>
    <row r="88" spans="2:25" x14ac:dyDescent="0.25">
      <c r="B88" s="61" t="str">
        <f t="shared" si="1"/>
        <v/>
      </c>
      <c r="C88" s="129"/>
      <c r="D88" s="129"/>
      <c r="E88" s="129"/>
      <c r="F88" s="129"/>
      <c r="G88" s="129"/>
      <c r="H88" s="129"/>
      <c r="I88" s="129"/>
      <c r="J88" s="129"/>
      <c r="K88" s="129"/>
      <c r="L88" s="129"/>
      <c r="M88" s="129"/>
      <c r="N88" s="129"/>
      <c r="O88" s="129"/>
      <c r="P88" s="129"/>
      <c r="Q88" s="129"/>
      <c r="R88" s="129"/>
      <c r="S88" s="129"/>
      <c r="T88" s="129"/>
      <c r="U88" s="129"/>
      <c r="V88" s="129"/>
      <c r="W88" s="129"/>
      <c r="X88" s="129"/>
      <c r="Y88" s="129"/>
    </row>
    <row r="89" spans="2:25" x14ac:dyDescent="0.25">
      <c r="B89" s="61" t="str">
        <f t="shared" si="1"/>
        <v/>
      </c>
      <c r="C89" s="129"/>
      <c r="D89" s="129"/>
      <c r="E89" s="129"/>
      <c r="F89" s="129"/>
      <c r="G89" s="129"/>
      <c r="H89" s="129"/>
      <c r="I89" s="129"/>
      <c r="J89" s="129"/>
      <c r="K89" s="129"/>
      <c r="L89" s="129"/>
      <c r="M89" s="129"/>
      <c r="N89" s="129"/>
      <c r="O89" s="129"/>
      <c r="P89" s="129"/>
      <c r="Q89" s="129"/>
      <c r="R89" s="129"/>
      <c r="S89" s="129"/>
      <c r="T89" s="129"/>
      <c r="U89" s="129"/>
      <c r="V89" s="129"/>
      <c r="W89" s="129"/>
      <c r="X89" s="129"/>
      <c r="Y89" s="129"/>
    </row>
  </sheetData>
  <sheetProtection algorithmName="SHA-512" hashValue="UcJNk1Rut2mUcc9EFrC21NQJMLD2WL3be4aWXjTajPqlaM8rTdSNgCNv993pEcQy4Gbulp4ebCEQaO5LWVgcyQ==" saltValue="9dOZZ8nJNtJh2bZzr4BJeQ==" spinCount="100000" sheet="1" objects="1" scenarios="1"/>
  <dataConsolidate/>
  <customSheetViews>
    <customSheetView guid="{77873A0A-440B-4CCC-A4C8-BBE1063693A8}" topLeftCell="V1">
      <selection activeCell="X6" sqref="X6:X7"/>
      <pageMargins left="0.7" right="0.7" top="0.75" bottom="0.75" header="0.3" footer="0.3"/>
    </customSheetView>
  </customSheetViews>
  <mergeCells count="29">
    <mergeCell ref="C63:C64"/>
    <mergeCell ref="B63:B64"/>
    <mergeCell ref="D63:E63"/>
    <mergeCell ref="Q6:Q7"/>
    <mergeCell ref="M6:M7"/>
    <mergeCell ref="P6:P7"/>
    <mergeCell ref="F63:O63"/>
    <mergeCell ref="P63:Y63"/>
    <mergeCell ref="R6:R7"/>
    <mergeCell ref="S6:S7"/>
    <mergeCell ref="W6:X6"/>
    <mergeCell ref="B6:B7"/>
    <mergeCell ref="C6:D6"/>
    <mergeCell ref="E6:E7"/>
    <mergeCell ref="F6:F7"/>
    <mergeCell ref="G6:G7"/>
    <mergeCell ref="H6:H7"/>
    <mergeCell ref="Y6:Z6"/>
    <mergeCell ref="AA6:AB6"/>
    <mergeCell ref="AC6:AC7"/>
    <mergeCell ref="T6:T7"/>
    <mergeCell ref="U6:U7"/>
    <mergeCell ref="V6:V7"/>
    <mergeCell ref="I6:I7"/>
    <mergeCell ref="J6:J7"/>
    <mergeCell ref="N6:N7"/>
    <mergeCell ref="O6:O7"/>
    <mergeCell ref="K6:K7"/>
    <mergeCell ref="L6:L7"/>
  </mergeCells>
  <conditionalFormatting sqref="D8:D12">
    <cfRule type="expression" dxfId="68" priority="43">
      <formula>NOT(C8="Other (specify)")</formula>
    </cfRule>
  </conditionalFormatting>
  <conditionalFormatting sqref="D13:D32">
    <cfRule type="expression" dxfId="67" priority="30">
      <formula>NOT(C13="Other (specify)")</formula>
    </cfRule>
  </conditionalFormatting>
  <conditionalFormatting sqref="X8:X32">
    <cfRule type="expression" dxfId="66" priority="26">
      <formula>NOT(W8="Other (specify)")</formula>
    </cfRule>
  </conditionalFormatting>
  <conditionalFormatting sqref="Z8:Z32">
    <cfRule type="expression" dxfId="65" priority="25">
      <formula>NOT(Y8="Other (specify)")</formula>
    </cfRule>
  </conditionalFormatting>
  <conditionalFormatting sqref="AB8:AB32">
    <cfRule type="expression" dxfId="64" priority="24">
      <formula>NOT(AA8="Other (specify)")</formula>
    </cfRule>
  </conditionalFormatting>
  <conditionalFormatting sqref="F8:F32">
    <cfRule type="expression" dxfId="63" priority="23">
      <formula>NOT(E8="Yes")</formula>
    </cfRule>
  </conditionalFormatting>
  <conditionalFormatting sqref="G8:G32">
    <cfRule type="expression" dxfId="62" priority="22">
      <formula>NOT(E8="Yes")</formula>
    </cfRule>
  </conditionalFormatting>
  <conditionalFormatting sqref="H8:H32">
    <cfRule type="expression" dxfId="61" priority="21">
      <formula>NOT(E8="Yes")</formula>
    </cfRule>
  </conditionalFormatting>
  <conditionalFormatting sqref="I8:I32">
    <cfRule type="expression" dxfId="60" priority="20">
      <formula>NOT(E8="Yes")</formula>
    </cfRule>
  </conditionalFormatting>
  <conditionalFormatting sqref="J8:J32">
    <cfRule type="expression" dxfId="59" priority="19">
      <formula>NOT(E8="Yes")</formula>
    </cfRule>
  </conditionalFormatting>
  <conditionalFormatting sqref="C36:Q60">
    <cfRule type="expression" dxfId="58" priority="16">
      <formula>NOT($AC8="Yes")</formula>
    </cfRule>
  </conditionalFormatting>
  <conditionalFormatting sqref="E65:E89">
    <cfRule type="expression" dxfId="57" priority="10">
      <formula>NOT($D65="Other (specify)")</formula>
    </cfRule>
  </conditionalFormatting>
  <conditionalFormatting sqref="D65:Y89">
    <cfRule type="expression" dxfId="56" priority="2">
      <formula>$C65&lt;&gt;"Yes"</formula>
    </cfRule>
  </conditionalFormatting>
  <conditionalFormatting sqref="D3">
    <cfRule type="expression" dxfId="55" priority="1">
      <formula>NOT(OR($C$3="",$C$3&gt;0))</formula>
    </cfRule>
  </conditionalFormatting>
  <dataValidations count="23">
    <dataValidation type="whole" allowBlank="1" showInputMessage="1" showErrorMessage="1" errorTitle="Acid gas units" error="This input must be an integer greater than or equal to 0." sqref="C3">
      <formula1>0</formula1>
      <formula2>1000</formula2>
    </dataValidation>
    <dataValidation type="list" allowBlank="1" showInputMessage="1" showErrorMessage="1" sqref="W8:W32">
      <formula1>AGRUPurpose</formula1>
    </dataValidation>
    <dataValidation type="list" allowBlank="1" showInputMessage="1" showErrorMessage="1" sqref="C8:C32">
      <formula1>AGRUType</formula1>
    </dataValidation>
    <dataValidation type="list" allowBlank="1" showInputMessage="1" showErrorMessage="1" sqref="AC8:AC32 E8:J32 C65:C89">
      <formula1>YN</formula1>
    </dataValidation>
    <dataValidation type="list" allowBlank="1" showInputMessage="1" showErrorMessage="1" sqref="AA8:AA32 Y8:Y32">
      <formula1>AGRUDisp</formula1>
    </dataValidation>
    <dataValidation type="decimal" operator="greaterThanOrEqual" allowBlank="1" showInputMessage="1" showErrorMessage="1" errorTitle="Mass ratio" error="This input value must be a numeric value greater than or equal to 0." sqref="N8:P32">
      <formula1>0</formula1>
    </dataValidation>
    <dataValidation type="decimal" operator="greaterThanOrEqual" allowBlank="1" showInputMessage="1" showErrorMessage="1" errorTitle="Volumetric flow rate (scfm)" error="This input value must be a numeric value greater than or equal to 0." sqref="Q8:Q32">
      <formula1>0</formula1>
    </dataValidation>
    <dataValidation type="decimal" operator="greaterThanOrEqual" allowBlank="1" showInputMessage="1" showErrorMessage="1" errorTitle="Average flow rate (scfm)" error="This input value must be a numeric value greater than or equal to 0." sqref="T8:T32">
      <formula1>0</formula1>
    </dataValidation>
    <dataValidation type="decimal" operator="greaterThanOrEqual" allowBlank="1" showInputMessage="1" showErrorMessage="1" errorTitle="H2S Emission Rate (lb/hr)" error="This input value must be a numeric value greater than or equal to 0." sqref="E36:E60">
      <formula1>0</formula1>
    </dataValidation>
    <dataValidation type="decimal" operator="greaterThanOrEqual" allowBlank="1" showInputMessage="1" showErrorMessage="1" errorTitle="SO2 Emission Rate (lb/hr)" error="This input value must be a numeric value greater than or equal to 0." sqref="F36:F60">
      <formula1>0</formula1>
    </dataValidation>
    <dataValidation type="decimal" operator="greaterThanOrEqual" allowBlank="1" showInputMessage="1" showErrorMessage="1" errorTitle="CO2 Emission Rate (lb/hr)" error="This input value must be a numeric value greater than or equal to 0." sqref="G36:G60">
      <formula1>0</formula1>
    </dataValidation>
    <dataValidation type="decimal" operator="greaterThanOrEqual" allowBlank="1" showInputMessage="1" showErrorMessage="1" errorTitle="CH4 Emission Rate (lb/hr)" error="This input value must be a numeric value greater than or equal to 0." sqref="H36:H60">
      <formula1>0</formula1>
    </dataValidation>
    <dataValidation type="decimal" operator="greaterThanOrEqual" allowBlank="1" showInputMessage="1" showErrorMessage="1" errorTitle="Ethane Emission Rate (lb/hr)" error="This input value must be a numeric value greater than or equal to 0." sqref="I36:I60">
      <formula1>0</formula1>
    </dataValidation>
    <dataValidation type="decimal" operator="greaterThanOrEqual" allowBlank="1" showInputMessage="1" showErrorMessage="1" errorTitle="VOC Emission Rate (lb/hr)" error="This input value must be a numeric value greater than or equal to 0." sqref="J36:Q60">
      <formula1>0</formula1>
    </dataValidation>
    <dataValidation type="whole" allowBlank="1" showInputMessage="1" showErrorMessage="1" errorTitle="Hours" error="This input must be an integer between 0 and 8,784." sqref="M8:M32">
      <formula1>0</formula1>
      <formula2>8784</formula2>
    </dataValidation>
    <dataValidation type="list" allowBlank="1" showInputMessage="1" showErrorMessage="1" sqref="D65:D89">
      <formula1>DehySoft</formula1>
    </dataValidation>
    <dataValidation type="decimal" operator="greaterThanOrEqual" allowBlank="1" showInputMessage="1" showErrorMessage="1" errorTitle="VOC rate (lb/hr)" error="This input value must be a numeric value greater than or equal to 0." sqref="O65:O89 Y65:Y89">
      <formula1>0</formula1>
    </dataValidation>
    <dataValidation type="decimal" operator="greaterThanOrEqual" allowBlank="1" showInputMessage="1" showErrorMessage="1" errorTitle="Ethane rate (lb/hr)" error="This input value must be a numeric value greater than or equal to 0." sqref="H65:N89 R65:X89">
      <formula1>0</formula1>
    </dataValidation>
    <dataValidation type="decimal" operator="greaterThanOrEqual" allowBlank="1" showInputMessage="1" showErrorMessage="1" errorTitle="CH4 rate (lb/hr)" error="This input value must be a numeric value greater than or equal to 0." sqref="G65:G89 Q65:Q89">
      <formula1>0</formula1>
    </dataValidation>
    <dataValidation type="decimal" operator="greaterThanOrEqual" allowBlank="1" showInputMessage="1" showErrorMessage="1" errorTitle="CO2 rate (lb/hr)" error="This input value must be a numeric value greater than or equal to 0." sqref="F65:F89 P65:P89">
      <formula1>0</formula1>
    </dataValidation>
    <dataValidation type="date" allowBlank="1" showInputMessage="1" showErrorMessage="1" errorTitle="Date" error="Date must be between 1/1/1900 and 12/31/2016.  If operations started prior to 1900, please enter 1/1/1900." sqref="D36:D60">
      <formula1>1</formula1>
      <formula2>42735</formula2>
    </dataValidation>
    <dataValidation type="decimal" operator="greaterThanOrEqual" allowBlank="1" showInputMessage="1" showErrorMessage="1" errorTitle="Input" error="This input must be a numeric value greater than or equal to 0." sqref="K8:L32">
      <formula1>0</formula1>
    </dataValidation>
    <dataValidation type="decimal" allowBlank="1" showInputMessage="1" showErrorMessage="1" errorTitle="Percent" error="Input must be between 0 and 100." promptTitle="Percent" prompt="Enter &quot;20&quot; for 20%.  _x000a_Entering &quot;0.2&quot; will be interpreted as 0.2%." sqref="R8:S32 U8:V32">
      <formula1>0</formula1>
      <formula2>100</formula2>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AD132"/>
  <sheetViews>
    <sheetView workbookViewId="0">
      <selection activeCell="C3" sqref="C3"/>
    </sheetView>
  </sheetViews>
  <sheetFormatPr defaultRowHeight="15" x14ac:dyDescent="0.25"/>
  <cols>
    <col min="1" max="1" width="4.42578125" style="15" customWidth="1"/>
    <col min="2" max="2" width="42.7109375" style="15" customWidth="1"/>
    <col min="3" max="3" width="23.140625" style="15" customWidth="1"/>
    <col min="4" max="4" width="23.85546875" style="15" customWidth="1"/>
    <col min="5" max="8" width="25.42578125" style="15" customWidth="1"/>
    <col min="9" max="10" width="27.5703125" style="15" customWidth="1"/>
    <col min="11" max="11" width="26.42578125" style="15" customWidth="1"/>
    <col min="12" max="12" width="25.42578125" style="15" customWidth="1"/>
    <col min="13" max="13" width="23.42578125" style="15" customWidth="1"/>
    <col min="14" max="14" width="17.28515625" style="15" customWidth="1"/>
    <col min="15" max="25" width="19.5703125" style="15" customWidth="1"/>
    <col min="26" max="29" width="19.42578125" style="15" customWidth="1"/>
    <col min="30" max="30" width="35.140625" style="15" customWidth="1"/>
    <col min="31" max="16384" width="9.140625" style="15"/>
  </cols>
  <sheetData>
    <row r="1" spans="2:30" x14ac:dyDescent="0.25">
      <c r="B1" s="43" t="s">
        <v>4041</v>
      </c>
    </row>
    <row r="2" spans="2:30" x14ac:dyDescent="0.25">
      <c r="B2" s="16" t="s">
        <v>3782</v>
      </c>
      <c r="C2" s="16" t="str">
        <f>IF(ICR_ID="","",ICR_ID)</f>
        <v/>
      </c>
      <c r="D2" s="40"/>
    </row>
    <row r="3" spans="2:30" x14ac:dyDescent="0.25">
      <c r="B3" s="18" t="s">
        <v>204</v>
      </c>
      <c r="C3" s="187"/>
      <c r="D3" s="207" t="s">
        <v>4947</v>
      </c>
    </row>
    <row r="4" spans="2:30" ht="45" x14ac:dyDescent="0.25">
      <c r="B4" s="18" t="s">
        <v>4541</v>
      </c>
      <c r="C4" s="187"/>
      <c r="D4" s="40"/>
    </row>
    <row r="5" spans="2:30" ht="62.25" x14ac:dyDescent="0.25">
      <c r="B5" s="18" t="s">
        <v>4542</v>
      </c>
      <c r="C5" s="187"/>
    </row>
    <row r="6" spans="2:30" x14ac:dyDescent="0.25">
      <c r="B6" s="57" t="s">
        <v>4530</v>
      </c>
      <c r="C6" s="187"/>
    </row>
    <row r="7" spans="2:30" x14ac:dyDescent="0.25">
      <c r="B7" s="43"/>
      <c r="J7" s="246"/>
    </row>
    <row r="8" spans="2:30" x14ac:dyDescent="0.25">
      <c r="B8" s="43" t="s">
        <v>4065</v>
      </c>
      <c r="J8" s="246"/>
    </row>
    <row r="9" spans="2:30" ht="35.25" customHeight="1" x14ac:dyDescent="0.25">
      <c r="B9" s="241" t="s">
        <v>175</v>
      </c>
      <c r="C9" s="239" t="s">
        <v>222</v>
      </c>
      <c r="D9" s="240"/>
      <c r="E9" s="238" t="s">
        <v>4179</v>
      </c>
      <c r="F9" s="238" t="s">
        <v>4180</v>
      </c>
      <c r="G9" s="243" t="s">
        <v>4181</v>
      </c>
      <c r="H9" s="238" t="s">
        <v>4534</v>
      </c>
      <c r="I9" s="238" t="s">
        <v>4543</v>
      </c>
      <c r="J9" s="238" t="s">
        <v>4554</v>
      </c>
      <c r="K9" s="243" t="s">
        <v>4559</v>
      </c>
      <c r="L9" s="238" t="s">
        <v>4540</v>
      </c>
      <c r="M9" s="253" t="s">
        <v>199</v>
      </c>
      <c r="N9" s="243" t="s">
        <v>4490</v>
      </c>
      <c r="O9" s="243" t="s">
        <v>4297</v>
      </c>
      <c r="P9" s="243" t="s">
        <v>4754</v>
      </c>
      <c r="Q9" s="243" t="s">
        <v>4755</v>
      </c>
      <c r="R9" s="243" t="s">
        <v>4756</v>
      </c>
      <c r="S9" s="243" t="s">
        <v>4752</v>
      </c>
      <c r="T9" s="243" t="s">
        <v>4880</v>
      </c>
      <c r="U9" s="243" t="s">
        <v>4302</v>
      </c>
      <c r="V9" s="243" t="s">
        <v>4753</v>
      </c>
      <c r="W9" s="253" t="s">
        <v>4300</v>
      </c>
      <c r="X9" s="253" t="s">
        <v>200</v>
      </c>
      <c r="Y9" s="241" t="s">
        <v>227</v>
      </c>
      <c r="Z9" s="241" t="s">
        <v>194</v>
      </c>
      <c r="AA9" s="241" t="s">
        <v>4301</v>
      </c>
      <c r="AB9" s="241" t="s">
        <v>196</v>
      </c>
      <c r="AC9" s="241" t="s">
        <v>228</v>
      </c>
      <c r="AD9" s="241" t="s">
        <v>3977</v>
      </c>
    </row>
    <row r="10" spans="2:30" ht="45" customHeight="1" x14ac:dyDescent="0.25">
      <c r="B10" s="242"/>
      <c r="C10" s="149"/>
      <c r="D10" s="150" t="s">
        <v>191</v>
      </c>
      <c r="E10" s="238"/>
      <c r="F10" s="238"/>
      <c r="G10" s="244"/>
      <c r="H10" s="238"/>
      <c r="I10" s="238"/>
      <c r="J10" s="238"/>
      <c r="K10" s="244"/>
      <c r="L10" s="238"/>
      <c r="M10" s="253"/>
      <c r="N10" s="244"/>
      <c r="O10" s="244"/>
      <c r="P10" s="244"/>
      <c r="Q10" s="244"/>
      <c r="R10" s="244"/>
      <c r="S10" s="244"/>
      <c r="T10" s="244"/>
      <c r="U10" s="244"/>
      <c r="V10" s="244"/>
      <c r="W10" s="253"/>
      <c r="X10" s="253"/>
      <c r="Y10" s="242"/>
      <c r="Z10" s="242"/>
      <c r="AA10" s="242"/>
      <c r="AB10" s="242"/>
      <c r="AC10" s="242"/>
      <c r="AD10" s="242"/>
    </row>
    <row r="11" spans="2:30" x14ac:dyDescent="0.25">
      <c r="B11" s="45"/>
      <c r="C11" s="45"/>
      <c r="D11" s="45"/>
      <c r="E11" s="17"/>
      <c r="F11" s="83"/>
      <c r="G11" s="83"/>
      <c r="H11" s="83"/>
      <c r="I11" s="63"/>
      <c r="J11" s="63"/>
      <c r="K11" s="63"/>
      <c r="L11" s="83"/>
      <c r="M11" s="112"/>
      <c r="N11" s="112"/>
      <c r="O11" s="112"/>
      <c r="P11" s="112"/>
      <c r="Q11" s="112"/>
      <c r="R11" s="112"/>
      <c r="S11" s="112"/>
      <c r="T11" s="112"/>
      <c r="U11" s="112"/>
      <c r="V11" s="125"/>
      <c r="W11" s="112"/>
      <c r="X11" s="125"/>
      <c r="Y11" s="125"/>
      <c r="Z11" s="112"/>
      <c r="AA11" s="112"/>
      <c r="AB11" s="125"/>
      <c r="AC11" s="125"/>
      <c r="AD11" s="112"/>
    </row>
    <row r="12" spans="2:30" x14ac:dyDescent="0.25">
      <c r="B12" s="45"/>
      <c r="C12" s="45"/>
      <c r="D12" s="45"/>
      <c r="E12" s="17"/>
      <c r="F12" s="83"/>
      <c r="G12" s="83"/>
      <c r="H12" s="83"/>
      <c r="I12" s="63"/>
      <c r="J12" s="63"/>
      <c r="K12" s="63"/>
      <c r="L12" s="83"/>
      <c r="M12" s="112"/>
      <c r="N12" s="112"/>
      <c r="O12" s="112"/>
      <c r="P12" s="112"/>
      <c r="Q12" s="112"/>
      <c r="R12" s="112"/>
      <c r="S12" s="112"/>
      <c r="T12" s="112"/>
      <c r="U12" s="112"/>
      <c r="V12" s="125"/>
      <c r="W12" s="112"/>
      <c r="X12" s="125"/>
      <c r="Y12" s="125"/>
      <c r="Z12" s="112"/>
      <c r="AA12" s="112"/>
      <c r="AB12" s="125"/>
      <c r="AC12" s="125"/>
      <c r="AD12" s="112"/>
    </row>
    <row r="13" spans="2:30" x14ac:dyDescent="0.25">
      <c r="B13" s="45"/>
      <c r="C13" s="45"/>
      <c r="D13" s="45"/>
      <c r="E13" s="17"/>
      <c r="F13" s="83"/>
      <c r="G13" s="83"/>
      <c r="H13" s="83"/>
      <c r="I13" s="63"/>
      <c r="J13" s="63"/>
      <c r="K13" s="63"/>
      <c r="L13" s="83"/>
      <c r="M13" s="112"/>
      <c r="N13" s="112"/>
      <c r="O13" s="112"/>
      <c r="P13" s="112"/>
      <c r="Q13" s="112"/>
      <c r="R13" s="112"/>
      <c r="S13" s="112"/>
      <c r="T13" s="112"/>
      <c r="U13" s="112"/>
      <c r="V13" s="125"/>
      <c r="W13" s="112"/>
      <c r="X13" s="125"/>
      <c r="Y13" s="125"/>
      <c r="Z13" s="112"/>
      <c r="AA13" s="112"/>
      <c r="AB13" s="125"/>
      <c r="AC13" s="125"/>
      <c r="AD13" s="112"/>
    </row>
    <row r="14" spans="2:30" x14ac:dyDescent="0.25">
      <c r="B14" s="45"/>
      <c r="C14" s="45"/>
      <c r="D14" s="45"/>
      <c r="E14" s="17"/>
      <c r="F14" s="83"/>
      <c r="G14" s="83"/>
      <c r="H14" s="83"/>
      <c r="I14" s="63"/>
      <c r="J14" s="63"/>
      <c r="K14" s="63"/>
      <c r="L14" s="83"/>
      <c r="M14" s="112"/>
      <c r="N14" s="112"/>
      <c r="O14" s="112"/>
      <c r="P14" s="112"/>
      <c r="Q14" s="112"/>
      <c r="R14" s="112"/>
      <c r="S14" s="112"/>
      <c r="T14" s="112"/>
      <c r="U14" s="112"/>
      <c r="V14" s="125"/>
      <c r="W14" s="112"/>
      <c r="X14" s="125"/>
      <c r="Y14" s="125"/>
      <c r="Z14" s="112"/>
      <c r="AA14" s="112"/>
      <c r="AB14" s="125"/>
      <c r="AC14" s="125"/>
      <c r="AD14" s="112"/>
    </row>
    <row r="15" spans="2:30" x14ac:dyDescent="0.25">
      <c r="B15" s="45"/>
      <c r="C15" s="45"/>
      <c r="D15" s="45"/>
      <c r="E15" s="17"/>
      <c r="F15" s="83"/>
      <c r="G15" s="83"/>
      <c r="H15" s="83"/>
      <c r="I15" s="63"/>
      <c r="J15" s="63"/>
      <c r="K15" s="63"/>
      <c r="L15" s="83"/>
      <c r="M15" s="112"/>
      <c r="N15" s="112"/>
      <c r="O15" s="112"/>
      <c r="P15" s="112"/>
      <c r="Q15" s="112"/>
      <c r="R15" s="112"/>
      <c r="S15" s="112"/>
      <c r="T15" s="112"/>
      <c r="U15" s="112"/>
      <c r="V15" s="125"/>
      <c r="W15" s="112"/>
      <c r="X15" s="125"/>
      <c r="Y15" s="125"/>
      <c r="Z15" s="112"/>
      <c r="AA15" s="112"/>
      <c r="AB15" s="125"/>
      <c r="AC15" s="125"/>
      <c r="AD15" s="112"/>
    </row>
    <row r="16" spans="2:30" x14ac:dyDescent="0.25">
      <c r="B16" s="45"/>
      <c r="C16" s="45"/>
      <c r="D16" s="45"/>
      <c r="E16" s="17"/>
      <c r="F16" s="83"/>
      <c r="G16" s="83"/>
      <c r="H16" s="83"/>
      <c r="I16" s="63"/>
      <c r="J16" s="63"/>
      <c r="K16" s="63"/>
      <c r="L16" s="83"/>
      <c r="M16" s="112"/>
      <c r="N16" s="112"/>
      <c r="O16" s="112"/>
      <c r="P16" s="112"/>
      <c r="Q16" s="112"/>
      <c r="R16" s="112"/>
      <c r="S16" s="112"/>
      <c r="T16" s="112"/>
      <c r="U16" s="112"/>
      <c r="V16" s="125"/>
      <c r="W16" s="112"/>
      <c r="X16" s="125"/>
      <c r="Y16" s="125"/>
      <c r="Z16" s="112"/>
      <c r="AA16" s="112"/>
      <c r="AB16" s="125"/>
      <c r="AC16" s="125"/>
      <c r="AD16" s="112"/>
    </row>
    <row r="17" spans="2:30" x14ac:dyDescent="0.25">
      <c r="B17" s="45"/>
      <c r="C17" s="45"/>
      <c r="D17" s="45"/>
      <c r="E17" s="17"/>
      <c r="F17" s="83"/>
      <c r="G17" s="83"/>
      <c r="H17" s="83"/>
      <c r="I17" s="63"/>
      <c r="J17" s="63"/>
      <c r="K17" s="63"/>
      <c r="L17" s="83"/>
      <c r="M17" s="112"/>
      <c r="N17" s="112"/>
      <c r="O17" s="112"/>
      <c r="P17" s="112"/>
      <c r="Q17" s="112"/>
      <c r="R17" s="112"/>
      <c r="S17" s="112"/>
      <c r="T17" s="112"/>
      <c r="U17" s="112"/>
      <c r="V17" s="125"/>
      <c r="W17" s="112"/>
      <c r="X17" s="125"/>
      <c r="Y17" s="125"/>
      <c r="Z17" s="112"/>
      <c r="AA17" s="112"/>
      <c r="AB17" s="125"/>
      <c r="AC17" s="125"/>
      <c r="AD17" s="112"/>
    </row>
    <row r="18" spans="2:30" x14ac:dyDescent="0.25">
      <c r="B18" s="45"/>
      <c r="C18" s="45"/>
      <c r="D18" s="45"/>
      <c r="E18" s="17"/>
      <c r="F18" s="83"/>
      <c r="G18" s="83"/>
      <c r="H18" s="83"/>
      <c r="I18" s="63"/>
      <c r="J18" s="63"/>
      <c r="K18" s="63"/>
      <c r="L18" s="83"/>
      <c r="M18" s="112"/>
      <c r="N18" s="112"/>
      <c r="O18" s="112"/>
      <c r="P18" s="112"/>
      <c r="Q18" s="112"/>
      <c r="R18" s="112"/>
      <c r="S18" s="112"/>
      <c r="T18" s="112"/>
      <c r="U18" s="112"/>
      <c r="V18" s="125"/>
      <c r="W18" s="112"/>
      <c r="X18" s="125"/>
      <c r="Y18" s="125"/>
      <c r="Z18" s="112"/>
      <c r="AA18" s="112"/>
      <c r="AB18" s="125"/>
      <c r="AC18" s="125"/>
      <c r="AD18" s="112"/>
    </row>
    <row r="19" spans="2:30" x14ac:dyDescent="0.25">
      <c r="B19" s="45"/>
      <c r="C19" s="45"/>
      <c r="D19" s="45"/>
      <c r="E19" s="17"/>
      <c r="F19" s="83"/>
      <c r="G19" s="83"/>
      <c r="H19" s="83"/>
      <c r="I19" s="63"/>
      <c r="J19" s="63"/>
      <c r="K19" s="63"/>
      <c r="L19" s="83"/>
      <c r="M19" s="112"/>
      <c r="N19" s="112"/>
      <c r="O19" s="112"/>
      <c r="P19" s="112"/>
      <c r="Q19" s="112"/>
      <c r="R19" s="112"/>
      <c r="S19" s="112"/>
      <c r="T19" s="112"/>
      <c r="U19" s="112"/>
      <c r="V19" s="125"/>
      <c r="W19" s="112"/>
      <c r="X19" s="125"/>
      <c r="Y19" s="125"/>
      <c r="Z19" s="112"/>
      <c r="AA19" s="112"/>
      <c r="AB19" s="125"/>
      <c r="AC19" s="125"/>
      <c r="AD19" s="112"/>
    </row>
    <row r="20" spans="2:30" x14ac:dyDescent="0.25">
      <c r="B20" s="45"/>
      <c r="C20" s="45"/>
      <c r="D20" s="45"/>
      <c r="E20" s="17"/>
      <c r="F20" s="83"/>
      <c r="G20" s="83"/>
      <c r="H20" s="83"/>
      <c r="I20" s="63"/>
      <c r="J20" s="63"/>
      <c r="K20" s="63"/>
      <c r="L20" s="83"/>
      <c r="M20" s="112"/>
      <c r="N20" s="112"/>
      <c r="O20" s="112"/>
      <c r="P20" s="112"/>
      <c r="Q20" s="112"/>
      <c r="R20" s="112"/>
      <c r="S20" s="112"/>
      <c r="T20" s="112"/>
      <c r="U20" s="112"/>
      <c r="V20" s="125"/>
      <c r="W20" s="112"/>
      <c r="X20" s="125"/>
      <c r="Y20" s="125"/>
      <c r="Z20" s="112"/>
      <c r="AA20" s="112"/>
      <c r="AB20" s="125"/>
      <c r="AC20" s="125"/>
      <c r="AD20" s="112"/>
    </row>
    <row r="21" spans="2:30" x14ac:dyDescent="0.25">
      <c r="B21" s="45"/>
      <c r="C21" s="45"/>
      <c r="D21" s="45"/>
      <c r="E21" s="17"/>
      <c r="F21" s="83"/>
      <c r="G21" s="83"/>
      <c r="H21" s="83"/>
      <c r="I21" s="63"/>
      <c r="J21" s="63"/>
      <c r="K21" s="63"/>
      <c r="L21" s="83"/>
      <c r="M21" s="112"/>
      <c r="N21" s="112"/>
      <c r="O21" s="112"/>
      <c r="P21" s="112"/>
      <c r="Q21" s="112"/>
      <c r="R21" s="112"/>
      <c r="S21" s="112"/>
      <c r="T21" s="112"/>
      <c r="U21" s="112"/>
      <c r="V21" s="125"/>
      <c r="W21" s="112"/>
      <c r="X21" s="125"/>
      <c r="Y21" s="125"/>
      <c r="Z21" s="112"/>
      <c r="AA21" s="112"/>
      <c r="AB21" s="125"/>
      <c r="AC21" s="125"/>
      <c r="AD21" s="112"/>
    </row>
    <row r="22" spans="2:30" x14ac:dyDescent="0.25">
      <c r="B22" s="45"/>
      <c r="C22" s="45"/>
      <c r="D22" s="45"/>
      <c r="E22" s="17"/>
      <c r="F22" s="83"/>
      <c r="G22" s="83"/>
      <c r="H22" s="83"/>
      <c r="I22" s="63"/>
      <c r="J22" s="63"/>
      <c r="K22" s="63"/>
      <c r="L22" s="83"/>
      <c r="M22" s="112"/>
      <c r="N22" s="112"/>
      <c r="O22" s="112"/>
      <c r="P22" s="112"/>
      <c r="Q22" s="112"/>
      <c r="R22" s="112"/>
      <c r="S22" s="112"/>
      <c r="T22" s="112"/>
      <c r="U22" s="112"/>
      <c r="V22" s="125"/>
      <c r="W22" s="112"/>
      <c r="X22" s="125"/>
      <c r="Y22" s="125"/>
      <c r="Z22" s="112"/>
      <c r="AA22" s="112"/>
      <c r="AB22" s="125"/>
      <c r="AC22" s="125"/>
      <c r="AD22" s="112"/>
    </row>
    <row r="23" spans="2:30" x14ac:dyDescent="0.25">
      <c r="B23" s="45"/>
      <c r="C23" s="45"/>
      <c r="D23" s="45"/>
      <c r="E23" s="17"/>
      <c r="F23" s="83"/>
      <c r="G23" s="83"/>
      <c r="H23" s="83"/>
      <c r="I23" s="63"/>
      <c r="J23" s="63"/>
      <c r="K23" s="63"/>
      <c r="L23" s="83"/>
      <c r="M23" s="112"/>
      <c r="N23" s="112"/>
      <c r="O23" s="112"/>
      <c r="P23" s="112"/>
      <c r="Q23" s="112"/>
      <c r="R23" s="112"/>
      <c r="S23" s="112"/>
      <c r="T23" s="112"/>
      <c r="U23" s="112"/>
      <c r="V23" s="125"/>
      <c r="W23" s="112"/>
      <c r="X23" s="125"/>
      <c r="Y23" s="125"/>
      <c r="Z23" s="112"/>
      <c r="AA23" s="112"/>
      <c r="AB23" s="125"/>
      <c r="AC23" s="125"/>
      <c r="AD23" s="112"/>
    </row>
    <row r="24" spans="2:30" x14ac:dyDescent="0.25">
      <c r="B24" s="45"/>
      <c r="C24" s="45"/>
      <c r="D24" s="45"/>
      <c r="E24" s="17"/>
      <c r="F24" s="83"/>
      <c r="G24" s="83"/>
      <c r="H24" s="83"/>
      <c r="I24" s="63"/>
      <c r="J24" s="63"/>
      <c r="K24" s="63"/>
      <c r="L24" s="83"/>
      <c r="M24" s="112"/>
      <c r="N24" s="112"/>
      <c r="O24" s="112"/>
      <c r="P24" s="112"/>
      <c r="Q24" s="112"/>
      <c r="R24" s="112"/>
      <c r="S24" s="112"/>
      <c r="T24" s="112"/>
      <c r="U24" s="112"/>
      <c r="V24" s="125"/>
      <c r="W24" s="112"/>
      <c r="X24" s="125"/>
      <c r="Y24" s="125"/>
      <c r="Z24" s="112"/>
      <c r="AA24" s="112"/>
      <c r="AB24" s="125"/>
      <c r="AC24" s="125"/>
      <c r="AD24" s="112"/>
    </row>
    <row r="25" spans="2:30" x14ac:dyDescent="0.25">
      <c r="B25" s="45"/>
      <c r="C25" s="45"/>
      <c r="D25" s="45"/>
      <c r="E25" s="17"/>
      <c r="F25" s="83"/>
      <c r="G25" s="83"/>
      <c r="H25" s="83"/>
      <c r="I25" s="63"/>
      <c r="J25" s="63"/>
      <c r="K25" s="63"/>
      <c r="L25" s="83"/>
      <c r="M25" s="112"/>
      <c r="N25" s="112"/>
      <c r="O25" s="112"/>
      <c r="P25" s="112"/>
      <c r="Q25" s="112"/>
      <c r="R25" s="112"/>
      <c r="S25" s="112"/>
      <c r="T25" s="112"/>
      <c r="U25" s="112"/>
      <c r="V25" s="125"/>
      <c r="W25" s="112"/>
      <c r="X25" s="125"/>
      <c r="Y25" s="125"/>
      <c r="Z25" s="112"/>
      <c r="AA25" s="112"/>
      <c r="AB25" s="125"/>
      <c r="AC25" s="125"/>
      <c r="AD25" s="112"/>
    </row>
    <row r="26" spans="2:30" x14ac:dyDescent="0.25">
      <c r="B26" s="45"/>
      <c r="C26" s="45"/>
      <c r="D26" s="45"/>
      <c r="E26" s="17"/>
      <c r="F26" s="83"/>
      <c r="G26" s="83"/>
      <c r="H26" s="83"/>
      <c r="I26" s="63"/>
      <c r="J26" s="63"/>
      <c r="K26" s="63"/>
      <c r="L26" s="83"/>
      <c r="M26" s="112"/>
      <c r="N26" s="112"/>
      <c r="O26" s="112"/>
      <c r="P26" s="112"/>
      <c r="Q26" s="112"/>
      <c r="R26" s="112"/>
      <c r="S26" s="112"/>
      <c r="T26" s="112"/>
      <c r="U26" s="112"/>
      <c r="V26" s="125"/>
      <c r="W26" s="112"/>
      <c r="X26" s="125"/>
      <c r="Y26" s="125"/>
      <c r="Z26" s="112"/>
      <c r="AA26" s="112"/>
      <c r="AB26" s="125"/>
      <c r="AC26" s="125"/>
      <c r="AD26" s="112"/>
    </row>
    <row r="27" spans="2:30" x14ac:dyDescent="0.25">
      <c r="B27" s="45"/>
      <c r="C27" s="45"/>
      <c r="D27" s="45"/>
      <c r="E27" s="17"/>
      <c r="F27" s="83"/>
      <c r="G27" s="83"/>
      <c r="H27" s="83"/>
      <c r="I27" s="63"/>
      <c r="J27" s="63"/>
      <c r="K27" s="63"/>
      <c r="L27" s="83"/>
      <c r="M27" s="112"/>
      <c r="N27" s="112"/>
      <c r="O27" s="112"/>
      <c r="P27" s="112"/>
      <c r="Q27" s="112"/>
      <c r="R27" s="112"/>
      <c r="S27" s="112"/>
      <c r="T27" s="112"/>
      <c r="U27" s="112"/>
      <c r="V27" s="125"/>
      <c r="W27" s="112"/>
      <c r="X27" s="125"/>
      <c r="Y27" s="125"/>
      <c r="Z27" s="112"/>
      <c r="AA27" s="112"/>
      <c r="AB27" s="125"/>
      <c r="AC27" s="125"/>
      <c r="AD27" s="112"/>
    </row>
    <row r="28" spans="2:30" x14ac:dyDescent="0.25">
      <c r="B28" s="45"/>
      <c r="C28" s="45"/>
      <c r="D28" s="45"/>
      <c r="E28" s="17"/>
      <c r="F28" s="83"/>
      <c r="G28" s="83"/>
      <c r="H28" s="83"/>
      <c r="I28" s="63"/>
      <c r="J28" s="63"/>
      <c r="K28" s="63"/>
      <c r="L28" s="83"/>
      <c r="M28" s="112"/>
      <c r="N28" s="112"/>
      <c r="O28" s="112"/>
      <c r="P28" s="112"/>
      <c r="Q28" s="112"/>
      <c r="R28" s="112"/>
      <c r="S28" s="112"/>
      <c r="T28" s="112"/>
      <c r="U28" s="112"/>
      <c r="V28" s="125"/>
      <c r="W28" s="112"/>
      <c r="X28" s="125"/>
      <c r="Y28" s="125"/>
      <c r="Z28" s="112"/>
      <c r="AA28" s="112"/>
      <c r="AB28" s="125"/>
      <c r="AC28" s="125"/>
      <c r="AD28" s="112"/>
    </row>
    <row r="30" spans="2:30" x14ac:dyDescent="0.25">
      <c r="B30" s="43" t="s">
        <v>4066</v>
      </c>
      <c r="D30" s="105"/>
      <c r="E30" s="106"/>
      <c r="F30" s="106"/>
      <c r="H30" s="105"/>
      <c r="K30" s="105"/>
      <c r="N30" s="105"/>
      <c r="O30" s="105"/>
      <c r="P30" s="105"/>
      <c r="Q30" s="105"/>
      <c r="R30" s="105"/>
      <c r="S30" s="105"/>
      <c r="T30" s="105"/>
    </row>
    <row r="31" spans="2:30" s="52" customFormat="1" ht="15" customHeight="1" x14ac:dyDescent="0.25">
      <c r="B31" s="223" t="s">
        <v>175</v>
      </c>
      <c r="C31" s="248" t="s">
        <v>229</v>
      </c>
      <c r="D31" s="249"/>
      <c r="E31" s="249"/>
      <c r="F31" s="250"/>
      <c r="G31" s="247" t="s">
        <v>213</v>
      </c>
      <c r="H31" s="251"/>
      <c r="I31" s="247" t="s">
        <v>230</v>
      </c>
      <c r="J31" s="227" t="s">
        <v>217</v>
      </c>
      <c r="K31" s="228"/>
      <c r="L31" s="229"/>
      <c r="M31" s="252" t="s">
        <v>231</v>
      </c>
      <c r="N31" s="251"/>
      <c r="O31" s="85"/>
      <c r="P31" s="85"/>
      <c r="Q31" s="85"/>
      <c r="R31" s="85"/>
      <c r="S31" s="85"/>
      <c r="T31" s="85"/>
    </row>
    <row r="32" spans="2:30" s="52" customFormat="1" ht="45" x14ac:dyDescent="0.25">
      <c r="B32" s="224"/>
      <c r="C32" s="76"/>
      <c r="D32" s="59" t="s">
        <v>4308</v>
      </c>
      <c r="E32" s="103" t="s">
        <v>4309</v>
      </c>
      <c r="F32" s="108" t="s">
        <v>191</v>
      </c>
      <c r="G32" s="103"/>
      <c r="H32" s="104" t="s">
        <v>191</v>
      </c>
      <c r="I32" s="224"/>
      <c r="J32" s="109"/>
      <c r="K32" s="110" t="s">
        <v>191</v>
      </c>
      <c r="L32" s="111" t="s">
        <v>4352</v>
      </c>
      <c r="M32" s="103"/>
      <c r="N32" s="104" t="s">
        <v>191</v>
      </c>
      <c r="O32" s="85"/>
      <c r="P32" s="85"/>
      <c r="Q32" s="85"/>
      <c r="R32" s="85"/>
      <c r="S32" s="85"/>
      <c r="T32" s="85"/>
      <c r="U32" s="85"/>
    </row>
    <row r="33" spans="2:14" x14ac:dyDescent="0.25">
      <c r="B33" s="61" t="str">
        <f>IF(B11="","",B11)</f>
        <v/>
      </c>
      <c r="C33" s="45"/>
      <c r="D33" s="113"/>
      <c r="E33" s="113"/>
      <c r="F33" s="45"/>
      <c r="G33" s="45"/>
      <c r="H33" s="45"/>
      <c r="I33" s="45"/>
      <c r="J33" s="45"/>
      <c r="K33" s="45"/>
      <c r="L33" s="45"/>
      <c r="M33" s="45"/>
      <c r="N33" s="45"/>
    </row>
    <row r="34" spans="2:14" x14ac:dyDescent="0.25">
      <c r="B34" s="61" t="str">
        <f t="shared" ref="B34:B50" si="0">IF(B12="","",B12)</f>
        <v/>
      </c>
      <c r="C34" s="45"/>
      <c r="D34" s="113"/>
      <c r="E34" s="113"/>
      <c r="F34" s="45"/>
      <c r="G34" s="45"/>
      <c r="H34" s="45"/>
      <c r="I34" s="45"/>
      <c r="J34" s="45"/>
      <c r="K34" s="45"/>
      <c r="L34" s="45"/>
      <c r="M34" s="45"/>
      <c r="N34" s="45"/>
    </row>
    <row r="35" spans="2:14" x14ac:dyDescent="0.25">
      <c r="B35" s="61" t="str">
        <f t="shared" si="0"/>
        <v/>
      </c>
      <c r="C35" s="45"/>
      <c r="D35" s="113"/>
      <c r="E35" s="113"/>
      <c r="F35" s="45"/>
      <c r="G35" s="45"/>
      <c r="H35" s="45"/>
      <c r="I35" s="45"/>
      <c r="J35" s="45"/>
      <c r="K35" s="45"/>
      <c r="L35" s="45"/>
      <c r="M35" s="45"/>
      <c r="N35" s="45"/>
    </row>
    <row r="36" spans="2:14" x14ac:dyDescent="0.25">
      <c r="B36" s="61" t="str">
        <f t="shared" si="0"/>
        <v/>
      </c>
      <c r="C36" s="45"/>
      <c r="D36" s="113"/>
      <c r="E36" s="113"/>
      <c r="F36" s="45"/>
      <c r="G36" s="45"/>
      <c r="H36" s="45"/>
      <c r="I36" s="45"/>
      <c r="J36" s="45"/>
      <c r="K36" s="45"/>
      <c r="L36" s="45"/>
      <c r="M36" s="45"/>
      <c r="N36" s="45"/>
    </row>
    <row r="37" spans="2:14" x14ac:dyDescent="0.25">
      <c r="B37" s="61" t="str">
        <f t="shared" si="0"/>
        <v/>
      </c>
      <c r="C37" s="45"/>
      <c r="D37" s="113"/>
      <c r="E37" s="113"/>
      <c r="F37" s="45"/>
      <c r="G37" s="45"/>
      <c r="H37" s="45"/>
      <c r="I37" s="45"/>
      <c r="J37" s="45"/>
      <c r="K37" s="45"/>
      <c r="L37" s="45"/>
      <c r="M37" s="45"/>
      <c r="N37" s="45"/>
    </row>
    <row r="38" spans="2:14" x14ac:dyDescent="0.25">
      <c r="B38" s="61" t="str">
        <f t="shared" si="0"/>
        <v/>
      </c>
      <c r="C38" s="45"/>
      <c r="D38" s="113"/>
      <c r="E38" s="113"/>
      <c r="F38" s="45"/>
      <c r="G38" s="45"/>
      <c r="H38" s="45"/>
      <c r="I38" s="45"/>
      <c r="J38" s="45"/>
      <c r="K38" s="45"/>
      <c r="L38" s="45"/>
      <c r="M38" s="45"/>
      <c r="N38" s="45"/>
    </row>
    <row r="39" spans="2:14" x14ac:dyDescent="0.25">
      <c r="B39" s="61" t="str">
        <f t="shared" si="0"/>
        <v/>
      </c>
      <c r="C39" s="45"/>
      <c r="D39" s="113"/>
      <c r="E39" s="113"/>
      <c r="F39" s="45"/>
      <c r="G39" s="45"/>
      <c r="H39" s="45"/>
      <c r="I39" s="45"/>
      <c r="J39" s="45"/>
      <c r="K39" s="45"/>
      <c r="L39" s="45"/>
      <c r="M39" s="45"/>
      <c r="N39" s="45"/>
    </row>
    <row r="40" spans="2:14" x14ac:dyDescent="0.25">
      <c r="B40" s="61" t="str">
        <f t="shared" si="0"/>
        <v/>
      </c>
      <c r="C40" s="45"/>
      <c r="D40" s="113"/>
      <c r="E40" s="113"/>
      <c r="F40" s="45"/>
      <c r="G40" s="45"/>
      <c r="H40" s="45"/>
      <c r="I40" s="45"/>
      <c r="J40" s="45"/>
      <c r="K40" s="45"/>
      <c r="L40" s="45"/>
      <c r="M40" s="45"/>
      <c r="N40" s="45"/>
    </row>
    <row r="41" spans="2:14" x14ac:dyDescent="0.25">
      <c r="B41" s="61" t="str">
        <f t="shared" si="0"/>
        <v/>
      </c>
      <c r="C41" s="45"/>
      <c r="D41" s="113"/>
      <c r="E41" s="113"/>
      <c r="F41" s="45"/>
      <c r="G41" s="45"/>
      <c r="H41" s="45"/>
      <c r="I41" s="45"/>
      <c r="J41" s="45"/>
      <c r="K41" s="45"/>
      <c r="L41" s="45"/>
      <c r="M41" s="45"/>
      <c r="N41" s="45"/>
    </row>
    <row r="42" spans="2:14" x14ac:dyDescent="0.25">
      <c r="B42" s="61" t="str">
        <f t="shared" si="0"/>
        <v/>
      </c>
      <c r="C42" s="45"/>
      <c r="D42" s="113"/>
      <c r="E42" s="113"/>
      <c r="F42" s="45"/>
      <c r="G42" s="45"/>
      <c r="H42" s="45"/>
      <c r="I42" s="45"/>
      <c r="J42" s="45"/>
      <c r="K42" s="45"/>
      <c r="L42" s="45"/>
      <c r="M42" s="45"/>
      <c r="N42" s="45"/>
    </row>
    <row r="43" spans="2:14" x14ac:dyDescent="0.25">
      <c r="B43" s="61" t="str">
        <f t="shared" si="0"/>
        <v/>
      </c>
      <c r="C43" s="45"/>
      <c r="D43" s="113"/>
      <c r="E43" s="113"/>
      <c r="F43" s="45"/>
      <c r="G43" s="45"/>
      <c r="H43" s="45"/>
      <c r="I43" s="45"/>
      <c r="J43" s="45"/>
      <c r="K43" s="45"/>
      <c r="L43" s="45"/>
      <c r="M43" s="45"/>
      <c r="N43" s="45"/>
    </row>
    <row r="44" spans="2:14" x14ac:dyDescent="0.25">
      <c r="B44" s="61" t="str">
        <f t="shared" si="0"/>
        <v/>
      </c>
      <c r="C44" s="45"/>
      <c r="D44" s="113"/>
      <c r="E44" s="113"/>
      <c r="F44" s="45"/>
      <c r="G44" s="45"/>
      <c r="H44" s="45"/>
      <c r="I44" s="45"/>
      <c r="J44" s="45"/>
      <c r="K44" s="45"/>
      <c r="L44" s="45"/>
      <c r="M44" s="45"/>
      <c r="N44" s="45"/>
    </row>
    <row r="45" spans="2:14" x14ac:dyDescent="0.25">
      <c r="B45" s="61" t="str">
        <f t="shared" si="0"/>
        <v/>
      </c>
      <c r="C45" s="45"/>
      <c r="D45" s="113"/>
      <c r="E45" s="113"/>
      <c r="F45" s="45"/>
      <c r="G45" s="45"/>
      <c r="H45" s="45"/>
      <c r="I45" s="45"/>
      <c r="J45" s="45"/>
      <c r="K45" s="45"/>
      <c r="L45" s="45"/>
      <c r="M45" s="45"/>
      <c r="N45" s="45"/>
    </row>
    <row r="46" spans="2:14" x14ac:dyDescent="0.25">
      <c r="B46" s="61" t="str">
        <f t="shared" si="0"/>
        <v/>
      </c>
      <c r="C46" s="45"/>
      <c r="D46" s="113"/>
      <c r="E46" s="113"/>
      <c r="F46" s="45"/>
      <c r="G46" s="45"/>
      <c r="H46" s="45"/>
      <c r="I46" s="45"/>
      <c r="J46" s="45"/>
      <c r="K46" s="45"/>
      <c r="L46" s="45"/>
      <c r="M46" s="45"/>
      <c r="N46" s="45"/>
    </row>
    <row r="47" spans="2:14" x14ac:dyDescent="0.25">
      <c r="B47" s="61" t="str">
        <f t="shared" si="0"/>
        <v/>
      </c>
      <c r="C47" s="45"/>
      <c r="D47" s="113"/>
      <c r="E47" s="113"/>
      <c r="F47" s="45"/>
      <c r="G47" s="45"/>
      <c r="H47" s="45"/>
      <c r="I47" s="45"/>
      <c r="J47" s="45"/>
      <c r="K47" s="45"/>
      <c r="L47" s="45"/>
      <c r="M47" s="45"/>
      <c r="N47" s="45"/>
    </row>
    <row r="48" spans="2:14" x14ac:dyDescent="0.25">
      <c r="B48" s="61" t="str">
        <f t="shared" si="0"/>
        <v/>
      </c>
      <c r="C48" s="45"/>
      <c r="D48" s="113"/>
      <c r="E48" s="113"/>
      <c r="F48" s="45"/>
      <c r="G48" s="45"/>
      <c r="H48" s="45"/>
      <c r="I48" s="45"/>
      <c r="J48" s="45"/>
      <c r="K48" s="45"/>
      <c r="L48" s="45"/>
      <c r="M48" s="45"/>
      <c r="N48" s="45"/>
    </row>
    <row r="49" spans="2:14" x14ac:dyDescent="0.25">
      <c r="B49" s="61" t="str">
        <f t="shared" si="0"/>
        <v/>
      </c>
      <c r="C49" s="45"/>
      <c r="D49" s="113"/>
      <c r="E49" s="113"/>
      <c r="F49" s="45"/>
      <c r="G49" s="45"/>
      <c r="H49" s="45"/>
      <c r="I49" s="45"/>
      <c r="J49" s="45"/>
      <c r="K49" s="45"/>
      <c r="L49" s="45"/>
      <c r="M49" s="45"/>
      <c r="N49" s="45"/>
    </row>
    <row r="50" spans="2:14" x14ac:dyDescent="0.25">
      <c r="B50" s="61" t="str">
        <f t="shared" si="0"/>
        <v/>
      </c>
      <c r="C50" s="45"/>
      <c r="D50" s="113"/>
      <c r="E50" s="113"/>
      <c r="F50" s="45"/>
      <c r="G50" s="45"/>
      <c r="H50" s="45"/>
      <c r="I50" s="45"/>
      <c r="J50" s="45"/>
      <c r="K50" s="45"/>
      <c r="L50" s="45"/>
      <c r="M50" s="45"/>
      <c r="N50" s="45"/>
    </row>
    <row r="52" spans="2:14" x14ac:dyDescent="0.25">
      <c r="B52" s="43" t="s">
        <v>4454</v>
      </c>
    </row>
    <row r="53" spans="2:14" ht="33" x14ac:dyDescent="0.25">
      <c r="B53" s="75" t="s">
        <v>175</v>
      </c>
      <c r="C53" s="59" t="s">
        <v>4407</v>
      </c>
      <c r="D53" s="122" t="s">
        <v>4727</v>
      </c>
      <c r="E53" s="59" t="s">
        <v>225</v>
      </c>
      <c r="F53" s="59" t="s">
        <v>226</v>
      </c>
      <c r="G53" s="59" t="s">
        <v>202</v>
      </c>
      <c r="H53" s="59" t="s">
        <v>203</v>
      </c>
    </row>
    <row r="54" spans="2:14" x14ac:dyDescent="0.25">
      <c r="B54" s="61" t="str">
        <f>IF(B11="","",B11)</f>
        <v/>
      </c>
      <c r="C54" s="45"/>
      <c r="D54" s="64">
        <v>40880</v>
      </c>
      <c r="E54" s="45"/>
      <c r="F54" s="45"/>
      <c r="G54" s="45"/>
      <c r="H54" s="45"/>
      <c r="I54" s="107"/>
    </row>
    <row r="55" spans="2:14" x14ac:dyDescent="0.25">
      <c r="B55" s="61" t="str">
        <f t="shared" ref="B55:B71" si="1">IF(B12="","",B12)</f>
        <v/>
      </c>
      <c r="C55" s="45"/>
      <c r="D55" s="64"/>
      <c r="E55" s="45"/>
      <c r="F55" s="45"/>
      <c r="G55" s="45"/>
      <c r="H55" s="45"/>
    </row>
    <row r="56" spans="2:14" x14ac:dyDescent="0.25">
      <c r="B56" s="61" t="str">
        <f t="shared" si="1"/>
        <v/>
      </c>
      <c r="C56" s="45"/>
      <c r="D56" s="64"/>
      <c r="E56" s="45"/>
      <c r="F56" s="45"/>
      <c r="G56" s="45"/>
      <c r="H56" s="45"/>
    </row>
    <row r="57" spans="2:14" x14ac:dyDescent="0.25">
      <c r="B57" s="61" t="str">
        <f t="shared" si="1"/>
        <v/>
      </c>
      <c r="C57" s="45"/>
      <c r="D57" s="64"/>
      <c r="E57" s="45"/>
      <c r="F57" s="45"/>
      <c r="G57" s="45"/>
      <c r="H57" s="45"/>
    </row>
    <row r="58" spans="2:14" x14ac:dyDescent="0.25">
      <c r="B58" s="61" t="str">
        <f t="shared" si="1"/>
        <v/>
      </c>
      <c r="C58" s="45"/>
      <c r="D58" s="64"/>
      <c r="E58" s="45"/>
      <c r="F58" s="45"/>
      <c r="G58" s="45"/>
      <c r="H58" s="45"/>
    </row>
    <row r="59" spans="2:14" x14ac:dyDescent="0.25">
      <c r="B59" s="61" t="str">
        <f t="shared" si="1"/>
        <v/>
      </c>
      <c r="C59" s="45"/>
      <c r="D59" s="64"/>
      <c r="E59" s="45"/>
      <c r="F59" s="45"/>
      <c r="G59" s="45"/>
      <c r="H59" s="45"/>
    </row>
    <row r="60" spans="2:14" x14ac:dyDescent="0.25">
      <c r="B60" s="61" t="str">
        <f t="shared" si="1"/>
        <v/>
      </c>
      <c r="C60" s="45"/>
      <c r="D60" s="64"/>
      <c r="E60" s="45"/>
      <c r="F60" s="45"/>
      <c r="G60" s="45"/>
      <c r="H60" s="45"/>
    </row>
    <row r="61" spans="2:14" x14ac:dyDescent="0.25">
      <c r="B61" s="61" t="str">
        <f t="shared" si="1"/>
        <v/>
      </c>
      <c r="C61" s="45"/>
      <c r="D61" s="64"/>
      <c r="E61" s="45"/>
      <c r="F61" s="45"/>
      <c r="G61" s="45"/>
      <c r="H61" s="45"/>
    </row>
    <row r="62" spans="2:14" x14ac:dyDescent="0.25">
      <c r="B62" s="61" t="str">
        <f t="shared" si="1"/>
        <v/>
      </c>
      <c r="C62" s="45"/>
      <c r="D62" s="64"/>
      <c r="E62" s="45"/>
      <c r="F62" s="45"/>
      <c r="G62" s="45"/>
      <c r="H62" s="45"/>
    </row>
    <row r="63" spans="2:14" x14ac:dyDescent="0.25">
      <c r="B63" s="61" t="str">
        <f t="shared" si="1"/>
        <v/>
      </c>
      <c r="C63" s="45"/>
      <c r="D63" s="64"/>
      <c r="E63" s="45"/>
      <c r="F63" s="45"/>
      <c r="G63" s="45"/>
      <c r="H63" s="45"/>
    </row>
    <row r="64" spans="2:14" x14ac:dyDescent="0.25">
      <c r="B64" s="61" t="str">
        <f t="shared" si="1"/>
        <v/>
      </c>
      <c r="C64" s="45"/>
      <c r="D64" s="64"/>
      <c r="E64" s="45"/>
      <c r="F64" s="45"/>
      <c r="G64" s="45"/>
      <c r="H64" s="45"/>
    </row>
    <row r="65" spans="2:19" x14ac:dyDescent="0.25">
      <c r="B65" s="61" t="str">
        <f t="shared" si="1"/>
        <v/>
      </c>
      <c r="C65" s="45"/>
      <c r="D65" s="64"/>
      <c r="E65" s="45"/>
      <c r="F65" s="45"/>
      <c r="G65" s="45"/>
      <c r="H65" s="45"/>
    </row>
    <row r="66" spans="2:19" x14ac:dyDescent="0.25">
      <c r="B66" s="61" t="str">
        <f t="shared" si="1"/>
        <v/>
      </c>
      <c r="C66" s="45"/>
      <c r="D66" s="64"/>
      <c r="E66" s="45"/>
      <c r="F66" s="45"/>
      <c r="G66" s="45"/>
      <c r="H66" s="45"/>
    </row>
    <row r="67" spans="2:19" x14ac:dyDescent="0.25">
      <c r="B67" s="61" t="str">
        <f t="shared" si="1"/>
        <v/>
      </c>
      <c r="C67" s="45"/>
      <c r="D67" s="64"/>
      <c r="E67" s="45"/>
      <c r="F67" s="45"/>
      <c r="G67" s="45"/>
      <c r="H67" s="45"/>
    </row>
    <row r="68" spans="2:19" x14ac:dyDescent="0.25">
      <c r="B68" s="61" t="str">
        <f t="shared" si="1"/>
        <v/>
      </c>
      <c r="C68" s="45"/>
      <c r="D68" s="64"/>
      <c r="E68" s="45"/>
      <c r="F68" s="45"/>
      <c r="G68" s="45"/>
      <c r="H68" s="45"/>
    </row>
    <row r="69" spans="2:19" x14ac:dyDescent="0.25">
      <c r="B69" s="61" t="str">
        <f t="shared" si="1"/>
        <v/>
      </c>
      <c r="C69" s="45"/>
      <c r="D69" s="64"/>
      <c r="E69" s="45"/>
      <c r="F69" s="45"/>
      <c r="G69" s="45"/>
      <c r="H69" s="45"/>
    </row>
    <row r="70" spans="2:19" x14ac:dyDescent="0.25">
      <c r="B70" s="61" t="str">
        <f t="shared" si="1"/>
        <v/>
      </c>
      <c r="C70" s="45"/>
      <c r="D70" s="64"/>
      <c r="E70" s="45"/>
      <c r="F70" s="45"/>
      <c r="G70" s="45"/>
      <c r="H70" s="45"/>
    </row>
    <row r="71" spans="2:19" x14ac:dyDescent="0.25">
      <c r="B71" s="61" t="str">
        <f t="shared" si="1"/>
        <v/>
      </c>
      <c r="C71" s="45"/>
      <c r="D71" s="64"/>
      <c r="E71" s="45"/>
      <c r="F71" s="45"/>
      <c r="G71" s="45"/>
      <c r="H71" s="45"/>
    </row>
    <row r="73" spans="2:19" x14ac:dyDescent="0.25">
      <c r="B73" s="127" t="s">
        <v>4529</v>
      </c>
      <c r="C73" s="124"/>
      <c r="D73" s="124"/>
      <c r="E73" s="124"/>
      <c r="F73" s="124"/>
      <c r="G73" s="124"/>
      <c r="H73" s="124"/>
      <c r="I73" s="124"/>
      <c r="J73" s="124"/>
      <c r="K73" s="124"/>
      <c r="L73" s="124"/>
      <c r="M73" s="124"/>
      <c r="N73" s="124"/>
      <c r="O73" s="124"/>
      <c r="P73" s="124"/>
      <c r="Q73" s="124"/>
      <c r="R73" s="124"/>
      <c r="S73" s="124"/>
    </row>
    <row r="74" spans="2:19" ht="33" customHeight="1" x14ac:dyDescent="0.25">
      <c r="B74" s="183" t="s">
        <v>4751</v>
      </c>
      <c r="C74" s="64"/>
      <c r="D74" s="124"/>
      <c r="E74" s="124"/>
      <c r="F74" s="124"/>
      <c r="G74" s="124"/>
      <c r="H74" s="124"/>
      <c r="I74" s="124"/>
      <c r="J74" s="124"/>
      <c r="K74" s="124"/>
      <c r="L74" s="124"/>
      <c r="M74" s="124"/>
      <c r="N74" s="124"/>
      <c r="O74" s="124"/>
      <c r="P74" s="124"/>
      <c r="Q74" s="124"/>
      <c r="R74" s="124"/>
      <c r="S74" s="124"/>
    </row>
    <row r="75" spans="2:19" ht="15" customHeight="1" x14ac:dyDescent="0.25">
      <c r="B75" s="151" t="s">
        <v>4385</v>
      </c>
      <c r="C75" s="126" t="s">
        <v>4384</v>
      </c>
      <c r="D75" s="124"/>
      <c r="E75" s="124"/>
      <c r="F75" s="124"/>
      <c r="G75" s="124"/>
      <c r="H75" s="124"/>
      <c r="I75" s="124"/>
      <c r="J75" s="124"/>
      <c r="K75" s="124"/>
      <c r="L75" s="124"/>
      <c r="M75" s="124"/>
      <c r="N75" s="124"/>
      <c r="O75" s="124"/>
      <c r="P75" s="124"/>
      <c r="Q75" s="124"/>
      <c r="R75" s="124"/>
      <c r="S75" s="124"/>
    </row>
    <row r="76" spans="2:19" x14ac:dyDescent="0.25">
      <c r="B76" s="152" t="s">
        <v>4378</v>
      </c>
      <c r="C76" s="125"/>
      <c r="D76" s="124"/>
      <c r="E76" s="124"/>
      <c r="F76" s="124"/>
      <c r="G76" s="124"/>
      <c r="H76" s="124"/>
      <c r="I76" s="124"/>
      <c r="J76" s="124"/>
      <c r="K76" s="124"/>
      <c r="L76" s="124"/>
      <c r="M76" s="124"/>
      <c r="N76" s="124"/>
      <c r="O76" s="124"/>
      <c r="P76" s="124"/>
      <c r="Q76" s="124"/>
      <c r="R76" s="124"/>
      <c r="S76" s="124"/>
    </row>
    <row r="77" spans="2:19" x14ac:dyDescent="0.25">
      <c r="B77" s="152" t="s">
        <v>4372</v>
      </c>
      <c r="C77" s="125"/>
      <c r="D77" s="124"/>
      <c r="E77" s="124"/>
      <c r="F77" s="124"/>
      <c r="G77" s="124"/>
      <c r="H77" s="124"/>
      <c r="I77" s="124"/>
      <c r="J77" s="124"/>
      <c r="K77" s="124"/>
      <c r="L77" s="124"/>
      <c r="M77" s="124"/>
      <c r="N77" s="124"/>
      <c r="O77" s="124"/>
      <c r="P77" s="124"/>
      <c r="Q77" s="124"/>
      <c r="R77" s="124"/>
      <c r="S77" s="124"/>
    </row>
    <row r="78" spans="2:19" x14ac:dyDescent="0.25">
      <c r="B78" s="152" t="s">
        <v>4373</v>
      </c>
      <c r="C78" s="125"/>
      <c r="D78" s="124"/>
      <c r="E78" s="124"/>
      <c r="F78" s="124"/>
      <c r="G78" s="124"/>
      <c r="H78" s="124"/>
      <c r="I78" s="124"/>
      <c r="J78" s="124"/>
      <c r="K78" s="124"/>
      <c r="L78" s="124"/>
      <c r="M78" s="124"/>
      <c r="N78" s="124"/>
      <c r="O78" s="124"/>
      <c r="P78" s="124"/>
      <c r="Q78" s="124"/>
      <c r="R78" s="124"/>
      <c r="S78" s="124"/>
    </row>
    <row r="79" spans="2:19" x14ac:dyDescent="0.25">
      <c r="B79" s="152" t="s">
        <v>4374</v>
      </c>
      <c r="C79" s="125"/>
      <c r="D79" s="124"/>
      <c r="E79" s="124"/>
      <c r="F79" s="124"/>
      <c r="G79" s="124"/>
      <c r="H79" s="124"/>
      <c r="I79" s="124"/>
      <c r="J79" s="124"/>
      <c r="K79" s="124"/>
      <c r="L79" s="124"/>
      <c r="M79" s="124"/>
      <c r="N79" s="124"/>
      <c r="O79" s="124"/>
      <c r="P79" s="124"/>
      <c r="Q79" s="124"/>
      <c r="R79" s="124"/>
      <c r="S79" s="124"/>
    </row>
    <row r="80" spans="2:19" x14ac:dyDescent="0.25">
      <c r="B80" s="152" t="s">
        <v>4379</v>
      </c>
      <c r="C80" s="125"/>
      <c r="D80" s="124"/>
      <c r="E80" s="124"/>
      <c r="F80" s="124"/>
      <c r="G80" s="124"/>
      <c r="H80" s="124"/>
      <c r="I80" s="124"/>
      <c r="J80" s="124"/>
      <c r="K80" s="124"/>
      <c r="L80" s="124"/>
      <c r="M80" s="124"/>
      <c r="N80" s="124"/>
      <c r="O80" s="124"/>
      <c r="P80" s="124"/>
      <c r="Q80" s="124"/>
      <c r="R80" s="124"/>
      <c r="S80" s="124"/>
    </row>
    <row r="81" spans="2:19" x14ac:dyDescent="0.25">
      <c r="B81" s="152" t="s">
        <v>4386</v>
      </c>
      <c r="C81" s="125"/>
      <c r="D81" s="124"/>
      <c r="E81" s="124"/>
      <c r="F81" s="124"/>
      <c r="G81" s="124"/>
      <c r="H81" s="124"/>
      <c r="I81" s="124"/>
      <c r="J81" s="124"/>
      <c r="K81" s="124"/>
      <c r="L81" s="124"/>
      <c r="M81" s="124"/>
      <c r="N81" s="124"/>
      <c r="O81" s="124"/>
      <c r="P81" s="124"/>
      <c r="Q81" s="124"/>
      <c r="R81" s="124"/>
      <c r="S81" s="124"/>
    </row>
    <row r="82" spans="2:19" x14ac:dyDescent="0.25">
      <c r="B82" s="152" t="s">
        <v>4377</v>
      </c>
      <c r="C82" s="125"/>
      <c r="D82" s="124"/>
      <c r="E82" s="124"/>
      <c r="F82" s="124"/>
      <c r="G82" s="124"/>
      <c r="H82" s="124"/>
      <c r="I82" s="124"/>
      <c r="J82" s="124"/>
      <c r="K82" s="124"/>
      <c r="L82" s="124"/>
      <c r="M82" s="124"/>
      <c r="N82" s="124"/>
      <c r="O82" s="124"/>
      <c r="P82" s="124"/>
      <c r="Q82" s="124"/>
      <c r="R82" s="124"/>
      <c r="S82" s="124"/>
    </row>
    <row r="83" spans="2:19" x14ac:dyDescent="0.25">
      <c r="B83" s="152" t="s">
        <v>4387</v>
      </c>
      <c r="C83" s="125"/>
      <c r="D83" s="124"/>
      <c r="E83" s="124"/>
      <c r="F83" s="124"/>
      <c r="G83" s="124"/>
      <c r="H83" s="124"/>
      <c r="I83" s="124"/>
      <c r="J83" s="124"/>
      <c r="K83" s="124"/>
      <c r="L83" s="124"/>
      <c r="M83" s="124"/>
      <c r="N83" s="124"/>
      <c r="O83" s="124"/>
      <c r="P83" s="124"/>
      <c r="Q83" s="124"/>
      <c r="R83" s="124"/>
      <c r="S83" s="124"/>
    </row>
    <row r="84" spans="2:19" x14ac:dyDescent="0.25">
      <c r="B84" s="152" t="s">
        <v>4380</v>
      </c>
      <c r="C84" s="125"/>
      <c r="D84" s="124"/>
      <c r="E84" s="124"/>
      <c r="F84" s="124"/>
      <c r="G84" s="124"/>
      <c r="H84" s="124"/>
      <c r="I84" s="124"/>
      <c r="J84" s="124"/>
      <c r="K84" s="124"/>
      <c r="L84" s="124"/>
      <c r="M84" s="124"/>
      <c r="N84" s="124"/>
      <c r="O84" s="124"/>
      <c r="P84" s="124"/>
      <c r="Q84" s="124"/>
      <c r="R84" s="124"/>
      <c r="S84" s="124"/>
    </row>
    <row r="85" spans="2:19" x14ac:dyDescent="0.25">
      <c r="B85" s="152" t="s">
        <v>4388</v>
      </c>
      <c r="C85" s="125"/>
      <c r="D85" s="124"/>
      <c r="E85" s="124"/>
      <c r="F85" s="124"/>
      <c r="G85" s="124"/>
      <c r="H85" s="124"/>
      <c r="I85" s="124"/>
      <c r="J85" s="124"/>
      <c r="K85" s="124"/>
      <c r="L85" s="124"/>
      <c r="M85" s="124"/>
      <c r="N85" s="124"/>
      <c r="O85" s="124"/>
      <c r="P85" s="124"/>
      <c r="Q85" s="124"/>
      <c r="R85" s="124"/>
      <c r="S85" s="124"/>
    </row>
    <row r="86" spans="2:19" x14ac:dyDescent="0.25">
      <c r="B86" s="152" t="s">
        <v>4381</v>
      </c>
      <c r="C86" s="125"/>
      <c r="D86" s="124"/>
      <c r="E86" s="124"/>
      <c r="F86" s="124"/>
      <c r="G86" s="124"/>
      <c r="H86" s="124"/>
      <c r="I86" s="124"/>
      <c r="J86" s="124"/>
      <c r="K86" s="124"/>
      <c r="L86" s="124"/>
      <c r="M86" s="124"/>
      <c r="N86" s="124"/>
      <c r="O86" s="124"/>
      <c r="P86" s="124"/>
      <c r="Q86" s="124"/>
      <c r="R86" s="124"/>
      <c r="S86" s="124"/>
    </row>
    <row r="87" spans="2:19" x14ac:dyDescent="0.25">
      <c r="B87" s="152" t="s">
        <v>4382</v>
      </c>
      <c r="C87" s="125"/>
      <c r="D87" s="124"/>
      <c r="E87" s="124"/>
      <c r="F87" s="124"/>
      <c r="G87" s="124"/>
      <c r="H87" s="124"/>
      <c r="I87" s="124"/>
      <c r="J87" s="124"/>
      <c r="K87" s="124"/>
      <c r="L87" s="124"/>
      <c r="M87" s="124"/>
      <c r="N87" s="124"/>
      <c r="O87" s="124"/>
      <c r="P87" s="124"/>
      <c r="Q87" s="124"/>
      <c r="R87" s="124"/>
      <c r="S87" s="124"/>
    </row>
    <row r="88" spans="2:19" x14ac:dyDescent="0.25">
      <c r="B88" s="152" t="s">
        <v>4389</v>
      </c>
      <c r="C88" s="125"/>
      <c r="D88" s="124"/>
      <c r="E88" s="124"/>
      <c r="F88" s="124"/>
      <c r="G88" s="124"/>
      <c r="H88" s="124"/>
      <c r="I88" s="124"/>
      <c r="J88" s="124"/>
      <c r="K88" s="124"/>
      <c r="L88" s="124"/>
      <c r="M88" s="124"/>
      <c r="N88" s="124"/>
      <c r="O88" s="124"/>
      <c r="P88" s="124"/>
      <c r="Q88" s="124"/>
      <c r="R88" s="124"/>
      <c r="S88" s="124"/>
    </row>
    <row r="89" spans="2:19" x14ac:dyDescent="0.25">
      <c r="B89" s="152" t="s">
        <v>4390</v>
      </c>
      <c r="C89" s="125"/>
      <c r="D89" s="124"/>
      <c r="E89" s="124"/>
      <c r="F89" s="124"/>
      <c r="G89" s="124"/>
      <c r="H89" s="124"/>
      <c r="I89" s="124"/>
      <c r="J89" s="124"/>
      <c r="K89" s="124"/>
      <c r="L89" s="124"/>
      <c r="M89" s="124"/>
      <c r="N89" s="124"/>
      <c r="O89" s="124"/>
      <c r="P89" s="124"/>
      <c r="Q89" s="124"/>
      <c r="R89" s="124"/>
      <c r="S89" s="124"/>
    </row>
    <row r="90" spans="2:19" x14ac:dyDescent="0.25">
      <c r="B90" s="152" t="s">
        <v>4369</v>
      </c>
      <c r="C90" s="125"/>
      <c r="D90" s="124"/>
      <c r="E90" s="124"/>
      <c r="F90" s="124"/>
      <c r="G90" s="124"/>
      <c r="H90" s="124"/>
      <c r="I90" s="124"/>
      <c r="J90" s="124"/>
      <c r="K90" s="124"/>
      <c r="L90" s="124"/>
      <c r="M90" s="124"/>
      <c r="N90" s="124"/>
      <c r="O90" s="124"/>
      <c r="P90" s="124"/>
      <c r="Q90" s="124"/>
      <c r="R90" s="124"/>
      <c r="S90" s="124"/>
    </row>
    <row r="91" spans="2:19" x14ac:dyDescent="0.25">
      <c r="B91" s="152" t="s">
        <v>4375</v>
      </c>
      <c r="C91" s="125"/>
      <c r="D91" s="124"/>
      <c r="E91" s="124"/>
      <c r="F91" s="124"/>
      <c r="G91" s="124"/>
      <c r="H91" s="124"/>
      <c r="I91" s="124"/>
      <c r="J91" s="124"/>
      <c r="K91" s="124"/>
      <c r="L91" s="124"/>
      <c r="M91" s="124"/>
      <c r="N91" s="124"/>
      <c r="O91" s="124"/>
      <c r="P91" s="124"/>
      <c r="Q91" s="124"/>
      <c r="R91" s="124"/>
      <c r="S91" s="124"/>
    </row>
    <row r="92" spans="2:19" x14ac:dyDescent="0.25">
      <c r="B92" s="152" t="s">
        <v>4376</v>
      </c>
      <c r="C92" s="125"/>
      <c r="D92" s="124"/>
      <c r="E92" s="124"/>
      <c r="F92" s="124"/>
      <c r="G92" s="124"/>
      <c r="H92" s="124"/>
      <c r="I92" s="124"/>
      <c r="J92" s="124"/>
      <c r="K92" s="124"/>
      <c r="L92" s="124"/>
      <c r="M92" s="124"/>
      <c r="N92" s="124"/>
      <c r="O92" s="124"/>
      <c r="P92" s="124"/>
      <c r="Q92" s="124"/>
      <c r="R92" s="124"/>
      <c r="S92" s="124"/>
    </row>
    <row r="93" spans="2:19" x14ac:dyDescent="0.25">
      <c r="B93" s="152" t="s">
        <v>4401</v>
      </c>
      <c r="C93" s="125"/>
      <c r="D93" s="124"/>
      <c r="E93" s="124"/>
      <c r="F93" s="124"/>
      <c r="G93" s="124"/>
      <c r="H93" s="124"/>
      <c r="I93" s="124"/>
      <c r="J93" s="124"/>
      <c r="K93" s="124"/>
      <c r="L93" s="124"/>
      <c r="M93" s="124"/>
      <c r="N93" s="124"/>
      <c r="O93" s="124"/>
      <c r="P93" s="124"/>
      <c r="Q93" s="124"/>
      <c r="R93" s="124"/>
      <c r="S93" s="124"/>
    </row>
    <row r="94" spans="2:19" x14ac:dyDescent="0.25">
      <c r="B94" s="152" t="s">
        <v>4398</v>
      </c>
      <c r="C94" s="125"/>
      <c r="D94" s="124"/>
      <c r="E94" s="124"/>
      <c r="F94" s="124"/>
      <c r="G94" s="124"/>
      <c r="H94" s="124"/>
      <c r="I94" s="124"/>
      <c r="J94" s="124"/>
      <c r="K94" s="124"/>
      <c r="L94" s="124"/>
      <c r="M94" s="124"/>
      <c r="N94" s="124"/>
      <c r="O94" s="124"/>
      <c r="P94" s="124"/>
      <c r="Q94" s="124"/>
      <c r="R94" s="124"/>
      <c r="S94" s="124"/>
    </row>
    <row r="95" spans="2:19" x14ac:dyDescent="0.25">
      <c r="B95" s="152" t="s">
        <v>4399</v>
      </c>
      <c r="C95" s="125"/>
      <c r="D95" s="124"/>
      <c r="E95" s="124"/>
      <c r="F95" s="124"/>
      <c r="G95" s="124"/>
      <c r="H95" s="124"/>
      <c r="I95" s="124"/>
      <c r="J95" s="124"/>
      <c r="K95" s="124"/>
      <c r="L95" s="124"/>
      <c r="M95" s="124"/>
      <c r="N95" s="124"/>
      <c r="O95" s="124"/>
      <c r="P95" s="124"/>
      <c r="Q95" s="124"/>
      <c r="R95" s="124"/>
      <c r="S95" s="124"/>
    </row>
    <row r="96" spans="2:19" x14ac:dyDescent="0.25">
      <c r="B96" s="152" t="s">
        <v>4400</v>
      </c>
      <c r="C96" s="125"/>
      <c r="D96" s="124"/>
      <c r="E96" s="124"/>
      <c r="F96" s="124"/>
      <c r="G96" s="124"/>
      <c r="H96" s="124"/>
      <c r="I96" s="124"/>
      <c r="J96" s="124"/>
      <c r="K96" s="124"/>
      <c r="L96" s="124"/>
      <c r="M96" s="124"/>
      <c r="N96" s="124"/>
      <c r="O96" s="124"/>
      <c r="P96" s="124"/>
      <c r="Q96" s="124"/>
      <c r="R96" s="124"/>
      <c r="S96" s="124"/>
    </row>
    <row r="97" spans="2:20" x14ac:dyDescent="0.25">
      <c r="B97" s="152" t="s">
        <v>4391</v>
      </c>
      <c r="C97" s="125"/>
      <c r="D97" s="124"/>
      <c r="E97" s="124"/>
      <c r="F97" s="124"/>
      <c r="G97" s="124"/>
      <c r="H97" s="124"/>
      <c r="I97" s="124"/>
      <c r="J97" s="124"/>
      <c r="K97" s="124"/>
      <c r="L97" s="124"/>
      <c r="M97" s="124"/>
      <c r="N97" s="124"/>
      <c r="O97" s="124"/>
      <c r="P97" s="124"/>
      <c r="Q97" s="124"/>
      <c r="R97" s="124"/>
      <c r="S97" s="124"/>
    </row>
    <row r="98" spans="2:20" x14ac:dyDescent="0.25">
      <c r="B98" s="152" t="s">
        <v>4392</v>
      </c>
      <c r="C98" s="125"/>
      <c r="D98" s="124"/>
      <c r="E98" s="124"/>
      <c r="F98" s="124"/>
      <c r="G98" s="124"/>
      <c r="H98" s="124"/>
      <c r="I98" s="124"/>
      <c r="J98" s="124"/>
      <c r="K98" s="124"/>
      <c r="L98" s="124"/>
      <c r="M98" s="124"/>
      <c r="N98" s="124"/>
      <c r="O98" s="124"/>
      <c r="P98" s="124"/>
      <c r="Q98" s="124"/>
      <c r="R98" s="124"/>
      <c r="S98" s="124"/>
    </row>
    <row r="99" spans="2:20" x14ac:dyDescent="0.25">
      <c r="B99" s="152" t="s">
        <v>4393</v>
      </c>
      <c r="C99" s="125"/>
      <c r="D99" s="124"/>
      <c r="E99" s="124"/>
      <c r="F99" s="124"/>
      <c r="G99" s="124"/>
      <c r="H99" s="124"/>
      <c r="I99" s="124"/>
      <c r="J99" s="124"/>
      <c r="K99" s="124"/>
      <c r="L99" s="124"/>
      <c r="M99" s="124"/>
      <c r="N99" s="124"/>
      <c r="O99" s="124"/>
      <c r="P99" s="124"/>
      <c r="Q99" s="124"/>
      <c r="R99" s="124"/>
      <c r="S99" s="124"/>
    </row>
    <row r="100" spans="2:20" x14ac:dyDescent="0.25">
      <c r="B100" s="152" t="s">
        <v>4394</v>
      </c>
      <c r="C100" s="125"/>
      <c r="D100" s="124"/>
      <c r="E100" s="124"/>
      <c r="F100" s="124"/>
      <c r="G100" s="124"/>
      <c r="H100" s="124"/>
      <c r="I100" s="124"/>
      <c r="J100" s="124"/>
      <c r="K100" s="124"/>
      <c r="L100" s="124"/>
      <c r="M100" s="124"/>
      <c r="N100" s="124"/>
      <c r="O100" s="124"/>
      <c r="P100" s="124"/>
      <c r="Q100" s="124"/>
      <c r="R100" s="124"/>
      <c r="S100" s="124"/>
    </row>
    <row r="101" spans="2:20" x14ac:dyDescent="0.25">
      <c r="B101" s="152" t="s">
        <v>4376</v>
      </c>
      <c r="C101" s="125"/>
      <c r="D101" s="124"/>
      <c r="E101" s="124"/>
      <c r="F101" s="124"/>
      <c r="G101" s="124"/>
      <c r="H101" s="124"/>
      <c r="I101" s="124"/>
      <c r="J101" s="124"/>
      <c r="K101" s="124"/>
      <c r="L101" s="124"/>
      <c r="M101" s="124"/>
      <c r="N101" s="124"/>
      <c r="O101" s="124"/>
      <c r="P101" s="124"/>
      <c r="Q101" s="124"/>
      <c r="R101" s="124"/>
      <c r="S101" s="124"/>
    </row>
    <row r="102" spans="2:20" x14ac:dyDescent="0.25">
      <c r="B102" s="152" t="s">
        <v>4395</v>
      </c>
      <c r="C102" s="125"/>
      <c r="D102" s="124"/>
      <c r="E102" s="124"/>
      <c r="F102" s="124"/>
      <c r="G102" s="124"/>
      <c r="H102" s="124"/>
      <c r="I102" s="124"/>
      <c r="J102" s="124"/>
      <c r="K102" s="124"/>
      <c r="L102" s="124"/>
      <c r="M102" s="124"/>
      <c r="N102" s="124"/>
      <c r="O102" s="124"/>
      <c r="P102" s="124"/>
      <c r="Q102" s="124"/>
      <c r="R102" s="124"/>
      <c r="S102" s="124"/>
    </row>
    <row r="103" spans="2:20" x14ac:dyDescent="0.25">
      <c r="B103" s="152" t="s">
        <v>4396</v>
      </c>
      <c r="C103" s="125"/>
      <c r="D103" s="124"/>
      <c r="E103" s="124"/>
      <c r="F103" s="124"/>
      <c r="G103" s="124"/>
      <c r="H103" s="124"/>
      <c r="I103" s="124"/>
      <c r="J103" s="124"/>
      <c r="K103" s="124"/>
      <c r="L103" s="124"/>
      <c r="M103" s="124"/>
      <c r="N103" s="124"/>
      <c r="O103" s="124"/>
      <c r="P103" s="124"/>
      <c r="Q103" s="124"/>
      <c r="R103" s="124"/>
      <c r="S103" s="124"/>
    </row>
    <row r="104" spans="2:20" x14ac:dyDescent="0.25">
      <c r="B104" s="152" t="s">
        <v>4397</v>
      </c>
      <c r="C104" s="125"/>
      <c r="D104" s="124"/>
      <c r="E104" s="124"/>
      <c r="F104" s="124"/>
      <c r="G104" s="124"/>
      <c r="H104" s="124"/>
      <c r="I104" s="124"/>
      <c r="J104" s="124"/>
      <c r="K104" s="124"/>
      <c r="L104" s="124"/>
      <c r="M104" s="124"/>
      <c r="N104" s="124"/>
      <c r="O104" s="124"/>
      <c r="P104" s="124"/>
      <c r="Q104" s="124"/>
      <c r="R104" s="124"/>
      <c r="S104" s="124"/>
    </row>
    <row r="105" spans="2:20" x14ac:dyDescent="0.25">
      <c r="B105" s="124"/>
      <c r="C105" s="124"/>
      <c r="D105" s="124"/>
      <c r="E105" s="124"/>
      <c r="F105" s="124"/>
      <c r="G105" s="124"/>
      <c r="H105" s="124"/>
      <c r="I105" s="124"/>
      <c r="J105" s="124"/>
      <c r="K105" s="124"/>
      <c r="L105" s="124"/>
      <c r="M105" s="124"/>
      <c r="N105" s="124"/>
      <c r="O105" s="124"/>
      <c r="P105" s="124"/>
      <c r="Q105" s="124"/>
      <c r="R105" s="124"/>
      <c r="S105" s="124"/>
    </row>
    <row r="106" spans="2:20" x14ac:dyDescent="0.25">
      <c r="B106" s="127" t="s">
        <v>4371</v>
      </c>
      <c r="C106" s="124"/>
      <c r="D106" s="124"/>
      <c r="E106" s="124"/>
      <c r="F106" s="124"/>
      <c r="G106" s="124"/>
      <c r="H106" s="124"/>
      <c r="I106" s="124"/>
      <c r="J106" s="124"/>
      <c r="K106" s="124"/>
      <c r="L106" s="124"/>
      <c r="M106" s="124"/>
      <c r="N106" s="124"/>
      <c r="O106" s="124"/>
      <c r="P106" s="124"/>
      <c r="Q106" s="124"/>
      <c r="R106" s="124"/>
      <c r="S106" s="124"/>
    </row>
    <row r="107" spans="2:20" ht="15" customHeight="1" x14ac:dyDescent="0.25">
      <c r="B107" s="230" t="s">
        <v>175</v>
      </c>
      <c r="C107" s="230" t="s">
        <v>4931</v>
      </c>
      <c r="D107" s="232" t="s">
        <v>4364</v>
      </c>
      <c r="E107" s="234"/>
      <c r="F107" s="232" t="s">
        <v>4366</v>
      </c>
      <c r="G107" s="233"/>
      <c r="H107" s="233"/>
      <c r="I107" s="234"/>
      <c r="J107" s="232" t="s">
        <v>4370</v>
      </c>
      <c r="K107" s="233"/>
      <c r="L107" s="233"/>
      <c r="M107" s="234"/>
      <c r="N107" s="124"/>
      <c r="O107" s="124"/>
      <c r="P107" s="124"/>
      <c r="Q107" s="124"/>
      <c r="R107" s="124"/>
      <c r="S107" s="124"/>
      <c r="T107" s="124"/>
    </row>
    <row r="108" spans="2:20" x14ac:dyDescent="0.25">
      <c r="B108" s="231"/>
      <c r="C108" s="231"/>
      <c r="D108" s="121"/>
      <c r="E108" s="121" t="s">
        <v>191</v>
      </c>
      <c r="F108" s="120" t="s">
        <v>4367</v>
      </c>
      <c r="G108" s="120" t="s">
        <v>4217</v>
      </c>
      <c r="H108" s="120" t="s">
        <v>4369</v>
      </c>
      <c r="I108" s="120" t="s">
        <v>4368</v>
      </c>
      <c r="J108" s="120" t="s">
        <v>4367</v>
      </c>
      <c r="K108" s="120" t="s">
        <v>4217</v>
      </c>
      <c r="L108" s="120" t="s">
        <v>4369</v>
      </c>
      <c r="M108" s="120" t="s">
        <v>4368</v>
      </c>
      <c r="N108" s="124"/>
      <c r="O108" s="124"/>
      <c r="P108" s="124"/>
      <c r="Q108" s="124"/>
      <c r="R108" s="124"/>
      <c r="S108" s="124"/>
      <c r="T108" s="124"/>
    </row>
    <row r="109" spans="2:20" x14ac:dyDescent="0.25">
      <c r="B109" s="61" t="str">
        <f>IF(B11="","",B11)</f>
        <v/>
      </c>
      <c r="C109" s="129"/>
      <c r="D109" s="129"/>
      <c r="E109" s="129"/>
      <c r="F109" s="129"/>
      <c r="G109" s="129"/>
      <c r="H109" s="129"/>
      <c r="I109" s="129"/>
      <c r="J109" s="129"/>
      <c r="K109" s="129"/>
      <c r="L109" s="129"/>
      <c r="M109" s="129"/>
      <c r="N109" s="124"/>
      <c r="O109" s="124"/>
      <c r="P109" s="124"/>
      <c r="Q109" s="124"/>
      <c r="R109" s="124"/>
      <c r="S109" s="124"/>
      <c r="T109" s="124"/>
    </row>
    <row r="110" spans="2:20" x14ac:dyDescent="0.25">
      <c r="B110" s="61" t="str">
        <f t="shared" ref="B110:B126" si="2">IF(B12="","",B12)</f>
        <v/>
      </c>
      <c r="C110" s="129"/>
      <c r="D110" s="129"/>
      <c r="E110" s="129"/>
      <c r="F110" s="129"/>
      <c r="G110" s="129"/>
      <c r="H110" s="129"/>
      <c r="I110" s="129"/>
      <c r="J110" s="129"/>
      <c r="K110" s="129"/>
      <c r="L110" s="129"/>
      <c r="M110" s="129"/>
      <c r="N110" s="124"/>
      <c r="O110" s="124"/>
      <c r="P110" s="124"/>
      <c r="Q110" s="124"/>
      <c r="R110" s="124"/>
      <c r="S110" s="124"/>
      <c r="T110" s="124"/>
    </row>
    <row r="111" spans="2:20" x14ac:dyDescent="0.25">
      <c r="B111" s="61" t="str">
        <f t="shared" si="2"/>
        <v/>
      </c>
      <c r="C111" s="129"/>
      <c r="D111" s="129"/>
      <c r="E111" s="129"/>
      <c r="F111" s="129"/>
      <c r="G111" s="129"/>
      <c r="H111" s="129"/>
      <c r="I111" s="129"/>
      <c r="J111" s="129"/>
      <c r="K111" s="129"/>
      <c r="L111" s="129"/>
      <c r="M111" s="129"/>
      <c r="N111" s="124"/>
      <c r="O111" s="124"/>
      <c r="P111" s="124"/>
      <c r="Q111" s="124"/>
      <c r="R111" s="124"/>
      <c r="S111" s="124"/>
      <c r="T111" s="124"/>
    </row>
    <row r="112" spans="2:20" x14ac:dyDescent="0.25">
      <c r="B112" s="61" t="str">
        <f t="shared" si="2"/>
        <v/>
      </c>
      <c r="C112" s="129"/>
      <c r="D112" s="129"/>
      <c r="E112" s="129"/>
      <c r="F112" s="129"/>
      <c r="G112" s="129"/>
      <c r="H112" s="129"/>
      <c r="I112" s="129"/>
      <c r="J112" s="129"/>
      <c r="K112" s="129"/>
      <c r="L112" s="129"/>
      <c r="M112" s="129"/>
      <c r="N112" s="124"/>
      <c r="O112" s="124"/>
      <c r="P112" s="124"/>
      <c r="Q112" s="124"/>
      <c r="R112" s="124"/>
      <c r="S112" s="124"/>
      <c r="T112" s="124"/>
    </row>
    <row r="113" spans="2:20" x14ac:dyDescent="0.25">
      <c r="B113" s="61" t="str">
        <f t="shared" si="2"/>
        <v/>
      </c>
      <c r="C113" s="129"/>
      <c r="D113" s="129"/>
      <c r="E113" s="129"/>
      <c r="F113" s="129"/>
      <c r="G113" s="129"/>
      <c r="H113" s="129"/>
      <c r="I113" s="129"/>
      <c r="J113" s="129"/>
      <c r="K113" s="129"/>
      <c r="L113" s="129"/>
      <c r="M113" s="129"/>
      <c r="N113" s="124"/>
      <c r="O113" s="124"/>
      <c r="P113" s="124"/>
      <c r="Q113" s="124"/>
      <c r="R113" s="124"/>
      <c r="S113" s="124"/>
      <c r="T113" s="124"/>
    </row>
    <row r="114" spans="2:20" x14ac:dyDescent="0.25">
      <c r="B114" s="61" t="str">
        <f t="shared" si="2"/>
        <v/>
      </c>
      <c r="C114" s="129"/>
      <c r="D114" s="129"/>
      <c r="E114" s="129"/>
      <c r="F114" s="129"/>
      <c r="G114" s="129"/>
      <c r="H114" s="129"/>
      <c r="I114" s="129"/>
      <c r="J114" s="129"/>
      <c r="K114" s="129"/>
      <c r="L114" s="129"/>
      <c r="M114" s="129"/>
      <c r="N114" s="124"/>
      <c r="O114" s="124"/>
      <c r="P114" s="124"/>
      <c r="Q114" s="124"/>
      <c r="R114" s="124"/>
      <c r="S114" s="124"/>
      <c r="T114" s="124"/>
    </row>
    <row r="115" spans="2:20" x14ac:dyDescent="0.25">
      <c r="B115" s="61" t="str">
        <f t="shared" si="2"/>
        <v/>
      </c>
      <c r="C115" s="129"/>
      <c r="D115" s="129"/>
      <c r="E115" s="129"/>
      <c r="F115" s="129"/>
      <c r="G115" s="129"/>
      <c r="H115" s="129"/>
      <c r="I115" s="129"/>
      <c r="J115" s="129"/>
      <c r="K115" s="129"/>
      <c r="L115" s="129"/>
      <c r="M115" s="129"/>
      <c r="N115" s="124"/>
      <c r="O115" s="124"/>
      <c r="P115" s="124"/>
      <c r="Q115" s="124"/>
      <c r="R115" s="124"/>
      <c r="S115" s="124"/>
      <c r="T115" s="124"/>
    </row>
    <row r="116" spans="2:20" x14ac:dyDescent="0.25">
      <c r="B116" s="61" t="str">
        <f t="shared" si="2"/>
        <v/>
      </c>
      <c r="C116" s="129"/>
      <c r="D116" s="129"/>
      <c r="E116" s="129"/>
      <c r="F116" s="129"/>
      <c r="G116" s="129"/>
      <c r="H116" s="129"/>
      <c r="I116" s="129"/>
      <c r="J116" s="129"/>
      <c r="K116" s="129"/>
      <c r="L116" s="129"/>
      <c r="M116" s="129"/>
      <c r="N116" s="124"/>
      <c r="O116" s="124"/>
      <c r="P116" s="124"/>
      <c r="Q116" s="124"/>
      <c r="R116" s="124"/>
      <c r="S116" s="124"/>
      <c r="T116" s="124"/>
    </row>
    <row r="117" spans="2:20" x14ac:dyDescent="0.25">
      <c r="B117" s="61" t="str">
        <f t="shared" si="2"/>
        <v/>
      </c>
      <c r="C117" s="129"/>
      <c r="D117" s="129"/>
      <c r="E117" s="129"/>
      <c r="F117" s="129"/>
      <c r="G117" s="129"/>
      <c r="H117" s="129"/>
      <c r="I117" s="129"/>
      <c r="J117" s="129"/>
      <c r="K117" s="129"/>
      <c r="L117" s="129"/>
      <c r="M117" s="129"/>
      <c r="N117" s="124"/>
      <c r="O117" s="124"/>
      <c r="P117" s="124"/>
      <c r="Q117" s="124"/>
      <c r="R117" s="124"/>
      <c r="S117" s="124"/>
      <c r="T117" s="124"/>
    </row>
    <row r="118" spans="2:20" x14ac:dyDescent="0.25">
      <c r="B118" s="61" t="str">
        <f t="shared" si="2"/>
        <v/>
      </c>
      <c r="C118" s="129"/>
      <c r="D118" s="129"/>
      <c r="E118" s="129"/>
      <c r="F118" s="129"/>
      <c r="G118" s="129"/>
      <c r="H118" s="129"/>
      <c r="I118" s="129"/>
      <c r="J118" s="129"/>
      <c r="K118" s="129"/>
      <c r="L118" s="129"/>
      <c r="M118" s="129"/>
      <c r="N118" s="124"/>
      <c r="O118" s="124"/>
      <c r="P118" s="124"/>
      <c r="Q118" s="124"/>
      <c r="R118" s="124"/>
      <c r="S118" s="124"/>
      <c r="T118" s="124"/>
    </row>
    <row r="119" spans="2:20" x14ac:dyDescent="0.25">
      <c r="B119" s="61" t="str">
        <f t="shared" si="2"/>
        <v/>
      </c>
      <c r="C119" s="129"/>
      <c r="D119" s="129"/>
      <c r="E119" s="129"/>
      <c r="F119" s="129"/>
      <c r="G119" s="129"/>
      <c r="H119" s="129"/>
      <c r="I119" s="129"/>
      <c r="J119" s="129"/>
      <c r="K119" s="129"/>
      <c r="L119" s="129"/>
      <c r="M119" s="129"/>
      <c r="N119" s="124"/>
      <c r="O119" s="124"/>
      <c r="P119" s="124"/>
      <c r="Q119" s="124"/>
      <c r="R119" s="124"/>
      <c r="S119" s="124"/>
      <c r="T119" s="124"/>
    </row>
    <row r="120" spans="2:20" x14ac:dyDescent="0.25">
      <c r="B120" s="61" t="str">
        <f t="shared" si="2"/>
        <v/>
      </c>
      <c r="C120" s="129"/>
      <c r="D120" s="129"/>
      <c r="E120" s="129"/>
      <c r="F120" s="129"/>
      <c r="G120" s="129"/>
      <c r="H120" s="129"/>
      <c r="I120" s="129"/>
      <c r="J120" s="129"/>
      <c r="K120" s="129"/>
      <c r="L120" s="129"/>
      <c r="M120" s="129"/>
      <c r="N120" s="124"/>
      <c r="O120" s="124"/>
      <c r="P120" s="124"/>
      <c r="Q120" s="124"/>
      <c r="R120" s="124"/>
      <c r="S120" s="124"/>
      <c r="T120" s="124"/>
    </row>
    <row r="121" spans="2:20" x14ac:dyDescent="0.25">
      <c r="B121" s="61" t="str">
        <f t="shared" si="2"/>
        <v/>
      </c>
      <c r="C121" s="129"/>
      <c r="D121" s="129"/>
      <c r="E121" s="129"/>
      <c r="F121" s="129"/>
      <c r="G121" s="129"/>
      <c r="H121" s="129"/>
      <c r="I121" s="129"/>
      <c r="J121" s="129"/>
      <c r="K121" s="129"/>
      <c r="L121" s="129"/>
      <c r="M121" s="129"/>
      <c r="N121" s="124"/>
      <c r="O121" s="124"/>
      <c r="P121" s="124"/>
      <c r="Q121" s="124"/>
      <c r="R121" s="124"/>
      <c r="S121" s="124"/>
      <c r="T121" s="124"/>
    </row>
    <row r="122" spans="2:20" x14ac:dyDescent="0.25">
      <c r="B122" s="61" t="str">
        <f t="shared" si="2"/>
        <v/>
      </c>
      <c r="C122" s="129"/>
      <c r="D122" s="129"/>
      <c r="E122" s="129"/>
      <c r="F122" s="129"/>
      <c r="G122" s="129"/>
      <c r="H122" s="129"/>
      <c r="I122" s="129"/>
      <c r="J122" s="129"/>
      <c r="K122" s="129"/>
      <c r="L122" s="129"/>
      <c r="M122" s="129"/>
      <c r="N122" s="124"/>
      <c r="O122" s="124"/>
      <c r="P122" s="124"/>
      <c r="Q122" s="124"/>
      <c r="R122" s="124"/>
      <c r="S122" s="124"/>
      <c r="T122" s="124"/>
    </row>
    <row r="123" spans="2:20" x14ac:dyDescent="0.25">
      <c r="B123" s="61" t="str">
        <f t="shared" si="2"/>
        <v/>
      </c>
      <c r="C123" s="129"/>
      <c r="D123" s="129"/>
      <c r="E123" s="129"/>
      <c r="F123" s="129"/>
      <c r="G123" s="129"/>
      <c r="H123" s="129"/>
      <c r="I123" s="129"/>
      <c r="J123" s="129"/>
      <c r="K123" s="129"/>
      <c r="L123" s="129"/>
      <c r="M123" s="129"/>
      <c r="N123" s="124"/>
      <c r="O123" s="124"/>
      <c r="P123" s="124"/>
      <c r="Q123" s="124"/>
      <c r="R123" s="124"/>
      <c r="S123" s="124"/>
      <c r="T123" s="124"/>
    </row>
    <row r="124" spans="2:20" x14ac:dyDescent="0.25">
      <c r="B124" s="61" t="str">
        <f t="shared" si="2"/>
        <v/>
      </c>
      <c r="C124" s="129"/>
      <c r="D124" s="129"/>
      <c r="E124" s="129"/>
      <c r="F124" s="129"/>
      <c r="G124" s="129"/>
      <c r="H124" s="129"/>
      <c r="I124" s="129"/>
      <c r="J124" s="129"/>
      <c r="K124" s="129"/>
      <c r="L124" s="129"/>
      <c r="M124" s="129"/>
      <c r="N124" s="124"/>
      <c r="O124" s="124"/>
      <c r="P124" s="124"/>
      <c r="Q124" s="124"/>
      <c r="R124" s="124"/>
      <c r="S124" s="124"/>
      <c r="T124" s="124"/>
    </row>
    <row r="125" spans="2:20" x14ac:dyDescent="0.25">
      <c r="B125" s="61" t="str">
        <f t="shared" si="2"/>
        <v/>
      </c>
      <c r="C125" s="129"/>
      <c r="D125" s="129"/>
      <c r="E125" s="129"/>
      <c r="F125" s="129"/>
      <c r="G125" s="129"/>
      <c r="H125" s="129"/>
      <c r="I125" s="129"/>
      <c r="J125" s="129"/>
      <c r="K125" s="129"/>
      <c r="L125" s="129"/>
      <c r="M125" s="129"/>
      <c r="N125" s="124"/>
      <c r="O125" s="124"/>
      <c r="P125" s="124"/>
      <c r="Q125" s="124"/>
      <c r="R125" s="124"/>
      <c r="S125" s="124"/>
      <c r="T125" s="124"/>
    </row>
    <row r="126" spans="2:20" x14ac:dyDescent="0.25">
      <c r="B126" s="61" t="str">
        <f t="shared" si="2"/>
        <v/>
      </c>
      <c r="C126" s="129"/>
      <c r="D126" s="129"/>
      <c r="E126" s="129"/>
      <c r="F126" s="129"/>
      <c r="G126" s="129"/>
      <c r="H126" s="129"/>
      <c r="I126" s="129"/>
      <c r="J126" s="129"/>
      <c r="K126" s="129"/>
      <c r="L126" s="129"/>
      <c r="M126" s="129"/>
      <c r="N126" s="124"/>
      <c r="O126" s="124"/>
      <c r="P126" s="124"/>
      <c r="Q126" s="124"/>
      <c r="R126" s="124"/>
      <c r="S126" s="124"/>
      <c r="T126" s="124"/>
    </row>
    <row r="127" spans="2:20" x14ac:dyDescent="0.25">
      <c r="B127" s="124"/>
      <c r="C127" s="124"/>
      <c r="D127" s="124"/>
      <c r="E127" s="124"/>
      <c r="F127" s="124"/>
      <c r="G127" s="124"/>
      <c r="H127" s="124"/>
      <c r="I127" s="124"/>
      <c r="J127" s="124"/>
      <c r="K127" s="124"/>
      <c r="L127" s="124"/>
      <c r="M127" s="124"/>
      <c r="N127" s="124"/>
      <c r="O127" s="124"/>
      <c r="P127" s="124"/>
      <c r="Q127" s="124"/>
      <c r="R127" s="124"/>
      <c r="S127" s="124"/>
    </row>
    <row r="128" spans="2:20" x14ac:dyDescent="0.25">
      <c r="B128" s="124"/>
      <c r="C128" s="124"/>
      <c r="D128" s="124"/>
      <c r="E128" s="124"/>
      <c r="F128" s="124"/>
      <c r="G128" s="124"/>
      <c r="H128" s="124"/>
      <c r="I128" s="124"/>
      <c r="J128" s="124"/>
      <c r="K128" s="124"/>
      <c r="L128" s="124"/>
      <c r="M128" s="124"/>
      <c r="N128" s="124"/>
      <c r="O128" s="124"/>
      <c r="P128" s="124"/>
      <c r="Q128" s="124"/>
      <c r="R128" s="124"/>
      <c r="S128" s="124"/>
    </row>
    <row r="129" spans="2:19" x14ac:dyDescent="0.25">
      <c r="B129" s="124"/>
      <c r="C129" s="124"/>
      <c r="D129" s="124"/>
      <c r="E129" s="124"/>
      <c r="F129" s="124"/>
      <c r="G129" s="124"/>
      <c r="H129" s="124"/>
      <c r="I129" s="124"/>
      <c r="J129" s="124"/>
      <c r="K129" s="124"/>
      <c r="L129" s="124"/>
      <c r="M129" s="124"/>
      <c r="N129" s="124"/>
      <c r="O129" s="124"/>
      <c r="P129" s="124"/>
      <c r="Q129" s="124"/>
      <c r="R129" s="124"/>
      <c r="S129" s="124"/>
    </row>
    <row r="130" spans="2:19" x14ac:dyDescent="0.25">
      <c r="B130" s="124"/>
      <c r="C130" s="124"/>
      <c r="D130" s="124"/>
      <c r="E130" s="124"/>
      <c r="F130" s="124"/>
      <c r="G130" s="124"/>
      <c r="H130" s="124"/>
      <c r="I130" s="124"/>
      <c r="J130" s="124"/>
      <c r="K130" s="124"/>
      <c r="L130" s="124"/>
      <c r="M130" s="124"/>
      <c r="N130" s="124"/>
      <c r="O130" s="124"/>
      <c r="P130" s="124"/>
      <c r="Q130" s="124"/>
      <c r="R130" s="124"/>
      <c r="S130" s="124"/>
    </row>
    <row r="131" spans="2:19" x14ac:dyDescent="0.25">
      <c r="B131" s="124"/>
      <c r="C131" s="124"/>
      <c r="D131" s="124"/>
      <c r="E131" s="124"/>
      <c r="F131" s="124"/>
      <c r="G131" s="124"/>
      <c r="H131" s="124"/>
      <c r="I131" s="124"/>
      <c r="J131" s="124"/>
      <c r="K131" s="124"/>
      <c r="L131" s="124"/>
      <c r="M131" s="124"/>
      <c r="N131" s="124"/>
      <c r="O131" s="124"/>
      <c r="P131" s="124"/>
      <c r="Q131" s="124"/>
      <c r="R131" s="124"/>
      <c r="S131" s="124"/>
    </row>
    <row r="132" spans="2:19" x14ac:dyDescent="0.25">
      <c r="B132" s="124"/>
      <c r="C132" s="124"/>
      <c r="D132" s="124"/>
      <c r="E132" s="124"/>
      <c r="F132" s="124"/>
      <c r="G132" s="124"/>
      <c r="H132" s="124"/>
      <c r="I132" s="124"/>
      <c r="J132" s="124"/>
      <c r="K132" s="124"/>
      <c r="L132" s="124"/>
      <c r="M132" s="124"/>
      <c r="N132" s="124"/>
      <c r="O132" s="124"/>
      <c r="P132" s="124"/>
      <c r="Q132" s="124"/>
      <c r="R132" s="124"/>
      <c r="S132" s="124"/>
    </row>
  </sheetData>
  <sheetProtection algorithmName="SHA-512" hashValue="PWHPnPrSv+zyjOIIiEW/VuxlHQnro0ZXVeOp8zY3LtmELORSO2ehxcdMsXlgvVvM2p/NWmkvPKMdqqf1/rJ7Sw==" saltValue="BQtJiU2HMW6TI++h8wJQFQ==" spinCount="100000" sheet="1" objects="1" scenarios="1"/>
  <dataConsolidate/>
  <customSheetViews>
    <customSheetView guid="{77873A0A-440B-4CCC-A4C8-BBE1063693A8}" topLeftCell="N1">
      <selection activeCell="S6" sqref="S6:S7"/>
      <pageMargins left="0.7" right="0.7" top="0.75" bottom="0.75" header="0.3" footer="0.3"/>
    </customSheetView>
  </customSheetViews>
  <mergeCells count="40">
    <mergeCell ref="C107:C108"/>
    <mergeCell ref="Q9:Q10"/>
    <mergeCell ref="R9:R10"/>
    <mergeCell ref="S9:S10"/>
    <mergeCell ref="AD9:AD10"/>
    <mergeCell ref="Y9:Y10"/>
    <mergeCell ref="Z9:Z10"/>
    <mergeCell ref="AA9:AA10"/>
    <mergeCell ref="AB9:AB10"/>
    <mergeCell ref="AC9:AC10"/>
    <mergeCell ref="T9:T10"/>
    <mergeCell ref="F107:I107"/>
    <mergeCell ref="G9:G10"/>
    <mergeCell ref="B107:B108"/>
    <mergeCell ref="D107:E107"/>
    <mergeCell ref="X9:X10"/>
    <mergeCell ref="P9:P10"/>
    <mergeCell ref="U9:U10"/>
    <mergeCell ref="V9:V10"/>
    <mergeCell ref="W9:W10"/>
    <mergeCell ref="O9:O10"/>
    <mergeCell ref="C9:D9"/>
    <mergeCell ref="E9:E10"/>
    <mergeCell ref="F9:F10"/>
    <mergeCell ref="L9:L10"/>
    <mergeCell ref="J9:J10"/>
    <mergeCell ref="I9:I10"/>
    <mergeCell ref="M9:M10"/>
    <mergeCell ref="B9:B10"/>
    <mergeCell ref="B31:B32"/>
    <mergeCell ref="C31:F31"/>
    <mergeCell ref="G31:H31"/>
    <mergeCell ref="H9:H10"/>
    <mergeCell ref="M31:N31"/>
    <mergeCell ref="N9:N10"/>
    <mergeCell ref="J7:J8"/>
    <mergeCell ref="K9:K10"/>
    <mergeCell ref="J107:M107"/>
    <mergeCell ref="J31:L31"/>
    <mergeCell ref="I31:I32"/>
  </mergeCells>
  <conditionalFormatting sqref="D33:D50 F11:F28">
    <cfRule type="expression" dxfId="54" priority="51">
      <formula>NOT(C11="Yes")</formula>
    </cfRule>
  </conditionalFormatting>
  <conditionalFormatting sqref="H33:H50 F33:F50">
    <cfRule type="expression" dxfId="53" priority="40">
      <formula>NOT(E33="Other (specify)")</formula>
    </cfRule>
  </conditionalFormatting>
  <conditionalFormatting sqref="K33:K50">
    <cfRule type="expression" dxfId="52" priority="39">
      <formula>NOT(J33="Other (specify)")</formula>
    </cfRule>
  </conditionalFormatting>
  <conditionalFormatting sqref="N33:N50">
    <cfRule type="expression" dxfId="51" priority="38">
      <formula>NOT(M33="Other (specify)")</formula>
    </cfRule>
  </conditionalFormatting>
  <conditionalFormatting sqref="E109:E126">
    <cfRule type="expression" dxfId="50" priority="22">
      <formula>NOT($D109="Other (specify)")</formula>
    </cfRule>
  </conditionalFormatting>
  <conditionalFormatting sqref="C54:H71">
    <cfRule type="expression" dxfId="49" priority="9">
      <formula>NOT($AD11="Yes")</formula>
    </cfRule>
  </conditionalFormatting>
  <conditionalFormatting sqref="D11:D28">
    <cfRule type="expression" dxfId="48" priority="8">
      <formula>LEFT($C11,5)&lt;&gt;"Other"</formula>
    </cfRule>
  </conditionalFormatting>
  <conditionalFormatting sqref="G11:G28">
    <cfRule type="expression" dxfId="47" priority="6">
      <formula>NOT(E11="Yes")</formula>
    </cfRule>
  </conditionalFormatting>
  <conditionalFormatting sqref="H11:H28">
    <cfRule type="expression" dxfId="46" priority="5">
      <formula>NOT(E11="Yes")</formula>
    </cfRule>
  </conditionalFormatting>
  <conditionalFormatting sqref="K11:K28">
    <cfRule type="expression" dxfId="45" priority="4">
      <formula>NOT(H11="Subpart HH")</formula>
    </cfRule>
  </conditionalFormatting>
  <conditionalFormatting sqref="D109:M126">
    <cfRule type="expression" dxfId="44" priority="2">
      <formula>$C109&lt;&gt;"Yes"</formula>
    </cfRule>
  </conditionalFormatting>
  <conditionalFormatting sqref="D3">
    <cfRule type="expression" dxfId="43" priority="1">
      <formula>NOT(OR($C$3="",$C$3&gt;0))</formula>
    </cfRule>
  </conditionalFormatting>
  <dataValidations count="30">
    <dataValidation type="whole" operator="greaterThanOrEqual" allowBlank="1" showInputMessage="1" showErrorMessage="1" errorTitle="Number of dehydration units" error="This input must be an integer greater than or equal to 0." sqref="C3">
      <formula1>0</formula1>
    </dataValidation>
    <dataValidation type="list" allowBlank="1" showInputMessage="1" showErrorMessage="1" sqref="C33:C50 AD11:AD28 E11:G28 C109:C126">
      <formula1>YN</formula1>
    </dataValidation>
    <dataValidation type="list" allowBlank="1" showInputMessage="1" showErrorMessage="1" sqref="G33:G50">
      <formula1>DehyReboiler</formula1>
    </dataValidation>
    <dataValidation type="list" allowBlank="1" showInputMessage="1" showErrorMessage="1" sqref="J33:J50">
      <formula1>DispReboiler</formula1>
    </dataValidation>
    <dataValidation type="list" allowBlank="1" showInputMessage="1" showErrorMessage="1" sqref="M33:M50">
      <formula1>ReboilerWP</formula1>
    </dataValidation>
    <dataValidation type="list" allowBlank="1" showInputMessage="1" showErrorMessage="1" sqref="C11:C28">
      <formula1>DehyType</formula1>
    </dataValidation>
    <dataValidation type="list" allowBlank="1" showInputMessage="1" showErrorMessage="1" sqref="E33:E50">
      <formula1>DehyDisp</formula1>
    </dataValidation>
    <dataValidation type="decimal" operator="greaterThanOrEqual" allowBlank="1" showInputMessage="1" showErrorMessage="1" errorTitle="Average flow rate (scfm)" error="This input value must be a numeric value greater than or equal to 0." sqref="M11:M28 Z11:Z28">
      <formula1>0</formula1>
    </dataValidation>
    <dataValidation type="decimal" operator="greaterThanOrEqual" allowBlank="1" showInputMessage="1" showErrorMessage="1" errorTitle="CO2 Concentration (% by vol)" error="This input value must be a numeric value greater than or equal to 0." sqref="W11:W28">
      <formula1>0</formula1>
    </dataValidation>
    <dataValidation type="decimal" operator="greaterThanOrEqual" allowBlank="1" showInputMessage="1" showErrorMessage="1" errorTitle="H20 Concentration (% by vol)" error="This input value must be a numeric value greater than or equal to 0." sqref="AA11:AA28 O11:Q28 S11:S28 U11:U28">
      <formula1>0</formula1>
    </dataValidation>
    <dataValidation type="decimal" allowBlank="1" showInputMessage="1" showErrorMessage="1" errorTitle="Methane recovery (%)" error="This input must be an integer between 0 and 100." sqref="D33:D50">
      <formula1>0</formula1>
      <formula2>1</formula2>
    </dataValidation>
    <dataValidation type="decimal" operator="greaterThanOrEqual" allowBlank="1" showInputMessage="1" showErrorMessage="1" errorTitle="Fuel gas consumption (scfm)" error="This input value must be a numeric value greater than or equal to 0." sqref="I33:I50">
      <formula1>0</formula1>
    </dataValidation>
    <dataValidation type="decimal" operator="greaterThanOrEqual" allowBlank="1" showInputMessage="1" showErrorMessage="1" errorTitle="CO2 rate (lb/hr)" error="This input value must be a numeric value greater than or equal to 0." sqref="J109:J126 F109:F126 E54:E71">
      <formula1>0</formula1>
    </dataValidation>
    <dataValidation type="decimal" operator="greaterThanOrEqual" allowBlank="1" showInputMessage="1" showErrorMessage="1" errorTitle="CH4 rate (lb/hr)" error="This input value must be a numeric value greater than or equal to 0." sqref="G109:G126 K109:K126 F54:F71">
      <formula1>0</formula1>
    </dataValidation>
    <dataValidation type="decimal" operator="greaterThanOrEqual" allowBlank="1" showInputMessage="1" showErrorMessage="1" errorTitle="Ethane rate (lb/hr)" error="This input value must be a numeric value greater than or equal to 0." sqref="H109:H126 L109:L126 G54:G71">
      <formula1>0</formula1>
    </dataValidation>
    <dataValidation type="decimal" operator="greaterThanOrEqual" allowBlank="1" showInputMessage="1" showErrorMessage="1" errorTitle="VOC rate (lb/hr)" error="This input value must be a numeric value greater than or equal to 0." sqref="I109:I126 M109:M126 H54:H71">
      <formula1>0</formula1>
    </dataValidation>
    <dataValidation type="list" allowBlank="1" showInputMessage="1" showErrorMessage="1" sqref="L33:L50">
      <formula1>CntrlID_Pklst</formula1>
    </dataValidation>
    <dataValidation type="list" allowBlank="1" showInputMessage="1" showErrorMessage="1" sqref="D109:D126">
      <formula1>DehySoft</formula1>
    </dataValidation>
    <dataValidation type="list" allowBlank="1" showInputMessage="1" showErrorMessage="1" sqref="H11:H28">
      <formula1>HHandHHH</formula1>
    </dataValidation>
    <dataValidation type="list" allowBlank="1" showInputMessage="1" showErrorMessage="1" sqref="L11:L28">
      <formula1>DehyFlow</formula1>
    </dataValidation>
    <dataValidation type="list" operator="greaterThanOrEqual" allowBlank="1" showInputMessage="1" showErrorMessage="1" errorTitle="Number of dehydration units" error="This input must be an integer greater than or equal to 0." sqref="C4:C5">
      <formula1>YN</formula1>
    </dataValidation>
    <dataValidation type="list" allowBlank="1" showInputMessage="1" showErrorMessage="1" sqref="J11:J28">
      <formula1>benzene</formula1>
    </dataValidation>
    <dataValidation type="list" allowBlank="1" showInputMessage="1" showErrorMessage="1" sqref="K11:K28">
      <formula1>UAUC</formula1>
    </dataValidation>
    <dataValidation type="list" operator="greaterThanOrEqual" allowBlank="1" showInputMessage="1" showErrorMessage="1" errorTitle="Non-Negative Value" error="This input must be equal to or greater than 0." sqref="C6">
      <formula1>HAPsSource</formula1>
    </dataValidation>
    <dataValidation type="whole" allowBlank="1" showInputMessage="1" showErrorMessage="1" errorTitle="Operating Hours" error="This input value must be an integer between 0 and 8,784." sqref="N11:N28">
      <formula1>0</formula1>
      <formula2>8784</formula2>
    </dataValidation>
    <dataValidation type="list" operator="greaterThanOrEqual" allowBlank="1" showInputMessage="1" showErrorMessage="1" sqref="R11:R28">
      <formula1>DehyFeedSat</formula1>
    </dataValidation>
    <dataValidation type="date" allowBlank="1" showInputMessage="1" showErrorMessage="1" errorTitle="Date" error="Date must be between 1/1/1900 and 12/31/2016.  If operations started prior to 1900, please enter 1/1/1900." sqref="C74 D54:D71">
      <formula1>1</formula1>
      <formula2>42735</formula2>
    </dataValidation>
    <dataValidation type="decimal" allowBlank="1" showInputMessage="1" showErrorMessage="1" errorTitle="Percent" error="Input must be between 0 and 100." promptTitle="Percent" prompt="Enter &quot;20&quot; for 20%.  _x000a_Entering &quot;0.2&quot; will be interpreted as 0.2%." sqref="C76:C104 V11:V28 X11:Y28 AB11:AC28">
      <formula1>0</formula1>
      <formula2>100</formula2>
    </dataValidation>
    <dataValidation type="list" operator="greaterThanOrEqual" allowBlank="1" showInputMessage="1" showErrorMessage="1" errorTitle="H20 Concentration (% by vol)" error="This input value must be a numeric value greater than or equal to 0." sqref="T11:T28">
      <formula1>DehyPump</formula1>
    </dataValidation>
    <dataValidation type="date" allowBlank="1" showInputMessage="1" showErrorMessage="1" errorTitle="Date" error="Date must be between 1/1/1900 and 12/31/2016.  If operations started prior to 1900, please enter 1/1/1900." sqref="I11:I28">
      <formula1>32874</formula1>
      <formula2>42735</formula2>
    </dataValidation>
  </dataValidation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I93"/>
  <sheetViews>
    <sheetView zoomScaleNormal="100" workbookViewId="0">
      <selection activeCell="C3" sqref="C3"/>
    </sheetView>
  </sheetViews>
  <sheetFormatPr defaultRowHeight="15" x14ac:dyDescent="0.25"/>
  <cols>
    <col min="1" max="1" width="4.7109375" style="15" customWidth="1"/>
    <col min="2" max="2" width="48" style="15" customWidth="1"/>
    <col min="3" max="3" width="22.5703125" style="15" customWidth="1"/>
    <col min="4" max="9" width="21.85546875" style="15" customWidth="1"/>
    <col min="10" max="16384" width="9.140625" style="15"/>
  </cols>
  <sheetData>
    <row r="1" spans="2:8" x14ac:dyDescent="0.25">
      <c r="B1" s="43" t="s">
        <v>4041</v>
      </c>
    </row>
    <row r="2" spans="2:8" x14ac:dyDescent="0.25">
      <c r="B2" s="90" t="s">
        <v>3782</v>
      </c>
      <c r="C2" s="46" t="str">
        <f>IF(ICR_ID="","",ICR_ID)</f>
        <v/>
      </c>
    </row>
    <row r="3" spans="2:8" ht="31.5" customHeight="1" x14ac:dyDescent="0.25">
      <c r="B3" s="148" t="s">
        <v>4310</v>
      </c>
      <c r="C3" s="187"/>
    </row>
    <row r="4" spans="2:8" ht="31.5" customHeight="1" x14ac:dyDescent="0.25">
      <c r="B4" s="148" t="s">
        <v>4184</v>
      </c>
      <c r="C4" s="187"/>
    </row>
    <row r="5" spans="2:8" ht="31.5" customHeight="1" x14ac:dyDescent="0.25">
      <c r="B5" s="148" t="s">
        <v>4189</v>
      </c>
      <c r="C5" s="187"/>
    </row>
    <row r="6" spans="2:8" ht="31.5" customHeight="1" x14ac:dyDescent="0.25">
      <c r="B6" s="148" t="s">
        <v>4188</v>
      </c>
      <c r="C6" s="187"/>
    </row>
    <row r="7" spans="2:8" ht="31.5" customHeight="1" x14ac:dyDescent="0.25">
      <c r="B7" s="148" t="s">
        <v>4187</v>
      </c>
      <c r="C7" s="187"/>
    </row>
    <row r="8" spans="2:8" ht="31.5" customHeight="1" x14ac:dyDescent="0.25">
      <c r="B8" s="148" t="s">
        <v>4186</v>
      </c>
      <c r="C8" s="187"/>
    </row>
    <row r="9" spans="2:8" ht="31.5" customHeight="1" x14ac:dyDescent="0.25">
      <c r="B9" s="148" t="s">
        <v>4185</v>
      </c>
      <c r="C9" s="187"/>
    </row>
    <row r="10" spans="2:8" ht="30" x14ac:dyDescent="0.25">
      <c r="B10" s="153" t="s">
        <v>4353</v>
      </c>
      <c r="C10" s="187"/>
    </row>
    <row r="11" spans="2:8" x14ac:dyDescent="0.25">
      <c r="B11" s="153" t="s">
        <v>4354</v>
      </c>
      <c r="C11" s="205"/>
    </row>
    <row r="12" spans="2:8" ht="45" x14ac:dyDescent="0.25">
      <c r="B12" s="153" t="s">
        <v>4523</v>
      </c>
      <c r="C12" s="187"/>
    </row>
    <row r="13" spans="2:8" ht="45" x14ac:dyDescent="0.25">
      <c r="B13" s="153" t="s">
        <v>3786</v>
      </c>
      <c r="C13" s="59" t="s">
        <v>3787</v>
      </c>
      <c r="D13" s="59" t="s">
        <v>3788</v>
      </c>
      <c r="E13" s="59" t="s">
        <v>3789</v>
      </c>
      <c r="F13" s="59" t="s">
        <v>3790</v>
      </c>
      <c r="G13" s="59" t="s">
        <v>3792</v>
      </c>
      <c r="H13" s="59" t="s">
        <v>3791</v>
      </c>
    </row>
    <row r="14" spans="2:8" x14ac:dyDescent="0.25">
      <c r="B14" s="153" t="s">
        <v>3784</v>
      </c>
      <c r="C14" s="45"/>
      <c r="D14" s="45"/>
      <c r="E14" s="45"/>
      <c r="F14" s="45"/>
      <c r="G14" s="45"/>
      <c r="H14" s="45"/>
    </row>
    <row r="15" spans="2:8" x14ac:dyDescent="0.25">
      <c r="B15" s="153" t="s">
        <v>3785</v>
      </c>
      <c r="C15" s="45"/>
      <c r="D15" s="45"/>
      <c r="E15" s="45"/>
      <c r="F15" s="45"/>
      <c r="G15" s="45"/>
      <c r="H15" s="45"/>
    </row>
    <row r="16" spans="2:8" x14ac:dyDescent="0.25">
      <c r="B16" s="153" t="s">
        <v>284</v>
      </c>
      <c r="C16" s="17"/>
      <c r="D16" s="17"/>
      <c r="E16" s="17"/>
      <c r="F16" s="17"/>
      <c r="G16" s="17"/>
      <c r="H16" s="17"/>
    </row>
    <row r="17" spans="2:8" ht="45" x14ac:dyDescent="0.25">
      <c r="B17" s="82" t="s">
        <v>296</v>
      </c>
      <c r="C17" s="17"/>
      <c r="E17" s="49"/>
    </row>
    <row r="19" spans="2:8" x14ac:dyDescent="0.25">
      <c r="B19" s="43" t="s">
        <v>4817</v>
      </c>
    </row>
    <row r="20" spans="2:8" ht="141" x14ac:dyDescent="0.25">
      <c r="B20" s="59" t="s">
        <v>294</v>
      </c>
      <c r="C20" s="59" t="s">
        <v>4553</v>
      </c>
      <c r="D20" s="59" t="s">
        <v>4361</v>
      </c>
      <c r="E20" s="59" t="s">
        <v>4158</v>
      </c>
      <c r="F20" s="59" t="s">
        <v>295</v>
      </c>
      <c r="G20" s="59" t="s">
        <v>4164</v>
      </c>
      <c r="H20" s="59" t="s">
        <v>4362</v>
      </c>
    </row>
    <row r="21" spans="2:8" x14ac:dyDescent="0.25">
      <c r="B21" s="37" t="s">
        <v>285</v>
      </c>
      <c r="C21" s="95"/>
      <c r="D21" s="95"/>
      <c r="E21" s="95"/>
      <c r="F21" s="95"/>
      <c r="G21" s="95"/>
      <c r="H21" s="83"/>
    </row>
    <row r="22" spans="2:8" x14ac:dyDescent="0.25">
      <c r="B22" s="37" t="s">
        <v>286</v>
      </c>
      <c r="C22" s="95"/>
      <c r="D22" s="95"/>
      <c r="E22" s="95"/>
      <c r="F22" s="95"/>
      <c r="G22" s="95"/>
      <c r="H22" s="83"/>
    </row>
    <row r="23" spans="2:8" x14ac:dyDescent="0.25">
      <c r="B23" s="37" t="s">
        <v>287</v>
      </c>
      <c r="C23" s="95"/>
      <c r="D23" s="95"/>
      <c r="E23" s="95"/>
      <c r="F23" s="95"/>
      <c r="G23" s="95"/>
      <c r="H23" s="83"/>
    </row>
    <row r="24" spans="2:8" x14ac:dyDescent="0.25">
      <c r="B24" s="37" t="s">
        <v>288</v>
      </c>
      <c r="C24" s="95"/>
      <c r="D24" s="95"/>
      <c r="E24" s="95"/>
      <c r="F24" s="95"/>
      <c r="G24" s="95"/>
      <c r="H24" s="83"/>
    </row>
    <row r="25" spans="2:8" x14ac:dyDescent="0.25">
      <c r="B25" s="37" t="s">
        <v>289</v>
      </c>
      <c r="C25" s="95"/>
      <c r="D25" s="95"/>
      <c r="E25" s="95"/>
      <c r="F25" s="95"/>
      <c r="G25" s="95"/>
      <c r="H25" s="83"/>
    </row>
    <row r="26" spans="2:8" x14ac:dyDescent="0.25">
      <c r="B26" s="37" t="s">
        <v>290</v>
      </c>
      <c r="C26" s="95"/>
      <c r="D26" s="95"/>
      <c r="E26" s="95"/>
      <c r="F26" s="95"/>
      <c r="G26" s="95"/>
      <c r="H26" s="83"/>
    </row>
    <row r="27" spans="2:8" x14ac:dyDescent="0.25">
      <c r="B27" s="37" t="s">
        <v>291</v>
      </c>
      <c r="C27" s="95"/>
      <c r="D27" s="95"/>
      <c r="E27" s="95"/>
      <c r="F27" s="95"/>
      <c r="G27" s="95"/>
      <c r="H27" s="83"/>
    </row>
    <row r="28" spans="2:8" x14ac:dyDescent="0.25">
      <c r="B28" s="37" t="s">
        <v>292</v>
      </c>
      <c r="C28" s="95"/>
      <c r="D28" s="95"/>
      <c r="E28" s="95"/>
      <c r="F28" s="95"/>
      <c r="G28" s="95"/>
      <c r="H28" s="83"/>
    </row>
    <row r="29" spans="2:8" x14ac:dyDescent="0.25">
      <c r="B29" s="37" t="s">
        <v>293</v>
      </c>
      <c r="C29" s="95"/>
      <c r="D29" s="95"/>
      <c r="E29" s="95"/>
      <c r="F29" s="95"/>
      <c r="G29" s="95"/>
      <c r="H29" s="83"/>
    </row>
    <row r="30" spans="2:8" x14ac:dyDescent="0.25">
      <c r="B30" s="37" t="s">
        <v>4799</v>
      </c>
      <c r="C30" s="95"/>
      <c r="D30" s="95"/>
      <c r="E30" s="95"/>
      <c r="F30" s="95"/>
      <c r="G30" s="95"/>
      <c r="H30" s="83"/>
    </row>
    <row r="31" spans="2:8" x14ac:dyDescent="0.25">
      <c r="B31" s="37" t="s">
        <v>4791</v>
      </c>
      <c r="C31" s="95"/>
      <c r="D31" s="95"/>
      <c r="E31" s="95"/>
      <c r="F31" s="95"/>
      <c r="G31" s="95"/>
      <c r="H31" s="83"/>
    </row>
    <row r="32" spans="2:8" x14ac:dyDescent="0.25">
      <c r="B32" s="37" t="s">
        <v>4792</v>
      </c>
      <c r="C32" s="95"/>
      <c r="D32" s="95"/>
      <c r="E32" s="95"/>
      <c r="F32" s="95"/>
      <c r="G32" s="95"/>
      <c r="H32" s="83"/>
    </row>
    <row r="33" spans="2:8" x14ac:dyDescent="0.25">
      <c r="B33" s="37" t="s">
        <v>4793</v>
      </c>
      <c r="C33" s="95"/>
      <c r="D33" s="95"/>
      <c r="E33" s="95"/>
      <c r="F33" s="95"/>
      <c r="G33" s="95"/>
      <c r="H33" s="83"/>
    </row>
    <row r="34" spans="2:8" x14ac:dyDescent="0.25">
      <c r="B34" s="37" t="s">
        <v>4794</v>
      </c>
      <c r="C34" s="95"/>
      <c r="D34" s="95"/>
      <c r="E34" s="95"/>
      <c r="F34" s="95"/>
      <c r="G34" s="95"/>
      <c r="H34" s="83"/>
    </row>
    <row r="35" spans="2:8" x14ac:dyDescent="0.25">
      <c r="B35" s="37" t="s">
        <v>4795</v>
      </c>
      <c r="C35" s="95"/>
      <c r="D35" s="95"/>
      <c r="E35" s="95"/>
      <c r="F35" s="95"/>
      <c r="G35" s="95"/>
      <c r="H35" s="83"/>
    </row>
    <row r="36" spans="2:8" x14ac:dyDescent="0.25">
      <c r="B36" s="37" t="s">
        <v>4796</v>
      </c>
      <c r="C36" s="95"/>
      <c r="D36" s="95"/>
      <c r="E36" s="95"/>
      <c r="F36" s="95"/>
      <c r="G36" s="95"/>
      <c r="H36" s="83"/>
    </row>
    <row r="37" spans="2:8" x14ac:dyDescent="0.25">
      <c r="B37" s="37" t="s">
        <v>4797</v>
      </c>
      <c r="C37" s="95"/>
      <c r="D37" s="95"/>
      <c r="E37" s="95"/>
      <c r="F37" s="95"/>
      <c r="G37" s="95"/>
      <c r="H37" s="83"/>
    </row>
    <row r="38" spans="2:8" x14ac:dyDescent="0.25">
      <c r="B38" s="37" t="s">
        <v>4798</v>
      </c>
      <c r="C38" s="95"/>
      <c r="D38" s="95"/>
      <c r="E38" s="95"/>
      <c r="F38" s="95"/>
      <c r="G38" s="95"/>
      <c r="H38" s="83"/>
    </row>
    <row r="39" spans="2:8" x14ac:dyDescent="0.25">
      <c r="B39" s="37" t="s">
        <v>4800</v>
      </c>
      <c r="C39" s="95"/>
      <c r="D39" s="95"/>
      <c r="E39" s="95"/>
      <c r="F39" s="95"/>
      <c r="G39" s="95"/>
      <c r="H39" s="83"/>
    </row>
    <row r="40" spans="2:8" ht="30" x14ac:dyDescent="0.25">
      <c r="B40" s="37" t="s">
        <v>4801</v>
      </c>
      <c r="C40" s="95"/>
      <c r="D40" s="95"/>
      <c r="E40" s="95"/>
      <c r="F40" s="95"/>
      <c r="G40" s="95"/>
      <c r="H40" s="83"/>
    </row>
    <row r="41" spans="2:8" x14ac:dyDescent="0.25">
      <c r="B41" s="37" t="s">
        <v>4802</v>
      </c>
      <c r="C41" s="95"/>
      <c r="D41" s="95"/>
      <c r="E41" s="95"/>
      <c r="F41" s="95"/>
      <c r="G41" s="95"/>
      <c r="H41" s="83"/>
    </row>
    <row r="42" spans="2:8" x14ac:dyDescent="0.25">
      <c r="B42" s="37" t="s">
        <v>4803</v>
      </c>
      <c r="C42" s="95"/>
      <c r="D42" s="95"/>
      <c r="E42" s="95"/>
      <c r="F42" s="95"/>
      <c r="G42" s="95"/>
      <c r="H42" s="83"/>
    </row>
    <row r="43" spans="2:8" x14ac:dyDescent="0.25">
      <c r="B43" s="37" t="s">
        <v>4804</v>
      </c>
      <c r="C43" s="95"/>
      <c r="D43" s="95"/>
      <c r="E43" s="95"/>
      <c r="F43" s="95"/>
      <c r="G43" s="95"/>
      <c r="H43" s="83"/>
    </row>
    <row r="44" spans="2:8" x14ac:dyDescent="0.25">
      <c r="B44" s="37" t="s">
        <v>4805</v>
      </c>
      <c r="C44" s="95"/>
      <c r="D44" s="95"/>
      <c r="E44" s="95"/>
      <c r="F44" s="95"/>
      <c r="G44" s="95"/>
      <c r="H44" s="83"/>
    </row>
    <row r="45" spans="2:8" x14ac:dyDescent="0.25">
      <c r="B45" s="37" t="s">
        <v>4806</v>
      </c>
      <c r="C45" s="95"/>
      <c r="D45" s="95"/>
      <c r="E45" s="95"/>
      <c r="F45" s="95"/>
      <c r="G45" s="95"/>
      <c r="H45" s="83"/>
    </row>
    <row r="46" spans="2:8" x14ac:dyDescent="0.25">
      <c r="B46" s="37" t="s">
        <v>4807</v>
      </c>
      <c r="C46" s="95"/>
      <c r="D46" s="95"/>
      <c r="E46" s="95"/>
      <c r="F46" s="95"/>
      <c r="G46" s="95"/>
      <c r="H46" s="83"/>
    </row>
    <row r="47" spans="2:8" x14ac:dyDescent="0.25">
      <c r="B47" s="37" t="s">
        <v>4808</v>
      </c>
      <c r="C47" s="95"/>
      <c r="D47" s="95"/>
      <c r="E47" s="95"/>
      <c r="F47" s="95"/>
      <c r="G47" s="95"/>
      <c r="H47" s="83"/>
    </row>
    <row r="49" spans="2:9" x14ac:dyDescent="0.25">
      <c r="B49" s="43" t="s">
        <v>4816</v>
      </c>
    </row>
    <row r="50" spans="2:9" ht="90" x14ac:dyDescent="0.25">
      <c r="B50" s="59" t="s">
        <v>4812</v>
      </c>
      <c r="C50" s="59" t="s">
        <v>4811</v>
      </c>
      <c r="D50" s="59" t="s">
        <v>4412</v>
      </c>
      <c r="E50" s="59" t="s">
        <v>4413</v>
      </c>
      <c r="F50" s="59" t="s">
        <v>4414</v>
      </c>
      <c r="G50" s="59" t="s">
        <v>4415</v>
      </c>
      <c r="H50" s="59" t="s">
        <v>4810</v>
      </c>
      <c r="I50" s="122" t="s">
        <v>4813</v>
      </c>
    </row>
    <row r="51" spans="2:9" x14ac:dyDescent="0.25">
      <c r="B51" s="16" t="s">
        <v>4467</v>
      </c>
      <c r="C51" s="17"/>
      <c r="D51" s="17"/>
      <c r="E51" s="17"/>
      <c r="F51" s="17"/>
      <c r="G51" s="17"/>
      <c r="H51" s="17"/>
      <c r="I51" s="17"/>
    </row>
    <row r="52" spans="2:9" x14ac:dyDescent="0.25">
      <c r="B52" s="16" t="s">
        <v>4468</v>
      </c>
      <c r="C52" s="17"/>
      <c r="D52" s="17"/>
      <c r="E52" s="17"/>
      <c r="F52" s="17"/>
      <c r="G52" s="17"/>
      <c r="H52" s="17"/>
      <c r="I52" s="17"/>
    </row>
    <row r="53" spans="2:9" x14ac:dyDescent="0.25">
      <c r="B53" s="16" t="s">
        <v>4814</v>
      </c>
      <c r="C53" s="17"/>
      <c r="D53" s="17"/>
      <c r="E53" s="17"/>
      <c r="F53" s="17"/>
      <c r="G53" s="17"/>
      <c r="H53" s="17"/>
      <c r="I53" s="17"/>
    </row>
    <row r="54" spans="2:9" x14ac:dyDescent="0.25">
      <c r="B54" s="16" t="s">
        <v>4476</v>
      </c>
      <c r="C54" s="17"/>
      <c r="D54" s="17"/>
      <c r="E54" s="17"/>
      <c r="F54" s="17"/>
      <c r="G54" s="17"/>
      <c r="H54" s="17"/>
      <c r="I54" s="17"/>
    </row>
    <row r="55" spans="2:9" x14ac:dyDescent="0.25">
      <c r="B55" s="16" t="s">
        <v>4469</v>
      </c>
      <c r="C55" s="17"/>
      <c r="D55" s="17"/>
      <c r="E55" s="17"/>
      <c r="F55" s="17"/>
      <c r="G55" s="17"/>
      <c r="H55" s="17"/>
      <c r="I55" s="17"/>
    </row>
    <row r="56" spans="2:9" x14ac:dyDescent="0.25">
      <c r="B56" s="16" t="s">
        <v>4470</v>
      </c>
      <c r="C56" s="17"/>
      <c r="D56" s="17"/>
      <c r="E56" s="17"/>
      <c r="F56" s="17"/>
      <c r="G56" s="17"/>
      <c r="H56" s="17"/>
      <c r="I56" s="17"/>
    </row>
    <row r="57" spans="2:9" x14ac:dyDescent="0.25">
      <c r="B57" s="16" t="s">
        <v>4471</v>
      </c>
      <c r="C57" s="17"/>
      <c r="D57" s="17"/>
      <c r="E57" s="17"/>
      <c r="F57" s="17"/>
      <c r="G57" s="17"/>
      <c r="H57" s="17"/>
      <c r="I57" s="17"/>
    </row>
    <row r="58" spans="2:9" x14ac:dyDescent="0.25">
      <c r="B58" s="16" t="s">
        <v>4472</v>
      </c>
      <c r="C58" s="17"/>
      <c r="D58" s="17"/>
      <c r="E58" s="17"/>
      <c r="F58" s="17"/>
      <c r="G58" s="17"/>
      <c r="H58" s="17"/>
      <c r="I58" s="17"/>
    </row>
    <row r="59" spans="2:9" x14ac:dyDescent="0.25">
      <c r="B59" s="16" t="s">
        <v>4473</v>
      </c>
      <c r="C59" s="17"/>
      <c r="D59" s="17"/>
      <c r="E59" s="17"/>
      <c r="F59" s="17"/>
      <c r="G59" s="17"/>
      <c r="H59" s="17"/>
      <c r="I59" s="17"/>
    </row>
    <row r="60" spans="2:9" x14ac:dyDescent="0.25">
      <c r="B60" s="16" t="s">
        <v>4815</v>
      </c>
      <c r="C60" s="17"/>
      <c r="D60" s="17"/>
      <c r="E60" s="17"/>
      <c r="F60" s="17"/>
      <c r="G60" s="17"/>
      <c r="H60" s="17"/>
      <c r="I60" s="17"/>
    </row>
    <row r="61" spans="2:9" x14ac:dyDescent="0.25">
      <c r="B61" s="16" t="s">
        <v>4809</v>
      </c>
      <c r="C61" s="17"/>
      <c r="D61" s="17"/>
      <c r="E61" s="17"/>
      <c r="F61" s="17"/>
      <c r="G61" s="17"/>
      <c r="H61" s="17"/>
      <c r="I61" s="17"/>
    </row>
    <row r="62" spans="2:9" x14ac:dyDescent="0.25">
      <c r="B62" s="16" t="s">
        <v>4474</v>
      </c>
      <c r="C62" s="17"/>
      <c r="D62" s="17"/>
      <c r="E62" s="17"/>
      <c r="F62" s="17"/>
      <c r="G62" s="17"/>
      <c r="H62" s="17"/>
      <c r="I62" s="17"/>
    </row>
    <row r="63" spans="2:9" x14ac:dyDescent="0.25">
      <c r="B63" s="16" t="s">
        <v>4475</v>
      </c>
      <c r="C63" s="17"/>
      <c r="D63" s="17"/>
      <c r="E63" s="17"/>
      <c r="F63" s="17"/>
      <c r="G63" s="17"/>
      <c r="H63" s="17"/>
      <c r="I63" s="17"/>
    </row>
    <row r="64" spans="2:9" x14ac:dyDescent="0.25">
      <c r="E64" s="49"/>
    </row>
    <row r="65" spans="2:9" x14ac:dyDescent="0.25">
      <c r="B65" s="43" t="s">
        <v>4363</v>
      </c>
    </row>
    <row r="66" spans="2:9" ht="75" x14ac:dyDescent="0.25">
      <c r="B66" s="60" t="s">
        <v>4818</v>
      </c>
      <c r="C66" s="60" t="s">
        <v>298</v>
      </c>
      <c r="D66" s="60" t="s">
        <v>297</v>
      </c>
      <c r="E66" s="122" t="s">
        <v>4821</v>
      </c>
      <c r="F66" s="60" t="s">
        <v>299</v>
      </c>
      <c r="G66" s="59" t="s">
        <v>3783</v>
      </c>
      <c r="H66" s="59" t="s">
        <v>4194</v>
      </c>
      <c r="I66" s="59" t="s">
        <v>300</v>
      </c>
    </row>
    <row r="67" spans="2:9" x14ac:dyDescent="0.25">
      <c r="B67" s="45"/>
      <c r="C67" s="45"/>
      <c r="D67" s="45"/>
      <c r="E67" s="45"/>
      <c r="F67" s="45"/>
      <c r="G67" s="114"/>
      <c r="H67" s="115"/>
      <c r="I67" s="116"/>
    </row>
    <row r="68" spans="2:9" x14ac:dyDescent="0.25">
      <c r="B68" s="45"/>
      <c r="C68" s="45"/>
      <c r="D68" s="45"/>
      <c r="E68" s="45"/>
      <c r="F68" s="45"/>
      <c r="G68" s="114"/>
      <c r="H68" s="115"/>
      <c r="I68" s="116"/>
    </row>
    <row r="69" spans="2:9" x14ac:dyDescent="0.25">
      <c r="B69" s="45"/>
      <c r="C69" s="45"/>
      <c r="D69" s="45"/>
      <c r="E69" s="45"/>
      <c r="F69" s="45"/>
      <c r="G69" s="114"/>
      <c r="H69" s="115"/>
      <c r="I69" s="116"/>
    </row>
    <row r="70" spans="2:9" x14ac:dyDescent="0.25">
      <c r="B70" s="45"/>
      <c r="C70" s="45"/>
      <c r="D70" s="45"/>
      <c r="E70" s="45"/>
      <c r="F70" s="45"/>
      <c r="G70" s="114"/>
      <c r="H70" s="115"/>
      <c r="I70" s="116"/>
    </row>
    <row r="71" spans="2:9" x14ac:dyDescent="0.25">
      <c r="B71" s="45"/>
      <c r="C71" s="45"/>
      <c r="D71" s="45"/>
      <c r="E71" s="45"/>
      <c r="F71" s="45"/>
      <c r="G71" s="114"/>
      <c r="H71" s="115"/>
      <c r="I71" s="116"/>
    </row>
    <row r="72" spans="2:9" x14ac:dyDescent="0.25">
      <c r="B72" s="45"/>
      <c r="C72" s="45"/>
      <c r="D72" s="45"/>
      <c r="E72" s="45"/>
      <c r="F72" s="45"/>
      <c r="G72" s="114"/>
      <c r="H72" s="115"/>
      <c r="I72" s="116"/>
    </row>
    <row r="73" spans="2:9" x14ac:dyDescent="0.25">
      <c r="B73" s="45"/>
      <c r="C73" s="45"/>
      <c r="D73" s="45"/>
      <c r="E73" s="45"/>
      <c r="F73" s="45"/>
      <c r="G73" s="114"/>
      <c r="H73" s="115"/>
      <c r="I73" s="116"/>
    </row>
    <row r="74" spans="2:9" x14ac:dyDescent="0.25">
      <c r="B74" s="45"/>
      <c r="C74" s="45"/>
      <c r="D74" s="45"/>
      <c r="E74" s="45"/>
      <c r="F74" s="45"/>
      <c r="G74" s="114"/>
      <c r="H74" s="115"/>
      <c r="I74" s="116"/>
    </row>
    <row r="75" spans="2:9" x14ac:dyDescent="0.25">
      <c r="B75" s="45"/>
      <c r="C75" s="45"/>
      <c r="D75" s="45"/>
      <c r="E75" s="45"/>
      <c r="F75" s="45"/>
      <c r="G75" s="114"/>
      <c r="H75" s="115"/>
      <c r="I75" s="116"/>
    </row>
    <row r="76" spans="2:9" x14ac:dyDescent="0.25">
      <c r="B76" s="45"/>
      <c r="C76" s="45"/>
      <c r="D76" s="45"/>
      <c r="E76" s="45"/>
      <c r="F76" s="45"/>
      <c r="G76" s="114"/>
      <c r="H76" s="115"/>
      <c r="I76" s="116"/>
    </row>
    <row r="77" spans="2:9" x14ac:dyDescent="0.25">
      <c r="B77" s="45"/>
      <c r="C77" s="45"/>
      <c r="D77" s="45"/>
      <c r="E77" s="45"/>
      <c r="F77" s="45"/>
      <c r="G77" s="114"/>
      <c r="H77" s="115"/>
      <c r="I77" s="116"/>
    </row>
    <row r="78" spans="2:9" x14ac:dyDescent="0.25">
      <c r="B78" s="45"/>
      <c r="C78" s="45"/>
      <c r="D78" s="45"/>
      <c r="E78" s="45"/>
      <c r="F78" s="45"/>
      <c r="G78" s="114"/>
      <c r="H78" s="115"/>
      <c r="I78" s="116"/>
    </row>
    <row r="79" spans="2:9" x14ac:dyDescent="0.25">
      <c r="B79" s="45"/>
      <c r="C79" s="45"/>
      <c r="D79" s="45"/>
      <c r="E79" s="45"/>
      <c r="F79" s="45"/>
      <c r="G79" s="114"/>
      <c r="H79" s="115"/>
      <c r="I79" s="116"/>
    </row>
    <row r="80" spans="2:9" x14ac:dyDescent="0.25">
      <c r="B80" s="45"/>
      <c r="C80" s="45"/>
      <c r="D80" s="45"/>
      <c r="E80" s="45"/>
      <c r="F80" s="45"/>
      <c r="G80" s="114"/>
      <c r="H80" s="115"/>
      <c r="I80" s="116"/>
    </row>
    <row r="81" spans="2:9" x14ac:dyDescent="0.25">
      <c r="B81" s="45"/>
      <c r="C81" s="45"/>
      <c r="D81" s="45"/>
      <c r="E81" s="45"/>
      <c r="F81" s="45"/>
      <c r="G81" s="114"/>
      <c r="H81" s="115"/>
      <c r="I81" s="116"/>
    </row>
    <row r="82" spans="2:9" x14ac:dyDescent="0.25">
      <c r="B82" s="45"/>
      <c r="C82" s="45"/>
      <c r="D82" s="45"/>
      <c r="E82" s="45"/>
      <c r="F82" s="45"/>
      <c r="G82" s="114"/>
      <c r="H82" s="115"/>
      <c r="I82" s="116"/>
    </row>
    <row r="83" spans="2:9" x14ac:dyDescent="0.25">
      <c r="B83" s="45"/>
      <c r="C83" s="45"/>
      <c r="D83" s="45"/>
      <c r="E83" s="45"/>
      <c r="F83" s="45"/>
      <c r="G83" s="114"/>
      <c r="H83" s="115"/>
      <c r="I83" s="116"/>
    </row>
    <row r="84" spans="2:9" x14ac:dyDescent="0.25">
      <c r="B84" s="45"/>
      <c r="C84" s="45"/>
      <c r="D84" s="45"/>
      <c r="E84" s="45"/>
      <c r="F84" s="45"/>
      <c r="G84" s="114"/>
      <c r="H84" s="115"/>
      <c r="I84" s="116"/>
    </row>
    <row r="85" spans="2:9" x14ac:dyDescent="0.25">
      <c r="B85" s="45"/>
      <c r="C85" s="45"/>
      <c r="D85" s="45"/>
      <c r="E85" s="45"/>
      <c r="F85" s="45"/>
      <c r="G85" s="114"/>
      <c r="H85" s="115"/>
      <c r="I85" s="116"/>
    </row>
    <row r="86" spans="2:9" x14ac:dyDescent="0.25">
      <c r="B86" s="45"/>
      <c r="C86" s="45"/>
      <c r="D86" s="45"/>
      <c r="E86" s="45"/>
      <c r="F86" s="45"/>
      <c r="G86" s="114"/>
      <c r="H86" s="115"/>
      <c r="I86" s="116"/>
    </row>
    <row r="87" spans="2:9" x14ac:dyDescent="0.25">
      <c r="B87" s="45"/>
      <c r="C87" s="45"/>
      <c r="D87" s="45"/>
      <c r="E87" s="45"/>
      <c r="F87" s="45"/>
      <c r="G87" s="114"/>
      <c r="H87" s="115"/>
      <c r="I87" s="116"/>
    </row>
    <row r="88" spans="2:9" x14ac:dyDescent="0.25">
      <c r="B88" s="45"/>
      <c r="C88" s="45"/>
      <c r="D88" s="45"/>
      <c r="E88" s="45"/>
      <c r="F88" s="45"/>
      <c r="G88" s="114"/>
      <c r="H88" s="115"/>
      <c r="I88" s="116"/>
    </row>
    <row r="89" spans="2:9" x14ac:dyDescent="0.25">
      <c r="B89" s="45"/>
      <c r="C89" s="45"/>
      <c r="D89" s="45"/>
      <c r="E89" s="45"/>
      <c r="F89" s="45"/>
      <c r="G89" s="114"/>
      <c r="H89" s="115"/>
      <c r="I89" s="116"/>
    </row>
    <row r="90" spans="2:9" x14ac:dyDescent="0.25">
      <c r="B90" s="45"/>
      <c r="C90" s="45"/>
      <c r="D90" s="45"/>
      <c r="E90" s="45"/>
      <c r="F90" s="45"/>
      <c r="G90" s="114"/>
      <c r="H90" s="115"/>
      <c r="I90" s="116"/>
    </row>
    <row r="91" spans="2:9" x14ac:dyDescent="0.25">
      <c r="B91" s="45"/>
      <c r="C91" s="45"/>
      <c r="D91" s="45"/>
      <c r="E91" s="45"/>
      <c r="F91" s="45"/>
      <c r="G91" s="114"/>
      <c r="H91" s="115"/>
      <c r="I91" s="116"/>
    </row>
    <row r="92" spans="2:9" x14ac:dyDescent="0.25">
      <c r="B92" s="45"/>
      <c r="C92" s="45"/>
      <c r="D92" s="45"/>
      <c r="E92" s="45"/>
      <c r="F92" s="45"/>
      <c r="G92" s="114"/>
      <c r="H92" s="115"/>
      <c r="I92" s="116"/>
    </row>
    <row r="93" spans="2:9" x14ac:dyDescent="0.25">
      <c r="B93" s="45"/>
      <c r="C93" s="45"/>
      <c r="D93" s="45"/>
      <c r="E93" s="45"/>
      <c r="F93" s="45"/>
      <c r="G93" s="114"/>
      <c r="H93" s="115"/>
      <c r="I93" s="116"/>
    </row>
  </sheetData>
  <sheetProtection algorithmName="SHA-512" hashValue="5I9PjG/31m9kCW4ICILMQOnwkVMP9X22vPS+7/m6pn1r52nO/JtqRaQLihCMTSiBIHOx6asKndzzNlRAQjy1Tg==" saltValue="9BaYlpecWOSZTlecHmQBng==" spinCount="100000" sheet="1" objects="1" scenarios="1"/>
  <dataConsolidate/>
  <customSheetViews>
    <customSheetView guid="{77873A0A-440B-4CCC-A4C8-BBE1063693A8}" topLeftCell="A7">
      <selection activeCell="C15" sqref="C15"/>
      <pageMargins left="0.7" right="0.7" top="0.75" bottom="0.75" header="0.3" footer="0.3"/>
      <pageSetup orientation="portrait" r:id="rId1"/>
    </customSheetView>
  </customSheetViews>
  <conditionalFormatting sqref="C16:H16">
    <cfRule type="expression" dxfId="42" priority="28">
      <formula>NOT(C$15="Other (specify)")</formula>
    </cfRule>
  </conditionalFormatting>
  <conditionalFormatting sqref="C4">
    <cfRule type="expression" dxfId="41" priority="26">
      <formula>NOT(C3="Yes")</formula>
    </cfRule>
  </conditionalFormatting>
  <conditionalFormatting sqref="C5">
    <cfRule type="expression" dxfId="40" priority="25">
      <formula>NOT(C3="Yes")</formula>
    </cfRule>
  </conditionalFormatting>
  <conditionalFormatting sqref="C6">
    <cfRule type="expression" dxfId="39" priority="24">
      <formula>NOT(C3="Yes")</formula>
    </cfRule>
  </conditionalFormatting>
  <conditionalFormatting sqref="C7">
    <cfRule type="expression" dxfId="38" priority="23">
      <formula>NOT(C3="Yes")</formula>
    </cfRule>
  </conditionalFormatting>
  <conditionalFormatting sqref="C8">
    <cfRule type="expression" dxfId="37" priority="22">
      <formula>NOT(C3="Yes")</formula>
    </cfRule>
  </conditionalFormatting>
  <conditionalFormatting sqref="C9">
    <cfRule type="expression" dxfId="36" priority="21">
      <formula>NOT(C3="Yes")</formula>
    </cfRule>
  </conditionalFormatting>
  <conditionalFormatting sqref="B67:I93">
    <cfRule type="expression" dxfId="35" priority="92">
      <formula>NOT($C$17="Yes")</formula>
    </cfRule>
  </conditionalFormatting>
  <conditionalFormatting sqref="C11">
    <cfRule type="expression" dxfId="34" priority="2">
      <formula>NOT(C10="Yes")</formula>
    </cfRule>
  </conditionalFormatting>
  <conditionalFormatting sqref="H21:H47">
    <cfRule type="expression" dxfId="33" priority="1">
      <formula>NOT(G21="Other (specify)")</formula>
    </cfRule>
  </conditionalFormatting>
  <conditionalFormatting sqref="C14:H16">
    <cfRule type="expression" dxfId="32" priority="106">
      <formula>NOT($C$12="yes")</formula>
    </cfRule>
  </conditionalFormatting>
  <dataValidations count="14">
    <dataValidation type="list" allowBlank="1" showInputMessage="1" showErrorMessage="1" sqref="C17 C12 C3:C10">
      <formula1>YN</formula1>
    </dataValidation>
    <dataValidation type="list" allowBlank="1" showInputMessage="1" showErrorMessage="1" sqref="C14:H14 C11">
      <formula1>EqLeakInspFreq</formula1>
    </dataValidation>
    <dataValidation type="list" allowBlank="1" showInputMessage="1" showErrorMessage="1" sqref="C15:H15">
      <formula1>EqLeakInspMethod</formula1>
    </dataValidation>
    <dataValidation type="list" allowBlank="1" showInputMessage="1" showErrorMessage="1" sqref="D67:D93">
      <formula1>EqLeakService</formula1>
    </dataValidation>
    <dataValidation type="list" allowBlank="1" showInputMessage="1" showErrorMessage="1" sqref="B67:B93">
      <formula1>EqLeakEqType</formula1>
    </dataValidation>
    <dataValidation type="list" allowBlank="1" showInputMessage="1" showErrorMessage="1" sqref="C67:C93">
      <formula1>EqLeakCompType</formula1>
    </dataValidation>
    <dataValidation type="list" allowBlank="1" showInputMessage="1" showErrorMessage="1" sqref="F67:F93">
      <formula1>EqLeakMethod</formula1>
    </dataValidation>
    <dataValidation type="whole" allowBlank="1" showInputMessage="1" showErrorMessage="1" errorTitle="Number" error="This input must be an integer greater than or equal to 0." sqref="C51:I63 C21:F47">
      <formula1>0</formula1>
      <formula2>10000</formula2>
    </dataValidation>
    <dataValidation type="decimal" operator="greaterThanOrEqual" allowBlank="1" showInputMessage="1" showErrorMessage="1" errorTitle="Emission rate (scf/hr)" error="This input value must be a numeric value greater than or equal to 0." sqref="G67:G93">
      <formula1>0</formula1>
    </dataValidation>
    <dataValidation type="date" allowBlank="1" showInputMessage="1" showErrorMessage="1" errorTitle="Date" error="Date must be between 1/1/2000 and 12/31/2016. Do not enter measurement data made prior to 1/1/2000." sqref="H68:H93">
      <formula1>36526</formula1>
      <formula2>42735</formula2>
    </dataValidation>
    <dataValidation type="decimal" operator="greaterThanOrEqual" allowBlank="1" showInputMessage="1" showErrorMessage="1" errorTitle="Cost" error="This input value must be a numeric value greater than or equal to 0." sqref="I67:I93">
      <formula1>0</formula1>
    </dataValidation>
    <dataValidation type="list" allowBlank="1" showInputMessage="1" showErrorMessage="1" sqref="G21:G47">
      <formula1>LeakDefn</formula1>
    </dataValidation>
    <dataValidation type="date" allowBlank="1" showInputMessage="1" showErrorMessage="1" errorTitle="Date" error="Date must be between 1/1/1900 and 12/31/2016. If operations started prior to 1900, please enter 1/1/1900." sqref="H67">
      <formula1>1</formula1>
      <formula2>42735</formula2>
    </dataValidation>
    <dataValidation type="whole" operator="greaterThanOrEqual" allowBlank="1" showInputMessage="1" showErrorMessage="1" errorTitle="Leak Threshold" error="This input must be an integer greater than or equal to 0." sqref="H21:H47">
      <formula1>0</formula1>
    </dataValidation>
  </dataValidations>
  <pageMargins left="0.7" right="0.7" top="0.75" bottom="0.75" header="0.3" footer="0.3"/>
  <pageSetup orientation="portrait" r:id="rId2"/>
  <extLst>
    <ext xmlns:x14="http://schemas.microsoft.com/office/spreadsheetml/2009/9/main" uri="{78C0D931-6437-407d-A8EE-F0AAD7539E65}">
      <x14:conditionalFormattings>
        <x14:conditionalFormatting xmlns:xm="http://schemas.microsoft.com/office/excel/2006/main">
          <x14:cfRule type="expression" priority="27" id="{9C9A628D-8893-4A93-B5FC-3200CB8F1752}">
            <xm:f>NOT(Facility!$C$21=Picklist!$A$372)</xm:f>
            <x14:dxf>
              <font>
                <color rgb="FFFF0000"/>
              </font>
              <fill>
                <patternFill>
                  <bgColor theme="1"/>
                </patternFill>
              </fill>
            </x14:dxf>
          </x14:cfRule>
          <xm:sqref>D21:D47</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AI147"/>
  <sheetViews>
    <sheetView showGridLines="0" zoomScale="85" zoomScaleNormal="85" workbookViewId="0">
      <selection activeCell="C3" sqref="C3"/>
    </sheetView>
  </sheetViews>
  <sheetFormatPr defaultColWidth="8.85546875" defaultRowHeight="14.25" x14ac:dyDescent="0.2"/>
  <cols>
    <col min="1" max="1" width="3.28515625" style="20" customWidth="1"/>
    <col min="2" max="2" width="39.7109375" style="20" customWidth="1"/>
    <col min="3" max="3" width="29.7109375" style="20" customWidth="1"/>
    <col min="4" max="4" width="30.28515625" style="20" customWidth="1"/>
    <col min="5" max="5" width="29.5703125" style="20" customWidth="1"/>
    <col min="6" max="9" width="23.7109375" style="20" customWidth="1"/>
    <col min="10" max="10" width="24.7109375" style="20" customWidth="1"/>
    <col min="11" max="13" width="28.42578125" style="20" customWidth="1"/>
    <col min="14" max="14" width="26.140625" style="20" customWidth="1"/>
    <col min="15" max="15" width="27.42578125" style="20" customWidth="1"/>
    <col min="16" max="16" width="29.28515625" style="20" customWidth="1"/>
    <col min="17" max="17" width="25.140625" style="20" customWidth="1"/>
    <col min="18" max="18" width="24.140625" style="20" customWidth="1"/>
    <col min="19" max="19" width="30.28515625" style="20" customWidth="1"/>
    <col min="20" max="20" width="17.85546875" style="20" bestFit="1" customWidth="1"/>
    <col min="21" max="21" width="24.7109375" style="20" customWidth="1"/>
    <col min="22" max="22" width="16.7109375" style="20" bestFit="1" customWidth="1"/>
    <col min="23" max="23" width="17.5703125" style="20" bestFit="1" customWidth="1"/>
    <col min="24" max="24" width="24.5703125" style="20" bestFit="1" customWidth="1"/>
    <col min="25" max="25" width="19.28515625" style="20" bestFit="1" customWidth="1"/>
    <col min="26" max="26" width="23.140625" style="20" customWidth="1"/>
    <col min="27" max="27" width="25.85546875" style="20" customWidth="1"/>
    <col min="28" max="28" width="20.42578125" style="20" customWidth="1"/>
    <col min="29" max="29" width="23.5703125" style="20" customWidth="1"/>
    <col min="30" max="30" width="29.42578125" style="20" customWidth="1"/>
    <col min="31" max="31" width="33.85546875" style="20" customWidth="1"/>
    <col min="32" max="33" width="27.28515625" style="20" customWidth="1"/>
    <col min="34" max="35" width="32.5703125" style="20" customWidth="1"/>
    <col min="36" max="36" width="18.5703125" style="20" customWidth="1"/>
    <col min="37" max="37" width="20.42578125" style="20" customWidth="1"/>
    <col min="38" max="38" width="22" style="20" bestFit="1" customWidth="1"/>
    <col min="39" max="39" width="26" style="20" customWidth="1"/>
    <col min="40" max="16384" width="8.85546875" style="20"/>
  </cols>
  <sheetData>
    <row r="1" spans="2:31" ht="15" x14ac:dyDescent="0.25">
      <c r="B1" s="24" t="s">
        <v>4041</v>
      </c>
    </row>
    <row r="2" spans="2:31" ht="15" x14ac:dyDescent="0.25">
      <c r="B2" s="35" t="s">
        <v>4207</v>
      </c>
      <c r="C2" s="35" t="str">
        <f>IF(ICR_ID="","",ICR_ID)</f>
        <v/>
      </c>
      <c r="D2" s="33"/>
    </row>
    <row r="3" spans="2:31" ht="28.5" x14ac:dyDescent="0.2">
      <c r="B3" s="34" t="s">
        <v>232</v>
      </c>
      <c r="C3" s="206"/>
      <c r="D3" s="33"/>
    </row>
    <row r="4" spans="2:31" ht="28.5" x14ac:dyDescent="0.2">
      <c r="B4" s="34" t="s">
        <v>4790</v>
      </c>
      <c r="C4" s="206"/>
      <c r="D4" s="33"/>
    </row>
    <row r="5" spans="2:31" ht="28.5" x14ac:dyDescent="0.2">
      <c r="B5" s="34" t="s">
        <v>233</v>
      </c>
      <c r="C5" s="206"/>
      <c r="D5" s="33"/>
    </row>
    <row r="7" spans="2:31" ht="15" x14ac:dyDescent="0.25">
      <c r="B7" s="24" t="s">
        <v>4072</v>
      </c>
      <c r="T7" s="117"/>
    </row>
    <row r="8" spans="2:31" ht="27" customHeight="1" x14ac:dyDescent="0.2">
      <c r="B8" s="257" t="s">
        <v>4772</v>
      </c>
      <c r="C8" s="255" t="s">
        <v>260</v>
      </c>
      <c r="D8" s="255" t="s">
        <v>191</v>
      </c>
      <c r="E8" s="257" t="s">
        <v>4450</v>
      </c>
      <c r="F8" s="255" t="s">
        <v>191</v>
      </c>
      <c r="G8" s="255" t="s">
        <v>4783</v>
      </c>
      <c r="H8" s="255" t="s">
        <v>4206</v>
      </c>
      <c r="I8" s="255" t="s">
        <v>4205</v>
      </c>
      <c r="J8" s="255" t="s">
        <v>4204</v>
      </c>
      <c r="K8" s="255" t="s">
        <v>4203</v>
      </c>
      <c r="L8" s="257" t="s">
        <v>4442</v>
      </c>
      <c r="M8" s="257" t="s">
        <v>234</v>
      </c>
      <c r="N8" s="255" t="s">
        <v>238</v>
      </c>
      <c r="O8" s="255" t="s">
        <v>4719</v>
      </c>
      <c r="P8" s="255"/>
      <c r="Q8" s="255"/>
      <c r="R8" s="255"/>
      <c r="S8" s="255"/>
      <c r="T8" s="255"/>
      <c r="U8" s="255"/>
      <c r="V8" s="255"/>
      <c r="W8" s="255"/>
      <c r="X8" s="255"/>
      <c r="Y8" s="255"/>
    </row>
    <row r="9" spans="2:31" ht="120" x14ac:dyDescent="0.2">
      <c r="B9" s="258"/>
      <c r="C9" s="255"/>
      <c r="D9" s="255"/>
      <c r="E9" s="258"/>
      <c r="F9" s="255"/>
      <c r="G9" s="255"/>
      <c r="H9" s="255"/>
      <c r="I9" s="255"/>
      <c r="J9" s="255"/>
      <c r="K9" s="255"/>
      <c r="L9" s="258"/>
      <c r="M9" s="259"/>
      <c r="N9" s="255"/>
      <c r="O9" s="32" t="s">
        <v>4202</v>
      </c>
      <c r="P9" s="32" t="s">
        <v>4712</v>
      </c>
      <c r="Q9" s="32" t="s">
        <v>4201</v>
      </c>
      <c r="R9" s="32" t="s">
        <v>4713</v>
      </c>
      <c r="S9" s="32" t="s">
        <v>4200</v>
      </c>
      <c r="T9" s="32" t="s">
        <v>4714</v>
      </c>
      <c r="U9" s="32" t="s">
        <v>4199</v>
      </c>
      <c r="V9" s="32" t="s">
        <v>4715</v>
      </c>
      <c r="W9" s="32" t="s">
        <v>4716</v>
      </c>
      <c r="X9" s="32" t="s">
        <v>4717</v>
      </c>
      <c r="Y9" s="32" t="s">
        <v>4718</v>
      </c>
      <c r="Z9" s="31" t="s">
        <v>4499</v>
      </c>
      <c r="AA9" s="31" t="s">
        <v>4500</v>
      </c>
      <c r="AB9" s="31" t="s">
        <v>4501</v>
      </c>
      <c r="AC9" s="31" t="s">
        <v>4502</v>
      </c>
      <c r="AD9" s="31" t="s">
        <v>4503</v>
      </c>
      <c r="AE9" s="31" t="s">
        <v>4721</v>
      </c>
    </row>
    <row r="10" spans="2:31" x14ac:dyDescent="0.2">
      <c r="B10" s="69"/>
      <c r="C10" s="29"/>
      <c r="D10" s="28"/>
      <c r="E10" s="28"/>
      <c r="F10" s="28"/>
      <c r="G10" s="28"/>
      <c r="H10" s="30"/>
      <c r="I10" s="30"/>
      <c r="J10" s="30"/>
      <c r="K10" s="30"/>
      <c r="L10" s="28"/>
      <c r="M10" s="28"/>
      <c r="N10" s="28"/>
      <c r="O10" s="70"/>
      <c r="P10" s="70"/>
      <c r="Q10" s="70"/>
      <c r="R10" s="70"/>
      <c r="S10" s="70"/>
      <c r="T10" s="70"/>
      <c r="U10" s="70"/>
      <c r="V10" s="70"/>
      <c r="W10" s="135"/>
      <c r="X10" s="136"/>
      <c r="Y10" s="136"/>
      <c r="Z10" s="71"/>
      <c r="AA10" s="134"/>
      <c r="AB10" s="134"/>
      <c r="AC10" s="134"/>
      <c r="AD10" s="134"/>
      <c r="AE10" s="134"/>
    </row>
    <row r="11" spans="2:31" x14ac:dyDescent="0.2">
      <c r="B11" s="69"/>
      <c r="C11" s="29"/>
      <c r="D11" s="28"/>
      <c r="E11" s="28"/>
      <c r="F11" s="28"/>
      <c r="G11" s="28"/>
      <c r="H11" s="30"/>
      <c r="I11" s="30"/>
      <c r="J11" s="30"/>
      <c r="K11" s="30"/>
      <c r="L11" s="28"/>
      <c r="M11" s="28"/>
      <c r="N11" s="28"/>
      <c r="O11" s="70"/>
      <c r="P11" s="70"/>
      <c r="Q11" s="70"/>
      <c r="R11" s="70"/>
      <c r="S11" s="70"/>
      <c r="T11" s="70"/>
      <c r="U11" s="70"/>
      <c r="V11" s="70"/>
      <c r="W11" s="135"/>
      <c r="X11" s="136"/>
      <c r="Y11" s="136"/>
      <c r="Z11" s="71"/>
      <c r="AA11" s="134"/>
      <c r="AB11" s="134"/>
      <c r="AC11" s="134"/>
      <c r="AD11" s="134"/>
      <c r="AE11" s="134"/>
    </row>
    <row r="12" spans="2:31" x14ac:dyDescent="0.2">
      <c r="B12" s="69"/>
      <c r="C12" s="29"/>
      <c r="D12" s="28"/>
      <c r="E12" s="28"/>
      <c r="F12" s="28"/>
      <c r="G12" s="28"/>
      <c r="H12" s="30"/>
      <c r="I12" s="30"/>
      <c r="J12" s="30"/>
      <c r="K12" s="30"/>
      <c r="L12" s="28"/>
      <c r="M12" s="28"/>
      <c r="N12" s="28"/>
      <c r="O12" s="70"/>
      <c r="P12" s="70"/>
      <c r="Q12" s="70"/>
      <c r="R12" s="70"/>
      <c r="S12" s="70"/>
      <c r="T12" s="70"/>
      <c r="U12" s="70"/>
      <c r="V12" s="70"/>
      <c r="W12" s="135"/>
      <c r="X12" s="136"/>
      <c r="Y12" s="136"/>
      <c r="Z12" s="71"/>
      <c r="AA12" s="134"/>
      <c r="AB12" s="134"/>
      <c r="AC12" s="134"/>
      <c r="AD12" s="134"/>
      <c r="AE12" s="134"/>
    </row>
    <row r="13" spans="2:31" x14ac:dyDescent="0.2">
      <c r="B13" s="69"/>
      <c r="C13" s="29"/>
      <c r="D13" s="28"/>
      <c r="E13" s="28"/>
      <c r="F13" s="28"/>
      <c r="G13" s="28"/>
      <c r="H13" s="30"/>
      <c r="I13" s="30"/>
      <c r="J13" s="30"/>
      <c r="K13" s="30"/>
      <c r="L13" s="28"/>
      <c r="M13" s="28"/>
      <c r="N13" s="28"/>
      <c r="O13" s="70"/>
      <c r="P13" s="70"/>
      <c r="Q13" s="70"/>
      <c r="R13" s="70"/>
      <c r="S13" s="70"/>
      <c r="T13" s="70"/>
      <c r="U13" s="70"/>
      <c r="V13" s="70"/>
      <c r="W13" s="135"/>
      <c r="X13" s="136"/>
      <c r="Y13" s="136"/>
      <c r="Z13" s="71"/>
      <c r="AA13" s="134"/>
      <c r="AB13" s="134"/>
      <c r="AC13" s="134"/>
      <c r="AD13" s="134"/>
      <c r="AE13" s="134"/>
    </row>
    <row r="14" spans="2:31" x14ac:dyDescent="0.2">
      <c r="B14" s="69"/>
      <c r="C14" s="29"/>
      <c r="D14" s="28"/>
      <c r="E14" s="28"/>
      <c r="F14" s="28"/>
      <c r="G14" s="28"/>
      <c r="H14" s="30"/>
      <c r="I14" s="30"/>
      <c r="J14" s="30"/>
      <c r="K14" s="30"/>
      <c r="L14" s="28"/>
      <c r="M14" s="28"/>
      <c r="N14" s="28"/>
      <c r="O14" s="70"/>
      <c r="P14" s="70"/>
      <c r="Q14" s="70"/>
      <c r="R14" s="70"/>
      <c r="S14" s="70"/>
      <c r="T14" s="70"/>
      <c r="U14" s="70"/>
      <c r="V14" s="70"/>
      <c r="W14" s="135"/>
      <c r="X14" s="136"/>
      <c r="Y14" s="136"/>
      <c r="Z14" s="71"/>
      <c r="AA14" s="134"/>
      <c r="AB14" s="134"/>
      <c r="AC14" s="134"/>
      <c r="AD14" s="134"/>
      <c r="AE14" s="134"/>
    </row>
    <row r="15" spans="2:31" x14ac:dyDescent="0.2">
      <c r="B15" s="69"/>
      <c r="C15" s="29"/>
      <c r="D15" s="28"/>
      <c r="E15" s="28"/>
      <c r="F15" s="28"/>
      <c r="G15" s="28"/>
      <c r="H15" s="30"/>
      <c r="I15" s="30"/>
      <c r="J15" s="30"/>
      <c r="K15" s="30"/>
      <c r="L15" s="28"/>
      <c r="M15" s="28"/>
      <c r="N15" s="28"/>
      <c r="O15" s="70"/>
      <c r="P15" s="70"/>
      <c r="Q15" s="70"/>
      <c r="R15" s="70"/>
      <c r="S15" s="70"/>
      <c r="T15" s="70"/>
      <c r="U15" s="70"/>
      <c r="V15" s="70"/>
      <c r="W15" s="135"/>
      <c r="X15" s="136"/>
      <c r="Y15" s="136"/>
      <c r="Z15" s="71"/>
      <c r="AA15" s="134"/>
      <c r="AB15" s="134"/>
      <c r="AC15" s="134"/>
      <c r="AD15" s="134"/>
      <c r="AE15" s="134"/>
    </row>
    <row r="16" spans="2:31" x14ac:dyDescent="0.2">
      <c r="B16" s="69"/>
      <c r="C16" s="29"/>
      <c r="D16" s="28"/>
      <c r="E16" s="28"/>
      <c r="F16" s="28"/>
      <c r="G16" s="28"/>
      <c r="H16" s="30"/>
      <c r="I16" s="30"/>
      <c r="J16" s="30"/>
      <c r="K16" s="30"/>
      <c r="L16" s="28"/>
      <c r="M16" s="28"/>
      <c r="N16" s="28"/>
      <c r="O16" s="70"/>
      <c r="P16" s="70"/>
      <c r="Q16" s="70"/>
      <c r="R16" s="70"/>
      <c r="S16" s="70"/>
      <c r="T16" s="70"/>
      <c r="U16" s="70"/>
      <c r="V16" s="70"/>
      <c r="W16" s="135"/>
      <c r="X16" s="136"/>
      <c r="Y16" s="136"/>
      <c r="Z16" s="71"/>
      <c r="AA16" s="134"/>
      <c r="AB16" s="134"/>
      <c r="AC16" s="134"/>
      <c r="AD16" s="134"/>
      <c r="AE16" s="134"/>
    </row>
    <row r="17" spans="2:31" x14ac:dyDescent="0.2">
      <c r="B17" s="69"/>
      <c r="C17" s="29"/>
      <c r="D17" s="28"/>
      <c r="E17" s="28"/>
      <c r="F17" s="28"/>
      <c r="G17" s="28"/>
      <c r="H17" s="30"/>
      <c r="I17" s="30"/>
      <c r="J17" s="30"/>
      <c r="K17" s="30"/>
      <c r="L17" s="28"/>
      <c r="M17" s="28"/>
      <c r="N17" s="28"/>
      <c r="O17" s="70"/>
      <c r="P17" s="70"/>
      <c r="Q17" s="70"/>
      <c r="R17" s="70"/>
      <c r="S17" s="70"/>
      <c r="T17" s="70"/>
      <c r="U17" s="70"/>
      <c r="V17" s="70"/>
      <c r="W17" s="135"/>
      <c r="X17" s="136"/>
      <c r="Y17" s="136"/>
      <c r="Z17" s="71"/>
      <c r="AA17" s="134"/>
      <c r="AB17" s="134"/>
      <c r="AC17" s="134"/>
      <c r="AD17" s="134"/>
      <c r="AE17" s="134"/>
    </row>
    <row r="18" spans="2:31" x14ac:dyDescent="0.2">
      <c r="B18" s="69"/>
      <c r="C18" s="29"/>
      <c r="D18" s="28"/>
      <c r="E18" s="28"/>
      <c r="F18" s="28"/>
      <c r="G18" s="28"/>
      <c r="H18" s="30"/>
      <c r="I18" s="30"/>
      <c r="J18" s="30"/>
      <c r="K18" s="30"/>
      <c r="L18" s="28"/>
      <c r="M18" s="28"/>
      <c r="N18" s="28"/>
      <c r="O18" s="70"/>
      <c r="P18" s="70"/>
      <c r="Q18" s="70"/>
      <c r="R18" s="70"/>
      <c r="S18" s="70"/>
      <c r="T18" s="70"/>
      <c r="U18" s="70"/>
      <c r="V18" s="70"/>
      <c r="W18" s="135"/>
      <c r="X18" s="136"/>
      <c r="Y18" s="136"/>
      <c r="Z18" s="71"/>
      <c r="AA18" s="134"/>
      <c r="AB18" s="134"/>
      <c r="AC18" s="134"/>
      <c r="AD18" s="134"/>
      <c r="AE18" s="134"/>
    </row>
    <row r="19" spans="2:31" x14ac:dyDescent="0.2">
      <c r="B19" s="69"/>
      <c r="C19" s="29"/>
      <c r="D19" s="28"/>
      <c r="E19" s="28"/>
      <c r="F19" s="28"/>
      <c r="G19" s="28"/>
      <c r="H19" s="30"/>
      <c r="I19" s="30"/>
      <c r="J19" s="30"/>
      <c r="K19" s="30"/>
      <c r="L19" s="28"/>
      <c r="M19" s="28"/>
      <c r="N19" s="28"/>
      <c r="O19" s="70"/>
      <c r="P19" s="70"/>
      <c r="Q19" s="70"/>
      <c r="R19" s="70"/>
      <c r="S19" s="70"/>
      <c r="T19" s="70"/>
      <c r="U19" s="70"/>
      <c r="V19" s="70"/>
      <c r="W19" s="135"/>
      <c r="X19" s="136"/>
      <c r="Y19" s="136"/>
      <c r="Z19" s="71"/>
      <c r="AA19" s="134"/>
      <c r="AB19" s="134"/>
      <c r="AC19" s="134"/>
      <c r="AD19" s="134"/>
      <c r="AE19" s="134"/>
    </row>
    <row r="20" spans="2:31" x14ac:dyDescent="0.2">
      <c r="B20" s="69"/>
      <c r="C20" s="29"/>
      <c r="D20" s="28"/>
      <c r="E20" s="28"/>
      <c r="F20" s="28"/>
      <c r="G20" s="28"/>
      <c r="H20" s="30"/>
      <c r="I20" s="30"/>
      <c r="J20" s="30"/>
      <c r="K20" s="30"/>
      <c r="L20" s="28"/>
      <c r="M20" s="28"/>
      <c r="N20" s="28"/>
      <c r="O20" s="70"/>
      <c r="P20" s="70"/>
      <c r="Q20" s="70"/>
      <c r="R20" s="70"/>
      <c r="S20" s="70"/>
      <c r="T20" s="70"/>
      <c r="U20" s="70"/>
      <c r="V20" s="70"/>
      <c r="W20" s="135"/>
      <c r="X20" s="136"/>
      <c r="Y20" s="136"/>
      <c r="Z20" s="71"/>
      <c r="AA20" s="134"/>
      <c r="AB20" s="134"/>
      <c r="AC20" s="134"/>
      <c r="AD20" s="134"/>
      <c r="AE20" s="134"/>
    </row>
    <row r="21" spans="2:31" x14ac:dyDescent="0.2">
      <c r="B21" s="69"/>
      <c r="C21" s="29"/>
      <c r="D21" s="28"/>
      <c r="E21" s="28"/>
      <c r="F21" s="28"/>
      <c r="G21" s="28"/>
      <c r="H21" s="30"/>
      <c r="I21" s="30"/>
      <c r="J21" s="30"/>
      <c r="K21" s="30"/>
      <c r="L21" s="28"/>
      <c r="M21" s="28"/>
      <c r="N21" s="28"/>
      <c r="O21" s="70"/>
      <c r="P21" s="70"/>
      <c r="Q21" s="70"/>
      <c r="R21" s="70"/>
      <c r="S21" s="70"/>
      <c r="T21" s="70"/>
      <c r="U21" s="70"/>
      <c r="V21" s="70"/>
      <c r="W21" s="135"/>
      <c r="X21" s="136"/>
      <c r="Y21" s="136"/>
      <c r="Z21" s="71"/>
      <c r="AA21" s="134"/>
      <c r="AB21" s="134"/>
      <c r="AC21" s="134"/>
      <c r="AD21" s="134"/>
      <c r="AE21" s="134"/>
    </row>
    <row r="22" spans="2:31" x14ac:dyDescent="0.2">
      <c r="B22" s="28"/>
      <c r="C22" s="29"/>
      <c r="D22" s="28"/>
      <c r="E22" s="28"/>
      <c r="F22" s="28"/>
      <c r="G22" s="28"/>
      <c r="H22" s="30"/>
      <c r="I22" s="30"/>
      <c r="J22" s="30"/>
      <c r="K22" s="30"/>
      <c r="L22" s="28"/>
      <c r="M22" s="28"/>
      <c r="N22" s="28"/>
      <c r="O22" s="27"/>
      <c r="P22" s="27"/>
      <c r="Q22" s="27"/>
      <c r="R22" s="27"/>
      <c r="S22" s="27"/>
      <c r="T22" s="27"/>
      <c r="U22" s="27"/>
      <c r="V22" s="27"/>
      <c r="W22" s="135"/>
      <c r="X22" s="135"/>
      <c r="Y22" s="135"/>
      <c r="Z22" s="28"/>
      <c r="AA22" s="135"/>
      <c r="AB22" s="135"/>
      <c r="AC22" s="135"/>
      <c r="AD22" s="135"/>
      <c r="AE22" s="135"/>
    </row>
    <row r="23" spans="2:31" x14ac:dyDescent="0.2">
      <c r="B23" s="28"/>
      <c r="C23" s="29"/>
      <c r="D23" s="28"/>
      <c r="E23" s="28"/>
      <c r="F23" s="28"/>
      <c r="G23" s="28"/>
      <c r="H23" s="30"/>
      <c r="I23" s="30"/>
      <c r="J23" s="30"/>
      <c r="K23" s="30"/>
      <c r="L23" s="28"/>
      <c r="M23" s="28"/>
      <c r="N23" s="28"/>
      <c r="O23" s="27"/>
      <c r="P23" s="27"/>
      <c r="Q23" s="27"/>
      <c r="R23" s="27"/>
      <c r="S23" s="27"/>
      <c r="T23" s="27"/>
      <c r="U23" s="27"/>
      <c r="V23" s="27"/>
      <c r="W23" s="135"/>
      <c r="X23" s="135"/>
      <c r="Y23" s="135"/>
      <c r="Z23" s="28"/>
      <c r="AA23" s="135"/>
      <c r="AB23" s="135"/>
      <c r="AC23" s="135"/>
      <c r="AD23" s="135"/>
      <c r="AE23" s="135"/>
    </row>
    <row r="24" spans="2:31" x14ac:dyDescent="0.2">
      <c r="B24" s="28"/>
      <c r="C24" s="29"/>
      <c r="D24" s="28"/>
      <c r="E24" s="28"/>
      <c r="F24" s="28"/>
      <c r="G24" s="28"/>
      <c r="H24" s="30"/>
      <c r="I24" s="30"/>
      <c r="J24" s="30"/>
      <c r="K24" s="30"/>
      <c r="L24" s="28"/>
      <c r="M24" s="28"/>
      <c r="N24" s="28"/>
      <c r="O24" s="27"/>
      <c r="P24" s="27"/>
      <c r="Q24" s="27"/>
      <c r="R24" s="27"/>
      <c r="S24" s="27"/>
      <c r="T24" s="27"/>
      <c r="U24" s="27"/>
      <c r="V24" s="27"/>
      <c r="W24" s="135"/>
      <c r="X24" s="135"/>
      <c r="Y24" s="135"/>
      <c r="Z24" s="28"/>
      <c r="AA24" s="135"/>
      <c r="AB24" s="135"/>
      <c r="AC24" s="135"/>
      <c r="AD24" s="135"/>
      <c r="AE24" s="135"/>
    </row>
    <row r="25" spans="2:31" x14ac:dyDescent="0.2">
      <c r="B25" s="28"/>
      <c r="C25" s="29"/>
      <c r="D25" s="28"/>
      <c r="E25" s="28"/>
      <c r="F25" s="28"/>
      <c r="G25" s="28"/>
      <c r="H25" s="30"/>
      <c r="I25" s="30"/>
      <c r="J25" s="30"/>
      <c r="K25" s="30"/>
      <c r="L25" s="28"/>
      <c r="M25" s="28"/>
      <c r="N25" s="28"/>
      <c r="O25" s="27"/>
      <c r="P25" s="27"/>
      <c r="Q25" s="27"/>
      <c r="R25" s="27"/>
      <c r="S25" s="27"/>
      <c r="T25" s="27"/>
      <c r="U25" s="27"/>
      <c r="V25" s="27"/>
      <c r="W25" s="135"/>
      <c r="X25" s="135"/>
      <c r="Y25" s="135"/>
      <c r="Z25" s="28"/>
      <c r="AA25" s="135"/>
      <c r="AB25" s="135"/>
      <c r="AC25" s="135"/>
      <c r="AD25" s="135"/>
      <c r="AE25" s="135"/>
    </row>
    <row r="26" spans="2:31" x14ac:dyDescent="0.2">
      <c r="B26" s="28"/>
      <c r="C26" s="29"/>
      <c r="D26" s="28"/>
      <c r="E26" s="28"/>
      <c r="F26" s="28"/>
      <c r="G26" s="28"/>
      <c r="H26" s="30"/>
      <c r="I26" s="30"/>
      <c r="J26" s="30"/>
      <c r="K26" s="30"/>
      <c r="L26" s="28"/>
      <c r="M26" s="28"/>
      <c r="N26" s="28"/>
      <c r="O26" s="27"/>
      <c r="P26" s="27"/>
      <c r="Q26" s="27"/>
      <c r="R26" s="27"/>
      <c r="S26" s="27"/>
      <c r="T26" s="27"/>
      <c r="U26" s="27"/>
      <c r="V26" s="27"/>
      <c r="W26" s="135"/>
      <c r="X26" s="135"/>
      <c r="Y26" s="135"/>
      <c r="Z26" s="28"/>
      <c r="AA26" s="135"/>
      <c r="AB26" s="135"/>
      <c r="AC26" s="135"/>
      <c r="AD26" s="135"/>
      <c r="AE26" s="135"/>
    </row>
    <row r="27" spans="2:31" x14ac:dyDescent="0.2">
      <c r="B27" s="28"/>
      <c r="C27" s="29"/>
      <c r="D27" s="28"/>
      <c r="E27" s="28"/>
      <c r="F27" s="28"/>
      <c r="G27" s="28"/>
      <c r="H27" s="30"/>
      <c r="I27" s="30"/>
      <c r="J27" s="30"/>
      <c r="K27" s="30"/>
      <c r="L27" s="28"/>
      <c r="M27" s="28"/>
      <c r="N27" s="28"/>
      <c r="O27" s="27"/>
      <c r="P27" s="27"/>
      <c r="Q27" s="27"/>
      <c r="R27" s="27"/>
      <c r="S27" s="27"/>
      <c r="T27" s="27"/>
      <c r="U27" s="27"/>
      <c r="V27" s="27"/>
      <c r="W27" s="135"/>
      <c r="X27" s="135"/>
      <c r="Y27" s="135"/>
      <c r="Z27" s="28"/>
      <c r="AA27" s="135"/>
      <c r="AB27" s="135"/>
      <c r="AC27" s="135"/>
      <c r="AD27" s="135"/>
      <c r="AE27" s="135"/>
    </row>
    <row r="28" spans="2:31" x14ac:dyDescent="0.2">
      <c r="B28" s="28"/>
      <c r="C28" s="29"/>
      <c r="D28" s="28"/>
      <c r="E28" s="28"/>
      <c r="F28" s="28"/>
      <c r="G28" s="28"/>
      <c r="H28" s="30"/>
      <c r="I28" s="30"/>
      <c r="J28" s="30"/>
      <c r="K28" s="30"/>
      <c r="L28" s="28"/>
      <c r="M28" s="28"/>
      <c r="N28" s="28"/>
      <c r="O28" s="27"/>
      <c r="P28" s="27"/>
      <c r="Q28" s="27"/>
      <c r="R28" s="27"/>
      <c r="S28" s="27"/>
      <c r="T28" s="27"/>
      <c r="U28" s="27"/>
      <c r="V28" s="27"/>
      <c r="W28" s="135"/>
      <c r="X28" s="135"/>
      <c r="Y28" s="135"/>
      <c r="Z28" s="28"/>
      <c r="AA28" s="135"/>
      <c r="AB28" s="135"/>
      <c r="AC28" s="135"/>
      <c r="AD28" s="135"/>
      <c r="AE28" s="135"/>
    </row>
    <row r="29" spans="2:31" x14ac:dyDescent="0.2">
      <c r="B29" s="28"/>
      <c r="C29" s="29"/>
      <c r="D29" s="28"/>
      <c r="E29" s="28"/>
      <c r="F29" s="28"/>
      <c r="G29" s="28"/>
      <c r="H29" s="30"/>
      <c r="I29" s="30"/>
      <c r="J29" s="30"/>
      <c r="K29" s="30"/>
      <c r="L29" s="28"/>
      <c r="M29" s="28"/>
      <c r="N29" s="28"/>
      <c r="O29" s="27"/>
      <c r="P29" s="27"/>
      <c r="Q29" s="27"/>
      <c r="R29" s="27"/>
      <c r="S29" s="27"/>
      <c r="T29" s="27"/>
      <c r="U29" s="27"/>
      <c r="V29" s="27"/>
      <c r="W29" s="135"/>
      <c r="X29" s="135"/>
      <c r="Y29" s="135"/>
      <c r="Z29" s="28"/>
      <c r="AA29" s="135"/>
      <c r="AB29" s="135"/>
      <c r="AC29" s="135"/>
      <c r="AD29" s="135"/>
      <c r="AE29" s="135"/>
    </row>
    <row r="30" spans="2:31" x14ac:dyDescent="0.2">
      <c r="B30" s="28"/>
      <c r="C30" s="29"/>
      <c r="D30" s="28"/>
      <c r="E30" s="28"/>
      <c r="F30" s="28"/>
      <c r="G30" s="28"/>
      <c r="H30" s="30"/>
      <c r="I30" s="30"/>
      <c r="J30" s="30"/>
      <c r="K30" s="30"/>
      <c r="L30" s="28"/>
      <c r="M30" s="28"/>
      <c r="N30" s="28"/>
      <c r="O30" s="27"/>
      <c r="P30" s="27"/>
      <c r="Q30" s="27"/>
      <c r="R30" s="27"/>
      <c r="S30" s="27"/>
      <c r="T30" s="27"/>
      <c r="U30" s="27"/>
      <c r="V30" s="27"/>
      <c r="W30" s="135"/>
      <c r="X30" s="135"/>
      <c r="Y30" s="135"/>
      <c r="Z30" s="28"/>
      <c r="AA30" s="135"/>
      <c r="AB30" s="135"/>
      <c r="AC30" s="135"/>
      <c r="AD30" s="135"/>
      <c r="AE30" s="135"/>
    </row>
    <row r="31" spans="2:31" x14ac:dyDescent="0.2">
      <c r="B31" s="28"/>
      <c r="C31" s="29"/>
      <c r="D31" s="28"/>
      <c r="E31" s="28"/>
      <c r="F31" s="28"/>
      <c r="G31" s="28"/>
      <c r="H31" s="30"/>
      <c r="I31" s="30"/>
      <c r="J31" s="30"/>
      <c r="K31" s="30"/>
      <c r="L31" s="28"/>
      <c r="M31" s="28"/>
      <c r="N31" s="28"/>
      <c r="O31" s="27"/>
      <c r="P31" s="27"/>
      <c r="Q31" s="27"/>
      <c r="R31" s="27"/>
      <c r="S31" s="27"/>
      <c r="T31" s="27"/>
      <c r="U31" s="27"/>
      <c r="V31" s="27"/>
      <c r="W31" s="135"/>
      <c r="X31" s="135"/>
      <c r="Y31" s="135"/>
      <c r="Z31" s="28"/>
      <c r="AA31" s="135"/>
      <c r="AB31" s="135"/>
      <c r="AC31" s="135"/>
      <c r="AD31" s="135"/>
      <c r="AE31" s="135"/>
    </row>
    <row r="32" spans="2:31" x14ac:dyDescent="0.2">
      <c r="B32" s="28"/>
      <c r="C32" s="29"/>
      <c r="D32" s="28"/>
      <c r="E32" s="28"/>
      <c r="F32" s="28"/>
      <c r="G32" s="28"/>
      <c r="H32" s="30"/>
      <c r="I32" s="30"/>
      <c r="J32" s="30"/>
      <c r="K32" s="30"/>
      <c r="L32" s="28"/>
      <c r="M32" s="28"/>
      <c r="N32" s="28"/>
      <c r="O32" s="27"/>
      <c r="P32" s="27"/>
      <c r="Q32" s="27"/>
      <c r="R32" s="27"/>
      <c r="S32" s="27"/>
      <c r="T32" s="27"/>
      <c r="U32" s="27"/>
      <c r="V32" s="27"/>
      <c r="W32" s="135"/>
      <c r="X32" s="135"/>
      <c r="Y32" s="135"/>
      <c r="Z32" s="28"/>
      <c r="AA32" s="135"/>
      <c r="AB32" s="135"/>
      <c r="AC32" s="135"/>
      <c r="AD32" s="135"/>
      <c r="AE32" s="135"/>
    </row>
    <row r="33" spans="2:31" x14ac:dyDescent="0.2">
      <c r="B33" s="28"/>
      <c r="C33" s="29"/>
      <c r="D33" s="28"/>
      <c r="E33" s="28"/>
      <c r="F33" s="28"/>
      <c r="G33" s="28"/>
      <c r="H33" s="30"/>
      <c r="I33" s="30"/>
      <c r="J33" s="30"/>
      <c r="K33" s="30"/>
      <c r="L33" s="28"/>
      <c r="M33" s="28"/>
      <c r="N33" s="28"/>
      <c r="O33" s="27"/>
      <c r="P33" s="27"/>
      <c r="Q33" s="27"/>
      <c r="R33" s="27"/>
      <c r="S33" s="27"/>
      <c r="T33" s="27"/>
      <c r="U33" s="27"/>
      <c r="V33" s="27"/>
      <c r="W33" s="135"/>
      <c r="X33" s="135"/>
      <c r="Y33" s="135"/>
      <c r="Z33" s="28"/>
      <c r="AA33" s="135"/>
      <c r="AB33" s="135"/>
      <c r="AC33" s="135"/>
      <c r="AD33" s="135"/>
      <c r="AE33" s="135"/>
    </row>
    <row r="34" spans="2:31" x14ac:dyDescent="0.2">
      <c r="B34" s="28"/>
      <c r="C34" s="29"/>
      <c r="D34" s="28"/>
      <c r="E34" s="28"/>
      <c r="F34" s="28"/>
      <c r="G34" s="28"/>
      <c r="H34" s="30"/>
      <c r="I34" s="30"/>
      <c r="J34" s="30"/>
      <c r="K34" s="30"/>
      <c r="L34" s="28"/>
      <c r="M34" s="28"/>
      <c r="N34" s="28"/>
      <c r="O34" s="27"/>
      <c r="P34" s="27"/>
      <c r="Q34" s="27"/>
      <c r="R34" s="27"/>
      <c r="S34" s="27"/>
      <c r="T34" s="27"/>
      <c r="U34" s="27"/>
      <c r="V34" s="27"/>
      <c r="W34" s="135"/>
      <c r="X34" s="135"/>
      <c r="Y34" s="135"/>
      <c r="Z34" s="28"/>
      <c r="AA34" s="135"/>
      <c r="AB34" s="135"/>
      <c r="AC34" s="135"/>
      <c r="AD34" s="135"/>
      <c r="AE34" s="135"/>
    </row>
    <row r="35" spans="2:31" x14ac:dyDescent="0.2">
      <c r="Y35" s="137"/>
    </row>
    <row r="36" spans="2:31" ht="15" x14ac:dyDescent="0.25">
      <c r="B36" s="24" t="s">
        <v>4766</v>
      </c>
    </row>
    <row r="37" spans="2:31" ht="21" customHeight="1" x14ac:dyDescent="0.25">
      <c r="B37" s="257" t="s">
        <v>4772</v>
      </c>
      <c r="C37" s="257" t="s">
        <v>4726</v>
      </c>
      <c r="D37" s="257" t="s">
        <v>4727</v>
      </c>
      <c r="E37" s="255" t="s">
        <v>261</v>
      </c>
      <c r="F37" s="255" t="s">
        <v>262</v>
      </c>
      <c r="G37" s="255" t="s">
        <v>263</v>
      </c>
      <c r="H37" s="255" t="s">
        <v>252</v>
      </c>
      <c r="I37" s="255" t="s">
        <v>256</v>
      </c>
      <c r="J37" s="255" t="s">
        <v>4440</v>
      </c>
      <c r="K37" s="256"/>
    </row>
    <row r="38" spans="2:31" ht="57.75" customHeight="1" x14ac:dyDescent="0.2">
      <c r="B38" s="258"/>
      <c r="C38" s="258"/>
      <c r="D38" s="258"/>
      <c r="E38" s="256"/>
      <c r="F38" s="256"/>
      <c r="G38" s="256"/>
      <c r="H38" s="256"/>
      <c r="I38" s="256"/>
      <c r="J38" s="23" t="s">
        <v>264</v>
      </c>
      <c r="K38" s="23" t="s">
        <v>265</v>
      </c>
    </row>
    <row r="39" spans="2:31" ht="15" x14ac:dyDescent="0.25">
      <c r="B39" s="21"/>
      <c r="C39" s="21"/>
      <c r="D39" s="64"/>
      <c r="E39" s="74"/>
      <c r="F39" s="21"/>
      <c r="G39" s="74"/>
      <c r="H39" s="21"/>
      <c r="I39" s="21"/>
      <c r="J39" s="26"/>
      <c r="K39" s="26"/>
    </row>
    <row r="40" spans="2:31" ht="15" x14ac:dyDescent="0.25">
      <c r="B40" s="21"/>
      <c r="C40" s="21"/>
      <c r="D40" s="64"/>
      <c r="E40" s="74"/>
      <c r="F40" s="21"/>
      <c r="G40" s="74"/>
      <c r="H40" s="21"/>
      <c r="I40" s="21"/>
      <c r="J40" s="26"/>
      <c r="K40" s="26"/>
    </row>
    <row r="41" spans="2:31" ht="15" x14ac:dyDescent="0.25">
      <c r="B41" s="21"/>
      <c r="C41" s="21"/>
      <c r="D41" s="64"/>
      <c r="E41" s="74"/>
      <c r="F41" s="21"/>
      <c r="G41" s="74"/>
      <c r="H41" s="21"/>
      <c r="I41" s="21"/>
      <c r="J41" s="26"/>
      <c r="K41" s="26"/>
    </row>
    <row r="42" spans="2:31" ht="15" x14ac:dyDescent="0.25">
      <c r="B42" s="21"/>
      <c r="C42" s="21"/>
      <c r="D42" s="64"/>
      <c r="E42" s="74"/>
      <c r="F42" s="21"/>
      <c r="G42" s="74"/>
      <c r="H42" s="21"/>
      <c r="I42" s="21"/>
      <c r="J42" s="26"/>
      <c r="K42" s="26"/>
    </row>
    <row r="43" spans="2:31" ht="15" x14ac:dyDescent="0.25">
      <c r="B43" s="21"/>
      <c r="C43" s="21"/>
      <c r="D43" s="64"/>
      <c r="E43" s="74"/>
      <c r="F43" s="21"/>
      <c r="G43" s="74"/>
      <c r="H43" s="21"/>
      <c r="I43" s="21"/>
      <c r="J43" s="26"/>
      <c r="K43" s="26"/>
    </row>
    <row r="44" spans="2:31" ht="15" x14ac:dyDescent="0.25">
      <c r="B44" s="21"/>
      <c r="C44" s="21"/>
      <c r="D44" s="64"/>
      <c r="E44" s="74"/>
      <c r="F44" s="21"/>
      <c r="G44" s="74"/>
      <c r="H44" s="21"/>
      <c r="I44" s="21"/>
      <c r="J44" s="26"/>
      <c r="K44" s="26"/>
    </row>
    <row r="45" spans="2:31" ht="15" x14ac:dyDescent="0.25">
      <c r="B45" s="21"/>
      <c r="C45" s="21"/>
      <c r="D45" s="64"/>
      <c r="E45" s="74"/>
      <c r="F45" s="21"/>
      <c r="G45" s="74"/>
      <c r="H45" s="21"/>
      <c r="I45" s="21"/>
      <c r="J45" s="26"/>
      <c r="K45" s="26"/>
    </row>
    <row r="46" spans="2:31" ht="15" x14ac:dyDescent="0.25">
      <c r="B46" s="21"/>
      <c r="C46" s="21"/>
      <c r="D46" s="64"/>
      <c r="E46" s="74"/>
      <c r="F46" s="21"/>
      <c r="G46" s="74"/>
      <c r="H46" s="21"/>
      <c r="I46" s="21"/>
      <c r="J46" s="26"/>
      <c r="K46" s="26"/>
    </row>
    <row r="47" spans="2:31" ht="15" x14ac:dyDescent="0.25">
      <c r="B47" s="21"/>
      <c r="C47" s="21"/>
      <c r="D47" s="64"/>
      <c r="E47" s="74"/>
      <c r="F47" s="21"/>
      <c r="G47" s="74"/>
      <c r="H47" s="21"/>
      <c r="I47" s="21"/>
      <c r="J47" s="26"/>
      <c r="K47" s="26"/>
    </row>
    <row r="48" spans="2:31" ht="15" x14ac:dyDescent="0.25">
      <c r="B48" s="21"/>
      <c r="C48" s="21"/>
      <c r="D48" s="64"/>
      <c r="E48" s="74"/>
      <c r="F48" s="21"/>
      <c r="G48" s="74"/>
      <c r="H48" s="21"/>
      <c r="I48" s="21"/>
      <c r="J48" s="26"/>
      <c r="K48" s="26"/>
    </row>
    <row r="49" spans="2:11" ht="15" x14ac:dyDescent="0.25">
      <c r="B49" s="21"/>
      <c r="C49" s="21"/>
      <c r="D49" s="64"/>
      <c r="E49" s="74"/>
      <c r="F49" s="21"/>
      <c r="G49" s="74"/>
      <c r="H49" s="21"/>
      <c r="I49" s="21"/>
      <c r="J49" s="26"/>
      <c r="K49" s="26"/>
    </row>
    <row r="50" spans="2:11" ht="15" x14ac:dyDescent="0.25">
      <c r="B50" s="21"/>
      <c r="C50" s="21"/>
      <c r="D50" s="64"/>
      <c r="E50" s="74"/>
      <c r="F50" s="21"/>
      <c r="G50" s="74"/>
      <c r="H50" s="21"/>
      <c r="I50" s="21"/>
      <c r="J50" s="26"/>
      <c r="K50" s="26"/>
    </row>
    <row r="51" spans="2:11" ht="15" x14ac:dyDescent="0.25">
      <c r="B51" s="21"/>
      <c r="C51" s="21"/>
      <c r="D51" s="64"/>
      <c r="E51" s="74"/>
      <c r="F51" s="21"/>
      <c r="G51" s="74"/>
      <c r="H51" s="21"/>
      <c r="I51" s="21"/>
      <c r="J51" s="26"/>
      <c r="K51" s="26"/>
    </row>
    <row r="52" spans="2:11" ht="15" x14ac:dyDescent="0.25">
      <c r="B52" s="21"/>
      <c r="C52" s="21"/>
      <c r="D52" s="64"/>
      <c r="E52" s="74"/>
      <c r="F52" s="21"/>
      <c r="G52" s="74"/>
      <c r="H52" s="21"/>
      <c r="I52" s="21"/>
      <c r="J52" s="26"/>
      <c r="K52" s="26"/>
    </row>
    <row r="53" spans="2:11" ht="15" x14ac:dyDescent="0.25">
      <c r="B53" s="21"/>
      <c r="C53" s="21"/>
      <c r="D53" s="64"/>
      <c r="E53" s="74"/>
      <c r="F53" s="21"/>
      <c r="G53" s="74"/>
      <c r="H53" s="21"/>
      <c r="I53" s="21"/>
      <c r="J53" s="26"/>
      <c r="K53" s="26"/>
    </row>
    <row r="54" spans="2:11" ht="15" x14ac:dyDescent="0.25">
      <c r="B54" s="21"/>
      <c r="C54" s="21"/>
      <c r="D54" s="64"/>
      <c r="E54" s="74"/>
      <c r="F54" s="21"/>
      <c r="G54" s="74"/>
      <c r="H54" s="21"/>
      <c r="I54" s="21"/>
      <c r="J54" s="26"/>
      <c r="K54" s="26"/>
    </row>
    <row r="55" spans="2:11" ht="15" x14ac:dyDescent="0.25">
      <c r="B55" s="21"/>
      <c r="C55" s="21"/>
      <c r="D55" s="64"/>
      <c r="E55" s="74"/>
      <c r="F55" s="21"/>
      <c r="G55" s="74"/>
      <c r="H55" s="21"/>
      <c r="I55" s="21"/>
      <c r="J55" s="26"/>
      <c r="K55" s="26"/>
    </row>
    <row r="56" spans="2:11" ht="15" x14ac:dyDescent="0.25">
      <c r="B56" s="21"/>
      <c r="C56" s="21"/>
      <c r="D56" s="64"/>
      <c r="E56" s="74"/>
      <c r="F56" s="21"/>
      <c r="G56" s="74"/>
      <c r="H56" s="21"/>
      <c r="I56" s="21"/>
      <c r="J56" s="26"/>
      <c r="K56" s="26"/>
    </row>
    <row r="57" spans="2:11" ht="15" x14ac:dyDescent="0.25">
      <c r="B57" s="21"/>
      <c r="C57" s="21"/>
      <c r="D57" s="64"/>
      <c r="E57" s="74"/>
      <c r="F57" s="21"/>
      <c r="G57" s="74"/>
      <c r="H57" s="21"/>
      <c r="I57" s="21"/>
      <c r="J57" s="26"/>
      <c r="K57" s="26"/>
    </row>
    <row r="58" spans="2:11" ht="15" x14ac:dyDescent="0.25">
      <c r="B58" s="21"/>
      <c r="C58" s="21"/>
      <c r="D58" s="64"/>
      <c r="E58" s="74"/>
      <c r="F58" s="21"/>
      <c r="G58" s="74"/>
      <c r="H58" s="21"/>
      <c r="I58" s="21"/>
      <c r="J58" s="26"/>
      <c r="K58" s="26"/>
    </row>
    <row r="59" spans="2:11" ht="15" x14ac:dyDescent="0.25">
      <c r="B59" s="21"/>
      <c r="C59" s="21"/>
      <c r="D59" s="64"/>
      <c r="E59" s="74"/>
      <c r="F59" s="21"/>
      <c r="G59" s="74"/>
      <c r="H59" s="21"/>
      <c r="I59" s="21"/>
      <c r="J59" s="26"/>
      <c r="K59" s="26"/>
    </row>
    <row r="60" spans="2:11" ht="15" x14ac:dyDescent="0.25">
      <c r="B60" s="21"/>
      <c r="C60" s="21"/>
      <c r="D60" s="64"/>
      <c r="E60" s="74"/>
      <c r="F60" s="21"/>
      <c r="G60" s="74"/>
      <c r="H60" s="21"/>
      <c r="I60" s="21"/>
      <c r="J60" s="26"/>
      <c r="K60" s="26"/>
    </row>
    <row r="61" spans="2:11" ht="15" x14ac:dyDescent="0.25">
      <c r="B61" s="21"/>
      <c r="C61" s="21"/>
      <c r="D61" s="64"/>
      <c r="E61" s="74"/>
      <c r="F61" s="21"/>
      <c r="G61" s="74"/>
      <c r="H61" s="21"/>
      <c r="I61" s="21"/>
      <c r="J61" s="26"/>
      <c r="K61" s="26"/>
    </row>
    <row r="62" spans="2:11" ht="15" x14ac:dyDescent="0.25">
      <c r="B62" s="21"/>
      <c r="C62" s="21"/>
      <c r="D62" s="64"/>
      <c r="E62" s="74"/>
      <c r="F62" s="21"/>
      <c r="G62" s="74"/>
      <c r="H62" s="21"/>
      <c r="I62" s="21"/>
      <c r="J62" s="26"/>
      <c r="K62" s="26"/>
    </row>
    <row r="63" spans="2:11" ht="15" x14ac:dyDescent="0.25">
      <c r="B63" s="21"/>
      <c r="C63" s="21"/>
      <c r="D63" s="64"/>
      <c r="E63" s="74"/>
      <c r="F63" s="21"/>
      <c r="G63" s="74"/>
      <c r="H63" s="21"/>
      <c r="I63" s="21"/>
      <c r="J63" s="26"/>
      <c r="K63" s="26"/>
    </row>
    <row r="65" spans="2:35" s="132" customFormat="1" ht="15" customHeight="1" x14ac:dyDescent="0.25">
      <c r="B65" s="131" t="s">
        <v>4789</v>
      </c>
      <c r="AH65" s="254" t="s">
        <v>4788</v>
      </c>
      <c r="AI65" s="254"/>
    </row>
    <row r="66" spans="2:35" s="132" customFormat="1" ht="120" x14ac:dyDescent="0.2">
      <c r="B66" s="190" t="s">
        <v>4772</v>
      </c>
      <c r="C66" s="190" t="s">
        <v>325</v>
      </c>
      <c r="D66" s="190" t="s">
        <v>4773</v>
      </c>
      <c r="E66" s="190" t="s">
        <v>3978</v>
      </c>
      <c r="F66" s="190" t="s">
        <v>4439</v>
      </c>
      <c r="G66" s="190" t="s">
        <v>4780</v>
      </c>
      <c r="H66" s="190" t="s">
        <v>4781</v>
      </c>
      <c r="I66" s="189" t="s">
        <v>4784</v>
      </c>
      <c r="J66" s="189" t="s">
        <v>4785</v>
      </c>
      <c r="K66" s="189" t="s">
        <v>4786</v>
      </c>
      <c r="L66" s="189" t="s">
        <v>4787</v>
      </c>
      <c r="M66" s="189" t="s">
        <v>4206</v>
      </c>
      <c r="N66" s="32" t="s">
        <v>4825</v>
      </c>
      <c r="O66" s="32" t="s">
        <v>4720</v>
      </c>
      <c r="P66" s="32" t="s">
        <v>4826</v>
      </c>
      <c r="Q66" s="32" t="s">
        <v>4720</v>
      </c>
      <c r="R66" s="32" t="s">
        <v>4774</v>
      </c>
      <c r="S66" s="32" t="s">
        <v>4720</v>
      </c>
      <c r="T66" s="188" t="s">
        <v>4775</v>
      </c>
      <c r="U66" s="195" t="s">
        <v>4776</v>
      </c>
      <c r="V66" s="195" t="s">
        <v>4727</v>
      </c>
      <c r="W66" s="195" t="s">
        <v>4777</v>
      </c>
      <c r="X66" s="25" t="s">
        <v>4564</v>
      </c>
      <c r="Y66" s="25" t="s">
        <v>4731</v>
      </c>
      <c r="Z66" s="25" t="s">
        <v>203</v>
      </c>
      <c r="AA66" s="25" t="s">
        <v>4768</v>
      </c>
      <c r="AB66" s="25" t="s">
        <v>4769</v>
      </c>
      <c r="AC66" s="25" t="s">
        <v>4770</v>
      </c>
      <c r="AD66" s="25" t="s">
        <v>4771</v>
      </c>
      <c r="AE66" s="25" t="s">
        <v>4525</v>
      </c>
      <c r="AF66" s="25" t="s">
        <v>4767</v>
      </c>
      <c r="AG66" s="25" t="s">
        <v>4526</v>
      </c>
      <c r="AH66" s="195" t="s">
        <v>4778</v>
      </c>
      <c r="AI66" s="195" t="s">
        <v>4779</v>
      </c>
    </row>
    <row r="67" spans="2:35" ht="15" x14ac:dyDescent="0.25">
      <c r="B67" s="61" t="str">
        <f>IF(B10="","",B10)</f>
        <v/>
      </c>
      <c r="C67" s="29"/>
      <c r="D67" s="29"/>
      <c r="E67" s="29"/>
      <c r="F67" s="29"/>
      <c r="G67" s="29"/>
      <c r="H67" s="29"/>
      <c r="I67" s="28"/>
      <c r="J67" s="30"/>
      <c r="K67" s="30"/>
      <c r="L67" s="30"/>
      <c r="M67" s="30"/>
      <c r="N67" s="197"/>
      <c r="O67" s="28"/>
      <c r="P67" s="197"/>
      <c r="Q67" s="28"/>
      <c r="R67" s="71"/>
      <c r="S67" s="28"/>
      <c r="T67" s="71"/>
      <c r="U67" s="196"/>
      <c r="V67" s="64"/>
      <c r="W67" s="191"/>
      <c r="X67" s="191"/>
      <c r="Y67" s="191"/>
      <c r="Z67" s="191"/>
      <c r="AA67" s="191"/>
      <c r="AB67" s="191"/>
      <c r="AC67" s="191"/>
      <c r="AD67" s="191"/>
      <c r="AE67" s="191"/>
      <c r="AF67" s="191"/>
      <c r="AG67" s="191"/>
      <c r="AH67" s="196"/>
      <c r="AI67" s="196"/>
    </row>
    <row r="68" spans="2:35" ht="15" x14ac:dyDescent="0.25">
      <c r="B68" s="61" t="str">
        <f t="shared" ref="B68:B91" si="0">IF(B11="","",B11)</f>
        <v/>
      </c>
      <c r="C68" s="29"/>
      <c r="D68" s="29"/>
      <c r="E68" s="29"/>
      <c r="F68" s="29"/>
      <c r="G68" s="29"/>
      <c r="H68" s="29"/>
      <c r="I68" s="28"/>
      <c r="J68" s="30"/>
      <c r="K68" s="30"/>
      <c r="L68" s="30"/>
      <c r="M68" s="30"/>
      <c r="N68" s="197"/>
      <c r="O68" s="28"/>
      <c r="P68" s="197"/>
      <c r="Q68" s="28"/>
      <c r="R68" s="71"/>
      <c r="S68" s="28"/>
      <c r="T68" s="71"/>
      <c r="U68" s="196"/>
      <c r="V68" s="64"/>
      <c r="W68" s="191"/>
      <c r="X68" s="191"/>
      <c r="Y68" s="191"/>
      <c r="Z68" s="191"/>
      <c r="AA68" s="191"/>
      <c r="AB68" s="191"/>
      <c r="AC68" s="191"/>
      <c r="AD68" s="191"/>
      <c r="AE68" s="191"/>
      <c r="AF68" s="191"/>
      <c r="AG68" s="191"/>
      <c r="AH68" s="196"/>
      <c r="AI68" s="196"/>
    </row>
    <row r="69" spans="2:35" ht="15" x14ac:dyDescent="0.25">
      <c r="B69" s="61" t="str">
        <f t="shared" si="0"/>
        <v/>
      </c>
      <c r="C69" s="29"/>
      <c r="D69" s="29"/>
      <c r="E69" s="29"/>
      <c r="F69" s="29"/>
      <c r="G69" s="29"/>
      <c r="H69" s="29"/>
      <c r="I69" s="28"/>
      <c r="J69" s="30"/>
      <c r="K69" s="30"/>
      <c r="L69" s="30"/>
      <c r="M69" s="30"/>
      <c r="N69" s="197"/>
      <c r="O69" s="28"/>
      <c r="P69" s="197"/>
      <c r="Q69" s="28"/>
      <c r="R69" s="71"/>
      <c r="S69" s="28"/>
      <c r="T69" s="71"/>
      <c r="U69" s="196"/>
      <c r="V69" s="64"/>
      <c r="W69" s="191"/>
      <c r="X69" s="191"/>
      <c r="Y69" s="191"/>
      <c r="Z69" s="191"/>
      <c r="AA69" s="191"/>
      <c r="AB69" s="191"/>
      <c r="AC69" s="191"/>
      <c r="AD69" s="191"/>
      <c r="AE69" s="191"/>
      <c r="AF69" s="191"/>
      <c r="AG69" s="191"/>
      <c r="AH69" s="196"/>
      <c r="AI69" s="196"/>
    </row>
    <row r="70" spans="2:35" ht="15" x14ac:dyDescent="0.25">
      <c r="B70" s="61" t="str">
        <f t="shared" si="0"/>
        <v/>
      </c>
      <c r="C70" s="29"/>
      <c r="D70" s="29"/>
      <c r="E70" s="29"/>
      <c r="F70" s="29"/>
      <c r="G70" s="29"/>
      <c r="H70" s="29"/>
      <c r="I70" s="28"/>
      <c r="J70" s="30"/>
      <c r="K70" s="30"/>
      <c r="L70" s="30"/>
      <c r="M70" s="30"/>
      <c r="N70" s="197"/>
      <c r="O70" s="28"/>
      <c r="P70" s="197"/>
      <c r="Q70" s="28"/>
      <c r="R70" s="71"/>
      <c r="S70" s="28"/>
      <c r="T70" s="71"/>
      <c r="U70" s="196"/>
      <c r="V70" s="64"/>
      <c r="W70" s="191"/>
      <c r="X70" s="191"/>
      <c r="Y70" s="191"/>
      <c r="Z70" s="191"/>
      <c r="AA70" s="191"/>
      <c r="AB70" s="191"/>
      <c r="AC70" s="191"/>
      <c r="AD70" s="191"/>
      <c r="AE70" s="191"/>
      <c r="AF70" s="191"/>
      <c r="AG70" s="191"/>
      <c r="AH70" s="196"/>
      <c r="AI70" s="196"/>
    </row>
    <row r="71" spans="2:35" ht="15" x14ac:dyDescent="0.25">
      <c r="B71" s="61" t="str">
        <f t="shared" si="0"/>
        <v/>
      </c>
      <c r="C71" s="29"/>
      <c r="D71" s="29"/>
      <c r="E71" s="29"/>
      <c r="F71" s="29"/>
      <c r="G71" s="29"/>
      <c r="H71" s="29"/>
      <c r="I71" s="28"/>
      <c r="J71" s="30"/>
      <c r="K71" s="30"/>
      <c r="L71" s="30"/>
      <c r="M71" s="30"/>
      <c r="N71" s="197"/>
      <c r="O71" s="28"/>
      <c r="P71" s="197"/>
      <c r="Q71" s="28"/>
      <c r="R71" s="71"/>
      <c r="S71" s="28"/>
      <c r="T71" s="71"/>
      <c r="U71" s="196"/>
      <c r="V71" s="64"/>
      <c r="W71" s="191"/>
      <c r="X71" s="191"/>
      <c r="Y71" s="191"/>
      <c r="Z71" s="191"/>
      <c r="AA71" s="191"/>
      <c r="AB71" s="191"/>
      <c r="AC71" s="191"/>
      <c r="AD71" s="191"/>
      <c r="AE71" s="191"/>
      <c r="AF71" s="191"/>
      <c r="AG71" s="191"/>
      <c r="AH71" s="196"/>
      <c r="AI71" s="196"/>
    </row>
    <row r="72" spans="2:35" ht="15" x14ac:dyDescent="0.25">
      <c r="B72" s="61" t="str">
        <f t="shared" si="0"/>
        <v/>
      </c>
      <c r="C72" s="29"/>
      <c r="D72" s="29"/>
      <c r="E72" s="29"/>
      <c r="F72" s="29"/>
      <c r="G72" s="29"/>
      <c r="H72" s="29"/>
      <c r="I72" s="28"/>
      <c r="J72" s="30"/>
      <c r="K72" s="30"/>
      <c r="L72" s="30"/>
      <c r="M72" s="30"/>
      <c r="N72" s="197"/>
      <c r="O72" s="28"/>
      <c r="P72" s="197"/>
      <c r="Q72" s="28"/>
      <c r="R72" s="71"/>
      <c r="S72" s="28"/>
      <c r="T72" s="71"/>
      <c r="U72" s="196"/>
      <c r="V72" s="64"/>
      <c r="W72" s="191"/>
      <c r="X72" s="191"/>
      <c r="Y72" s="191"/>
      <c r="Z72" s="191"/>
      <c r="AA72" s="191"/>
      <c r="AB72" s="191"/>
      <c r="AC72" s="191"/>
      <c r="AD72" s="191"/>
      <c r="AE72" s="191"/>
      <c r="AF72" s="191"/>
      <c r="AG72" s="191"/>
      <c r="AH72" s="196"/>
      <c r="AI72" s="196"/>
    </row>
    <row r="73" spans="2:35" ht="15" x14ac:dyDescent="0.25">
      <c r="B73" s="61" t="str">
        <f t="shared" si="0"/>
        <v/>
      </c>
      <c r="C73" s="29"/>
      <c r="D73" s="29"/>
      <c r="E73" s="29"/>
      <c r="F73" s="29"/>
      <c r="G73" s="29"/>
      <c r="H73" s="29"/>
      <c r="I73" s="28"/>
      <c r="J73" s="30"/>
      <c r="K73" s="30"/>
      <c r="L73" s="30"/>
      <c r="M73" s="30"/>
      <c r="N73" s="197"/>
      <c r="O73" s="28"/>
      <c r="P73" s="197"/>
      <c r="Q73" s="28"/>
      <c r="R73" s="71"/>
      <c r="S73" s="28"/>
      <c r="T73" s="71"/>
      <c r="U73" s="196"/>
      <c r="V73" s="64"/>
      <c r="W73" s="191"/>
      <c r="X73" s="191"/>
      <c r="Y73" s="191"/>
      <c r="Z73" s="191"/>
      <c r="AA73" s="191"/>
      <c r="AB73" s="191"/>
      <c r="AC73" s="191"/>
      <c r="AD73" s="191"/>
      <c r="AE73" s="191"/>
      <c r="AF73" s="191"/>
      <c r="AG73" s="191"/>
      <c r="AH73" s="196"/>
      <c r="AI73" s="196"/>
    </row>
    <row r="74" spans="2:35" ht="15" x14ac:dyDescent="0.25">
      <c r="B74" s="61" t="str">
        <f t="shared" si="0"/>
        <v/>
      </c>
      <c r="C74" s="29"/>
      <c r="D74" s="29"/>
      <c r="E74" s="29"/>
      <c r="F74" s="29"/>
      <c r="G74" s="29"/>
      <c r="H74" s="29"/>
      <c r="I74" s="28"/>
      <c r="J74" s="30"/>
      <c r="K74" s="30"/>
      <c r="L74" s="30"/>
      <c r="M74" s="30"/>
      <c r="N74" s="197"/>
      <c r="O74" s="28"/>
      <c r="P74" s="197"/>
      <c r="Q74" s="28"/>
      <c r="R74" s="71"/>
      <c r="S74" s="28"/>
      <c r="T74" s="71"/>
      <c r="U74" s="196"/>
      <c r="V74" s="64"/>
      <c r="W74" s="191"/>
      <c r="X74" s="191"/>
      <c r="Y74" s="191"/>
      <c r="Z74" s="191"/>
      <c r="AA74" s="191"/>
      <c r="AB74" s="191"/>
      <c r="AC74" s="191"/>
      <c r="AD74" s="191"/>
      <c r="AE74" s="191"/>
      <c r="AF74" s="191"/>
      <c r="AG74" s="191"/>
      <c r="AH74" s="196"/>
      <c r="AI74" s="196"/>
    </row>
    <row r="75" spans="2:35" ht="15" x14ac:dyDescent="0.25">
      <c r="B75" s="61" t="str">
        <f t="shared" si="0"/>
        <v/>
      </c>
      <c r="C75" s="29"/>
      <c r="D75" s="29"/>
      <c r="E75" s="29"/>
      <c r="F75" s="29"/>
      <c r="G75" s="29"/>
      <c r="H75" s="29"/>
      <c r="I75" s="28"/>
      <c r="J75" s="30"/>
      <c r="K75" s="30"/>
      <c r="L75" s="30"/>
      <c r="M75" s="30"/>
      <c r="N75" s="197"/>
      <c r="O75" s="28"/>
      <c r="P75" s="197"/>
      <c r="Q75" s="28"/>
      <c r="R75" s="71"/>
      <c r="S75" s="28"/>
      <c r="T75" s="71"/>
      <c r="U75" s="196"/>
      <c r="V75" s="64"/>
      <c r="W75" s="191"/>
      <c r="X75" s="191"/>
      <c r="Y75" s="191"/>
      <c r="Z75" s="191"/>
      <c r="AA75" s="191"/>
      <c r="AB75" s="191"/>
      <c r="AC75" s="191"/>
      <c r="AD75" s="191"/>
      <c r="AE75" s="191"/>
      <c r="AF75" s="191"/>
      <c r="AG75" s="191"/>
      <c r="AH75" s="196"/>
      <c r="AI75" s="196"/>
    </row>
    <row r="76" spans="2:35" ht="15" x14ac:dyDescent="0.25">
      <c r="B76" s="61" t="str">
        <f t="shared" si="0"/>
        <v/>
      </c>
      <c r="C76" s="29"/>
      <c r="D76" s="29"/>
      <c r="E76" s="29"/>
      <c r="F76" s="29"/>
      <c r="G76" s="29"/>
      <c r="H76" s="29"/>
      <c r="I76" s="28"/>
      <c r="J76" s="30"/>
      <c r="K76" s="30"/>
      <c r="L76" s="30"/>
      <c r="M76" s="30"/>
      <c r="N76" s="197"/>
      <c r="O76" s="28"/>
      <c r="P76" s="197"/>
      <c r="Q76" s="28"/>
      <c r="R76" s="71"/>
      <c r="S76" s="28"/>
      <c r="T76" s="71"/>
      <c r="U76" s="196"/>
      <c r="V76" s="64"/>
      <c r="W76" s="191"/>
      <c r="X76" s="191"/>
      <c r="Y76" s="191"/>
      <c r="Z76" s="191"/>
      <c r="AA76" s="191"/>
      <c r="AB76" s="191"/>
      <c r="AC76" s="191"/>
      <c r="AD76" s="191"/>
      <c r="AE76" s="191"/>
      <c r="AF76" s="191"/>
      <c r="AG76" s="191"/>
      <c r="AH76" s="196"/>
      <c r="AI76" s="196"/>
    </row>
    <row r="77" spans="2:35" ht="15" x14ac:dyDescent="0.25">
      <c r="B77" s="61" t="str">
        <f t="shared" si="0"/>
        <v/>
      </c>
      <c r="C77" s="29"/>
      <c r="D77" s="29"/>
      <c r="E77" s="29"/>
      <c r="F77" s="29"/>
      <c r="G77" s="29"/>
      <c r="H77" s="29"/>
      <c r="I77" s="28"/>
      <c r="J77" s="30"/>
      <c r="K77" s="30"/>
      <c r="L77" s="30"/>
      <c r="M77" s="30"/>
      <c r="N77" s="197"/>
      <c r="O77" s="28"/>
      <c r="P77" s="197"/>
      <c r="Q77" s="28"/>
      <c r="R77" s="71"/>
      <c r="S77" s="28"/>
      <c r="T77" s="71"/>
      <c r="U77" s="196"/>
      <c r="V77" s="64"/>
      <c r="W77" s="191"/>
      <c r="X77" s="191"/>
      <c r="Y77" s="191"/>
      <c r="Z77" s="191"/>
      <c r="AA77" s="191"/>
      <c r="AB77" s="191"/>
      <c r="AC77" s="191"/>
      <c r="AD77" s="191"/>
      <c r="AE77" s="191"/>
      <c r="AF77" s="191"/>
      <c r="AG77" s="191"/>
      <c r="AH77" s="196"/>
      <c r="AI77" s="196"/>
    </row>
    <row r="78" spans="2:35" ht="15" x14ac:dyDescent="0.25">
      <c r="B78" s="61" t="str">
        <f t="shared" si="0"/>
        <v/>
      </c>
      <c r="C78" s="29"/>
      <c r="D78" s="29"/>
      <c r="E78" s="29"/>
      <c r="F78" s="29"/>
      <c r="G78" s="29"/>
      <c r="H78" s="29"/>
      <c r="I78" s="28"/>
      <c r="J78" s="30"/>
      <c r="K78" s="30"/>
      <c r="L78" s="30"/>
      <c r="M78" s="30"/>
      <c r="N78" s="197"/>
      <c r="O78" s="28"/>
      <c r="P78" s="197"/>
      <c r="Q78" s="28"/>
      <c r="R78" s="71"/>
      <c r="S78" s="28"/>
      <c r="T78" s="71"/>
      <c r="U78" s="196"/>
      <c r="V78" s="64"/>
      <c r="W78" s="191"/>
      <c r="X78" s="191"/>
      <c r="Y78" s="191"/>
      <c r="Z78" s="191"/>
      <c r="AA78" s="191"/>
      <c r="AB78" s="191"/>
      <c r="AC78" s="191"/>
      <c r="AD78" s="191"/>
      <c r="AE78" s="191"/>
      <c r="AF78" s="191"/>
      <c r="AG78" s="191"/>
      <c r="AH78" s="196"/>
      <c r="AI78" s="196"/>
    </row>
    <row r="79" spans="2:35" ht="15" x14ac:dyDescent="0.25">
      <c r="B79" s="61" t="str">
        <f t="shared" si="0"/>
        <v/>
      </c>
      <c r="C79" s="29"/>
      <c r="D79" s="29"/>
      <c r="E79" s="29"/>
      <c r="F79" s="29"/>
      <c r="G79" s="29"/>
      <c r="H79" s="29"/>
      <c r="I79" s="28"/>
      <c r="J79" s="30"/>
      <c r="K79" s="30"/>
      <c r="L79" s="30"/>
      <c r="M79" s="30"/>
      <c r="N79" s="29"/>
      <c r="O79" s="28"/>
      <c r="P79" s="29"/>
      <c r="Q79" s="28"/>
      <c r="R79" s="71"/>
      <c r="S79" s="28"/>
      <c r="T79" s="28"/>
      <c r="U79" s="196"/>
      <c r="V79" s="64"/>
      <c r="W79" s="191"/>
      <c r="X79" s="191"/>
      <c r="Y79" s="191"/>
      <c r="Z79" s="191"/>
      <c r="AA79" s="191"/>
      <c r="AB79" s="191"/>
      <c r="AC79" s="191"/>
      <c r="AD79" s="191"/>
      <c r="AE79" s="191"/>
      <c r="AF79" s="191"/>
      <c r="AG79" s="191"/>
      <c r="AH79" s="196"/>
      <c r="AI79" s="196"/>
    </row>
    <row r="80" spans="2:35" ht="15" x14ac:dyDescent="0.25">
      <c r="B80" s="61" t="str">
        <f t="shared" si="0"/>
        <v/>
      </c>
      <c r="C80" s="29"/>
      <c r="D80" s="29"/>
      <c r="E80" s="29"/>
      <c r="F80" s="29"/>
      <c r="G80" s="29"/>
      <c r="H80" s="29"/>
      <c r="I80" s="28"/>
      <c r="J80" s="30"/>
      <c r="K80" s="30"/>
      <c r="L80" s="30"/>
      <c r="M80" s="30"/>
      <c r="N80" s="29"/>
      <c r="O80" s="28"/>
      <c r="P80" s="29"/>
      <c r="Q80" s="28"/>
      <c r="R80" s="71"/>
      <c r="S80" s="28"/>
      <c r="T80" s="28"/>
      <c r="U80" s="196"/>
      <c r="V80" s="64"/>
      <c r="W80" s="191"/>
      <c r="X80" s="191"/>
      <c r="Y80" s="191"/>
      <c r="Z80" s="191"/>
      <c r="AA80" s="191"/>
      <c r="AB80" s="191"/>
      <c r="AC80" s="191"/>
      <c r="AD80" s="191"/>
      <c r="AE80" s="191"/>
      <c r="AF80" s="191"/>
      <c r="AG80" s="191"/>
      <c r="AH80" s="196"/>
      <c r="AI80" s="196"/>
    </row>
    <row r="81" spans="2:35" ht="15" x14ac:dyDescent="0.25">
      <c r="B81" s="61" t="str">
        <f t="shared" si="0"/>
        <v/>
      </c>
      <c r="C81" s="29"/>
      <c r="D81" s="29"/>
      <c r="E81" s="29"/>
      <c r="F81" s="29"/>
      <c r="G81" s="29"/>
      <c r="H81" s="29"/>
      <c r="I81" s="28"/>
      <c r="J81" s="30"/>
      <c r="K81" s="30"/>
      <c r="L81" s="30"/>
      <c r="M81" s="30"/>
      <c r="N81" s="29"/>
      <c r="O81" s="28"/>
      <c r="P81" s="29"/>
      <c r="Q81" s="28"/>
      <c r="R81" s="71"/>
      <c r="S81" s="28"/>
      <c r="T81" s="28"/>
      <c r="U81" s="196"/>
      <c r="V81" s="64"/>
      <c r="W81" s="191"/>
      <c r="X81" s="191"/>
      <c r="Y81" s="191"/>
      <c r="Z81" s="191"/>
      <c r="AA81" s="191"/>
      <c r="AB81" s="191"/>
      <c r="AC81" s="191"/>
      <c r="AD81" s="191"/>
      <c r="AE81" s="191"/>
      <c r="AF81" s="191"/>
      <c r="AG81" s="191"/>
      <c r="AH81" s="196"/>
      <c r="AI81" s="196"/>
    </row>
    <row r="82" spans="2:35" ht="15" x14ac:dyDescent="0.25">
      <c r="B82" s="61" t="str">
        <f t="shared" si="0"/>
        <v/>
      </c>
      <c r="C82" s="29"/>
      <c r="D82" s="29"/>
      <c r="E82" s="29"/>
      <c r="F82" s="29"/>
      <c r="G82" s="29"/>
      <c r="H82" s="29"/>
      <c r="I82" s="28"/>
      <c r="J82" s="30"/>
      <c r="K82" s="30"/>
      <c r="L82" s="30"/>
      <c r="M82" s="30"/>
      <c r="N82" s="29"/>
      <c r="O82" s="28"/>
      <c r="P82" s="29"/>
      <c r="Q82" s="28"/>
      <c r="R82" s="71"/>
      <c r="S82" s="28"/>
      <c r="T82" s="28"/>
      <c r="U82" s="196"/>
      <c r="V82" s="64"/>
      <c r="W82" s="191"/>
      <c r="X82" s="191"/>
      <c r="Y82" s="191"/>
      <c r="Z82" s="191"/>
      <c r="AA82" s="191"/>
      <c r="AB82" s="191"/>
      <c r="AC82" s="191"/>
      <c r="AD82" s="191"/>
      <c r="AE82" s="191"/>
      <c r="AF82" s="191"/>
      <c r="AG82" s="191"/>
      <c r="AH82" s="196"/>
      <c r="AI82" s="196"/>
    </row>
    <row r="83" spans="2:35" ht="15" x14ac:dyDescent="0.25">
      <c r="B83" s="61" t="str">
        <f t="shared" si="0"/>
        <v/>
      </c>
      <c r="C83" s="29"/>
      <c r="D83" s="29"/>
      <c r="E83" s="29"/>
      <c r="F83" s="29"/>
      <c r="G83" s="29"/>
      <c r="H83" s="29"/>
      <c r="I83" s="28"/>
      <c r="J83" s="30"/>
      <c r="K83" s="30"/>
      <c r="L83" s="30"/>
      <c r="M83" s="30"/>
      <c r="N83" s="29"/>
      <c r="O83" s="28"/>
      <c r="P83" s="29"/>
      <c r="Q83" s="28"/>
      <c r="R83" s="71"/>
      <c r="S83" s="28"/>
      <c r="T83" s="28"/>
      <c r="U83" s="196"/>
      <c r="V83" s="64"/>
      <c r="W83" s="191"/>
      <c r="X83" s="191"/>
      <c r="Y83" s="191"/>
      <c r="Z83" s="191"/>
      <c r="AA83" s="191"/>
      <c r="AB83" s="191"/>
      <c r="AC83" s="191"/>
      <c r="AD83" s="191"/>
      <c r="AE83" s="191"/>
      <c r="AF83" s="191"/>
      <c r="AG83" s="191"/>
      <c r="AH83" s="196"/>
      <c r="AI83" s="196"/>
    </row>
    <row r="84" spans="2:35" ht="15" x14ac:dyDescent="0.25">
      <c r="B84" s="61" t="str">
        <f t="shared" si="0"/>
        <v/>
      </c>
      <c r="C84" s="29"/>
      <c r="D84" s="29"/>
      <c r="E84" s="29"/>
      <c r="F84" s="29"/>
      <c r="G84" s="29"/>
      <c r="H84" s="29"/>
      <c r="I84" s="28"/>
      <c r="J84" s="30"/>
      <c r="K84" s="30"/>
      <c r="L84" s="30"/>
      <c r="M84" s="30"/>
      <c r="N84" s="29"/>
      <c r="O84" s="28"/>
      <c r="P84" s="29"/>
      <c r="Q84" s="28"/>
      <c r="R84" s="71"/>
      <c r="S84" s="28"/>
      <c r="T84" s="28"/>
      <c r="U84" s="196"/>
      <c r="V84" s="64"/>
      <c r="W84" s="191"/>
      <c r="X84" s="191"/>
      <c r="Y84" s="191"/>
      <c r="Z84" s="191"/>
      <c r="AA84" s="191"/>
      <c r="AB84" s="191"/>
      <c r="AC84" s="191"/>
      <c r="AD84" s="191"/>
      <c r="AE84" s="191"/>
      <c r="AF84" s="191"/>
      <c r="AG84" s="191"/>
      <c r="AH84" s="196"/>
      <c r="AI84" s="196"/>
    </row>
    <row r="85" spans="2:35" ht="15" x14ac:dyDescent="0.25">
      <c r="B85" s="61" t="str">
        <f t="shared" si="0"/>
        <v/>
      </c>
      <c r="C85" s="29"/>
      <c r="D85" s="29"/>
      <c r="E85" s="29"/>
      <c r="F85" s="29"/>
      <c r="G85" s="29"/>
      <c r="H85" s="29"/>
      <c r="I85" s="28"/>
      <c r="J85" s="30"/>
      <c r="K85" s="30"/>
      <c r="L85" s="30"/>
      <c r="M85" s="30"/>
      <c r="N85" s="29"/>
      <c r="O85" s="28"/>
      <c r="P85" s="29"/>
      <c r="Q85" s="28"/>
      <c r="R85" s="71"/>
      <c r="S85" s="28"/>
      <c r="T85" s="28"/>
      <c r="U85" s="196"/>
      <c r="V85" s="64"/>
      <c r="W85" s="191"/>
      <c r="X85" s="191"/>
      <c r="Y85" s="191"/>
      <c r="Z85" s="191"/>
      <c r="AA85" s="191"/>
      <c r="AB85" s="191"/>
      <c r="AC85" s="191"/>
      <c r="AD85" s="191"/>
      <c r="AE85" s="191"/>
      <c r="AF85" s="191"/>
      <c r="AG85" s="191"/>
      <c r="AH85" s="196"/>
      <c r="AI85" s="196"/>
    </row>
    <row r="86" spans="2:35" ht="15" x14ac:dyDescent="0.25">
      <c r="B86" s="61" t="str">
        <f t="shared" si="0"/>
        <v/>
      </c>
      <c r="C86" s="29"/>
      <c r="D86" s="29"/>
      <c r="E86" s="29"/>
      <c r="F86" s="29"/>
      <c r="G86" s="29"/>
      <c r="H86" s="29"/>
      <c r="I86" s="28"/>
      <c r="J86" s="30"/>
      <c r="K86" s="30"/>
      <c r="L86" s="30"/>
      <c r="M86" s="30"/>
      <c r="N86" s="29"/>
      <c r="O86" s="28"/>
      <c r="P86" s="29"/>
      <c r="Q86" s="28"/>
      <c r="R86" s="71"/>
      <c r="S86" s="28"/>
      <c r="T86" s="28"/>
      <c r="U86" s="196"/>
      <c r="V86" s="64"/>
      <c r="W86" s="191"/>
      <c r="X86" s="191"/>
      <c r="Y86" s="191"/>
      <c r="Z86" s="191"/>
      <c r="AA86" s="191"/>
      <c r="AB86" s="191"/>
      <c r="AC86" s="191"/>
      <c r="AD86" s="191"/>
      <c r="AE86" s="191"/>
      <c r="AF86" s="191"/>
      <c r="AG86" s="191"/>
      <c r="AH86" s="196"/>
      <c r="AI86" s="196"/>
    </row>
    <row r="87" spans="2:35" ht="15" x14ac:dyDescent="0.25">
      <c r="B87" s="61" t="str">
        <f t="shared" si="0"/>
        <v/>
      </c>
      <c r="C87" s="29"/>
      <c r="D87" s="29"/>
      <c r="E87" s="29"/>
      <c r="F87" s="29"/>
      <c r="G87" s="29"/>
      <c r="H87" s="29"/>
      <c r="I87" s="28"/>
      <c r="J87" s="30"/>
      <c r="K87" s="30"/>
      <c r="L87" s="30"/>
      <c r="M87" s="30"/>
      <c r="N87" s="29"/>
      <c r="O87" s="28"/>
      <c r="P87" s="29"/>
      <c r="Q87" s="28"/>
      <c r="R87" s="71"/>
      <c r="S87" s="28"/>
      <c r="T87" s="28"/>
      <c r="U87" s="196"/>
      <c r="V87" s="64"/>
      <c r="W87" s="191"/>
      <c r="X87" s="191"/>
      <c r="Y87" s="191"/>
      <c r="Z87" s="191"/>
      <c r="AA87" s="191"/>
      <c r="AB87" s="191"/>
      <c r="AC87" s="191"/>
      <c r="AD87" s="191"/>
      <c r="AE87" s="191"/>
      <c r="AF87" s="191"/>
      <c r="AG87" s="191"/>
      <c r="AH87" s="196"/>
      <c r="AI87" s="196"/>
    </row>
    <row r="88" spans="2:35" ht="15" x14ac:dyDescent="0.25">
      <c r="B88" s="61" t="str">
        <f t="shared" si="0"/>
        <v/>
      </c>
      <c r="C88" s="29"/>
      <c r="D88" s="29"/>
      <c r="E88" s="29"/>
      <c r="F88" s="29"/>
      <c r="G88" s="29"/>
      <c r="H88" s="29"/>
      <c r="I88" s="28"/>
      <c r="J88" s="30"/>
      <c r="K88" s="30"/>
      <c r="L88" s="30"/>
      <c r="M88" s="30"/>
      <c r="N88" s="29"/>
      <c r="O88" s="28"/>
      <c r="P88" s="29"/>
      <c r="Q88" s="28"/>
      <c r="R88" s="71"/>
      <c r="S88" s="28"/>
      <c r="T88" s="28"/>
      <c r="U88" s="196"/>
      <c r="V88" s="64"/>
      <c r="W88" s="191"/>
      <c r="X88" s="191"/>
      <c r="Y88" s="191"/>
      <c r="Z88" s="191"/>
      <c r="AA88" s="191"/>
      <c r="AB88" s="191"/>
      <c r="AC88" s="191"/>
      <c r="AD88" s="191"/>
      <c r="AE88" s="191"/>
      <c r="AF88" s="191"/>
      <c r="AG88" s="191"/>
      <c r="AH88" s="196"/>
      <c r="AI88" s="196"/>
    </row>
    <row r="89" spans="2:35" ht="15" x14ac:dyDescent="0.25">
      <c r="B89" s="61" t="str">
        <f t="shared" si="0"/>
        <v/>
      </c>
      <c r="C89" s="29"/>
      <c r="D89" s="29"/>
      <c r="E89" s="29"/>
      <c r="F89" s="29"/>
      <c r="G89" s="29"/>
      <c r="H89" s="29"/>
      <c r="I89" s="28"/>
      <c r="J89" s="30"/>
      <c r="K89" s="30"/>
      <c r="L89" s="30"/>
      <c r="M89" s="30"/>
      <c r="N89" s="29"/>
      <c r="O89" s="28"/>
      <c r="P89" s="29"/>
      <c r="Q89" s="28"/>
      <c r="R89" s="71"/>
      <c r="S89" s="28"/>
      <c r="T89" s="28"/>
      <c r="U89" s="196"/>
      <c r="V89" s="64"/>
      <c r="W89" s="191"/>
      <c r="X89" s="191"/>
      <c r="Y89" s="191"/>
      <c r="Z89" s="191"/>
      <c r="AA89" s="191"/>
      <c r="AB89" s="191"/>
      <c r="AC89" s="191"/>
      <c r="AD89" s="191"/>
      <c r="AE89" s="191"/>
      <c r="AF89" s="191"/>
      <c r="AG89" s="191"/>
      <c r="AH89" s="196"/>
      <c r="AI89" s="196"/>
    </row>
    <row r="90" spans="2:35" ht="15" x14ac:dyDescent="0.25">
      <c r="B90" s="61" t="str">
        <f t="shared" si="0"/>
        <v/>
      </c>
      <c r="C90" s="29"/>
      <c r="D90" s="29"/>
      <c r="E90" s="29"/>
      <c r="F90" s="29"/>
      <c r="G90" s="29"/>
      <c r="H90" s="29"/>
      <c r="I90" s="28"/>
      <c r="J90" s="30"/>
      <c r="K90" s="30"/>
      <c r="L90" s="30"/>
      <c r="M90" s="30"/>
      <c r="N90" s="29"/>
      <c r="O90" s="28"/>
      <c r="P90" s="29"/>
      <c r="Q90" s="28"/>
      <c r="R90" s="71"/>
      <c r="S90" s="28"/>
      <c r="T90" s="28"/>
      <c r="U90" s="196"/>
      <c r="V90" s="64"/>
      <c r="W90" s="191"/>
      <c r="X90" s="191"/>
      <c r="Y90" s="191"/>
      <c r="Z90" s="191"/>
      <c r="AA90" s="191"/>
      <c r="AB90" s="191"/>
      <c r="AC90" s="191"/>
      <c r="AD90" s="191"/>
      <c r="AE90" s="191"/>
      <c r="AF90" s="191"/>
      <c r="AG90" s="191"/>
      <c r="AH90" s="196"/>
      <c r="AI90" s="196"/>
    </row>
    <row r="91" spans="2:35" ht="15" x14ac:dyDescent="0.25">
      <c r="B91" s="61" t="str">
        <f t="shared" si="0"/>
        <v/>
      </c>
      <c r="C91" s="29"/>
      <c r="D91" s="29"/>
      <c r="E91" s="29"/>
      <c r="F91" s="29"/>
      <c r="G91" s="29"/>
      <c r="H91" s="29"/>
      <c r="I91" s="28"/>
      <c r="J91" s="30"/>
      <c r="K91" s="30"/>
      <c r="L91" s="30"/>
      <c r="M91" s="30"/>
      <c r="N91" s="29"/>
      <c r="O91" s="28"/>
      <c r="P91" s="29"/>
      <c r="Q91" s="28"/>
      <c r="R91" s="71"/>
      <c r="S91" s="28"/>
      <c r="T91" s="28"/>
      <c r="U91" s="196"/>
      <c r="V91" s="64"/>
      <c r="W91" s="191"/>
      <c r="X91" s="191"/>
      <c r="Y91" s="191"/>
      <c r="Z91" s="191"/>
      <c r="AA91" s="191"/>
      <c r="AB91" s="191"/>
      <c r="AC91" s="191"/>
      <c r="AD91" s="191"/>
      <c r="AE91" s="191"/>
      <c r="AF91" s="191"/>
      <c r="AG91" s="191"/>
      <c r="AH91" s="196"/>
      <c r="AI91" s="196"/>
    </row>
    <row r="92" spans="2:35" ht="15" x14ac:dyDescent="0.25">
      <c r="B92" s="24"/>
      <c r="C92" s="24"/>
      <c r="D92" s="24"/>
      <c r="E92" s="24"/>
    </row>
    <row r="93" spans="2:35" ht="15" x14ac:dyDescent="0.25">
      <c r="B93" s="24" t="s">
        <v>4527</v>
      </c>
    </row>
    <row r="94" spans="2:35" ht="90" x14ac:dyDescent="0.2">
      <c r="B94" s="23" t="s">
        <v>259</v>
      </c>
      <c r="C94" s="23" t="s">
        <v>258</v>
      </c>
      <c r="D94" s="25" t="s">
        <v>4937</v>
      </c>
      <c r="E94" s="23" t="s">
        <v>4514</v>
      </c>
    </row>
    <row r="95" spans="2:35" x14ac:dyDescent="0.2">
      <c r="B95" s="21"/>
      <c r="C95" s="21"/>
      <c r="D95" s="22"/>
      <c r="E95" s="202"/>
    </row>
    <row r="96" spans="2:35" x14ac:dyDescent="0.2">
      <c r="B96" s="21"/>
      <c r="C96" s="21"/>
      <c r="D96" s="22"/>
      <c r="E96" s="202"/>
    </row>
    <row r="97" spans="2:5" x14ac:dyDescent="0.2">
      <c r="B97" s="21"/>
      <c r="C97" s="21"/>
      <c r="D97" s="22"/>
      <c r="E97" s="202"/>
    </row>
    <row r="98" spans="2:5" x14ac:dyDescent="0.2">
      <c r="B98" s="21"/>
      <c r="C98" s="21"/>
      <c r="D98" s="22"/>
      <c r="E98" s="202"/>
    </row>
    <row r="99" spans="2:5" x14ac:dyDescent="0.2">
      <c r="B99" s="21"/>
      <c r="C99" s="21"/>
      <c r="D99" s="22"/>
      <c r="E99" s="202"/>
    </row>
    <row r="100" spans="2:5" x14ac:dyDescent="0.2">
      <c r="B100" s="21"/>
      <c r="C100" s="21"/>
      <c r="D100" s="22"/>
      <c r="E100" s="202"/>
    </row>
    <row r="101" spans="2:5" x14ac:dyDescent="0.2">
      <c r="B101" s="21"/>
      <c r="C101" s="21"/>
      <c r="D101" s="22"/>
      <c r="E101" s="202"/>
    </row>
    <row r="102" spans="2:5" x14ac:dyDescent="0.2">
      <c r="B102" s="21"/>
      <c r="C102" s="21"/>
      <c r="D102" s="22"/>
      <c r="E102" s="202"/>
    </row>
    <row r="103" spans="2:5" x14ac:dyDescent="0.2">
      <c r="B103" s="21"/>
      <c r="C103" s="21"/>
      <c r="D103" s="22"/>
      <c r="E103" s="202"/>
    </row>
    <row r="104" spans="2:5" x14ac:dyDescent="0.2">
      <c r="B104" s="21"/>
      <c r="C104" s="21"/>
      <c r="D104" s="22"/>
      <c r="E104" s="202"/>
    </row>
    <row r="105" spans="2:5" x14ac:dyDescent="0.2">
      <c r="B105" s="21"/>
      <c r="C105" s="21"/>
      <c r="D105" s="22"/>
      <c r="E105" s="202"/>
    </row>
    <row r="106" spans="2:5" x14ac:dyDescent="0.2">
      <c r="B106" s="21"/>
      <c r="C106" s="21"/>
      <c r="D106" s="22"/>
      <c r="E106" s="202"/>
    </row>
    <row r="107" spans="2:5" x14ac:dyDescent="0.2">
      <c r="B107" s="21"/>
      <c r="C107" s="21"/>
      <c r="D107" s="22"/>
      <c r="E107" s="202"/>
    </row>
    <row r="108" spans="2:5" x14ac:dyDescent="0.2">
      <c r="B108" s="21"/>
      <c r="C108" s="21"/>
      <c r="D108" s="22"/>
      <c r="E108" s="202"/>
    </row>
    <row r="109" spans="2:5" x14ac:dyDescent="0.2">
      <c r="B109" s="21"/>
      <c r="C109" s="21"/>
      <c r="D109" s="22"/>
      <c r="E109" s="202"/>
    </row>
    <row r="110" spans="2:5" x14ac:dyDescent="0.2">
      <c r="B110" s="21"/>
      <c r="C110" s="21"/>
      <c r="D110" s="22"/>
      <c r="E110" s="202"/>
    </row>
    <row r="111" spans="2:5" x14ac:dyDescent="0.2">
      <c r="B111" s="21"/>
      <c r="C111" s="21"/>
      <c r="D111" s="22"/>
      <c r="E111" s="202"/>
    </row>
    <row r="112" spans="2:5" x14ac:dyDescent="0.2">
      <c r="B112" s="21"/>
      <c r="C112" s="21"/>
      <c r="D112" s="22"/>
      <c r="E112" s="202"/>
    </row>
    <row r="113" spans="2:7" x14ac:dyDescent="0.2">
      <c r="B113" s="21"/>
      <c r="C113" s="21"/>
      <c r="D113" s="22"/>
      <c r="E113" s="202"/>
    </row>
    <row r="114" spans="2:7" x14ac:dyDescent="0.2">
      <c r="B114" s="21"/>
      <c r="C114" s="21"/>
      <c r="D114" s="22"/>
      <c r="E114" s="202"/>
    </row>
    <row r="115" spans="2:7" x14ac:dyDescent="0.2">
      <c r="B115" s="21"/>
      <c r="C115" s="21"/>
      <c r="D115" s="22"/>
      <c r="E115" s="202"/>
    </row>
    <row r="116" spans="2:7" x14ac:dyDescent="0.2">
      <c r="B116" s="21"/>
      <c r="C116" s="21"/>
      <c r="D116" s="22"/>
      <c r="E116" s="202"/>
    </row>
    <row r="117" spans="2:7" x14ac:dyDescent="0.2">
      <c r="B117" s="21"/>
      <c r="C117" s="21"/>
      <c r="D117" s="22"/>
      <c r="E117" s="202"/>
    </row>
    <row r="118" spans="2:7" x14ac:dyDescent="0.2">
      <c r="B118" s="21"/>
      <c r="C118" s="21"/>
      <c r="D118" s="22"/>
      <c r="E118" s="202"/>
    </row>
    <row r="119" spans="2:7" x14ac:dyDescent="0.2">
      <c r="B119" s="21"/>
      <c r="C119" s="21"/>
      <c r="D119" s="22"/>
      <c r="E119" s="202"/>
    </row>
    <row r="121" spans="2:7" ht="15" x14ac:dyDescent="0.25">
      <c r="B121" s="24" t="s">
        <v>4728</v>
      </c>
    </row>
    <row r="122" spans="2:7" ht="60" customHeight="1" x14ac:dyDescent="0.2">
      <c r="B122" s="23" t="s">
        <v>259</v>
      </c>
      <c r="C122" s="23" t="s">
        <v>4198</v>
      </c>
      <c r="D122" s="67" t="s">
        <v>4441</v>
      </c>
      <c r="E122" s="23" t="s">
        <v>4443</v>
      </c>
      <c r="F122" s="23" t="s">
        <v>257</v>
      </c>
      <c r="G122" s="67" t="s">
        <v>4729</v>
      </c>
    </row>
    <row r="123" spans="2:7" x14ac:dyDescent="0.2">
      <c r="B123" s="21"/>
      <c r="C123" s="22"/>
      <c r="D123" s="21"/>
      <c r="E123" s="202"/>
      <c r="F123" s="74"/>
      <c r="G123" s="21"/>
    </row>
    <row r="124" spans="2:7" x14ac:dyDescent="0.2">
      <c r="B124" s="21"/>
      <c r="C124" s="22"/>
      <c r="D124" s="21"/>
      <c r="E124" s="202"/>
      <c r="F124" s="74"/>
      <c r="G124" s="21"/>
    </row>
    <row r="125" spans="2:7" x14ac:dyDescent="0.2">
      <c r="B125" s="21"/>
      <c r="C125" s="22"/>
      <c r="D125" s="21"/>
      <c r="E125" s="202"/>
      <c r="F125" s="74"/>
      <c r="G125" s="21"/>
    </row>
    <row r="126" spans="2:7" x14ac:dyDescent="0.2">
      <c r="B126" s="21"/>
      <c r="C126" s="22"/>
      <c r="D126" s="21"/>
      <c r="E126" s="202"/>
      <c r="F126" s="74"/>
      <c r="G126" s="21"/>
    </row>
    <row r="127" spans="2:7" x14ac:dyDescent="0.2">
      <c r="B127" s="21"/>
      <c r="C127" s="22"/>
      <c r="D127" s="21"/>
      <c r="E127" s="202"/>
      <c r="F127" s="74"/>
      <c r="G127" s="21"/>
    </row>
    <row r="128" spans="2:7" x14ac:dyDescent="0.2">
      <c r="B128" s="21"/>
      <c r="C128" s="22"/>
      <c r="D128" s="21"/>
      <c r="E128" s="202"/>
      <c r="F128" s="74"/>
      <c r="G128" s="21"/>
    </row>
    <row r="129" spans="2:7" x14ac:dyDescent="0.2">
      <c r="B129" s="21"/>
      <c r="C129" s="22"/>
      <c r="D129" s="21"/>
      <c r="E129" s="202"/>
      <c r="F129" s="74"/>
      <c r="G129" s="21"/>
    </row>
    <row r="130" spans="2:7" x14ac:dyDescent="0.2">
      <c r="B130" s="21"/>
      <c r="C130" s="22"/>
      <c r="D130" s="21"/>
      <c r="E130" s="202"/>
      <c r="F130" s="74"/>
      <c r="G130" s="21"/>
    </row>
    <row r="131" spans="2:7" x14ac:dyDescent="0.2">
      <c r="B131" s="21"/>
      <c r="C131" s="22"/>
      <c r="D131" s="21"/>
      <c r="E131" s="202"/>
      <c r="F131" s="74"/>
      <c r="G131" s="21"/>
    </row>
    <row r="132" spans="2:7" x14ac:dyDescent="0.2">
      <c r="B132" s="21"/>
      <c r="C132" s="22"/>
      <c r="D132" s="21"/>
      <c r="E132" s="202"/>
      <c r="F132" s="74"/>
      <c r="G132" s="21"/>
    </row>
    <row r="133" spans="2:7" x14ac:dyDescent="0.2">
      <c r="B133" s="21"/>
      <c r="C133" s="22"/>
      <c r="D133" s="21"/>
      <c r="E133" s="202"/>
      <c r="F133" s="74"/>
      <c r="G133" s="21"/>
    </row>
    <row r="134" spans="2:7" x14ac:dyDescent="0.2">
      <c r="B134" s="21"/>
      <c r="C134" s="22"/>
      <c r="D134" s="21"/>
      <c r="E134" s="202"/>
      <c r="F134" s="74"/>
      <c r="G134" s="21"/>
    </row>
    <row r="135" spans="2:7" x14ac:dyDescent="0.2">
      <c r="B135" s="21"/>
      <c r="C135" s="22"/>
      <c r="D135" s="21"/>
      <c r="E135" s="202"/>
      <c r="F135" s="74"/>
      <c r="G135" s="21"/>
    </row>
    <row r="136" spans="2:7" x14ac:dyDescent="0.2">
      <c r="B136" s="21"/>
      <c r="C136" s="22"/>
      <c r="D136" s="21"/>
      <c r="E136" s="202"/>
      <c r="F136" s="74"/>
      <c r="G136" s="21"/>
    </row>
    <row r="137" spans="2:7" x14ac:dyDescent="0.2">
      <c r="B137" s="21"/>
      <c r="C137" s="22"/>
      <c r="D137" s="21"/>
      <c r="E137" s="202"/>
      <c r="F137" s="74"/>
      <c r="G137" s="21"/>
    </row>
    <row r="138" spans="2:7" x14ac:dyDescent="0.2">
      <c r="B138" s="21"/>
      <c r="C138" s="22"/>
      <c r="D138" s="21"/>
      <c r="E138" s="202"/>
      <c r="F138" s="74"/>
      <c r="G138" s="21"/>
    </row>
    <row r="139" spans="2:7" x14ac:dyDescent="0.2">
      <c r="B139" s="21"/>
      <c r="C139" s="22"/>
      <c r="D139" s="21"/>
      <c r="E139" s="202"/>
      <c r="F139" s="74"/>
      <c r="G139" s="21"/>
    </row>
    <row r="140" spans="2:7" x14ac:dyDescent="0.2">
      <c r="B140" s="21"/>
      <c r="C140" s="22"/>
      <c r="D140" s="21"/>
      <c r="E140" s="202"/>
      <c r="F140" s="74"/>
      <c r="G140" s="21"/>
    </row>
    <row r="141" spans="2:7" x14ac:dyDescent="0.2">
      <c r="B141" s="21"/>
      <c r="C141" s="22"/>
      <c r="D141" s="21"/>
      <c r="E141" s="202"/>
      <c r="F141" s="74"/>
      <c r="G141" s="21"/>
    </row>
    <row r="142" spans="2:7" x14ac:dyDescent="0.2">
      <c r="B142" s="21"/>
      <c r="C142" s="22"/>
      <c r="D142" s="21"/>
      <c r="E142" s="202"/>
      <c r="F142" s="74"/>
      <c r="G142" s="21"/>
    </row>
    <row r="143" spans="2:7" x14ac:dyDescent="0.2">
      <c r="B143" s="21"/>
      <c r="C143" s="22"/>
      <c r="D143" s="21"/>
      <c r="E143" s="202"/>
      <c r="F143" s="74"/>
      <c r="G143" s="21"/>
    </row>
    <row r="144" spans="2:7" x14ac:dyDescent="0.2">
      <c r="B144" s="21"/>
      <c r="C144" s="22"/>
      <c r="D144" s="21"/>
      <c r="E144" s="202"/>
      <c r="F144" s="74"/>
      <c r="G144" s="21"/>
    </row>
    <row r="145" spans="2:7" x14ac:dyDescent="0.2">
      <c r="B145" s="21"/>
      <c r="C145" s="22"/>
      <c r="D145" s="21"/>
      <c r="E145" s="202"/>
      <c r="F145" s="74"/>
      <c r="G145" s="21"/>
    </row>
    <row r="146" spans="2:7" x14ac:dyDescent="0.2">
      <c r="B146" s="21"/>
      <c r="C146" s="22"/>
      <c r="D146" s="21"/>
      <c r="E146" s="202"/>
      <c r="F146" s="74"/>
      <c r="G146" s="21"/>
    </row>
    <row r="147" spans="2:7" x14ac:dyDescent="0.2">
      <c r="B147" s="21"/>
      <c r="C147" s="22"/>
      <c r="D147" s="21"/>
      <c r="E147" s="202"/>
      <c r="F147" s="74"/>
      <c r="G147" s="21"/>
    </row>
  </sheetData>
  <sheetProtection algorithmName="SHA-512" hashValue="4uInnxCJU5NUkTIXfsH/hCkQsKvRBZ0suBVb0ZnERfez8RYeib2Dwbo3Y2D6FAnPQ7ZcxE8i60vDVuAQKDrgQg==" saltValue="iMG1gkNq9pGvQczbQMNtXw==" spinCount="100000" sheet="1" objects="1" scenarios="1"/>
  <mergeCells count="24">
    <mergeCell ref="C8:C9"/>
    <mergeCell ref="D8:D9"/>
    <mergeCell ref="E8:E9"/>
    <mergeCell ref="F8:F9"/>
    <mergeCell ref="N8:N9"/>
    <mergeCell ref="M8:M9"/>
    <mergeCell ref="H8:H9"/>
    <mergeCell ref="I8:I9"/>
    <mergeCell ref="AH65:AI65"/>
    <mergeCell ref="J8:J9"/>
    <mergeCell ref="I37:I38"/>
    <mergeCell ref="J37:K37"/>
    <mergeCell ref="B37:B38"/>
    <mergeCell ref="E37:E38"/>
    <mergeCell ref="F37:F38"/>
    <mergeCell ref="G37:G38"/>
    <mergeCell ref="H37:H38"/>
    <mergeCell ref="C37:C38"/>
    <mergeCell ref="D37:D38"/>
    <mergeCell ref="L8:L9"/>
    <mergeCell ref="O8:Y8"/>
    <mergeCell ref="B8:B9"/>
    <mergeCell ref="G8:G9"/>
    <mergeCell ref="K8:K9"/>
  </mergeCells>
  <conditionalFormatting sqref="D10:D34">
    <cfRule type="expression" dxfId="30" priority="26">
      <formula>NOT($C10="other (specify)")</formula>
    </cfRule>
  </conditionalFormatting>
  <conditionalFormatting sqref="H10:K34">
    <cfRule type="expression" dxfId="29" priority="25">
      <formula>$G10="Yes"</formula>
    </cfRule>
  </conditionalFormatting>
  <conditionalFormatting sqref="O10:W34">
    <cfRule type="expression" dxfId="28" priority="24">
      <formula>$N10="Yes"</formula>
    </cfRule>
  </conditionalFormatting>
  <conditionalFormatting sqref="X10:Y34">
    <cfRule type="expression" dxfId="27" priority="23">
      <formula>$W10="Yes"</formula>
    </cfRule>
  </conditionalFormatting>
  <conditionalFormatting sqref="AA10:AA34">
    <cfRule type="expression" dxfId="26" priority="22">
      <formula>$Z10="Yes"</formula>
    </cfRule>
  </conditionalFormatting>
  <conditionalFormatting sqref="AB10:AE34">
    <cfRule type="expression" dxfId="25" priority="21">
      <formula>$Z10="No"</formula>
    </cfRule>
  </conditionalFormatting>
  <conditionalFormatting sqref="J39:J63">
    <cfRule type="expression" dxfId="24" priority="20">
      <formula>$F39="As found"</formula>
    </cfRule>
  </conditionalFormatting>
  <conditionalFormatting sqref="K39:K63">
    <cfRule type="expression" dxfId="23" priority="19">
      <formula>$F39="Continuous"</formula>
    </cfRule>
  </conditionalFormatting>
  <conditionalFormatting sqref="G123:G147">
    <cfRule type="expression" dxfId="22" priority="18">
      <formula>NOT(LEFT($F123,5)="Other")</formula>
    </cfRule>
  </conditionalFormatting>
  <conditionalFormatting sqref="F10:F34">
    <cfRule type="expression" dxfId="21" priority="17">
      <formula>NOT($E10="other (specify)")</formula>
    </cfRule>
  </conditionalFormatting>
  <conditionalFormatting sqref="P10:P34">
    <cfRule type="expression" dxfId="20" priority="15">
      <formula>O10&lt;&gt;"Yes"</formula>
    </cfRule>
  </conditionalFormatting>
  <conditionalFormatting sqref="V10:V34">
    <cfRule type="expression" dxfId="19" priority="9">
      <formula>U10&lt;&gt;"Yes"</formula>
    </cfRule>
  </conditionalFormatting>
  <conditionalFormatting sqref="R10:R34">
    <cfRule type="expression" dxfId="18" priority="14">
      <formula>Q10&lt;&gt;"Yes"</formula>
    </cfRule>
  </conditionalFormatting>
  <conditionalFormatting sqref="T10:T34">
    <cfRule type="expression" dxfId="17" priority="13">
      <formula>S10&lt;&gt;"Yes"</formula>
    </cfRule>
  </conditionalFormatting>
  <conditionalFormatting sqref="V10:V34">
    <cfRule type="expression" dxfId="16" priority="12">
      <formula>U10&lt;&gt;"Yes"</formula>
    </cfRule>
  </conditionalFormatting>
  <conditionalFormatting sqref="R10:R34">
    <cfRule type="expression" dxfId="15" priority="11">
      <formula>Q10&lt;&gt;"Yes"</formula>
    </cfRule>
  </conditionalFormatting>
  <conditionalFormatting sqref="T10:T34">
    <cfRule type="expression" dxfId="14" priority="10">
      <formula>S10&lt;&gt;"Yes"</formula>
    </cfRule>
  </conditionalFormatting>
  <conditionalFormatting sqref="O67:O91">
    <cfRule type="expression" dxfId="13" priority="8">
      <formula>NOT(N67="other (specify)")</formula>
    </cfRule>
  </conditionalFormatting>
  <conditionalFormatting sqref="S67:S91">
    <cfRule type="expression" dxfId="12" priority="7">
      <formula>NOT(R67="other (specify)")</formula>
    </cfRule>
  </conditionalFormatting>
  <conditionalFormatting sqref="R67:R91">
    <cfRule type="expression" dxfId="11" priority="131">
      <formula>NOT(LEFT($C67,8)="Compress")</formula>
    </cfRule>
  </conditionalFormatting>
  <conditionalFormatting sqref="D67:D91">
    <cfRule type="expression" dxfId="10" priority="4">
      <formula>LEFT($C67,8)&lt;&gt;"Compress"</formula>
    </cfRule>
  </conditionalFormatting>
  <conditionalFormatting sqref="U67:AI91">
    <cfRule type="expression" dxfId="9" priority="3">
      <formula>$T67&lt;&gt;"Yes"</formula>
    </cfRule>
  </conditionalFormatting>
  <conditionalFormatting sqref="J67:M91">
    <cfRule type="expression" dxfId="8" priority="2">
      <formula>$I67="Yes"</formula>
    </cfRule>
  </conditionalFormatting>
  <conditionalFormatting sqref="Q67:Q91">
    <cfRule type="expression" dxfId="7" priority="1">
      <formula>NOT(P67="other (specify)")</formula>
    </cfRule>
  </conditionalFormatting>
  <dataValidations xWindow="692" yWindow="409" count="45">
    <dataValidation type="decimal" operator="greaterThanOrEqual" allowBlank="1" showInputMessage="1" showErrorMessage="1" errorTitle="Power" error="Input must be a numeric value greater than or equal to 0." sqref="M10:M34">
      <formula1>0</formula1>
    </dataValidation>
    <dataValidation type="decimal" operator="greaterThanOrEqual" allowBlank="1" showInputMessage="1" showErrorMessage="1" sqref="J39:K63">
      <formula1>0</formula1>
    </dataValidation>
    <dataValidation type="list" allowBlank="1" showInputMessage="1" showErrorMessage="1" promptTitle="Other control/recovery used" prompt="Indicator whether an other control/recovery was used (Yes/No)" sqref="W10:W34">
      <formula1>YN</formula1>
    </dataValidation>
    <dataValidation type="list" allowBlank="1" showInputMessage="1" showErrorMessage="1" promptTitle="Isolation valve leakage" prompt="Indicate whether an isolation valve leakeage occured (Yes/No)" sqref="U10:U34">
      <formula1>YN</formula1>
    </dataValidation>
    <dataValidation type="list" allowBlank="1" showInputMessage="1" showErrorMessage="1" promptTitle="Blowdown vent" prompt="Indicate whether a blowdown vent was used (Yes/No)" sqref="S10:S34">
      <formula1>YN</formula1>
    </dataValidation>
    <dataValidation type="list" allowBlank="1" showInputMessage="1" showErrorMessage="1" promptTitle="Rod packing vent" prompt="Indicate whether a rod packing vent was used (Yes/No)" sqref="Q10:Q34">
      <formula1>YN</formula1>
    </dataValidation>
    <dataValidation type="list" allowBlank="1" showInputMessage="1" showErrorMessage="1" promptTitle="Wet seal degassing vent" prompt="Indicate whether a wet seal degassing vent was used (Yes/No)" sqref="O10:O34">
      <formula1>YN</formula1>
    </dataValidation>
    <dataValidation type="list" allowBlank="1" showInputMessage="1" showErrorMessage="1" promptTitle="40 CFR part 3100 subpart 3179" prompt="Indicate whether the compressor must comply with 40 CFR part 3100 subpart 3179 regulations (Yes/No)" sqref="K10:K34">
      <formula1>YN</formula1>
    </dataValidation>
    <dataValidation type="list" allowBlank="1" showInputMessage="1" showErrorMessage="1" promptTitle="40 CFR part 60 subpart OOOOa" prompt="Indicate whether the compressor must comply with 40 CFR part 60 subpart OOOOa regulations (Yes/No)" sqref="J10:J34">
      <formula1>YN</formula1>
    </dataValidation>
    <dataValidation type="list" allowBlank="1" showInputMessage="1" showErrorMessage="1" promptTitle="40 CFR part 60 subpart OOOO" prompt="Indicate whether the compressor must comply with 40 CFR part 60 subpart OOOO regulations (Yes/No)" sqref="I10:I34">
      <formula1>YN</formula1>
    </dataValidation>
    <dataValidation type="list" allowBlank="1" showInputMessage="1" showErrorMessage="1" promptTitle="State/Local Regulations" prompt="Indicate whether tthe compressor must comply with state/local environmental regulations (Yes/No)" sqref="H10:H34">
      <formula1>YN</formula1>
    </dataValidation>
    <dataValidation type="list" allowBlank="1" showInputMessage="1" showErrorMessage="1" promptTitle="Current Regulations Applicable?" prompt="Indicate whether there were any current environmental regulations applicable to which the compressor must comply (Yes/No)" sqref="G10:G34">
      <formula1>YN</formula1>
    </dataValidation>
    <dataValidation type="whole" allowBlank="1" showInputMessage="1" showErrorMessage="1" errorTitle="Number" error="Input must be an integer equal to or greater than 0." sqref="C3:C5">
      <formula1>0</formula1>
      <formula2>1000</formula2>
    </dataValidation>
    <dataValidation type="list" allowBlank="1" showInputMessage="1" showErrorMessage="1" sqref="C67:C91">
      <formula1>CompEngType</formula1>
    </dataValidation>
    <dataValidation type="list" allowBlank="1" showInputMessage="1" showErrorMessage="1" sqref="F123:F147">
      <formula1>CompRodReplac</formula1>
    </dataValidation>
    <dataValidation type="list" allowBlank="1" showInputMessage="1" showErrorMessage="1" sqref="H39:H63">
      <formula1>CompMeasLoc</formula1>
    </dataValidation>
    <dataValidation type="list" allowBlank="1" showInputMessage="1" showErrorMessage="1" sqref="G39:G63">
      <formula1>CompMeasMeth</formula1>
    </dataValidation>
    <dataValidation type="list" allowBlank="1" showInputMessage="1" showErrorMessage="1" sqref="F39:F63">
      <formula1>CompTestType</formula1>
    </dataValidation>
    <dataValidation type="list" allowBlank="1" showInputMessage="1" showErrorMessage="1" sqref="E39:E63">
      <formula1>CompOpMode</formula1>
    </dataValidation>
    <dataValidation type="list" allowBlank="1" showInputMessage="1" showErrorMessage="1" sqref="N10:N34 AE10:AE34 I39:I63 Z10:Z34 T67:T91">
      <formula1>YN</formula1>
    </dataValidation>
    <dataValidation type="list" allowBlank="1" showInputMessage="1" showErrorMessage="1" sqref="C10:C34">
      <formula1>CompType</formula1>
    </dataValidation>
    <dataValidation type="whole" allowBlank="1" showInputMessage="1" showErrorMessage="1" sqref="D3:D5">
      <formula1>0</formula1>
      <formula2>1000</formula2>
    </dataValidation>
    <dataValidation type="list" allowBlank="1" showInputMessage="1" showErrorMessage="1" sqref="F67:F91">
      <formula1>StarterMotors</formula1>
    </dataValidation>
    <dataValidation type="list" allowBlank="1" showInputMessage="1" showErrorMessage="1" sqref="E10:E34">
      <formula1>CompOpService</formula1>
    </dataValidation>
    <dataValidation type="list" allowBlank="1" showErrorMessage="1" promptTitle="Wet seal degassing vent" prompt="Indicate whether a wet seal degassing vent was used (Yes/No)" sqref="P10:P34 R10:R34 T10:T34 V10:V34">
      <formula1>CDlist3</formula1>
    </dataValidation>
    <dataValidation type="list" allowBlank="1" showInputMessage="1" showErrorMessage="1" sqref="Y10:Y34">
      <formula1>CDlist3</formula1>
    </dataValidation>
    <dataValidation type="list" allowBlank="1" showInputMessage="1" showErrorMessage="1" sqref="N67:N91 P67:P91">
      <formula1>EngineCat</formula1>
    </dataValidation>
    <dataValidation type="list" allowBlank="1" showInputMessage="1" showErrorMessage="1" sqref="R67:R91">
      <formula1>DieselPM</formula1>
    </dataValidation>
    <dataValidation type="list" allowBlank="1" showInputMessage="1" showErrorMessage="1" sqref="B39:B63 B123:B147 B95:B119">
      <formula1>CompID</formula1>
    </dataValidation>
    <dataValidation type="decimal" operator="greaterThanOrEqual" allowBlank="1" showInputMessage="1" showErrorMessage="1" errorTitle="Emission  rate" error="Input must be a numeric value greater than or equal to 0." sqref="X67:AG91">
      <formula1>0</formula1>
    </dataValidation>
    <dataValidation type="list" allowBlank="1" showInputMessage="1" showErrorMessage="1" sqref="D67:D91">
      <formula1>CompEmissionsTier</formula1>
    </dataValidation>
    <dataValidation type="list" allowBlank="1" showInputMessage="1" showErrorMessage="1" sqref="E67:E91">
      <formula1>CompFuelList</formula1>
    </dataValidation>
    <dataValidation type="whole" allowBlank="1" showInputMessage="1" showErrorMessage="1" errorTitle="Year" error="Input must be an integer between 1900 and 2016." sqref="G67:G91">
      <formula1>1990</formula1>
      <formula2>2017</formula2>
    </dataValidation>
    <dataValidation type="whole" allowBlank="1" showInputMessage="1" showErrorMessage="1" errorTitle="Hours" error="Input must be an integer between 0 and 8,784." sqref="H67:H91">
      <formula1>0</formula1>
      <formula2>8784</formula2>
    </dataValidation>
    <dataValidation type="list" allowBlank="1" showInputMessage="1" showErrorMessage="1" promptTitle="40 CFR part 60 subpart IIII" prompt="Indicate whether the compressor engine must comply with 40 CFR part 60 subpart IIII regulations _x000a_(Yes/No)" sqref="J67:J91">
      <formula1>YN</formula1>
    </dataValidation>
    <dataValidation type="list" allowBlank="1" showInputMessage="1" showErrorMessage="1" promptTitle="40 CFR part 60 subpart JJJJ" prompt="Indicate whether the compressor engine must comply with 40 CFR part 60 subpart JJJJ regulations_x000a_(Yes/No)" sqref="K67:K91">
      <formula1>YN</formula1>
    </dataValidation>
    <dataValidation type="list" allowBlank="1" showInputMessage="1" showErrorMessage="1" promptTitle="40 CFR part 63 subpart ZZZZ" prompt="Indicate whether the compressor engine must comply with 40 CFR part 63 subpart ZZZZ regulations_x000a_(Yes/No)" sqref="L67:L91">
      <formula1>YN</formula1>
    </dataValidation>
    <dataValidation type="list" allowBlank="1" showInputMessage="1" showErrorMessage="1" promptTitle="Current Regulations Applicable?" prompt="Indicate whether there were any current environmental regulations applicable to which this compressor engine must comply _x000a_(Yes/No)" sqref="I67:I91">
      <formula1>YN</formula1>
    </dataValidation>
    <dataValidation type="list" allowBlank="1" showInputMessage="1" showErrorMessage="1" promptTitle="State/Local Regulations" prompt="Indicate whether the compressor engine must comply with state/local environmental regulations (Yes/No)" sqref="M67:M91">
      <formula1>YN</formula1>
    </dataValidation>
    <dataValidation type="date" allowBlank="1" showInputMessage="1" showErrorMessage="1" errorTitle="Date" error="Date must be between 1/1/1900 and 12/31/2016.  If operations started prior to 1900, please enter 1/1/1900." sqref="V67:V91 D39:D63 L10:L34">
      <formula1>1</formula1>
      <formula2>42735</formula2>
    </dataValidation>
    <dataValidation type="date" allowBlank="1" showInputMessage="1" showErrorMessage="1" errorTitle="Date" error="Date must be between 1/1/1900 and 12/31/2016.  If operations started prior to 1900, please enter 1/1/1900" sqref="C123:C147 D95:D119">
      <formula1>1</formula1>
      <formula2>42735</formula2>
    </dataValidation>
    <dataValidation type="whole" allowBlank="1" showInputMessage="1" showErrorMessage="1" errorTitle="Hours" error="Input must be an integer between 0 and 8,784." sqref="AB10:AD34">
      <formula1>0</formula1>
      <formula2>8784</formula2>
    </dataValidation>
    <dataValidation type="whole" operator="greaterThanOrEqual" allowBlank="1" showInputMessage="1" showErrorMessage="1" errorTitle="Input" error="Input must be an integer greater than or equal to 0." sqref="D123:D147 C95:C119">
      <formula1>0</formula1>
    </dataValidation>
    <dataValidation type="decimal" operator="greaterThanOrEqual" allowBlank="1" showInputMessage="1" showErrorMessage="1" errorTitle="Cost" error="Input must be a numeric value greater than or equal to 0." sqref="E123:E147 E95:E119">
      <formula1>0</formula1>
    </dataValidation>
    <dataValidation type="decimal" operator="greaterThanOrEqual" allowBlank="1" showInputMessage="1" showErrorMessage="1" errorTitle="Input" error="Input must be a numeric value greater than or equal to 0." sqref="W67:W91">
      <formula1>0</formula1>
    </dataValidation>
  </dataValidation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R31"/>
  <sheetViews>
    <sheetView showGridLines="0" zoomScaleNormal="100" workbookViewId="0">
      <selection activeCell="C3" sqref="C3"/>
    </sheetView>
  </sheetViews>
  <sheetFormatPr defaultRowHeight="15" x14ac:dyDescent="0.25"/>
  <cols>
    <col min="1" max="1" width="2.7109375" customWidth="1"/>
    <col min="2" max="2" width="44.7109375" customWidth="1"/>
    <col min="3" max="3" width="18.140625" customWidth="1"/>
    <col min="4" max="4" width="21.5703125" customWidth="1"/>
    <col min="5" max="5" width="26.85546875" customWidth="1"/>
    <col min="6" max="6" width="17.5703125" customWidth="1"/>
    <col min="7" max="7" width="21.85546875" customWidth="1"/>
    <col min="8" max="8" width="24.85546875" customWidth="1"/>
    <col min="9" max="9" width="13.85546875" customWidth="1"/>
    <col min="10" max="18" width="15.85546875" customWidth="1"/>
  </cols>
  <sheetData>
    <row r="1" spans="2:18" x14ac:dyDescent="0.25">
      <c r="B1" s="3" t="s">
        <v>4041</v>
      </c>
    </row>
    <row r="2" spans="2:18" x14ac:dyDescent="0.25">
      <c r="B2" s="16" t="s">
        <v>3781</v>
      </c>
      <c r="C2" s="16" t="str">
        <f>IF(ICR_ID="","",ICR_ID)</f>
        <v/>
      </c>
    </row>
    <row r="3" spans="2:18" ht="30" x14ac:dyDescent="0.25">
      <c r="B3" s="39" t="s">
        <v>301</v>
      </c>
      <c r="C3" s="203"/>
      <c r="D3" s="207" t="s">
        <v>4948</v>
      </c>
    </row>
    <row r="4" spans="2:18" ht="18.75" customHeight="1" x14ac:dyDescent="0.25"/>
    <row r="5" spans="2:18" ht="32.25" customHeight="1" x14ac:dyDescent="0.25">
      <c r="B5" s="264" t="s">
        <v>4211</v>
      </c>
      <c r="C5" s="264"/>
      <c r="D5" s="264"/>
      <c r="E5" s="264"/>
      <c r="F5" s="264"/>
      <c r="G5" s="264"/>
      <c r="H5" s="264"/>
      <c r="I5" s="264"/>
      <c r="J5" s="264"/>
      <c r="K5" s="264"/>
      <c r="L5" s="264"/>
    </row>
    <row r="6" spans="2:18" ht="27.75" customHeight="1" x14ac:dyDescent="0.25">
      <c r="J6" s="265" t="s">
        <v>4195</v>
      </c>
      <c r="K6" s="265"/>
      <c r="L6" s="265"/>
      <c r="M6" s="265"/>
      <c r="N6" s="265"/>
      <c r="O6" s="265"/>
      <c r="P6" s="265"/>
      <c r="Q6" s="265"/>
      <c r="R6" s="265"/>
    </row>
    <row r="7" spans="2:18" ht="105" x14ac:dyDescent="0.25">
      <c r="B7" s="38" t="s">
        <v>302</v>
      </c>
      <c r="C7" s="73" t="s">
        <v>4458</v>
      </c>
      <c r="D7" s="73" t="s">
        <v>4455</v>
      </c>
      <c r="E7" s="73" t="s">
        <v>4420</v>
      </c>
      <c r="F7" s="73" t="s">
        <v>4417</v>
      </c>
      <c r="G7" s="73" t="s">
        <v>4456</v>
      </c>
      <c r="H7" s="73" t="s">
        <v>4419</v>
      </c>
      <c r="I7" s="48" t="s">
        <v>308</v>
      </c>
      <c r="J7" s="73" t="s">
        <v>309</v>
      </c>
      <c r="K7" s="73" t="s">
        <v>4950</v>
      </c>
      <c r="L7" s="73" t="s">
        <v>3775</v>
      </c>
      <c r="M7" s="73" t="s">
        <v>4951</v>
      </c>
      <c r="N7" s="73" t="s">
        <v>310</v>
      </c>
      <c r="O7" s="73" t="s">
        <v>311</v>
      </c>
      <c r="P7" s="73" t="s">
        <v>3778</v>
      </c>
      <c r="Q7" s="73" t="s">
        <v>3777</v>
      </c>
      <c r="R7" s="73" t="s">
        <v>4952</v>
      </c>
    </row>
    <row r="8" spans="2:18" ht="30" x14ac:dyDescent="0.25">
      <c r="B8" s="37" t="s">
        <v>303</v>
      </c>
      <c r="C8" s="36"/>
      <c r="D8" s="36"/>
      <c r="E8" s="36"/>
      <c r="F8" s="36"/>
      <c r="G8" s="36"/>
      <c r="H8" s="36"/>
      <c r="I8" s="36"/>
      <c r="J8" s="19"/>
      <c r="K8" s="19"/>
      <c r="L8" s="19"/>
      <c r="M8" s="19"/>
      <c r="N8" s="19"/>
      <c r="O8" s="19"/>
      <c r="P8" s="19"/>
      <c r="Q8" s="36"/>
      <c r="R8" s="36"/>
    </row>
    <row r="9" spans="2:18" x14ac:dyDescent="0.25">
      <c r="B9" s="37" t="s">
        <v>3774</v>
      </c>
      <c r="C9" s="36"/>
      <c r="D9" s="36"/>
      <c r="E9" s="36"/>
      <c r="F9" s="36"/>
      <c r="G9" s="36"/>
      <c r="H9" s="36"/>
      <c r="I9" s="36"/>
      <c r="J9" s="19"/>
      <c r="K9" s="19"/>
      <c r="L9" s="19"/>
      <c r="M9" s="19"/>
      <c r="N9" s="19"/>
      <c r="O9" s="19"/>
      <c r="P9" s="19"/>
      <c r="Q9" s="36"/>
      <c r="R9" s="36"/>
    </row>
    <row r="10" spans="2:18" x14ac:dyDescent="0.25">
      <c r="B10" s="37" t="s">
        <v>272</v>
      </c>
      <c r="C10" s="36"/>
      <c r="D10" s="36"/>
      <c r="E10" s="36"/>
      <c r="F10" s="36"/>
      <c r="G10" s="36"/>
      <c r="H10" s="36"/>
      <c r="I10" s="36"/>
      <c r="J10" s="19"/>
      <c r="K10" s="19"/>
      <c r="L10" s="19"/>
      <c r="M10" s="19"/>
      <c r="N10" s="19"/>
      <c r="O10" s="19"/>
      <c r="P10" s="19"/>
      <c r="Q10" s="36"/>
      <c r="R10" s="36"/>
    </row>
    <row r="11" spans="2:18" x14ac:dyDescent="0.25">
      <c r="B11" s="37" t="s">
        <v>304</v>
      </c>
      <c r="C11" s="36"/>
      <c r="D11" s="36"/>
      <c r="E11" s="36"/>
      <c r="F11" s="36"/>
      <c r="G11" s="36"/>
      <c r="H11" s="36"/>
      <c r="I11" s="36"/>
      <c r="J11" s="19"/>
      <c r="K11" s="19"/>
      <c r="L11" s="19"/>
      <c r="M11" s="19"/>
      <c r="N11" s="19"/>
      <c r="O11" s="19"/>
      <c r="P11" s="19"/>
      <c r="Q11" s="36"/>
      <c r="R11" s="36"/>
    </row>
    <row r="12" spans="2:18" x14ac:dyDescent="0.25">
      <c r="B12" s="37" t="s">
        <v>305</v>
      </c>
      <c r="C12" s="36"/>
      <c r="D12" s="36"/>
      <c r="E12" s="36"/>
      <c r="F12" s="36"/>
      <c r="G12" s="36"/>
      <c r="H12" s="36"/>
      <c r="I12" s="36"/>
      <c r="J12" s="19"/>
      <c r="K12" s="19"/>
      <c r="L12" s="19"/>
      <c r="M12" s="19"/>
      <c r="N12" s="19"/>
      <c r="O12" s="19"/>
      <c r="P12" s="19"/>
      <c r="Q12" s="36"/>
      <c r="R12" s="36"/>
    </row>
    <row r="13" spans="2:18" x14ac:dyDescent="0.25">
      <c r="B13" s="72" t="s">
        <v>4418</v>
      </c>
      <c r="C13" s="36"/>
      <c r="D13" s="36"/>
      <c r="E13" s="36"/>
      <c r="F13" s="36"/>
      <c r="G13" s="36"/>
      <c r="H13" s="36"/>
      <c r="I13" s="36"/>
      <c r="J13" s="19"/>
      <c r="K13" s="19"/>
      <c r="L13" s="19"/>
      <c r="M13" s="19"/>
      <c r="N13" s="19"/>
      <c r="O13" s="19"/>
      <c r="P13" s="19"/>
      <c r="Q13" s="36"/>
      <c r="R13" s="36"/>
    </row>
    <row r="14" spans="2:18" ht="30" x14ac:dyDescent="0.25">
      <c r="B14" s="37" t="s">
        <v>306</v>
      </c>
      <c r="C14" s="36"/>
      <c r="D14" s="36"/>
      <c r="E14" s="36"/>
      <c r="F14" s="36"/>
      <c r="G14" s="36"/>
      <c r="H14" s="36"/>
      <c r="I14" s="36"/>
      <c r="J14" s="19"/>
      <c r="K14" s="19"/>
      <c r="L14" s="19"/>
      <c r="M14" s="19"/>
      <c r="N14" s="19"/>
      <c r="O14" s="19"/>
      <c r="P14" s="19"/>
      <c r="Q14" s="36"/>
      <c r="R14" s="36"/>
    </row>
    <row r="15" spans="2:18" x14ac:dyDescent="0.25">
      <c r="B15" s="37" t="s">
        <v>307</v>
      </c>
      <c r="C15" s="36"/>
      <c r="D15" s="36"/>
      <c r="E15" s="36"/>
      <c r="F15" s="36"/>
      <c r="G15" s="36"/>
      <c r="H15" s="36"/>
      <c r="I15" s="36"/>
      <c r="J15" s="19"/>
      <c r="K15" s="19"/>
      <c r="L15" s="19"/>
      <c r="M15" s="19"/>
      <c r="N15" s="19"/>
      <c r="O15" s="19"/>
      <c r="P15" s="19"/>
      <c r="Q15" s="36"/>
      <c r="R15" s="36"/>
    </row>
    <row r="16" spans="2:18" x14ac:dyDescent="0.25">
      <c r="B16" s="11"/>
      <c r="C16" s="11"/>
      <c r="D16" s="11"/>
      <c r="E16" s="11"/>
      <c r="F16" s="10"/>
      <c r="G16" s="10"/>
      <c r="H16" s="10"/>
      <c r="I16" s="10"/>
      <c r="J16" s="10"/>
      <c r="K16" s="10"/>
    </row>
    <row r="17" spans="2:11" ht="19.5" customHeight="1" x14ac:dyDescent="0.25">
      <c r="B17" s="44" t="s">
        <v>4210</v>
      </c>
      <c r="C17" s="11"/>
      <c r="D17" s="11"/>
      <c r="E17" s="11"/>
      <c r="F17" s="10"/>
      <c r="G17" s="10"/>
      <c r="H17" s="10"/>
      <c r="I17" s="10"/>
      <c r="J17" s="10"/>
      <c r="K17" s="10"/>
    </row>
    <row r="18" spans="2:11" ht="46.5" customHeight="1" x14ac:dyDescent="0.25">
      <c r="B18" s="37" t="s">
        <v>312</v>
      </c>
      <c r="C18" s="203"/>
      <c r="D18" s="207" t="s">
        <v>4949</v>
      </c>
    </row>
    <row r="20" spans="2:11" ht="62.25" customHeight="1" x14ac:dyDescent="0.25">
      <c r="B20" s="260" t="s">
        <v>317</v>
      </c>
      <c r="C20" s="262" t="s">
        <v>323</v>
      </c>
      <c r="D20" s="263"/>
      <c r="E20" s="260" t="s">
        <v>3776</v>
      </c>
    </row>
    <row r="21" spans="2:11" x14ac:dyDescent="0.25">
      <c r="B21" s="261"/>
      <c r="C21" s="38" t="s">
        <v>321</v>
      </c>
      <c r="D21" s="38" t="s">
        <v>322</v>
      </c>
      <c r="E21" s="261"/>
    </row>
    <row r="22" spans="2:11" x14ac:dyDescent="0.25">
      <c r="B22" s="37" t="s">
        <v>313</v>
      </c>
      <c r="C22" s="36"/>
      <c r="D22" s="37" t="s">
        <v>318</v>
      </c>
      <c r="E22" s="36"/>
    </row>
    <row r="23" spans="2:11" x14ac:dyDescent="0.25">
      <c r="B23" s="37" t="s">
        <v>314</v>
      </c>
      <c r="C23" s="36"/>
      <c r="D23" s="37" t="s">
        <v>318</v>
      </c>
      <c r="E23" s="36"/>
    </row>
    <row r="24" spans="2:11" x14ac:dyDescent="0.25">
      <c r="B24" s="37" t="s">
        <v>4457</v>
      </c>
      <c r="C24" s="36"/>
      <c r="D24" s="37" t="s">
        <v>318</v>
      </c>
      <c r="E24" s="36"/>
    </row>
    <row r="25" spans="2:11" x14ac:dyDescent="0.25">
      <c r="B25" s="37" t="s">
        <v>4822</v>
      </c>
      <c r="C25" s="36"/>
      <c r="D25" s="37" t="s">
        <v>318</v>
      </c>
      <c r="E25" s="36"/>
    </row>
    <row r="26" spans="2:11" x14ac:dyDescent="0.25">
      <c r="B26" s="37" t="s">
        <v>315</v>
      </c>
      <c r="C26" s="36"/>
      <c r="D26" s="37" t="s">
        <v>319</v>
      </c>
      <c r="E26" s="36"/>
    </row>
    <row r="27" spans="2:11" ht="30" x14ac:dyDescent="0.25">
      <c r="B27" s="37" t="s">
        <v>316</v>
      </c>
      <c r="C27" s="36"/>
      <c r="D27" s="37" t="s">
        <v>320</v>
      </c>
      <c r="E27" s="36"/>
      <c r="F27" s="266" t="s">
        <v>4823</v>
      </c>
      <c r="G27" s="267"/>
    </row>
    <row r="28" spans="2:11" x14ac:dyDescent="0.25">
      <c r="B28" s="37" t="s">
        <v>181</v>
      </c>
      <c r="C28" s="36"/>
      <c r="D28" s="37" t="s">
        <v>318</v>
      </c>
      <c r="E28" s="36"/>
      <c r="F28" s="268"/>
      <c r="G28" s="269"/>
    </row>
    <row r="29" spans="2:11" x14ac:dyDescent="0.25">
      <c r="B29" s="37" t="s">
        <v>181</v>
      </c>
      <c r="C29" s="36"/>
      <c r="D29" s="37" t="s">
        <v>318</v>
      </c>
      <c r="E29" s="36"/>
      <c r="F29" s="268"/>
      <c r="G29" s="269"/>
    </row>
    <row r="30" spans="2:11" x14ac:dyDescent="0.25">
      <c r="B30" s="37" t="s">
        <v>181</v>
      </c>
      <c r="C30" s="36"/>
      <c r="D30" s="37" t="s">
        <v>318</v>
      </c>
      <c r="E30" s="36"/>
      <c r="F30" s="268"/>
      <c r="G30" s="269"/>
    </row>
    <row r="31" spans="2:11" x14ac:dyDescent="0.25">
      <c r="B31" s="37" t="s">
        <v>181</v>
      </c>
      <c r="C31" s="36"/>
      <c r="D31" s="37" t="s">
        <v>318</v>
      </c>
      <c r="E31" s="36"/>
      <c r="F31" s="268"/>
      <c r="G31" s="269"/>
    </row>
  </sheetData>
  <sheetProtection algorithmName="SHA-512" hashValue="uOs5ES/gL4I6lsIeCzPDid6sSvQZjLPrLM9iQPiM394NgNQk1vAjlSWKAS0RRI1rZEsGVyLKJGgFPkJwkkW55w==" saltValue="dPPlLv5b2cfIxnrmNBOtVA==" spinCount="100000" sheet="1" objects="1" scenarios="1"/>
  <mergeCells count="10">
    <mergeCell ref="F27:G27"/>
    <mergeCell ref="F28:G28"/>
    <mergeCell ref="F29:G29"/>
    <mergeCell ref="F30:G30"/>
    <mergeCell ref="F31:G31"/>
    <mergeCell ref="B20:B21"/>
    <mergeCell ref="E20:E21"/>
    <mergeCell ref="C20:D20"/>
    <mergeCell ref="B5:L5"/>
    <mergeCell ref="J6:R6"/>
  </mergeCells>
  <conditionalFormatting sqref="J8:P15">
    <cfRule type="expression" dxfId="6" priority="7">
      <formula>NOT($I8="yes")</formula>
    </cfRule>
  </conditionalFormatting>
  <conditionalFormatting sqref="C8:I15">
    <cfRule type="expression" dxfId="5" priority="6">
      <formula>NOT($C$3="Yes")</formula>
    </cfRule>
  </conditionalFormatting>
  <conditionalFormatting sqref="Q8:R15">
    <cfRule type="expression" dxfId="4" priority="5">
      <formula>ISBLANK($P8)</formula>
    </cfRule>
  </conditionalFormatting>
  <conditionalFormatting sqref="E22:E31 C22:C31">
    <cfRule type="expression" dxfId="3" priority="4">
      <formula>NOT($C$18="yes")</formula>
    </cfRule>
  </conditionalFormatting>
  <conditionalFormatting sqref="F28:F31">
    <cfRule type="expression" dxfId="2" priority="3">
      <formula>NOT($C$18="yes")</formula>
    </cfRule>
  </conditionalFormatting>
  <conditionalFormatting sqref="D3">
    <cfRule type="expression" dxfId="1" priority="2">
      <formula>$C$3="No"</formula>
    </cfRule>
  </conditionalFormatting>
  <conditionalFormatting sqref="D18">
    <cfRule type="expression" dxfId="0" priority="1">
      <formula>$C$18="No"</formula>
    </cfRule>
  </conditionalFormatting>
  <dataValidations count="8">
    <dataValidation type="whole" operator="greaterThanOrEqual" allowBlank="1" showInputMessage="1" showErrorMessage="1" errorTitle="Events" error="Input must be an integer greater than or equal to 0." sqref="C8:C15 F8:F15">
      <formula1>0</formula1>
    </dataValidation>
    <dataValidation type="list" allowBlank="1" showInputMessage="1" showErrorMessage="1" sqref="C27">
      <formula1>EqLeakInspFreq</formula1>
    </dataValidation>
    <dataValidation type="list" allowBlank="1" showInputMessage="1" showErrorMessage="1" sqref="C18 C3 I8:I15 E16:E17">
      <formula1>YN</formula1>
    </dataValidation>
    <dataValidation type="list" operator="greaterThanOrEqual" allowBlank="1" showInputMessage="1" showErrorMessage="1" sqref="K8:K15 M8:M15">
      <formula1>CntrlID_Pklst</formula1>
    </dataValidation>
    <dataValidation type="list" allowBlank="1" showInputMessage="1" showErrorMessage="1" sqref="R8:R15">
      <formula1>CntrlID_Pklst</formula1>
    </dataValidation>
    <dataValidation type="whole" operator="greaterThanOrEqual" allowBlank="1" showInputMessage="1" showErrorMessage="1" errorTitle="Events" error="Input must be an integer greater than or equal to 0." sqref="C22:C26 C28:C31">
      <formula1>0</formula1>
    </dataValidation>
    <dataValidation type="decimal" operator="greaterThanOrEqual" allowBlank="1" showInputMessage="1" showErrorMessage="1" errorTitle="Volume" error="Input must be a numeric value greater than or equal to 0." sqref="E22:E31 D8:D15 G8:G15 J8:J15 L8:L15 N8:P15">
      <formula1>0</formula1>
    </dataValidation>
    <dataValidation type="list" operator="greaterThanOrEqual" allowBlank="1" showInputMessage="1" showErrorMessage="1" sqref="E8:E15 H8:H15">
      <formula1>BD_calc</formula1>
    </dataValidation>
  </dataValidation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J235"/>
  <sheetViews>
    <sheetView topLeftCell="CJ1" workbookViewId="0">
      <selection activeCell="CY7" sqref="CY7"/>
    </sheetView>
  </sheetViews>
  <sheetFormatPr defaultRowHeight="15" x14ac:dyDescent="0.25"/>
  <sheetData>
    <row r="2" spans="2:114" x14ac:dyDescent="0.25">
      <c r="B2" t="s">
        <v>4124</v>
      </c>
      <c r="C2" t="s">
        <v>4124</v>
      </c>
      <c r="D2" t="s">
        <v>4124</v>
      </c>
      <c r="E2" t="s">
        <v>4124</v>
      </c>
      <c r="F2" t="s">
        <v>4124</v>
      </c>
      <c r="G2" t="s">
        <v>4124</v>
      </c>
      <c r="H2" t="s">
        <v>4124</v>
      </c>
      <c r="I2" t="s">
        <v>4124</v>
      </c>
      <c r="J2" t="s">
        <v>4124</v>
      </c>
      <c r="K2" t="s">
        <v>4125</v>
      </c>
      <c r="L2" t="s">
        <v>4125</v>
      </c>
      <c r="M2" t="s">
        <v>4125</v>
      </c>
      <c r="N2" t="s">
        <v>4125</v>
      </c>
      <c r="O2" t="s">
        <v>4126</v>
      </c>
      <c r="P2" t="s">
        <v>4125</v>
      </c>
      <c r="Q2" t="s">
        <v>4124</v>
      </c>
      <c r="R2" t="s">
        <v>4124</v>
      </c>
      <c r="S2" t="s">
        <v>4124</v>
      </c>
      <c r="T2" t="s">
        <v>4124</v>
      </c>
      <c r="U2" t="s">
        <v>4125</v>
      </c>
      <c r="V2" t="s">
        <v>4125</v>
      </c>
      <c r="W2" t="s">
        <v>4125</v>
      </c>
      <c r="X2" t="s">
        <v>4125</v>
      </c>
      <c r="Y2" t="s">
        <v>4125</v>
      </c>
      <c r="Z2" t="s">
        <v>4125</v>
      </c>
      <c r="AA2" t="s">
        <v>4125</v>
      </c>
      <c r="AB2" t="s">
        <v>4125</v>
      </c>
      <c r="AC2" t="s">
        <v>4125</v>
      </c>
      <c r="AD2" t="s">
        <v>4125</v>
      </c>
      <c r="AE2" t="s">
        <v>4125</v>
      </c>
      <c r="AF2" t="s">
        <v>4125</v>
      </c>
      <c r="AG2" t="s">
        <v>4125</v>
      </c>
      <c r="AH2" t="s">
        <v>4125</v>
      </c>
      <c r="AI2" t="s">
        <v>4125</v>
      </c>
      <c r="AJ2" t="s">
        <v>4125</v>
      </c>
      <c r="AK2" t="s">
        <v>4125</v>
      </c>
      <c r="AL2" t="s">
        <v>4125</v>
      </c>
      <c r="AM2" t="s">
        <v>4125</v>
      </c>
      <c r="AN2" t="s">
        <v>4125</v>
      </c>
      <c r="AO2" t="s">
        <v>4125</v>
      </c>
      <c r="AP2" t="s">
        <v>4125</v>
      </c>
      <c r="AQ2" t="s">
        <v>4125</v>
      </c>
      <c r="AR2" t="s">
        <v>4125</v>
      </c>
      <c r="AS2" t="s">
        <v>4125</v>
      </c>
      <c r="AT2" t="s">
        <v>4125</v>
      </c>
      <c r="AU2" t="s">
        <v>4125</v>
      </c>
      <c r="AV2" t="s">
        <v>4125</v>
      </c>
      <c r="AW2" t="s">
        <v>4125</v>
      </c>
      <c r="AX2" t="s">
        <v>4125</v>
      </c>
      <c r="AY2" t="s">
        <v>4125</v>
      </c>
      <c r="AZ2" t="s">
        <v>4125</v>
      </c>
      <c r="BA2" t="s">
        <v>4125</v>
      </c>
      <c r="BB2" t="s">
        <v>4125</v>
      </c>
      <c r="BC2" t="s">
        <v>4125</v>
      </c>
      <c r="BD2" t="s">
        <v>4125</v>
      </c>
      <c r="BE2" t="s">
        <v>4125</v>
      </c>
      <c r="BF2" t="s">
        <v>4125</v>
      </c>
      <c r="BG2" t="s">
        <v>4125</v>
      </c>
      <c r="BH2" t="s">
        <v>4125</v>
      </c>
      <c r="BI2" t="s">
        <v>4125</v>
      </c>
      <c r="BJ2" t="s">
        <v>4125</v>
      </c>
      <c r="BK2" t="s">
        <v>4125</v>
      </c>
      <c r="BL2" t="s">
        <v>4125</v>
      </c>
      <c r="BM2" t="s">
        <v>4125</v>
      </c>
      <c r="BN2" t="s">
        <v>4125</v>
      </c>
      <c r="BO2" t="s">
        <v>4125</v>
      </c>
      <c r="BP2" t="s">
        <v>4125</v>
      </c>
      <c r="BQ2" t="s">
        <v>4125</v>
      </c>
      <c r="BR2" t="s">
        <v>4125</v>
      </c>
      <c r="BS2" t="s">
        <v>4125</v>
      </c>
      <c r="BT2" t="s">
        <v>4125</v>
      </c>
      <c r="BU2" t="s">
        <v>4125</v>
      </c>
      <c r="BV2" t="s">
        <v>4125</v>
      </c>
      <c r="BW2" t="s">
        <v>4125</v>
      </c>
      <c r="BX2" t="s">
        <v>4125</v>
      </c>
      <c r="BY2" t="s">
        <v>4125</v>
      </c>
      <c r="BZ2" t="s">
        <v>4125</v>
      </c>
      <c r="CA2" t="s">
        <v>4125</v>
      </c>
      <c r="CB2" t="s">
        <v>4125</v>
      </c>
      <c r="CC2" t="s">
        <v>4125</v>
      </c>
      <c r="CD2" t="s">
        <v>4125</v>
      </c>
      <c r="CE2" t="s">
        <v>4125</v>
      </c>
      <c r="CF2" t="s">
        <v>4125</v>
      </c>
      <c r="CG2" t="s">
        <v>4125</v>
      </c>
      <c r="CH2" t="s">
        <v>4125</v>
      </c>
      <c r="CI2" t="s">
        <v>4125</v>
      </c>
      <c r="CJ2" t="s">
        <v>4125</v>
      </c>
      <c r="CK2" t="s">
        <v>4125</v>
      </c>
      <c r="CL2" t="s">
        <v>4125</v>
      </c>
      <c r="CM2" t="s">
        <v>4125</v>
      </c>
      <c r="CN2" t="s">
        <v>4125</v>
      </c>
      <c r="CO2" t="s">
        <v>4125</v>
      </c>
      <c r="CP2" t="s">
        <v>4125</v>
      </c>
      <c r="CQ2" t="s">
        <v>4125</v>
      </c>
      <c r="CR2" t="s">
        <v>4125</v>
      </c>
      <c r="CS2" t="s">
        <v>4125</v>
      </c>
      <c r="CT2" t="s">
        <v>4125</v>
      </c>
      <c r="CU2" t="s">
        <v>4125</v>
      </c>
      <c r="CV2" t="s">
        <v>4125</v>
      </c>
      <c r="CW2" t="s">
        <v>4125</v>
      </c>
      <c r="CX2" t="s">
        <v>4125</v>
      </c>
      <c r="CY2" t="s">
        <v>4125</v>
      </c>
      <c r="CZ2" t="s">
        <v>4125</v>
      </c>
      <c r="DA2" t="s">
        <v>4125</v>
      </c>
      <c r="DB2" t="s">
        <v>4125</v>
      </c>
      <c r="DC2" t="s">
        <v>4125</v>
      </c>
      <c r="DD2" t="s">
        <v>4125</v>
      </c>
      <c r="DE2" t="s">
        <v>4125</v>
      </c>
      <c r="DF2" t="s">
        <v>4125</v>
      </c>
      <c r="DG2" t="s">
        <v>4125</v>
      </c>
      <c r="DH2" t="s">
        <v>4125</v>
      </c>
      <c r="DI2" t="s">
        <v>4125</v>
      </c>
    </row>
    <row r="3" spans="2:114" x14ac:dyDescent="0.25">
      <c r="B3" s="172" t="s">
        <v>403</v>
      </c>
      <c r="C3" s="172" t="s">
        <v>404</v>
      </c>
      <c r="D3" s="172" t="s">
        <v>405</v>
      </c>
      <c r="E3" s="172" t="s">
        <v>406</v>
      </c>
      <c r="F3" s="172" t="s">
        <v>407</v>
      </c>
      <c r="G3" s="172" t="s">
        <v>408</v>
      </c>
      <c r="H3" s="172" t="s">
        <v>409</v>
      </c>
      <c r="I3" s="172" t="s">
        <v>410</v>
      </c>
      <c r="J3" s="172" t="s">
        <v>411</v>
      </c>
      <c r="K3" s="172" t="s">
        <v>412</v>
      </c>
      <c r="L3" s="172" t="s">
        <v>413</v>
      </c>
      <c r="M3" s="172" t="s">
        <v>414</v>
      </c>
      <c r="N3" s="172" t="s">
        <v>415</v>
      </c>
      <c r="O3" s="172" t="s">
        <v>416</v>
      </c>
      <c r="P3" s="172" t="s">
        <v>417</v>
      </c>
      <c r="Q3" s="172" t="s">
        <v>418</v>
      </c>
      <c r="R3" s="172" t="s">
        <v>419</v>
      </c>
      <c r="S3" s="172" t="s">
        <v>420</v>
      </c>
      <c r="T3" s="172" t="s">
        <v>421</v>
      </c>
      <c r="U3" s="172" t="s">
        <v>422</v>
      </c>
      <c r="V3" s="172" t="s">
        <v>423</v>
      </c>
      <c r="W3" s="172" t="s">
        <v>424</v>
      </c>
      <c r="X3" s="172" t="s">
        <v>425</v>
      </c>
      <c r="Y3" s="172" t="s">
        <v>426</v>
      </c>
      <c r="Z3" s="172" t="s">
        <v>427</v>
      </c>
      <c r="AA3" s="172" t="s">
        <v>428</v>
      </c>
      <c r="AB3" s="172" t="s">
        <v>429</v>
      </c>
      <c r="AC3" s="172" t="s">
        <v>430</v>
      </c>
      <c r="AD3" s="172" t="s">
        <v>431</v>
      </c>
      <c r="AE3" s="172" t="s">
        <v>432</v>
      </c>
      <c r="AF3" s="172" t="s">
        <v>433</v>
      </c>
      <c r="AG3" s="172" t="s">
        <v>434</v>
      </c>
      <c r="AH3" s="172" t="s">
        <v>435</v>
      </c>
      <c r="AI3" s="172" t="s">
        <v>436</v>
      </c>
      <c r="AJ3" s="172" t="s">
        <v>437</v>
      </c>
      <c r="AK3" s="172" t="s">
        <v>438</v>
      </c>
      <c r="AL3" s="172" t="s">
        <v>439</v>
      </c>
      <c r="AM3" s="172" t="s">
        <v>440</v>
      </c>
      <c r="AN3" s="172" t="s">
        <v>441</v>
      </c>
      <c r="AO3" s="172" t="s">
        <v>442</v>
      </c>
      <c r="AP3" s="172" t="s">
        <v>443</v>
      </c>
      <c r="AQ3" s="172" t="s">
        <v>444</v>
      </c>
      <c r="AR3" s="172" t="s">
        <v>445</v>
      </c>
      <c r="AS3" s="172" t="s">
        <v>446</v>
      </c>
      <c r="AT3" s="172" t="s">
        <v>447</v>
      </c>
      <c r="AU3" s="172" t="s">
        <v>448</v>
      </c>
      <c r="AV3" s="172" t="s">
        <v>449</v>
      </c>
      <c r="AW3" s="172" t="s">
        <v>450</v>
      </c>
      <c r="AX3" s="172" t="s">
        <v>451</v>
      </c>
      <c r="AY3" s="172" t="s">
        <v>452</v>
      </c>
      <c r="AZ3" s="172" t="s">
        <v>453</v>
      </c>
      <c r="BA3" s="172" t="s">
        <v>454</v>
      </c>
      <c r="BB3" s="172" t="s">
        <v>455</v>
      </c>
      <c r="BC3" s="172" t="s">
        <v>456</v>
      </c>
      <c r="BD3" s="172" t="s">
        <v>457</v>
      </c>
      <c r="BE3" s="172" t="s">
        <v>458</v>
      </c>
      <c r="BF3" s="172" t="s">
        <v>459</v>
      </c>
      <c r="BG3" s="172" t="s">
        <v>460</v>
      </c>
      <c r="BH3" s="172" t="s">
        <v>461</v>
      </c>
      <c r="BI3" s="172" t="s">
        <v>462</v>
      </c>
      <c r="BJ3" s="172" t="s">
        <v>463</v>
      </c>
      <c r="BK3" s="172" t="s">
        <v>464</v>
      </c>
      <c r="BL3" s="172" t="s">
        <v>465</v>
      </c>
      <c r="BM3" s="172" t="s">
        <v>466</v>
      </c>
      <c r="BN3" s="172" t="s">
        <v>467</v>
      </c>
      <c r="BO3" s="172" t="s">
        <v>468</v>
      </c>
      <c r="BP3" s="172" t="s">
        <v>469</v>
      </c>
      <c r="BQ3" s="172" t="s">
        <v>470</v>
      </c>
      <c r="BR3" s="172" t="s">
        <v>471</v>
      </c>
      <c r="BS3" s="172" t="s">
        <v>472</v>
      </c>
      <c r="BT3" s="172" t="s">
        <v>473</v>
      </c>
      <c r="BU3" s="172" t="s">
        <v>474</v>
      </c>
      <c r="BV3" s="172" t="s">
        <v>475</v>
      </c>
      <c r="BW3" s="173" t="s">
        <v>476</v>
      </c>
      <c r="BX3" s="172" t="s">
        <v>477</v>
      </c>
      <c r="BY3" s="172" t="s">
        <v>478</v>
      </c>
      <c r="BZ3" s="172" t="s">
        <v>479</v>
      </c>
      <c r="CA3" s="172" t="s">
        <v>480</v>
      </c>
      <c r="CB3" s="172" t="s">
        <v>481</v>
      </c>
      <c r="CC3" s="172" t="s">
        <v>482</v>
      </c>
      <c r="CD3" s="172" t="s">
        <v>483</v>
      </c>
      <c r="CE3" s="172" t="s">
        <v>484</v>
      </c>
      <c r="CF3" s="172" t="s">
        <v>485</v>
      </c>
      <c r="CG3" s="172" t="s">
        <v>486</v>
      </c>
      <c r="CH3" s="172" t="s">
        <v>487</v>
      </c>
      <c r="CI3" s="172" t="s">
        <v>488</v>
      </c>
      <c r="CJ3" s="172" t="s">
        <v>489</v>
      </c>
      <c r="CK3" s="172" t="s">
        <v>490</v>
      </c>
      <c r="CL3" s="172" t="s">
        <v>491</v>
      </c>
      <c r="CM3" s="172" t="s">
        <v>492</v>
      </c>
      <c r="CN3" s="172" t="s">
        <v>493</v>
      </c>
      <c r="CO3" s="172" t="s">
        <v>494</v>
      </c>
      <c r="CP3" s="172" t="s">
        <v>495</v>
      </c>
      <c r="CQ3" s="172" t="s">
        <v>496</v>
      </c>
      <c r="CR3" s="172" t="s">
        <v>497</v>
      </c>
      <c r="CS3" s="172" t="s">
        <v>498</v>
      </c>
      <c r="CT3" s="172" t="s">
        <v>499</v>
      </c>
      <c r="CU3" s="172" t="s">
        <v>500</v>
      </c>
      <c r="CV3" s="172" t="s">
        <v>501</v>
      </c>
      <c r="CW3" s="172" t="s">
        <v>502</v>
      </c>
      <c r="CX3" s="172" t="s">
        <v>503</v>
      </c>
      <c r="CY3" s="172" t="s">
        <v>504</v>
      </c>
      <c r="CZ3" s="172" t="s">
        <v>505</v>
      </c>
      <c r="DA3" s="172" t="s">
        <v>506</v>
      </c>
      <c r="DB3" s="172" t="s">
        <v>507</v>
      </c>
      <c r="DC3" s="172" t="s">
        <v>508</v>
      </c>
      <c r="DD3" s="172" t="s">
        <v>509</v>
      </c>
      <c r="DE3" s="172" t="s">
        <v>510</v>
      </c>
      <c r="DF3" s="172" t="s">
        <v>511</v>
      </c>
      <c r="DG3" s="172" t="s">
        <v>512</v>
      </c>
      <c r="DH3" s="172" t="s">
        <v>513</v>
      </c>
      <c r="DI3" s="172" t="s">
        <v>514</v>
      </c>
      <c r="DJ3" s="176"/>
    </row>
    <row r="4" spans="2:114" x14ac:dyDescent="0.25">
      <c r="B4" s="174" t="s">
        <v>515</v>
      </c>
      <c r="C4" s="174" t="s">
        <v>516</v>
      </c>
      <c r="D4" s="174" t="s">
        <v>517</v>
      </c>
      <c r="E4" s="174" t="s">
        <v>518</v>
      </c>
      <c r="F4" s="174" t="s">
        <v>519</v>
      </c>
      <c r="G4" s="174" t="s">
        <v>520</v>
      </c>
      <c r="H4" s="174" t="s">
        <v>521</v>
      </c>
      <c r="I4" s="174" t="s">
        <v>522</v>
      </c>
      <c r="J4" s="174" t="s">
        <v>523</v>
      </c>
      <c r="K4" s="174" t="s">
        <v>524</v>
      </c>
      <c r="L4" s="174" t="s">
        <v>525</v>
      </c>
      <c r="M4" s="174" t="s">
        <v>526</v>
      </c>
      <c r="N4" s="174" t="s">
        <v>527</v>
      </c>
      <c r="O4" s="174" t="s">
        <v>528</v>
      </c>
      <c r="P4" s="174" t="s">
        <v>529</v>
      </c>
      <c r="Q4" s="174" t="s">
        <v>530</v>
      </c>
      <c r="R4" s="174" t="s">
        <v>531</v>
      </c>
      <c r="S4" s="174" t="s">
        <v>532</v>
      </c>
      <c r="T4" s="174" t="s">
        <v>533</v>
      </c>
      <c r="U4" s="174" t="s">
        <v>534</v>
      </c>
      <c r="V4" s="174" t="s">
        <v>535</v>
      </c>
      <c r="W4" s="174" t="s">
        <v>536</v>
      </c>
      <c r="X4" s="174" t="s">
        <v>537</v>
      </c>
      <c r="Y4" s="174" t="s">
        <v>538</v>
      </c>
      <c r="Z4" s="174" t="s">
        <v>539</v>
      </c>
      <c r="AA4" s="174" t="s">
        <v>540</v>
      </c>
      <c r="AB4" s="174" t="s">
        <v>541</v>
      </c>
      <c r="AC4" s="174" t="s">
        <v>542</v>
      </c>
      <c r="AD4" s="174" t="s">
        <v>543</v>
      </c>
      <c r="AE4" s="174" t="s">
        <v>544</v>
      </c>
      <c r="AF4" s="174" t="s">
        <v>545</v>
      </c>
      <c r="AG4" s="174" t="s">
        <v>546</v>
      </c>
      <c r="AH4" s="174" t="s">
        <v>547</v>
      </c>
      <c r="AI4" s="174" t="s">
        <v>548</v>
      </c>
      <c r="AJ4" s="174" t="s">
        <v>549</v>
      </c>
      <c r="AK4" s="174" t="s">
        <v>550</v>
      </c>
      <c r="AL4" s="174" t="s">
        <v>551</v>
      </c>
      <c r="AM4" s="174" t="s">
        <v>552</v>
      </c>
      <c r="AN4" s="174" t="s">
        <v>553</v>
      </c>
      <c r="AO4" s="174" t="s">
        <v>554</v>
      </c>
      <c r="AP4" s="174" t="s">
        <v>555</v>
      </c>
      <c r="AQ4" s="174" t="s">
        <v>556</v>
      </c>
      <c r="AR4" s="174" t="s">
        <v>557</v>
      </c>
      <c r="AS4" s="174" t="s">
        <v>558</v>
      </c>
      <c r="AT4" s="174" t="s">
        <v>559</v>
      </c>
      <c r="AU4" s="174" t="s">
        <v>560</v>
      </c>
      <c r="AV4" s="174" t="s">
        <v>561</v>
      </c>
      <c r="AW4" s="174" t="s">
        <v>562</v>
      </c>
      <c r="AX4" s="174" t="s">
        <v>563</v>
      </c>
      <c r="AY4" s="174" t="s">
        <v>564</v>
      </c>
      <c r="AZ4" s="174" t="s">
        <v>565</v>
      </c>
      <c r="BA4" s="174" t="s">
        <v>566</v>
      </c>
      <c r="BB4" s="174" t="s">
        <v>567</v>
      </c>
      <c r="BC4" s="174" t="s">
        <v>568</v>
      </c>
      <c r="BD4" s="174" t="s">
        <v>569</v>
      </c>
      <c r="BE4" s="174" t="s">
        <v>570</v>
      </c>
      <c r="BF4" s="174" t="s">
        <v>571</v>
      </c>
      <c r="BG4" s="174" t="s">
        <v>572</v>
      </c>
      <c r="BH4" s="174" t="s">
        <v>573</v>
      </c>
      <c r="BI4" s="174" t="s">
        <v>574</v>
      </c>
      <c r="BJ4" s="174" t="s">
        <v>575</v>
      </c>
      <c r="BK4" s="174" t="s">
        <v>576</v>
      </c>
      <c r="BL4" s="174" t="s">
        <v>577</v>
      </c>
      <c r="BM4" s="174" t="s">
        <v>578</v>
      </c>
      <c r="BN4" s="174" t="s">
        <v>579</v>
      </c>
      <c r="BO4" s="174" t="s">
        <v>580</v>
      </c>
      <c r="BP4" s="174" t="s">
        <v>581</v>
      </c>
      <c r="BQ4" s="174" t="s">
        <v>582</v>
      </c>
      <c r="BR4" s="174" t="s">
        <v>583</v>
      </c>
      <c r="BS4" s="174" t="s">
        <v>584</v>
      </c>
      <c r="BT4" s="174" t="s">
        <v>585</v>
      </c>
      <c r="BU4" s="174" t="s">
        <v>586</v>
      </c>
      <c r="BV4" s="174" t="s">
        <v>587</v>
      </c>
      <c r="BW4" s="174" t="s">
        <v>588</v>
      </c>
      <c r="BX4" s="174" t="s">
        <v>589</v>
      </c>
      <c r="BY4" s="174" t="s">
        <v>590</v>
      </c>
      <c r="BZ4" s="174" t="s">
        <v>591</v>
      </c>
      <c r="CA4" s="174" t="s">
        <v>592</v>
      </c>
      <c r="CB4" s="174" t="s">
        <v>593</v>
      </c>
      <c r="CC4" s="174" t="s">
        <v>594</v>
      </c>
      <c r="CD4" s="174" t="s">
        <v>595</v>
      </c>
      <c r="CE4" s="174" t="s">
        <v>596</v>
      </c>
      <c r="CF4" s="174" t="s">
        <v>597</v>
      </c>
      <c r="CG4" s="174" t="s">
        <v>598</v>
      </c>
      <c r="CH4" s="174" t="s">
        <v>599</v>
      </c>
      <c r="CI4" s="174" t="s">
        <v>600</v>
      </c>
      <c r="CJ4" s="174" t="s">
        <v>601</v>
      </c>
      <c r="CK4" s="174" t="s">
        <v>602</v>
      </c>
      <c r="CL4" s="174" t="s">
        <v>603</v>
      </c>
      <c r="CM4" s="174" t="s">
        <v>604</v>
      </c>
      <c r="CN4" s="174" t="s">
        <v>605</v>
      </c>
      <c r="CO4" s="174" t="s">
        <v>606</v>
      </c>
      <c r="CP4" s="174" t="s">
        <v>607</v>
      </c>
      <c r="CQ4" s="174" t="s">
        <v>608</v>
      </c>
      <c r="CR4" s="174" t="s">
        <v>609</v>
      </c>
      <c r="CS4" s="174" t="s">
        <v>610</v>
      </c>
      <c r="CT4" s="174" t="s">
        <v>611</v>
      </c>
      <c r="CU4" s="174" t="s">
        <v>612</v>
      </c>
      <c r="CV4" s="174" t="s">
        <v>613</v>
      </c>
      <c r="CW4" s="174" t="s">
        <v>614</v>
      </c>
      <c r="CX4" s="174" t="s">
        <v>615</v>
      </c>
      <c r="CY4" s="174" t="s">
        <v>616</v>
      </c>
      <c r="CZ4" s="174" t="s">
        <v>617</v>
      </c>
      <c r="DA4" s="174" t="s">
        <v>618</v>
      </c>
      <c r="DB4" s="174" t="s">
        <v>619</v>
      </c>
      <c r="DC4" s="174" t="s">
        <v>620</v>
      </c>
      <c r="DD4" s="174" t="s">
        <v>621</v>
      </c>
      <c r="DE4" s="174" t="s">
        <v>622</v>
      </c>
      <c r="DF4" s="174" t="s">
        <v>623</v>
      </c>
      <c r="DG4" s="174" t="s">
        <v>624</v>
      </c>
      <c r="DH4" s="174" t="s">
        <v>625</v>
      </c>
      <c r="DI4" s="174" t="s">
        <v>626</v>
      </c>
    </row>
    <row r="5" spans="2:114" x14ac:dyDescent="0.25">
      <c r="B5" s="174" t="s">
        <v>627</v>
      </c>
      <c r="C5" s="174" t="s">
        <v>628</v>
      </c>
      <c r="D5" s="174" t="s">
        <v>629</v>
      </c>
      <c r="E5" s="174" t="s">
        <v>630</v>
      </c>
      <c r="F5" s="174" t="s">
        <v>631</v>
      </c>
      <c r="G5" s="174" t="s">
        <v>632</v>
      </c>
      <c r="H5" s="174" t="s">
        <v>633</v>
      </c>
      <c r="I5" s="174" t="s">
        <v>634</v>
      </c>
      <c r="J5" s="174" t="s">
        <v>635</v>
      </c>
      <c r="K5" s="174" t="s">
        <v>636</v>
      </c>
      <c r="L5" s="174" t="s">
        <v>637</v>
      </c>
      <c r="M5" s="174" t="s">
        <v>638</v>
      </c>
      <c r="N5" s="174" t="s">
        <v>639</v>
      </c>
      <c r="O5" s="174" t="s">
        <v>640</v>
      </c>
      <c r="P5" s="174" t="s">
        <v>641</v>
      </c>
      <c r="Q5" s="174" t="s">
        <v>642</v>
      </c>
      <c r="R5" s="174" t="s">
        <v>643</v>
      </c>
      <c r="S5" s="174" t="s">
        <v>644</v>
      </c>
      <c r="T5" s="174" t="s">
        <v>645</v>
      </c>
      <c r="U5" s="174" t="s">
        <v>646</v>
      </c>
      <c r="V5" s="174" t="s">
        <v>647</v>
      </c>
      <c r="W5" s="174" t="s">
        <v>648</v>
      </c>
      <c r="X5" s="174" t="s">
        <v>649</v>
      </c>
      <c r="Y5" s="174" t="s">
        <v>650</v>
      </c>
      <c r="Z5" s="174" t="s">
        <v>651</v>
      </c>
      <c r="AA5" s="174" t="s">
        <v>652</v>
      </c>
      <c r="AB5" s="174" t="s">
        <v>653</v>
      </c>
      <c r="AC5" s="174" t="s">
        <v>654</v>
      </c>
      <c r="AD5" s="174" t="s">
        <v>655</v>
      </c>
      <c r="AE5" s="174" t="s">
        <v>656</v>
      </c>
      <c r="AF5" s="174" t="s">
        <v>657</v>
      </c>
      <c r="AG5" s="174" t="s">
        <v>658</v>
      </c>
      <c r="AH5" s="174" t="s">
        <v>659</v>
      </c>
      <c r="AI5" s="174" t="s">
        <v>660</v>
      </c>
      <c r="AJ5" s="174" t="s">
        <v>661</v>
      </c>
      <c r="AK5" s="174" t="s">
        <v>662</v>
      </c>
      <c r="AL5" s="174" t="s">
        <v>663</v>
      </c>
      <c r="AM5" s="174" t="s">
        <v>664</v>
      </c>
      <c r="AN5" s="174" t="s">
        <v>665</v>
      </c>
      <c r="AO5" s="174" t="s">
        <v>666</v>
      </c>
      <c r="AP5" s="174" t="s">
        <v>667</v>
      </c>
      <c r="AQ5" s="174" t="s">
        <v>668</v>
      </c>
      <c r="AR5" s="174" t="s">
        <v>669</v>
      </c>
      <c r="AS5" s="174" t="s">
        <v>670</v>
      </c>
      <c r="AT5" s="174" t="s">
        <v>671</v>
      </c>
      <c r="AU5" s="174" t="s">
        <v>672</v>
      </c>
      <c r="AV5" s="174" t="s">
        <v>673</v>
      </c>
      <c r="AW5" s="174" t="s">
        <v>674</v>
      </c>
      <c r="AX5" s="174" t="s">
        <v>675</v>
      </c>
      <c r="AY5" s="174" t="s">
        <v>676</v>
      </c>
      <c r="AZ5" s="174" t="s">
        <v>677</v>
      </c>
      <c r="BA5" s="174" t="s">
        <v>678</v>
      </c>
      <c r="BB5" s="174" t="s">
        <v>679</v>
      </c>
      <c r="BC5" s="174" t="s">
        <v>680</v>
      </c>
      <c r="BD5" s="174" t="s">
        <v>681</v>
      </c>
      <c r="BE5" s="174" t="s">
        <v>682</v>
      </c>
      <c r="BF5" s="174" t="s">
        <v>683</v>
      </c>
      <c r="BG5" s="174" t="s">
        <v>684</v>
      </c>
      <c r="BH5" s="174"/>
      <c r="BI5" s="174" t="s">
        <v>685</v>
      </c>
      <c r="BJ5" s="174" t="s">
        <v>686</v>
      </c>
      <c r="BK5" s="174" t="s">
        <v>687</v>
      </c>
      <c r="BL5" s="174" t="s">
        <v>688</v>
      </c>
      <c r="BM5" s="174"/>
      <c r="BN5" s="174" t="s">
        <v>689</v>
      </c>
      <c r="BO5" s="174" t="s">
        <v>690</v>
      </c>
      <c r="BP5" s="174" t="s">
        <v>691</v>
      </c>
      <c r="BQ5" s="174" t="s">
        <v>692</v>
      </c>
      <c r="BR5" s="174" t="s">
        <v>693</v>
      </c>
      <c r="BS5" s="174" t="s">
        <v>694</v>
      </c>
      <c r="BT5" s="174" t="s">
        <v>695</v>
      </c>
      <c r="BU5" s="174" t="s">
        <v>696</v>
      </c>
      <c r="BV5" s="174" t="s">
        <v>697</v>
      </c>
      <c r="BW5" s="174" t="s">
        <v>698</v>
      </c>
      <c r="BX5" s="174" t="s">
        <v>699</v>
      </c>
      <c r="BY5" s="174" t="s">
        <v>700</v>
      </c>
      <c r="BZ5" s="174" t="s">
        <v>701</v>
      </c>
      <c r="CA5" s="174" t="s">
        <v>702</v>
      </c>
      <c r="CB5" s="174" t="s">
        <v>703</v>
      </c>
      <c r="CC5" s="174" t="s">
        <v>704</v>
      </c>
      <c r="CD5" s="174"/>
      <c r="CE5" s="174" t="s">
        <v>705</v>
      </c>
      <c r="CF5" s="174" t="s">
        <v>706</v>
      </c>
      <c r="CG5" s="174"/>
      <c r="CH5" s="174" t="s">
        <v>707</v>
      </c>
      <c r="CI5" s="174" t="s">
        <v>708</v>
      </c>
      <c r="CJ5" s="174" t="s">
        <v>709</v>
      </c>
      <c r="CK5" s="174"/>
      <c r="CL5" s="174" t="s">
        <v>710</v>
      </c>
      <c r="CM5" s="174" t="s">
        <v>711</v>
      </c>
      <c r="CN5" s="174" t="s">
        <v>712</v>
      </c>
      <c r="CO5" s="174" t="s">
        <v>713</v>
      </c>
      <c r="CP5" s="174" t="s">
        <v>714</v>
      </c>
      <c r="CQ5" s="174"/>
      <c r="CR5" s="174"/>
      <c r="CS5" s="174" t="s">
        <v>715</v>
      </c>
      <c r="CT5" s="174"/>
      <c r="CU5" s="174" t="s">
        <v>716</v>
      </c>
      <c r="CV5" s="174" t="s">
        <v>717</v>
      </c>
      <c r="CW5" s="174" t="s">
        <v>718</v>
      </c>
      <c r="CX5" s="174" t="s">
        <v>719</v>
      </c>
      <c r="CY5" s="174" t="s">
        <v>720</v>
      </c>
      <c r="CZ5" s="174" t="s">
        <v>721</v>
      </c>
      <c r="DA5" s="174" t="s">
        <v>722</v>
      </c>
      <c r="DB5" s="174" t="s">
        <v>723</v>
      </c>
      <c r="DC5" s="174" t="s">
        <v>724</v>
      </c>
      <c r="DD5" s="174" t="s">
        <v>725</v>
      </c>
      <c r="DE5" s="174" t="s">
        <v>726</v>
      </c>
      <c r="DF5" s="174" t="s">
        <v>727</v>
      </c>
      <c r="DG5" s="174" t="s">
        <v>728</v>
      </c>
      <c r="DH5" s="174" t="s">
        <v>729</v>
      </c>
      <c r="DI5" s="174"/>
    </row>
    <row r="6" spans="2:114" x14ac:dyDescent="0.25">
      <c r="B6" s="175" t="s">
        <v>730</v>
      </c>
      <c r="C6" s="175" t="s">
        <v>731</v>
      </c>
      <c r="D6" s="175" t="s">
        <v>732</v>
      </c>
      <c r="E6" s="175" t="s">
        <v>733</v>
      </c>
      <c r="F6" s="175" t="s">
        <v>734</v>
      </c>
      <c r="G6" s="175" t="s">
        <v>735</v>
      </c>
      <c r="H6" s="175" t="s">
        <v>736</v>
      </c>
      <c r="I6" s="175" t="s">
        <v>737</v>
      </c>
      <c r="J6" s="175" t="s">
        <v>738</v>
      </c>
      <c r="K6" s="175" t="s">
        <v>739</v>
      </c>
      <c r="L6" s="175" t="s">
        <v>740</v>
      </c>
      <c r="M6" s="175" t="s">
        <v>741</v>
      </c>
      <c r="N6" s="175" t="s">
        <v>742</v>
      </c>
      <c r="O6" s="175" t="s">
        <v>743</v>
      </c>
      <c r="P6" s="175" t="s">
        <v>744</v>
      </c>
      <c r="Q6" s="175" t="s">
        <v>745</v>
      </c>
      <c r="R6" s="175" t="s">
        <v>746</v>
      </c>
      <c r="S6" s="175" t="s">
        <v>747</v>
      </c>
      <c r="T6" s="175" t="s">
        <v>748</v>
      </c>
      <c r="U6" s="175" t="s">
        <v>749</v>
      </c>
      <c r="V6" s="175" t="s">
        <v>750</v>
      </c>
      <c r="W6" s="175" t="s">
        <v>751</v>
      </c>
      <c r="X6" s="175" t="s">
        <v>752</v>
      </c>
      <c r="Y6" s="175" t="s">
        <v>753</v>
      </c>
      <c r="Z6" s="175" t="s">
        <v>754</v>
      </c>
      <c r="AA6" s="175" t="s">
        <v>755</v>
      </c>
      <c r="AB6" s="175" t="s">
        <v>756</v>
      </c>
      <c r="AC6" s="175" t="s">
        <v>757</v>
      </c>
      <c r="AD6" s="175" t="s">
        <v>758</v>
      </c>
      <c r="AE6" s="175" t="s">
        <v>759</v>
      </c>
      <c r="AF6" s="175" t="s">
        <v>760</v>
      </c>
      <c r="AG6" s="175" t="s">
        <v>761</v>
      </c>
      <c r="AH6" s="175" t="s">
        <v>762</v>
      </c>
      <c r="AI6" s="175" t="s">
        <v>763</v>
      </c>
      <c r="AJ6" s="175" t="s">
        <v>764</v>
      </c>
      <c r="AK6" s="175" t="s">
        <v>765</v>
      </c>
      <c r="AL6" s="175" t="s">
        <v>766</v>
      </c>
      <c r="AM6" s="175" t="s">
        <v>767</v>
      </c>
      <c r="AN6" s="175" t="s">
        <v>768</v>
      </c>
      <c r="AO6" s="175" t="s">
        <v>769</v>
      </c>
      <c r="AP6" s="175" t="s">
        <v>770</v>
      </c>
      <c r="AQ6" s="175" t="s">
        <v>771</v>
      </c>
      <c r="AR6" s="175" t="s">
        <v>772</v>
      </c>
      <c r="AS6" s="175"/>
      <c r="AT6" s="175" t="s">
        <v>773</v>
      </c>
      <c r="AU6" s="175" t="s">
        <v>774</v>
      </c>
      <c r="AV6" s="175" t="s">
        <v>775</v>
      </c>
      <c r="AW6" s="175" t="s">
        <v>776</v>
      </c>
      <c r="AX6" s="175"/>
      <c r="AY6" s="175" t="s">
        <v>777</v>
      </c>
      <c r="AZ6" s="175" t="s">
        <v>778</v>
      </c>
      <c r="BA6" s="175"/>
      <c r="BB6" s="175" t="s">
        <v>779</v>
      </c>
      <c r="BC6" s="175" t="s">
        <v>780</v>
      </c>
      <c r="BD6" s="175" t="s">
        <v>781</v>
      </c>
      <c r="BE6" s="175" t="s">
        <v>782</v>
      </c>
      <c r="BF6" s="175" t="s">
        <v>783</v>
      </c>
      <c r="BG6" s="175" t="s">
        <v>784</v>
      </c>
      <c r="BH6" s="175"/>
      <c r="BI6" s="175"/>
      <c r="BJ6" s="175" t="s">
        <v>785</v>
      </c>
      <c r="BK6" s="175" t="s">
        <v>786</v>
      </c>
      <c r="BL6" s="175"/>
      <c r="BM6" s="175"/>
      <c r="BN6" s="175" t="s">
        <v>787</v>
      </c>
      <c r="BO6" s="175" t="s">
        <v>788</v>
      </c>
      <c r="BP6" s="175" t="s">
        <v>789</v>
      </c>
      <c r="BQ6" s="175" t="s">
        <v>790</v>
      </c>
      <c r="BR6" s="175" t="s">
        <v>791</v>
      </c>
      <c r="BS6" s="175" t="s">
        <v>792</v>
      </c>
      <c r="BT6" s="175"/>
      <c r="BU6" s="175" t="s">
        <v>793</v>
      </c>
      <c r="BV6" s="175" t="s">
        <v>794</v>
      </c>
      <c r="BW6" s="175" t="s">
        <v>795</v>
      </c>
      <c r="BX6" s="175" t="s">
        <v>796</v>
      </c>
      <c r="BY6" s="175" t="s">
        <v>797</v>
      </c>
      <c r="BZ6" s="175" t="s">
        <v>798</v>
      </c>
      <c r="CA6" s="175" t="s">
        <v>799</v>
      </c>
      <c r="CB6" s="175" t="s">
        <v>800</v>
      </c>
      <c r="CC6" s="175" t="s">
        <v>801</v>
      </c>
      <c r="CD6" s="175"/>
      <c r="CE6" s="175"/>
      <c r="CF6" s="175" t="s">
        <v>802</v>
      </c>
      <c r="CG6" s="175"/>
      <c r="CH6" s="175" t="s">
        <v>803</v>
      </c>
      <c r="CI6" s="175" t="s">
        <v>804</v>
      </c>
      <c r="CJ6" s="175" t="s">
        <v>805</v>
      </c>
      <c r="CK6" s="175"/>
      <c r="CL6" s="175" t="s">
        <v>806</v>
      </c>
      <c r="CM6" s="175" t="s">
        <v>807</v>
      </c>
      <c r="CN6" s="175" t="s">
        <v>808</v>
      </c>
      <c r="CO6" s="175"/>
      <c r="CP6" s="175" t="s">
        <v>809</v>
      </c>
      <c r="CQ6" s="175"/>
      <c r="CR6" s="175"/>
      <c r="CS6" s="175"/>
      <c r="CT6" s="175"/>
      <c r="CU6" s="175" t="s">
        <v>810</v>
      </c>
      <c r="CV6" s="175" t="s">
        <v>811</v>
      </c>
      <c r="CW6" s="175" t="s">
        <v>812</v>
      </c>
      <c r="CX6" s="175" t="s">
        <v>813</v>
      </c>
      <c r="CY6" s="175" t="s">
        <v>814</v>
      </c>
      <c r="CZ6" s="175" t="s">
        <v>815</v>
      </c>
      <c r="DA6" s="175" t="s">
        <v>816</v>
      </c>
      <c r="DB6" s="175" t="s">
        <v>817</v>
      </c>
      <c r="DC6" s="175" t="s">
        <v>818</v>
      </c>
      <c r="DD6" s="175" t="s">
        <v>819</v>
      </c>
      <c r="DE6" s="175" t="s">
        <v>820</v>
      </c>
      <c r="DF6" s="175" t="s">
        <v>821</v>
      </c>
      <c r="DG6" s="175"/>
      <c r="DH6" s="175" t="s">
        <v>822</v>
      </c>
      <c r="DI6" s="175"/>
    </row>
    <row r="7" spans="2:114" x14ac:dyDescent="0.25">
      <c r="B7" s="175" t="s">
        <v>823</v>
      </c>
      <c r="C7" s="175" t="s">
        <v>824</v>
      </c>
      <c r="D7" s="175" t="s">
        <v>825</v>
      </c>
      <c r="E7" s="175" t="s">
        <v>826</v>
      </c>
      <c r="F7" s="175" t="s">
        <v>827</v>
      </c>
      <c r="G7" s="175" t="s">
        <v>828</v>
      </c>
      <c r="H7" s="175" t="s">
        <v>829</v>
      </c>
      <c r="I7" s="175" t="s">
        <v>830</v>
      </c>
      <c r="J7" s="175" t="s">
        <v>831</v>
      </c>
      <c r="K7" s="175" t="s">
        <v>832</v>
      </c>
      <c r="L7" s="175" t="s">
        <v>833</v>
      </c>
      <c r="M7" s="175" t="s">
        <v>834</v>
      </c>
      <c r="N7" s="175" t="s">
        <v>835</v>
      </c>
      <c r="O7" s="175" t="s">
        <v>836</v>
      </c>
      <c r="P7" s="175" t="s">
        <v>837</v>
      </c>
      <c r="Q7" s="175" t="s">
        <v>838</v>
      </c>
      <c r="R7" s="175" t="s">
        <v>839</v>
      </c>
      <c r="S7" s="175" t="s">
        <v>840</v>
      </c>
      <c r="T7" s="175" t="s">
        <v>841</v>
      </c>
      <c r="U7" s="175" t="s">
        <v>842</v>
      </c>
      <c r="V7" s="175" t="s">
        <v>843</v>
      </c>
      <c r="W7" s="175" t="s">
        <v>844</v>
      </c>
      <c r="X7" s="175" t="s">
        <v>845</v>
      </c>
      <c r="Y7" s="175" t="s">
        <v>846</v>
      </c>
      <c r="Z7" s="175" t="s">
        <v>847</v>
      </c>
      <c r="AA7" s="175" t="s">
        <v>848</v>
      </c>
      <c r="AB7" s="175" t="s">
        <v>849</v>
      </c>
      <c r="AC7" s="175" t="s">
        <v>850</v>
      </c>
      <c r="AD7" s="175" t="s">
        <v>851</v>
      </c>
      <c r="AE7" s="175" t="s">
        <v>852</v>
      </c>
      <c r="AF7" s="175" t="s">
        <v>853</v>
      </c>
      <c r="AG7" s="175" t="s">
        <v>854</v>
      </c>
      <c r="AH7" s="175" t="s">
        <v>855</v>
      </c>
      <c r="AI7" s="175" t="s">
        <v>856</v>
      </c>
      <c r="AJ7" s="175" t="s">
        <v>857</v>
      </c>
      <c r="AK7" s="175" t="s">
        <v>858</v>
      </c>
      <c r="AL7" s="175" t="s">
        <v>859</v>
      </c>
      <c r="AM7" s="175" t="s">
        <v>860</v>
      </c>
      <c r="AN7" s="175" t="s">
        <v>861</v>
      </c>
      <c r="AO7" s="175" t="s">
        <v>862</v>
      </c>
      <c r="AP7" s="175" t="s">
        <v>863</v>
      </c>
      <c r="AQ7" s="175" t="s">
        <v>864</v>
      </c>
      <c r="AR7" s="175" t="s">
        <v>865</v>
      </c>
      <c r="AS7" s="175"/>
      <c r="AT7" s="175" t="s">
        <v>866</v>
      </c>
      <c r="AU7" s="175" t="s">
        <v>867</v>
      </c>
      <c r="AV7" s="175"/>
      <c r="AW7" s="175" t="s">
        <v>868</v>
      </c>
      <c r="AX7" s="175"/>
      <c r="AY7" s="175" t="s">
        <v>869</v>
      </c>
      <c r="AZ7" s="175" t="s">
        <v>870</v>
      </c>
      <c r="BA7" s="175"/>
      <c r="BB7" s="175" t="s">
        <v>871</v>
      </c>
      <c r="BC7" s="175" t="s">
        <v>872</v>
      </c>
      <c r="BD7" s="175" t="s">
        <v>873</v>
      </c>
      <c r="BE7" s="175" t="s">
        <v>874</v>
      </c>
      <c r="BF7" s="175" t="s">
        <v>875</v>
      </c>
      <c r="BG7" s="175" t="s">
        <v>876</v>
      </c>
      <c r="BH7" s="175"/>
      <c r="BI7" s="175"/>
      <c r="BJ7" s="175" t="s">
        <v>877</v>
      </c>
      <c r="BK7" s="175" t="s">
        <v>878</v>
      </c>
      <c r="BL7" s="175"/>
      <c r="BM7" s="175"/>
      <c r="BN7" s="175" t="s">
        <v>879</v>
      </c>
      <c r="BO7" s="175" t="s">
        <v>880</v>
      </c>
      <c r="BP7" s="175" t="s">
        <v>881</v>
      </c>
      <c r="BQ7" s="175" t="s">
        <v>882</v>
      </c>
      <c r="BR7" s="175" t="s">
        <v>883</v>
      </c>
      <c r="BS7" s="175" t="s">
        <v>884</v>
      </c>
      <c r="BT7" s="175"/>
      <c r="BU7" s="175" t="s">
        <v>885</v>
      </c>
      <c r="BV7" s="175" t="s">
        <v>886</v>
      </c>
      <c r="BW7" s="175" t="s">
        <v>887</v>
      </c>
      <c r="BX7" s="175" t="s">
        <v>888</v>
      </c>
      <c r="BY7" s="175" t="s">
        <v>889</v>
      </c>
      <c r="BZ7" s="175" t="s">
        <v>890</v>
      </c>
      <c r="CA7" s="175" t="s">
        <v>891</v>
      </c>
      <c r="CB7" s="175" t="s">
        <v>892</v>
      </c>
      <c r="CC7" s="175"/>
      <c r="CD7" s="175"/>
      <c r="CE7" s="175"/>
      <c r="CF7" s="175" t="s">
        <v>893</v>
      </c>
      <c r="CG7" s="175"/>
      <c r="CH7" s="175" t="s">
        <v>894</v>
      </c>
      <c r="CI7" s="175" t="s">
        <v>895</v>
      </c>
      <c r="CJ7" s="175" t="s">
        <v>896</v>
      </c>
      <c r="CK7" s="175"/>
      <c r="CL7" s="175" t="s">
        <v>897</v>
      </c>
      <c r="CM7" s="175" t="s">
        <v>898</v>
      </c>
      <c r="CN7" s="175" t="s">
        <v>899</v>
      </c>
      <c r="CO7" s="175"/>
      <c r="CP7" s="175" t="s">
        <v>900</v>
      </c>
      <c r="CQ7" s="175"/>
      <c r="CR7" s="175"/>
      <c r="CS7" s="175"/>
      <c r="CT7" s="175"/>
      <c r="CU7" s="175" t="s">
        <v>901</v>
      </c>
      <c r="CV7" s="175" t="s">
        <v>902</v>
      </c>
      <c r="CW7" s="175" t="s">
        <v>903</v>
      </c>
      <c r="CX7" s="175" t="s">
        <v>904</v>
      </c>
      <c r="CY7" s="175" t="s">
        <v>905</v>
      </c>
      <c r="CZ7" s="175" t="s">
        <v>906</v>
      </c>
      <c r="DA7" s="175" t="s">
        <v>907</v>
      </c>
      <c r="DB7" s="175" t="s">
        <v>908</v>
      </c>
      <c r="DC7" s="175"/>
      <c r="DD7" s="175" t="s">
        <v>909</v>
      </c>
      <c r="DE7" s="175" t="s">
        <v>910</v>
      </c>
      <c r="DF7" s="175" t="s">
        <v>911</v>
      </c>
      <c r="DG7" s="175"/>
      <c r="DH7" s="175" t="s">
        <v>912</v>
      </c>
      <c r="DI7" s="175"/>
    </row>
    <row r="8" spans="2:114" x14ac:dyDescent="0.25">
      <c r="B8" s="175" t="s">
        <v>913</v>
      </c>
      <c r="C8" s="175" t="s">
        <v>914</v>
      </c>
      <c r="D8" s="175" t="s">
        <v>915</v>
      </c>
      <c r="E8" s="175" t="s">
        <v>916</v>
      </c>
      <c r="F8" s="175" t="s">
        <v>917</v>
      </c>
      <c r="G8" s="175" t="s">
        <v>918</v>
      </c>
      <c r="H8" s="175" t="s">
        <v>919</v>
      </c>
      <c r="I8" s="175" t="s">
        <v>920</v>
      </c>
      <c r="J8" s="175" t="s">
        <v>921</v>
      </c>
      <c r="K8" s="175" t="s">
        <v>922</v>
      </c>
      <c r="L8" s="175" t="s">
        <v>923</v>
      </c>
      <c r="M8" s="175" t="s">
        <v>924</v>
      </c>
      <c r="N8" s="175" t="s">
        <v>925</v>
      </c>
      <c r="O8" s="175" t="s">
        <v>926</v>
      </c>
      <c r="P8" s="175" t="s">
        <v>927</v>
      </c>
      <c r="Q8" s="175" t="s">
        <v>928</v>
      </c>
      <c r="R8" s="175" t="s">
        <v>929</v>
      </c>
      <c r="S8" s="175" t="s">
        <v>930</v>
      </c>
      <c r="T8" s="175" t="s">
        <v>931</v>
      </c>
      <c r="U8" s="175" t="s">
        <v>932</v>
      </c>
      <c r="V8" s="175" t="s">
        <v>933</v>
      </c>
      <c r="W8" s="175" t="s">
        <v>934</v>
      </c>
      <c r="X8" s="175" t="s">
        <v>935</v>
      </c>
      <c r="Y8" s="175" t="s">
        <v>936</v>
      </c>
      <c r="Z8" s="175" t="s">
        <v>937</v>
      </c>
      <c r="AA8" s="175" t="s">
        <v>938</v>
      </c>
      <c r="AB8" s="175" t="s">
        <v>939</v>
      </c>
      <c r="AC8" s="175" t="s">
        <v>940</v>
      </c>
      <c r="AD8" s="175" t="s">
        <v>941</v>
      </c>
      <c r="AE8" s="175" t="s">
        <v>942</v>
      </c>
      <c r="AF8" s="175" t="s">
        <v>943</v>
      </c>
      <c r="AG8" s="175" t="s">
        <v>944</v>
      </c>
      <c r="AH8" s="175" t="s">
        <v>945</v>
      </c>
      <c r="AI8" s="175" t="s">
        <v>946</v>
      </c>
      <c r="AJ8" s="175" t="s">
        <v>947</v>
      </c>
      <c r="AK8" s="175" t="s">
        <v>948</v>
      </c>
      <c r="AL8" s="175"/>
      <c r="AM8" s="175" t="s">
        <v>949</v>
      </c>
      <c r="AN8" s="175" t="s">
        <v>950</v>
      </c>
      <c r="AO8" s="175" t="s">
        <v>951</v>
      </c>
      <c r="AP8" s="175" t="s">
        <v>952</v>
      </c>
      <c r="AQ8" s="175" t="s">
        <v>953</v>
      </c>
      <c r="AR8" s="175" t="s">
        <v>954</v>
      </c>
      <c r="AS8" s="175"/>
      <c r="AT8" s="175" t="s">
        <v>955</v>
      </c>
      <c r="AU8" s="175" t="s">
        <v>956</v>
      </c>
      <c r="AV8" s="175"/>
      <c r="AW8" s="175" t="s">
        <v>957</v>
      </c>
      <c r="AX8" s="175"/>
      <c r="AY8" s="175" t="s">
        <v>958</v>
      </c>
      <c r="AZ8" s="175" t="s">
        <v>959</v>
      </c>
      <c r="BA8" s="175"/>
      <c r="BB8" s="175" t="s">
        <v>960</v>
      </c>
      <c r="BC8" s="175" t="s">
        <v>961</v>
      </c>
      <c r="BD8" s="175" t="s">
        <v>962</v>
      </c>
      <c r="BE8" s="175" t="s">
        <v>963</v>
      </c>
      <c r="BF8" s="175" t="s">
        <v>964</v>
      </c>
      <c r="BG8" s="175" t="s">
        <v>965</v>
      </c>
      <c r="BH8" s="175"/>
      <c r="BI8" s="175"/>
      <c r="BJ8" s="175" t="s">
        <v>966</v>
      </c>
      <c r="BK8" s="175" t="s">
        <v>967</v>
      </c>
      <c r="BL8" s="175"/>
      <c r="BM8" s="175"/>
      <c r="BN8" s="175" t="s">
        <v>968</v>
      </c>
      <c r="BO8" s="175" t="s">
        <v>969</v>
      </c>
      <c r="BP8" s="175"/>
      <c r="BQ8" s="175" t="s">
        <v>970</v>
      </c>
      <c r="BR8" s="175" t="s">
        <v>971</v>
      </c>
      <c r="BS8" s="175" t="s">
        <v>972</v>
      </c>
      <c r="BT8" s="175"/>
      <c r="BU8" s="175" t="s">
        <v>973</v>
      </c>
      <c r="BV8" s="175" t="s">
        <v>974</v>
      </c>
      <c r="BW8" s="175" t="s">
        <v>975</v>
      </c>
      <c r="BX8" s="175" t="s">
        <v>976</v>
      </c>
      <c r="BY8" s="175" t="s">
        <v>977</v>
      </c>
      <c r="BZ8" s="175" t="s">
        <v>978</v>
      </c>
      <c r="CA8" s="175" t="s">
        <v>979</v>
      </c>
      <c r="CB8" s="175" t="s">
        <v>980</v>
      </c>
      <c r="CC8" s="175"/>
      <c r="CD8" s="175"/>
      <c r="CE8" s="175"/>
      <c r="CF8" s="175" t="s">
        <v>981</v>
      </c>
      <c r="CG8" s="175"/>
      <c r="CH8" s="175" t="s">
        <v>982</v>
      </c>
      <c r="CI8" s="175" t="s">
        <v>983</v>
      </c>
      <c r="CJ8" s="175" t="s">
        <v>984</v>
      </c>
      <c r="CK8" s="175"/>
      <c r="CL8" s="175" t="s">
        <v>985</v>
      </c>
      <c r="CM8" s="175" t="s">
        <v>986</v>
      </c>
      <c r="CN8" s="175"/>
      <c r="CO8" s="175"/>
      <c r="CP8" s="175" t="s">
        <v>987</v>
      </c>
      <c r="CQ8" s="175"/>
      <c r="CR8" s="175"/>
      <c r="CS8" s="175"/>
      <c r="CT8" s="175"/>
      <c r="CU8" s="175" t="s">
        <v>988</v>
      </c>
      <c r="CV8" s="175" t="s">
        <v>989</v>
      </c>
      <c r="CW8" s="175" t="s">
        <v>990</v>
      </c>
      <c r="CX8" s="175" t="s">
        <v>991</v>
      </c>
      <c r="CY8" s="175" t="s">
        <v>992</v>
      </c>
      <c r="CZ8" s="175" t="s">
        <v>993</v>
      </c>
      <c r="DA8" s="175" t="s">
        <v>994</v>
      </c>
      <c r="DB8" s="175" t="s">
        <v>995</v>
      </c>
      <c r="DC8" s="175"/>
      <c r="DD8" s="175" t="s">
        <v>996</v>
      </c>
      <c r="DE8" s="175" t="s">
        <v>997</v>
      </c>
      <c r="DF8" s="175" t="s">
        <v>998</v>
      </c>
      <c r="DG8" s="175"/>
      <c r="DH8" s="175" t="s">
        <v>999</v>
      </c>
      <c r="DI8" s="175"/>
    </row>
    <row r="9" spans="2:114" x14ac:dyDescent="0.25">
      <c r="B9" s="175" t="s">
        <v>1000</v>
      </c>
      <c r="C9" s="175" t="s">
        <v>1001</v>
      </c>
      <c r="D9" s="175" t="s">
        <v>1002</v>
      </c>
      <c r="E9" s="175" t="s">
        <v>1003</v>
      </c>
      <c r="F9" s="175" t="s">
        <v>1004</v>
      </c>
      <c r="G9" s="175" t="s">
        <v>1005</v>
      </c>
      <c r="H9" s="175" t="s">
        <v>1006</v>
      </c>
      <c r="I9" s="175" t="s">
        <v>1007</v>
      </c>
      <c r="J9" s="175" t="s">
        <v>1008</v>
      </c>
      <c r="K9" s="175" t="s">
        <v>1009</v>
      </c>
      <c r="L9" s="175" t="s">
        <v>1010</v>
      </c>
      <c r="M9" s="175" t="s">
        <v>1011</v>
      </c>
      <c r="N9" s="175" t="s">
        <v>1012</v>
      </c>
      <c r="O9" s="175" t="s">
        <v>1013</v>
      </c>
      <c r="P9" s="175" t="s">
        <v>1014</v>
      </c>
      <c r="Q9" s="175" t="s">
        <v>1015</v>
      </c>
      <c r="R9" s="175" t="s">
        <v>1016</v>
      </c>
      <c r="S9" s="175" t="s">
        <v>1017</v>
      </c>
      <c r="T9" s="175" t="s">
        <v>1018</v>
      </c>
      <c r="U9" s="175" t="s">
        <v>1019</v>
      </c>
      <c r="V9" s="175" t="s">
        <v>1020</v>
      </c>
      <c r="W9" s="175" t="s">
        <v>1021</v>
      </c>
      <c r="X9" s="175" t="s">
        <v>1022</v>
      </c>
      <c r="Y9" s="175" t="s">
        <v>1023</v>
      </c>
      <c r="Z9" s="175" t="s">
        <v>1024</v>
      </c>
      <c r="AA9" s="175" t="s">
        <v>1025</v>
      </c>
      <c r="AB9" s="175" t="s">
        <v>1026</v>
      </c>
      <c r="AC9" s="175" t="s">
        <v>1027</v>
      </c>
      <c r="AD9" s="175" t="s">
        <v>1028</v>
      </c>
      <c r="AE9" s="175" t="s">
        <v>1029</v>
      </c>
      <c r="AF9" s="175" t="s">
        <v>1030</v>
      </c>
      <c r="AG9" s="175" t="s">
        <v>1031</v>
      </c>
      <c r="AH9" s="175" t="s">
        <v>1032</v>
      </c>
      <c r="AI9" s="175" t="s">
        <v>1033</v>
      </c>
      <c r="AJ9" s="175" t="s">
        <v>1034</v>
      </c>
      <c r="AK9" s="175" t="s">
        <v>1035</v>
      </c>
      <c r="AL9" s="175"/>
      <c r="AM9" s="175" t="s">
        <v>1036</v>
      </c>
      <c r="AN9" s="175" t="s">
        <v>1037</v>
      </c>
      <c r="AO9" s="175" t="s">
        <v>1038</v>
      </c>
      <c r="AP9" s="175" t="s">
        <v>1039</v>
      </c>
      <c r="AQ9" s="175" t="s">
        <v>1040</v>
      </c>
      <c r="AR9" s="175" t="s">
        <v>1041</v>
      </c>
      <c r="AS9" s="175"/>
      <c r="AT9" s="175" t="s">
        <v>1042</v>
      </c>
      <c r="AU9" s="175"/>
      <c r="AV9" s="175"/>
      <c r="AW9" s="175" t="s">
        <v>1043</v>
      </c>
      <c r="AX9" s="175"/>
      <c r="AY9" s="175" t="s">
        <v>1044</v>
      </c>
      <c r="AZ9" s="175" t="s">
        <v>1045</v>
      </c>
      <c r="BA9" s="175"/>
      <c r="BB9" s="175" t="s">
        <v>1046</v>
      </c>
      <c r="BC9" s="175" t="s">
        <v>1047</v>
      </c>
      <c r="BD9" s="175" t="s">
        <v>1048</v>
      </c>
      <c r="BE9" s="175" t="s">
        <v>1049</v>
      </c>
      <c r="BF9" s="175" t="s">
        <v>1050</v>
      </c>
      <c r="BG9" s="175"/>
      <c r="BH9" s="175"/>
      <c r="BI9" s="175"/>
      <c r="BJ9" s="175" t="s">
        <v>1051</v>
      </c>
      <c r="BK9" s="175" t="s">
        <v>1052</v>
      </c>
      <c r="BL9" s="175"/>
      <c r="BM9" s="175"/>
      <c r="BN9" s="175"/>
      <c r="BO9" s="175" t="s">
        <v>1053</v>
      </c>
      <c r="BP9" s="175"/>
      <c r="BQ9" s="175"/>
      <c r="BR9" s="175" t="s">
        <v>1054</v>
      </c>
      <c r="BS9" s="175" t="s">
        <v>1055</v>
      </c>
      <c r="BT9" s="175"/>
      <c r="BU9" s="175" t="s">
        <v>1056</v>
      </c>
      <c r="BV9" s="175" t="s">
        <v>1057</v>
      </c>
      <c r="BW9" s="175" t="s">
        <v>1058</v>
      </c>
      <c r="BX9" s="175" t="s">
        <v>1059</v>
      </c>
      <c r="BY9" s="175" t="s">
        <v>1060</v>
      </c>
      <c r="BZ9" s="175" t="s">
        <v>1061</v>
      </c>
      <c r="CA9" s="175" t="s">
        <v>1062</v>
      </c>
      <c r="CB9" s="175" t="s">
        <v>1063</v>
      </c>
      <c r="CC9" s="175"/>
      <c r="CD9" s="175"/>
      <c r="CE9" s="175"/>
      <c r="CF9" s="175" t="s">
        <v>1064</v>
      </c>
      <c r="CG9" s="175"/>
      <c r="CH9" s="175" t="s">
        <v>1065</v>
      </c>
      <c r="CI9" s="175" t="s">
        <v>1066</v>
      </c>
      <c r="CJ9" s="175" t="s">
        <v>1067</v>
      </c>
      <c r="CK9" s="175"/>
      <c r="CL9" s="175" t="s">
        <v>1068</v>
      </c>
      <c r="CM9" s="175" t="s">
        <v>1069</v>
      </c>
      <c r="CN9" s="175"/>
      <c r="CO9" s="175"/>
      <c r="CP9" s="175" t="s">
        <v>1070</v>
      </c>
      <c r="CQ9" s="175"/>
      <c r="CR9" s="175"/>
      <c r="CS9" s="175"/>
      <c r="CT9" s="175"/>
      <c r="CU9" s="175" t="s">
        <v>1071</v>
      </c>
      <c r="CV9" s="175"/>
      <c r="CW9" s="175"/>
      <c r="CX9" s="175" t="s">
        <v>1072</v>
      </c>
      <c r="CY9" s="175" t="s">
        <v>1073</v>
      </c>
      <c r="CZ9" s="175" t="s">
        <v>1074</v>
      </c>
      <c r="DA9" s="175" t="s">
        <v>1075</v>
      </c>
      <c r="DB9" s="175"/>
      <c r="DC9" s="175"/>
      <c r="DD9" s="175" t="s">
        <v>1076</v>
      </c>
      <c r="DE9" s="175" t="s">
        <v>1077</v>
      </c>
      <c r="DF9" s="175" t="s">
        <v>1078</v>
      </c>
      <c r="DG9" s="175"/>
      <c r="DH9" s="175" t="s">
        <v>1079</v>
      </c>
      <c r="DI9" s="175"/>
    </row>
    <row r="10" spans="2:114" x14ac:dyDescent="0.25">
      <c r="B10" s="175" t="s">
        <v>1080</v>
      </c>
      <c r="C10" s="175" t="s">
        <v>1081</v>
      </c>
      <c r="D10" s="175" t="s">
        <v>1082</v>
      </c>
      <c r="E10" s="175" t="s">
        <v>1083</v>
      </c>
      <c r="F10" s="175" t="s">
        <v>1084</v>
      </c>
      <c r="G10" s="175" t="s">
        <v>1085</v>
      </c>
      <c r="H10" s="175" t="s">
        <v>1086</v>
      </c>
      <c r="I10" s="175" t="s">
        <v>1087</v>
      </c>
      <c r="J10" s="175" t="s">
        <v>1088</v>
      </c>
      <c r="K10" s="175" t="s">
        <v>1089</v>
      </c>
      <c r="L10" s="175" t="s">
        <v>1090</v>
      </c>
      <c r="M10" s="175" t="s">
        <v>1091</v>
      </c>
      <c r="N10" s="175" t="s">
        <v>1092</v>
      </c>
      <c r="O10" s="175" t="s">
        <v>1093</v>
      </c>
      <c r="P10" s="175" t="s">
        <v>1094</v>
      </c>
      <c r="Q10" s="175" t="s">
        <v>1095</v>
      </c>
      <c r="R10" s="175" t="s">
        <v>1096</v>
      </c>
      <c r="S10" s="175" t="s">
        <v>1097</v>
      </c>
      <c r="T10" s="175" t="s">
        <v>1098</v>
      </c>
      <c r="U10" s="175" t="s">
        <v>1099</v>
      </c>
      <c r="V10" s="175" t="s">
        <v>1100</v>
      </c>
      <c r="W10" s="175" t="s">
        <v>1101</v>
      </c>
      <c r="X10" s="175" t="s">
        <v>1102</v>
      </c>
      <c r="Y10" s="175" t="s">
        <v>1103</v>
      </c>
      <c r="Z10" s="175" t="s">
        <v>1104</v>
      </c>
      <c r="AA10" s="175" t="s">
        <v>1105</v>
      </c>
      <c r="AB10" s="175" t="s">
        <v>1106</v>
      </c>
      <c r="AC10" s="175" t="s">
        <v>1107</v>
      </c>
      <c r="AD10" s="175" t="s">
        <v>1108</v>
      </c>
      <c r="AE10" s="175" t="s">
        <v>1109</v>
      </c>
      <c r="AF10" s="175" t="s">
        <v>1110</v>
      </c>
      <c r="AG10" s="175" t="s">
        <v>1111</v>
      </c>
      <c r="AH10" s="175" t="s">
        <v>1112</v>
      </c>
      <c r="AI10" s="175" t="s">
        <v>1113</v>
      </c>
      <c r="AJ10" s="175" t="s">
        <v>1114</v>
      </c>
      <c r="AK10" s="175" t="s">
        <v>1115</v>
      </c>
      <c r="AL10" s="175"/>
      <c r="AM10" s="175" t="s">
        <v>1116</v>
      </c>
      <c r="AN10" s="175" t="s">
        <v>1117</v>
      </c>
      <c r="AO10" s="175"/>
      <c r="AP10" s="175" t="s">
        <v>1118</v>
      </c>
      <c r="AQ10" s="175" t="s">
        <v>1119</v>
      </c>
      <c r="AR10" s="175" t="s">
        <v>1120</v>
      </c>
      <c r="AS10" s="175"/>
      <c r="AT10" s="175" t="s">
        <v>1121</v>
      </c>
      <c r="AU10" s="175"/>
      <c r="AV10" s="175"/>
      <c r="AW10" s="175"/>
      <c r="AX10" s="175"/>
      <c r="AY10" s="175" t="s">
        <v>1122</v>
      </c>
      <c r="AZ10" s="175" t="s">
        <v>1123</v>
      </c>
      <c r="BA10" s="175"/>
      <c r="BB10" s="175" t="s">
        <v>1124</v>
      </c>
      <c r="BC10" s="175" t="s">
        <v>1125</v>
      </c>
      <c r="BD10" s="175" t="s">
        <v>1126</v>
      </c>
      <c r="BE10" s="175" t="s">
        <v>1127</v>
      </c>
      <c r="BF10" s="175" t="s">
        <v>1128</v>
      </c>
      <c r="BG10" s="175"/>
      <c r="BH10" s="175"/>
      <c r="BI10" s="175"/>
      <c r="BJ10" s="175"/>
      <c r="BK10" s="175" t="s">
        <v>1129</v>
      </c>
      <c r="BL10" s="175"/>
      <c r="BM10" s="175"/>
      <c r="BN10" s="175"/>
      <c r="BO10" s="175"/>
      <c r="BP10" s="175"/>
      <c r="BQ10" s="175"/>
      <c r="BR10" s="175" t="s">
        <v>1130</v>
      </c>
      <c r="BS10" s="175" t="s">
        <v>1131</v>
      </c>
      <c r="BT10" s="175"/>
      <c r="BU10" s="175"/>
      <c r="BV10" s="175" t="s">
        <v>1132</v>
      </c>
      <c r="BW10" s="175" t="s">
        <v>1133</v>
      </c>
      <c r="BX10" s="175" t="s">
        <v>1134</v>
      </c>
      <c r="BY10" s="175" t="s">
        <v>1135</v>
      </c>
      <c r="BZ10" s="175" t="s">
        <v>1136</v>
      </c>
      <c r="CA10" s="175" t="s">
        <v>1137</v>
      </c>
      <c r="CB10" s="175" t="s">
        <v>1138</v>
      </c>
      <c r="CC10" s="175"/>
      <c r="CD10" s="175"/>
      <c r="CE10" s="175"/>
      <c r="CF10" s="175" t="s">
        <v>1139</v>
      </c>
      <c r="CG10" s="175"/>
      <c r="CH10" s="175"/>
      <c r="CI10" s="175" t="s">
        <v>1140</v>
      </c>
      <c r="CJ10" s="175"/>
      <c r="CK10" s="175"/>
      <c r="CL10" s="175"/>
      <c r="CM10" s="175" t="s">
        <v>1141</v>
      </c>
      <c r="CN10" s="175"/>
      <c r="CO10" s="175"/>
      <c r="CP10" s="175" t="s">
        <v>1142</v>
      </c>
      <c r="CQ10" s="175"/>
      <c r="CR10" s="175"/>
      <c r="CS10" s="175"/>
      <c r="CT10" s="175"/>
      <c r="CU10" s="175" t="s">
        <v>1143</v>
      </c>
      <c r="CV10" s="175"/>
      <c r="CW10" s="175"/>
      <c r="CX10" s="175" t="s">
        <v>1144</v>
      </c>
      <c r="CY10" s="175"/>
      <c r="CZ10" s="175" t="s">
        <v>1145</v>
      </c>
      <c r="DA10" s="175" t="s">
        <v>1146</v>
      </c>
      <c r="DB10" s="175"/>
      <c r="DC10" s="175"/>
      <c r="DD10" s="175" t="s">
        <v>1147</v>
      </c>
      <c r="DE10" s="175" t="s">
        <v>1148</v>
      </c>
      <c r="DF10" s="175" t="s">
        <v>1149</v>
      </c>
      <c r="DG10" s="175"/>
      <c r="DH10" s="175" t="s">
        <v>1150</v>
      </c>
      <c r="DI10" s="175"/>
    </row>
    <row r="11" spans="2:114" x14ac:dyDescent="0.25">
      <c r="B11" s="175" t="s">
        <v>1151</v>
      </c>
      <c r="C11" s="175" t="s">
        <v>1152</v>
      </c>
      <c r="D11" s="175" t="s">
        <v>1153</v>
      </c>
      <c r="E11" s="175" t="s">
        <v>1154</v>
      </c>
      <c r="F11" s="175" t="s">
        <v>1155</v>
      </c>
      <c r="G11" s="175" t="s">
        <v>1156</v>
      </c>
      <c r="H11" s="175" t="s">
        <v>1157</v>
      </c>
      <c r="I11" s="175" t="s">
        <v>1158</v>
      </c>
      <c r="J11" s="175" t="s">
        <v>1159</v>
      </c>
      <c r="K11" s="175" t="s">
        <v>1160</v>
      </c>
      <c r="L11" s="175" t="s">
        <v>1161</v>
      </c>
      <c r="M11" s="175" t="s">
        <v>1162</v>
      </c>
      <c r="N11" s="175" t="s">
        <v>1163</v>
      </c>
      <c r="O11" s="175" t="s">
        <v>1164</v>
      </c>
      <c r="P11" s="175" t="s">
        <v>1165</v>
      </c>
      <c r="Q11" s="175" t="s">
        <v>1166</v>
      </c>
      <c r="R11" s="175" t="s">
        <v>1167</v>
      </c>
      <c r="S11" s="175" t="s">
        <v>1168</v>
      </c>
      <c r="T11" s="175" t="s">
        <v>1169</v>
      </c>
      <c r="U11" s="175" t="s">
        <v>1170</v>
      </c>
      <c r="V11" s="175" t="s">
        <v>1171</v>
      </c>
      <c r="W11" s="175" t="s">
        <v>1172</v>
      </c>
      <c r="X11" s="175" t="s">
        <v>1173</v>
      </c>
      <c r="Y11" s="175" t="s">
        <v>1174</v>
      </c>
      <c r="Z11" s="175" t="s">
        <v>1175</v>
      </c>
      <c r="AA11" s="175" t="s">
        <v>1176</v>
      </c>
      <c r="AB11" s="175" t="s">
        <v>1177</v>
      </c>
      <c r="AC11" s="175" t="s">
        <v>1178</v>
      </c>
      <c r="AD11" s="175" t="s">
        <v>1179</v>
      </c>
      <c r="AE11" s="175" t="s">
        <v>1180</v>
      </c>
      <c r="AF11" s="175" t="s">
        <v>1181</v>
      </c>
      <c r="AG11" s="175" t="s">
        <v>1182</v>
      </c>
      <c r="AH11" s="175" t="s">
        <v>1183</v>
      </c>
      <c r="AI11" s="175" t="s">
        <v>1184</v>
      </c>
      <c r="AJ11" s="175" t="s">
        <v>1185</v>
      </c>
      <c r="AK11" s="175" t="s">
        <v>1186</v>
      </c>
      <c r="AL11" s="175"/>
      <c r="AM11" s="175"/>
      <c r="AN11" s="175" t="s">
        <v>1187</v>
      </c>
      <c r="AO11" s="175"/>
      <c r="AP11" s="175" t="s">
        <v>1188</v>
      </c>
      <c r="AQ11" s="175" t="s">
        <v>1189</v>
      </c>
      <c r="AR11" s="175" t="s">
        <v>1190</v>
      </c>
      <c r="AS11" s="175"/>
      <c r="AT11" s="175" t="s">
        <v>1191</v>
      </c>
      <c r="AU11" s="175"/>
      <c r="AV11" s="175"/>
      <c r="AW11" s="175"/>
      <c r="AX11" s="175"/>
      <c r="AY11" s="175" t="s">
        <v>1192</v>
      </c>
      <c r="AZ11" s="175" t="s">
        <v>1193</v>
      </c>
      <c r="BA11" s="175"/>
      <c r="BB11" s="175" t="s">
        <v>1194</v>
      </c>
      <c r="BC11" s="175" t="s">
        <v>1195</v>
      </c>
      <c r="BD11" s="175" t="s">
        <v>1196</v>
      </c>
      <c r="BE11" s="175" t="s">
        <v>1197</v>
      </c>
      <c r="BF11" s="175" t="s">
        <v>1198</v>
      </c>
      <c r="BG11" s="175"/>
      <c r="BH11" s="175"/>
      <c r="BI11" s="175"/>
      <c r="BJ11" s="175"/>
      <c r="BK11" s="175" t="s">
        <v>1199</v>
      </c>
      <c r="BL11" s="175"/>
      <c r="BM11" s="175"/>
      <c r="BN11" s="175"/>
      <c r="BO11" s="175"/>
      <c r="BP11" s="175"/>
      <c r="BQ11" s="175"/>
      <c r="BR11" s="175" t="s">
        <v>1200</v>
      </c>
      <c r="BS11" s="175" t="s">
        <v>1201</v>
      </c>
      <c r="BT11" s="175"/>
      <c r="BU11" s="175"/>
      <c r="BV11" s="175"/>
      <c r="BW11" s="175" t="s">
        <v>1202</v>
      </c>
      <c r="BX11" s="175" t="s">
        <v>1203</v>
      </c>
      <c r="BY11" s="175" t="s">
        <v>1204</v>
      </c>
      <c r="BZ11" s="175"/>
      <c r="CA11" s="175" t="s">
        <v>1205</v>
      </c>
      <c r="CB11" s="175"/>
      <c r="CC11" s="175"/>
      <c r="CD11" s="175"/>
      <c r="CE11" s="175"/>
      <c r="CF11" s="175" t="s">
        <v>1206</v>
      </c>
      <c r="CG11" s="175"/>
      <c r="CH11" s="175"/>
      <c r="CI11" s="175" t="s">
        <v>1207</v>
      </c>
      <c r="CJ11" s="175"/>
      <c r="CK11" s="175"/>
      <c r="CL11" s="175"/>
      <c r="CM11" s="175" t="s">
        <v>1208</v>
      </c>
      <c r="CN11" s="175"/>
      <c r="CO11" s="175"/>
      <c r="CP11" s="175" t="s">
        <v>1209</v>
      </c>
      <c r="CQ11" s="175"/>
      <c r="CR11" s="175"/>
      <c r="CS11" s="175"/>
      <c r="CT11" s="175"/>
      <c r="CU11" s="175" t="s">
        <v>1210</v>
      </c>
      <c r="CV11" s="175"/>
      <c r="CW11" s="175"/>
      <c r="CX11" s="175" t="s">
        <v>1211</v>
      </c>
      <c r="CY11" s="175"/>
      <c r="CZ11" s="175" t="s">
        <v>1212</v>
      </c>
      <c r="DA11" s="175" t="s">
        <v>1213</v>
      </c>
      <c r="DB11" s="175"/>
      <c r="DC11" s="175"/>
      <c r="DD11" s="175" t="s">
        <v>1214</v>
      </c>
      <c r="DE11" s="175" t="s">
        <v>1215</v>
      </c>
      <c r="DF11" s="175"/>
      <c r="DG11" s="175"/>
      <c r="DH11" s="175" t="s">
        <v>1216</v>
      </c>
      <c r="DI11" s="6"/>
    </row>
    <row r="12" spans="2:114" x14ac:dyDescent="0.25">
      <c r="B12" s="175" t="s">
        <v>1217</v>
      </c>
      <c r="C12" s="175"/>
      <c r="D12" s="175" t="s">
        <v>1218</v>
      </c>
      <c r="E12" s="175" t="s">
        <v>1219</v>
      </c>
      <c r="F12" s="175" t="s">
        <v>1220</v>
      </c>
      <c r="G12" s="175" t="s">
        <v>1221</v>
      </c>
      <c r="H12" s="175" t="s">
        <v>1222</v>
      </c>
      <c r="I12" s="175" t="s">
        <v>1223</v>
      </c>
      <c r="J12" s="175" t="s">
        <v>1224</v>
      </c>
      <c r="K12" s="175" t="s">
        <v>1225</v>
      </c>
      <c r="L12" s="175" t="s">
        <v>1226</v>
      </c>
      <c r="M12" s="175" t="s">
        <v>1227</v>
      </c>
      <c r="N12" s="175" t="s">
        <v>1228</v>
      </c>
      <c r="O12" s="175" t="s">
        <v>1229</v>
      </c>
      <c r="P12" s="175" t="s">
        <v>1230</v>
      </c>
      <c r="Q12" s="175" t="s">
        <v>1231</v>
      </c>
      <c r="R12" s="175" t="s">
        <v>1232</v>
      </c>
      <c r="S12" s="175" t="s">
        <v>1233</v>
      </c>
      <c r="T12" s="175" t="s">
        <v>1234</v>
      </c>
      <c r="U12" s="175" t="s">
        <v>1235</v>
      </c>
      <c r="V12" s="175" t="s">
        <v>1236</v>
      </c>
      <c r="W12" s="175" t="s">
        <v>1237</v>
      </c>
      <c r="X12" s="175" t="s">
        <v>1238</v>
      </c>
      <c r="Y12" s="175" t="s">
        <v>1239</v>
      </c>
      <c r="Z12" s="175" t="s">
        <v>1240</v>
      </c>
      <c r="AA12" s="175" t="s">
        <v>1241</v>
      </c>
      <c r="AB12" s="175" t="s">
        <v>1242</v>
      </c>
      <c r="AC12" s="175" t="s">
        <v>1243</v>
      </c>
      <c r="AD12" s="175" t="s">
        <v>1244</v>
      </c>
      <c r="AE12" s="175" t="s">
        <v>1245</v>
      </c>
      <c r="AF12" s="175" t="s">
        <v>1246</v>
      </c>
      <c r="AG12" s="175" t="s">
        <v>1247</v>
      </c>
      <c r="AH12" s="175" t="s">
        <v>1248</v>
      </c>
      <c r="AI12" s="175" t="s">
        <v>1249</v>
      </c>
      <c r="AJ12" s="175" t="s">
        <v>1250</v>
      </c>
      <c r="AK12" s="175" t="s">
        <v>1251</v>
      </c>
      <c r="AL12" s="175"/>
      <c r="AM12" s="175"/>
      <c r="AN12" s="175"/>
      <c r="AO12" s="175"/>
      <c r="AP12" s="175" t="s">
        <v>1252</v>
      </c>
      <c r="AQ12" s="175" t="s">
        <v>1253</v>
      </c>
      <c r="AR12" s="175" t="s">
        <v>1254</v>
      </c>
      <c r="AS12" s="175"/>
      <c r="AT12" s="175" t="s">
        <v>1255</v>
      </c>
      <c r="AU12" s="175"/>
      <c r="AV12" s="175"/>
      <c r="AW12" s="175"/>
      <c r="AX12" s="175"/>
      <c r="AY12" s="175" t="s">
        <v>1256</v>
      </c>
      <c r="AZ12" s="175" t="s">
        <v>1257</v>
      </c>
      <c r="BA12" s="175"/>
      <c r="BB12" s="175" t="s">
        <v>1258</v>
      </c>
      <c r="BC12" s="175" t="s">
        <v>1259</v>
      </c>
      <c r="BD12" s="175"/>
      <c r="BE12" s="175" t="s">
        <v>1260</v>
      </c>
      <c r="BF12" s="175" t="s">
        <v>1261</v>
      </c>
      <c r="BG12" s="175"/>
      <c r="BH12" s="175"/>
      <c r="BI12" s="175"/>
      <c r="BJ12" s="175"/>
      <c r="BK12" s="175" t="s">
        <v>1262</v>
      </c>
      <c r="BL12" s="175"/>
      <c r="BM12" s="175"/>
      <c r="BN12" s="175"/>
      <c r="BO12" s="175"/>
      <c r="BP12" s="175"/>
      <c r="BQ12" s="175"/>
      <c r="BR12" s="175" t="s">
        <v>1263</v>
      </c>
      <c r="BS12" s="175" t="s">
        <v>1264</v>
      </c>
      <c r="BT12" s="175"/>
      <c r="BU12" s="175"/>
      <c r="BV12" s="175"/>
      <c r="BW12" s="175" t="s">
        <v>1265</v>
      </c>
      <c r="BX12" s="175" t="s">
        <v>1266</v>
      </c>
      <c r="BY12" s="175" t="s">
        <v>1267</v>
      </c>
      <c r="BZ12" s="175"/>
      <c r="CA12" s="175" t="s">
        <v>1268</v>
      </c>
      <c r="CB12" s="175"/>
      <c r="CC12" s="175"/>
      <c r="CD12" s="175"/>
      <c r="CE12" s="175"/>
      <c r="CF12" s="175" t="s">
        <v>1269</v>
      </c>
      <c r="CG12" s="175"/>
      <c r="CH12" s="175"/>
      <c r="CI12" s="175" t="s">
        <v>1270</v>
      </c>
      <c r="CJ12" s="175"/>
      <c r="CK12" s="175"/>
      <c r="CL12" s="175"/>
      <c r="CM12" s="175" t="s">
        <v>1271</v>
      </c>
      <c r="CN12" s="175"/>
      <c r="CO12" s="175"/>
      <c r="CP12" s="175"/>
      <c r="CQ12" s="175"/>
      <c r="CR12" s="175"/>
      <c r="CS12" s="175"/>
      <c r="CT12" s="175"/>
      <c r="CU12" s="175" t="s">
        <v>1272</v>
      </c>
      <c r="CV12" s="175"/>
      <c r="CW12" s="175"/>
      <c r="CX12" s="175" t="s">
        <v>1273</v>
      </c>
      <c r="CY12" s="175"/>
      <c r="CZ12" s="175"/>
      <c r="DA12" s="175" t="s">
        <v>1274</v>
      </c>
      <c r="DB12" s="175"/>
      <c r="DC12" s="175"/>
      <c r="DD12" s="175" t="s">
        <v>1275</v>
      </c>
      <c r="DE12" s="175"/>
      <c r="DF12" s="175"/>
      <c r="DG12" s="175"/>
      <c r="DH12" s="175" t="s">
        <v>1276</v>
      </c>
    </row>
    <row r="13" spans="2:114" x14ac:dyDescent="0.25">
      <c r="B13" s="175" t="s">
        <v>1277</v>
      </c>
      <c r="C13" s="175"/>
      <c r="D13" s="175" t="s">
        <v>1278</v>
      </c>
      <c r="E13" s="175" t="s">
        <v>1279</v>
      </c>
      <c r="F13" s="175" t="s">
        <v>1280</v>
      </c>
      <c r="G13" s="175" t="s">
        <v>1281</v>
      </c>
      <c r="H13" s="175" t="s">
        <v>1282</v>
      </c>
      <c r="I13" s="175" t="s">
        <v>1283</v>
      </c>
      <c r="J13" s="175" t="s">
        <v>1284</v>
      </c>
      <c r="K13" s="175" t="s">
        <v>1285</v>
      </c>
      <c r="L13" s="175" t="s">
        <v>1286</v>
      </c>
      <c r="M13" s="175" t="s">
        <v>1287</v>
      </c>
      <c r="N13" s="175"/>
      <c r="O13" s="175" t="s">
        <v>1288</v>
      </c>
      <c r="P13" s="175" t="s">
        <v>1289</v>
      </c>
      <c r="Q13" s="175" t="s">
        <v>1290</v>
      </c>
      <c r="R13" s="175" t="s">
        <v>1291</v>
      </c>
      <c r="S13" s="175" t="s">
        <v>1292</v>
      </c>
      <c r="T13" s="175" t="s">
        <v>1293</v>
      </c>
      <c r="U13" s="175" t="s">
        <v>1294</v>
      </c>
      <c r="V13" s="175" t="s">
        <v>1295</v>
      </c>
      <c r="W13" s="175" t="s">
        <v>1296</v>
      </c>
      <c r="X13" s="175" t="s">
        <v>1297</v>
      </c>
      <c r="Y13" s="175" t="s">
        <v>1298</v>
      </c>
      <c r="Z13" s="175" t="s">
        <v>1299</v>
      </c>
      <c r="AA13" s="175" t="s">
        <v>1300</v>
      </c>
      <c r="AB13" s="175" t="s">
        <v>1301</v>
      </c>
      <c r="AC13" s="175" t="s">
        <v>1302</v>
      </c>
      <c r="AD13" s="175" t="s">
        <v>1303</v>
      </c>
      <c r="AE13" s="175" t="s">
        <v>1304</v>
      </c>
      <c r="AF13" s="175"/>
      <c r="AG13" s="175" t="s">
        <v>1305</v>
      </c>
      <c r="AH13" s="175" t="s">
        <v>1306</v>
      </c>
      <c r="AI13" s="175" t="s">
        <v>1307</v>
      </c>
      <c r="AJ13" s="175" t="s">
        <v>1308</v>
      </c>
      <c r="AK13" s="175" t="s">
        <v>1309</v>
      </c>
      <c r="AL13" s="175"/>
      <c r="AM13" s="175"/>
      <c r="AN13" s="175"/>
      <c r="AO13" s="175"/>
      <c r="AP13" s="175" t="s">
        <v>1310</v>
      </c>
      <c r="AQ13" s="175" t="s">
        <v>1311</v>
      </c>
      <c r="AR13" s="175" t="s">
        <v>1312</v>
      </c>
      <c r="AS13" s="175"/>
      <c r="AT13" s="175"/>
      <c r="AU13" s="175"/>
      <c r="AV13" s="175"/>
      <c r="AW13" s="175"/>
      <c r="AX13" s="175"/>
      <c r="AY13" s="175" t="s">
        <v>1313</v>
      </c>
      <c r="AZ13" s="175"/>
      <c r="BA13" s="175"/>
      <c r="BB13" s="175" t="s">
        <v>1314</v>
      </c>
      <c r="BC13" s="175" t="s">
        <v>1315</v>
      </c>
      <c r="BD13" s="175"/>
      <c r="BE13" s="175" t="s">
        <v>1316</v>
      </c>
      <c r="BF13" s="175" t="s">
        <v>1317</v>
      </c>
      <c r="BG13" s="175"/>
      <c r="BH13" s="175"/>
      <c r="BI13" s="175"/>
      <c r="BJ13" s="175"/>
      <c r="BK13" s="175" t="s">
        <v>1318</v>
      </c>
      <c r="BL13" s="175"/>
      <c r="BM13" s="175"/>
      <c r="BN13" s="175"/>
      <c r="BO13" s="175"/>
      <c r="BP13" s="175"/>
      <c r="BQ13" s="175"/>
      <c r="BR13" s="175"/>
      <c r="BS13" s="175"/>
      <c r="BT13" s="175"/>
      <c r="BU13" s="175"/>
      <c r="BV13" s="175"/>
      <c r="BW13" s="175" t="s">
        <v>1319</v>
      </c>
      <c r="BX13" s="175" t="s">
        <v>1320</v>
      </c>
      <c r="BY13" s="175" t="s">
        <v>1321</v>
      </c>
      <c r="BZ13" s="175"/>
      <c r="CA13" s="175" t="s">
        <v>1322</v>
      </c>
      <c r="CB13" s="175"/>
      <c r="CC13" s="175"/>
      <c r="CD13" s="175"/>
      <c r="CE13" s="175"/>
      <c r="CF13" s="175" t="s">
        <v>1323</v>
      </c>
      <c r="CG13" s="175"/>
      <c r="CH13" s="175"/>
      <c r="CI13" s="175" t="s">
        <v>1324</v>
      </c>
      <c r="CJ13" s="175"/>
      <c r="CK13" s="175"/>
      <c r="CL13" s="175"/>
      <c r="CM13" s="175" t="s">
        <v>1325</v>
      </c>
      <c r="CN13" s="175"/>
      <c r="CO13" s="175"/>
      <c r="CP13" s="175"/>
      <c r="CQ13" s="175"/>
      <c r="CR13" s="175"/>
      <c r="CS13" s="175"/>
      <c r="CT13" s="175"/>
      <c r="CU13" s="175" t="s">
        <v>1326</v>
      </c>
      <c r="CV13" s="175"/>
      <c r="CW13" s="175"/>
      <c r="CX13" s="175" t="s">
        <v>1327</v>
      </c>
      <c r="CY13" s="175"/>
      <c r="CZ13" s="175"/>
      <c r="DA13" s="175" t="s">
        <v>1328</v>
      </c>
      <c r="DB13" s="175"/>
      <c r="DC13" s="175"/>
      <c r="DD13" s="175" t="s">
        <v>1329</v>
      </c>
      <c r="DE13" s="175"/>
      <c r="DF13" s="175"/>
      <c r="DG13" s="175"/>
      <c r="DH13" s="175" t="s">
        <v>1330</v>
      </c>
    </row>
    <row r="14" spans="2:114" x14ac:dyDescent="0.25">
      <c r="B14" s="175" t="s">
        <v>1331</v>
      </c>
      <c r="C14" s="175"/>
      <c r="D14" s="175" t="s">
        <v>1332</v>
      </c>
      <c r="E14" s="175" t="s">
        <v>1333</v>
      </c>
      <c r="F14" s="175" t="s">
        <v>1334</v>
      </c>
      <c r="G14" s="175" t="s">
        <v>1335</v>
      </c>
      <c r="H14" s="175" t="s">
        <v>1336</v>
      </c>
      <c r="I14" s="175" t="s">
        <v>1337</v>
      </c>
      <c r="J14" s="175" t="s">
        <v>1338</v>
      </c>
      <c r="K14" s="175" t="s">
        <v>1339</v>
      </c>
      <c r="L14" s="175" t="s">
        <v>1340</v>
      </c>
      <c r="M14" s="175" t="s">
        <v>1341</v>
      </c>
      <c r="N14" s="175"/>
      <c r="O14" s="175" t="s">
        <v>1342</v>
      </c>
      <c r="P14" s="175" t="s">
        <v>1343</v>
      </c>
      <c r="Q14" s="175" t="s">
        <v>1344</v>
      </c>
      <c r="R14" s="175" t="s">
        <v>1345</v>
      </c>
      <c r="S14" s="175" t="s">
        <v>1346</v>
      </c>
      <c r="T14" s="175" t="s">
        <v>1347</v>
      </c>
      <c r="U14" s="175" t="s">
        <v>1348</v>
      </c>
      <c r="V14" s="175" t="s">
        <v>1349</v>
      </c>
      <c r="W14" s="175" t="s">
        <v>1350</v>
      </c>
      <c r="X14" s="175" t="s">
        <v>1351</v>
      </c>
      <c r="Y14" s="175" t="s">
        <v>1352</v>
      </c>
      <c r="Z14" s="175" t="s">
        <v>1353</v>
      </c>
      <c r="AA14" s="175" t="s">
        <v>1354</v>
      </c>
      <c r="AB14" s="175" t="s">
        <v>1355</v>
      </c>
      <c r="AC14" s="175" t="s">
        <v>1356</v>
      </c>
      <c r="AD14" s="175" t="s">
        <v>1357</v>
      </c>
      <c r="AE14" s="175" t="s">
        <v>1358</v>
      </c>
      <c r="AF14" s="175"/>
      <c r="AG14" s="175" t="s">
        <v>1359</v>
      </c>
      <c r="AH14" s="175" t="s">
        <v>1360</v>
      </c>
      <c r="AI14" s="175" t="s">
        <v>1361</v>
      </c>
      <c r="AJ14" s="175" t="s">
        <v>1362</v>
      </c>
      <c r="AK14" s="175" t="s">
        <v>1363</v>
      </c>
      <c r="AL14" s="175"/>
      <c r="AM14" s="175"/>
      <c r="AN14" s="175"/>
      <c r="AO14" s="175"/>
      <c r="AP14" s="175" t="s">
        <v>1364</v>
      </c>
      <c r="AQ14" s="175" t="s">
        <v>1365</v>
      </c>
      <c r="AR14" s="175" t="s">
        <v>1366</v>
      </c>
      <c r="AS14" s="175"/>
      <c r="AT14" s="175"/>
      <c r="AU14" s="175"/>
      <c r="AV14" s="175"/>
      <c r="AW14" s="175"/>
      <c r="AX14" s="175"/>
      <c r="AY14" s="175" t="s">
        <v>1367</v>
      </c>
      <c r="AZ14" s="175"/>
      <c r="BA14" s="175"/>
      <c r="BB14" s="175" t="s">
        <v>1368</v>
      </c>
      <c r="BC14" s="175" t="s">
        <v>1369</v>
      </c>
      <c r="BD14" s="175"/>
      <c r="BE14" s="175" t="s">
        <v>1370</v>
      </c>
      <c r="BF14" s="175" t="s">
        <v>1371</v>
      </c>
      <c r="BG14" s="175"/>
      <c r="BH14" s="175"/>
      <c r="BI14" s="175"/>
      <c r="BJ14" s="175"/>
      <c r="BK14" s="175" t="s">
        <v>1372</v>
      </c>
      <c r="BL14" s="175"/>
      <c r="BM14" s="175"/>
      <c r="BN14" s="175"/>
      <c r="BO14" s="175"/>
      <c r="BP14" s="175"/>
      <c r="BQ14" s="175"/>
      <c r="BR14" s="175"/>
      <c r="BS14" s="175"/>
      <c r="BT14" s="175"/>
      <c r="BU14" s="175"/>
      <c r="BV14" s="175"/>
      <c r="BW14" s="175" t="s">
        <v>1373</v>
      </c>
      <c r="BX14" s="175" t="s">
        <v>1374</v>
      </c>
      <c r="BY14" s="175" t="s">
        <v>1375</v>
      </c>
      <c r="BZ14" s="175"/>
      <c r="CA14" s="175" t="s">
        <v>1376</v>
      </c>
      <c r="CB14" s="175"/>
      <c r="CC14" s="175"/>
      <c r="CD14" s="175"/>
      <c r="CE14" s="175"/>
      <c r="CF14" s="175" t="s">
        <v>1377</v>
      </c>
      <c r="CG14" s="175"/>
      <c r="CH14" s="175"/>
      <c r="CI14" s="175" t="s">
        <v>1378</v>
      </c>
      <c r="CJ14" s="175"/>
      <c r="CK14" s="175"/>
      <c r="CL14" s="175"/>
      <c r="CM14" s="175"/>
      <c r="CN14" s="175"/>
      <c r="CO14" s="175"/>
      <c r="CP14" s="175"/>
      <c r="CQ14" s="175"/>
      <c r="CR14" s="175"/>
      <c r="CS14" s="175"/>
      <c r="CT14" s="175"/>
      <c r="CU14" s="175" t="s">
        <v>1379</v>
      </c>
      <c r="CV14" s="175"/>
      <c r="CW14" s="175"/>
      <c r="CX14" s="175" t="s">
        <v>1380</v>
      </c>
      <c r="CY14" s="175"/>
      <c r="CZ14" s="175"/>
      <c r="DA14" s="175" t="s">
        <v>1381</v>
      </c>
      <c r="DB14" s="175"/>
      <c r="DC14" s="175"/>
      <c r="DD14" s="175" t="s">
        <v>1382</v>
      </c>
      <c r="DE14" s="175"/>
      <c r="DF14" s="175"/>
      <c r="DG14" s="175"/>
      <c r="DH14" s="175" t="s">
        <v>1383</v>
      </c>
    </row>
    <row r="15" spans="2:114" x14ac:dyDescent="0.25">
      <c r="B15" s="175" t="s">
        <v>1384</v>
      </c>
      <c r="C15" s="175"/>
      <c r="D15" s="175" t="s">
        <v>1385</v>
      </c>
      <c r="E15" s="175" t="s">
        <v>1386</v>
      </c>
      <c r="F15" s="175" t="s">
        <v>1387</v>
      </c>
      <c r="G15" s="175" t="s">
        <v>1388</v>
      </c>
      <c r="H15" s="175" t="s">
        <v>1389</v>
      </c>
      <c r="I15" s="175" t="s">
        <v>1390</v>
      </c>
      <c r="J15" s="175" t="s">
        <v>1391</v>
      </c>
      <c r="K15" s="175" t="s">
        <v>1392</v>
      </c>
      <c r="L15" s="175" t="s">
        <v>1393</v>
      </c>
      <c r="M15" s="175" t="s">
        <v>1394</v>
      </c>
      <c r="N15" s="175"/>
      <c r="O15" s="175" t="s">
        <v>1395</v>
      </c>
      <c r="P15" s="175" t="s">
        <v>1396</v>
      </c>
      <c r="Q15" s="175" t="s">
        <v>1397</v>
      </c>
      <c r="R15" s="175" t="s">
        <v>1398</v>
      </c>
      <c r="S15" s="175" t="s">
        <v>1399</v>
      </c>
      <c r="T15" s="175" t="s">
        <v>1400</v>
      </c>
      <c r="U15" s="175" t="s">
        <v>1401</v>
      </c>
      <c r="V15" s="175" t="s">
        <v>1402</v>
      </c>
      <c r="W15" s="175" t="s">
        <v>1403</v>
      </c>
      <c r="X15" s="175" t="s">
        <v>1404</v>
      </c>
      <c r="Y15" s="175" t="s">
        <v>1405</v>
      </c>
      <c r="Z15" s="175" t="s">
        <v>1406</v>
      </c>
      <c r="AA15" s="175" t="s">
        <v>1407</v>
      </c>
      <c r="AB15" s="175" t="s">
        <v>1408</v>
      </c>
      <c r="AC15" s="175" t="s">
        <v>1409</v>
      </c>
      <c r="AD15" s="175" t="s">
        <v>1410</v>
      </c>
      <c r="AE15" s="175" t="s">
        <v>1411</v>
      </c>
      <c r="AF15" s="175"/>
      <c r="AG15" s="175" t="s">
        <v>1412</v>
      </c>
      <c r="AH15" s="175" t="s">
        <v>1413</v>
      </c>
      <c r="AI15" s="175" t="s">
        <v>1414</v>
      </c>
      <c r="AJ15" s="175" t="s">
        <v>1415</v>
      </c>
      <c r="AK15" s="175" t="s">
        <v>1416</v>
      </c>
      <c r="AL15" s="175"/>
      <c r="AM15" s="175"/>
      <c r="AN15" s="175"/>
      <c r="AO15" s="175"/>
      <c r="AP15" s="175" t="s">
        <v>1417</v>
      </c>
      <c r="AQ15" s="175" t="s">
        <v>1418</v>
      </c>
      <c r="AR15" s="175" t="s">
        <v>1419</v>
      </c>
      <c r="AS15" s="175"/>
      <c r="AT15" s="175"/>
      <c r="AU15" s="175"/>
      <c r="AV15" s="175"/>
      <c r="AW15" s="175"/>
      <c r="AX15" s="175"/>
      <c r="AY15" s="175" t="s">
        <v>1420</v>
      </c>
      <c r="AZ15" s="175"/>
      <c r="BA15" s="175"/>
      <c r="BB15" s="175" t="s">
        <v>1421</v>
      </c>
      <c r="BC15" s="175" t="s">
        <v>1422</v>
      </c>
      <c r="BD15" s="175"/>
      <c r="BE15" s="175"/>
      <c r="BF15" s="175" t="s">
        <v>1423</v>
      </c>
      <c r="BG15" s="175"/>
      <c r="BH15" s="175"/>
      <c r="BI15" s="175"/>
      <c r="BJ15" s="175"/>
      <c r="BK15" s="175" t="s">
        <v>1424</v>
      </c>
      <c r="BL15" s="175"/>
      <c r="BM15" s="175"/>
      <c r="BN15" s="175"/>
      <c r="BO15" s="175"/>
      <c r="BP15" s="175"/>
      <c r="BQ15" s="175"/>
      <c r="BR15" s="175"/>
      <c r="BS15" s="175"/>
      <c r="BT15" s="175"/>
      <c r="BU15" s="175"/>
      <c r="BV15" s="175"/>
      <c r="BW15" s="175" t="s">
        <v>1425</v>
      </c>
      <c r="BX15" s="175"/>
      <c r="BY15" s="175" t="s">
        <v>1426</v>
      </c>
      <c r="BZ15" s="175"/>
      <c r="CA15" s="175" t="s">
        <v>1427</v>
      </c>
      <c r="CB15" s="175"/>
      <c r="CC15" s="175"/>
      <c r="CD15" s="175"/>
      <c r="CE15" s="175"/>
      <c r="CF15" s="175"/>
      <c r="CG15" s="175"/>
      <c r="CH15" s="175"/>
      <c r="CI15" s="175" t="s">
        <v>1428</v>
      </c>
      <c r="CJ15" s="175"/>
      <c r="CK15" s="175"/>
      <c r="CL15" s="175"/>
      <c r="CM15" s="175"/>
      <c r="CN15" s="175"/>
      <c r="CO15" s="175"/>
      <c r="CP15" s="175"/>
      <c r="CQ15" s="175"/>
      <c r="CR15" s="175"/>
      <c r="CS15" s="175"/>
      <c r="CT15" s="175"/>
      <c r="CU15" s="175" t="s">
        <v>1429</v>
      </c>
      <c r="CV15" s="175"/>
      <c r="CW15" s="175"/>
      <c r="CX15" s="175" t="s">
        <v>1430</v>
      </c>
      <c r="CY15" s="175"/>
      <c r="CZ15" s="175"/>
      <c r="DA15" s="175" t="s">
        <v>1431</v>
      </c>
      <c r="DB15" s="175"/>
      <c r="DC15" s="175"/>
      <c r="DD15" s="175" t="s">
        <v>1432</v>
      </c>
      <c r="DE15" s="175"/>
      <c r="DF15" s="175"/>
      <c r="DG15" s="175"/>
      <c r="DH15" s="175" t="s">
        <v>1433</v>
      </c>
    </row>
    <row r="16" spans="2:114" x14ac:dyDescent="0.25">
      <c r="B16" s="175" t="s">
        <v>1434</v>
      </c>
      <c r="C16" s="175"/>
      <c r="D16" s="175" t="s">
        <v>1435</v>
      </c>
      <c r="E16" s="175" t="s">
        <v>1436</v>
      </c>
      <c r="F16" s="175" t="s">
        <v>1437</v>
      </c>
      <c r="G16" s="175" t="s">
        <v>1438</v>
      </c>
      <c r="H16" s="175" t="s">
        <v>1439</v>
      </c>
      <c r="I16" s="175" t="s">
        <v>1440</v>
      </c>
      <c r="J16" s="175" t="s">
        <v>1441</v>
      </c>
      <c r="K16" s="175" t="s">
        <v>1442</v>
      </c>
      <c r="L16" s="175" t="s">
        <v>1443</v>
      </c>
      <c r="M16" s="175" t="s">
        <v>1444</v>
      </c>
      <c r="N16" s="175"/>
      <c r="O16" s="175" t="s">
        <v>1445</v>
      </c>
      <c r="P16" s="175" t="s">
        <v>1446</v>
      </c>
      <c r="Q16" s="175" t="s">
        <v>1447</v>
      </c>
      <c r="R16" s="175" t="s">
        <v>1448</v>
      </c>
      <c r="S16" s="175" t="s">
        <v>1449</v>
      </c>
      <c r="T16" s="175" t="s">
        <v>1450</v>
      </c>
      <c r="U16" s="175" t="s">
        <v>1451</v>
      </c>
      <c r="V16" s="175" t="s">
        <v>1452</v>
      </c>
      <c r="W16" s="175" t="s">
        <v>1453</v>
      </c>
      <c r="X16" s="175" t="s">
        <v>1454</v>
      </c>
      <c r="Y16" s="175" t="s">
        <v>1455</v>
      </c>
      <c r="Z16" s="175" t="s">
        <v>1456</v>
      </c>
      <c r="AA16" s="175" t="s">
        <v>1457</v>
      </c>
      <c r="AB16" s="175" t="s">
        <v>1458</v>
      </c>
      <c r="AC16" s="175" t="s">
        <v>1459</v>
      </c>
      <c r="AD16" s="175" t="s">
        <v>1460</v>
      </c>
      <c r="AE16" s="175" t="s">
        <v>1461</v>
      </c>
      <c r="AF16" s="175"/>
      <c r="AG16" s="175" t="s">
        <v>1462</v>
      </c>
      <c r="AH16" s="175" t="s">
        <v>1463</v>
      </c>
      <c r="AI16" s="175" t="s">
        <v>1464</v>
      </c>
      <c r="AJ16" s="175" t="s">
        <v>1465</v>
      </c>
      <c r="AK16" s="175" t="s">
        <v>1466</v>
      </c>
      <c r="AL16" s="175"/>
      <c r="AM16" s="175"/>
      <c r="AN16" s="175"/>
      <c r="AO16" s="175"/>
      <c r="AP16" s="175" t="s">
        <v>1467</v>
      </c>
      <c r="AQ16" s="175" t="s">
        <v>1468</v>
      </c>
      <c r="AR16" s="175" t="s">
        <v>1469</v>
      </c>
      <c r="AS16" s="175"/>
      <c r="AT16" s="175"/>
      <c r="AU16" s="175"/>
      <c r="AV16" s="175"/>
      <c r="AW16" s="175"/>
      <c r="AX16" s="175"/>
      <c r="AY16" s="175" t="s">
        <v>1470</v>
      </c>
      <c r="AZ16" s="175"/>
      <c r="BA16" s="175"/>
      <c r="BB16" s="175" t="s">
        <v>1471</v>
      </c>
      <c r="BC16" s="175" t="s">
        <v>1472</v>
      </c>
      <c r="BD16" s="175"/>
      <c r="BE16" s="175"/>
      <c r="BF16" s="175" t="s">
        <v>1473</v>
      </c>
      <c r="BG16" s="175"/>
      <c r="BH16" s="175"/>
      <c r="BI16" s="175"/>
      <c r="BJ16" s="175"/>
      <c r="BK16" s="175" t="s">
        <v>1474</v>
      </c>
      <c r="BL16" s="175"/>
      <c r="BM16" s="175"/>
      <c r="BN16" s="175"/>
      <c r="BO16" s="175"/>
      <c r="BP16" s="175"/>
      <c r="BQ16" s="175"/>
      <c r="BR16" s="175"/>
      <c r="BS16" s="175"/>
      <c r="BT16" s="175"/>
      <c r="BU16" s="175"/>
      <c r="BV16" s="175"/>
      <c r="BW16" s="175" t="s">
        <v>1475</v>
      </c>
      <c r="BX16" s="175"/>
      <c r="BY16" s="175" t="s">
        <v>1476</v>
      </c>
      <c r="BZ16" s="175"/>
      <c r="CA16" s="175" t="s">
        <v>1477</v>
      </c>
      <c r="CB16" s="175"/>
      <c r="CC16" s="175"/>
      <c r="CD16" s="175"/>
      <c r="CE16" s="175"/>
      <c r="CF16" s="175"/>
      <c r="CG16" s="175"/>
      <c r="CH16" s="175"/>
      <c r="CI16" s="175" t="s">
        <v>1478</v>
      </c>
      <c r="CJ16" s="175"/>
      <c r="CK16" s="175"/>
      <c r="CL16" s="175"/>
      <c r="CM16" s="175"/>
      <c r="CN16" s="175"/>
      <c r="CO16" s="175"/>
      <c r="CP16" s="175"/>
      <c r="CQ16" s="175"/>
      <c r="CR16" s="175"/>
      <c r="CS16" s="175"/>
      <c r="CT16" s="175"/>
      <c r="CU16" s="175" t="s">
        <v>1479</v>
      </c>
      <c r="CV16" s="175"/>
      <c r="CW16" s="175"/>
      <c r="CX16" s="175" t="s">
        <v>1480</v>
      </c>
      <c r="CY16" s="175"/>
      <c r="CZ16" s="175"/>
      <c r="DA16" s="175" t="s">
        <v>1481</v>
      </c>
      <c r="DB16" s="175"/>
      <c r="DC16" s="175"/>
      <c r="DD16" s="175" t="s">
        <v>1482</v>
      </c>
      <c r="DE16" s="175"/>
      <c r="DF16" s="175"/>
      <c r="DG16" s="175"/>
      <c r="DH16" s="175" t="s">
        <v>1483</v>
      </c>
    </row>
    <row r="17" spans="2:114" x14ac:dyDescent="0.25">
      <c r="B17" s="175" t="s">
        <v>1484</v>
      </c>
      <c r="C17" s="175"/>
      <c r="D17" s="175" t="s">
        <v>1485</v>
      </c>
      <c r="E17" s="175" t="s">
        <v>1486</v>
      </c>
      <c r="F17" s="175" t="s">
        <v>1487</v>
      </c>
      <c r="G17" s="175" t="s">
        <v>1488</v>
      </c>
      <c r="H17" s="175" t="s">
        <v>1489</v>
      </c>
      <c r="I17" s="175" t="s">
        <v>1490</v>
      </c>
      <c r="J17" s="175" t="s">
        <v>1491</v>
      </c>
      <c r="K17" s="175" t="s">
        <v>1492</v>
      </c>
      <c r="L17" s="175" t="s">
        <v>1493</v>
      </c>
      <c r="M17" s="175" t="s">
        <v>1494</v>
      </c>
      <c r="N17" s="175"/>
      <c r="O17" s="175" t="s">
        <v>1495</v>
      </c>
      <c r="P17" s="175" t="s">
        <v>1496</v>
      </c>
      <c r="Q17" s="175" t="s">
        <v>1497</v>
      </c>
      <c r="R17" s="175" t="s">
        <v>1498</v>
      </c>
      <c r="S17" s="175" t="s">
        <v>1499</v>
      </c>
      <c r="T17" s="175" t="s">
        <v>1500</v>
      </c>
      <c r="U17" s="175" t="s">
        <v>1501</v>
      </c>
      <c r="V17" s="175" t="s">
        <v>1502</v>
      </c>
      <c r="W17" s="175" t="s">
        <v>1503</v>
      </c>
      <c r="X17" s="175" t="s">
        <v>1504</v>
      </c>
      <c r="Y17" s="175" t="s">
        <v>1505</v>
      </c>
      <c r="Z17" s="175" t="s">
        <v>1506</v>
      </c>
      <c r="AA17" s="175" t="s">
        <v>1507</v>
      </c>
      <c r="AB17" s="175" t="s">
        <v>1508</v>
      </c>
      <c r="AC17" s="175" t="s">
        <v>1509</v>
      </c>
      <c r="AD17" s="175" t="s">
        <v>1510</v>
      </c>
      <c r="AE17" s="175" t="s">
        <v>1511</v>
      </c>
      <c r="AF17" s="175"/>
      <c r="AG17" s="175" t="s">
        <v>1512</v>
      </c>
      <c r="AH17" s="175" t="s">
        <v>1513</v>
      </c>
      <c r="AI17" s="175" t="s">
        <v>1514</v>
      </c>
      <c r="AJ17" s="175" t="s">
        <v>1515</v>
      </c>
      <c r="AK17" s="175" t="s">
        <v>1516</v>
      </c>
      <c r="AL17" s="175"/>
      <c r="AM17" s="175"/>
      <c r="AN17" s="175"/>
      <c r="AO17" s="175"/>
      <c r="AP17" s="175" t="s">
        <v>1517</v>
      </c>
      <c r="AQ17" s="175" t="s">
        <v>1518</v>
      </c>
      <c r="AR17" s="175" t="s">
        <v>1519</v>
      </c>
      <c r="AS17" s="175"/>
      <c r="AT17" s="175"/>
      <c r="AU17" s="175"/>
      <c r="AV17" s="175"/>
      <c r="AW17" s="175"/>
      <c r="AX17" s="175"/>
      <c r="AY17" s="175"/>
      <c r="AZ17" s="175"/>
      <c r="BA17" s="175"/>
      <c r="BB17" s="175" t="s">
        <v>1520</v>
      </c>
      <c r="BC17" s="175"/>
      <c r="BD17" s="175"/>
      <c r="BE17" s="175"/>
      <c r="BF17" s="175"/>
      <c r="BG17" s="175"/>
      <c r="BH17" s="175"/>
      <c r="BI17" s="175"/>
      <c r="BJ17" s="175"/>
      <c r="BK17" s="175" t="s">
        <v>1521</v>
      </c>
      <c r="BL17" s="175"/>
      <c r="BM17" s="175"/>
      <c r="BN17" s="175"/>
      <c r="BO17" s="175"/>
      <c r="BP17" s="175"/>
      <c r="BQ17" s="175"/>
      <c r="BR17" s="175"/>
      <c r="BS17" s="175"/>
      <c r="BT17" s="175"/>
      <c r="BU17" s="175"/>
      <c r="BV17" s="175"/>
      <c r="BW17" s="175" t="s">
        <v>1522</v>
      </c>
      <c r="BX17" s="175"/>
      <c r="BY17" s="175" t="s">
        <v>1523</v>
      </c>
      <c r="BZ17" s="175"/>
      <c r="CA17" s="175" t="s">
        <v>1524</v>
      </c>
      <c r="CB17" s="175"/>
      <c r="CC17" s="175"/>
      <c r="CD17" s="175"/>
      <c r="CE17" s="175"/>
      <c r="CF17" s="175"/>
      <c r="CG17" s="175"/>
      <c r="CH17" s="175"/>
      <c r="CI17" s="175" t="s">
        <v>1525</v>
      </c>
      <c r="CJ17" s="175"/>
      <c r="CK17" s="175"/>
      <c r="CL17" s="175"/>
      <c r="CM17" s="175"/>
      <c r="CN17" s="175"/>
      <c r="CO17" s="175"/>
      <c r="CP17" s="175"/>
      <c r="CQ17" s="175"/>
      <c r="CR17" s="175"/>
      <c r="CS17" s="175"/>
      <c r="CT17" s="175"/>
      <c r="CU17" s="175" t="s">
        <v>1526</v>
      </c>
      <c r="CV17" s="175"/>
      <c r="CW17" s="175"/>
      <c r="CX17" s="175" t="s">
        <v>1527</v>
      </c>
      <c r="CY17" s="175"/>
      <c r="CZ17" s="175"/>
      <c r="DA17" s="175" t="s">
        <v>1528</v>
      </c>
      <c r="DB17" s="175"/>
      <c r="DC17" s="175"/>
      <c r="DD17" s="175" t="s">
        <v>1529</v>
      </c>
      <c r="DE17" s="175"/>
      <c r="DF17" s="175"/>
      <c r="DG17" s="175"/>
      <c r="DH17" s="175" t="s">
        <v>1530</v>
      </c>
    </row>
    <row r="18" spans="2:114" x14ac:dyDescent="0.25">
      <c r="B18" s="175" t="s">
        <v>1531</v>
      </c>
      <c r="C18" s="175"/>
      <c r="D18" s="175" t="s">
        <v>1532</v>
      </c>
      <c r="E18" s="175" t="s">
        <v>1533</v>
      </c>
      <c r="F18" s="175" t="s">
        <v>1534</v>
      </c>
      <c r="G18" s="175" t="s">
        <v>1535</v>
      </c>
      <c r="H18" s="175" t="s">
        <v>1536</v>
      </c>
      <c r="I18" s="175" t="s">
        <v>1537</v>
      </c>
      <c r="J18" s="175" t="s">
        <v>1538</v>
      </c>
      <c r="K18" s="175" t="s">
        <v>1539</v>
      </c>
      <c r="L18" s="175" t="s">
        <v>1540</v>
      </c>
      <c r="M18" s="175" t="s">
        <v>1541</v>
      </c>
      <c r="N18" s="175"/>
      <c r="O18" s="175" t="s">
        <v>1542</v>
      </c>
      <c r="P18" s="175" t="s">
        <v>1543</v>
      </c>
      <c r="Q18" s="175" t="s">
        <v>1544</v>
      </c>
      <c r="R18" s="175" t="s">
        <v>1545</v>
      </c>
      <c r="S18" s="175" t="s">
        <v>1546</v>
      </c>
      <c r="T18" s="175" t="s">
        <v>1547</v>
      </c>
      <c r="U18" s="175" t="s">
        <v>1548</v>
      </c>
      <c r="V18" s="175" t="s">
        <v>1549</v>
      </c>
      <c r="W18" s="175" t="s">
        <v>1550</v>
      </c>
      <c r="X18" s="175" t="s">
        <v>1551</v>
      </c>
      <c r="Y18" s="175" t="s">
        <v>1552</v>
      </c>
      <c r="Z18" s="175" t="s">
        <v>1553</v>
      </c>
      <c r="AA18" s="175"/>
      <c r="AB18" s="175" t="s">
        <v>1554</v>
      </c>
      <c r="AC18" s="175" t="s">
        <v>1555</v>
      </c>
      <c r="AD18" s="175" t="s">
        <v>1556</v>
      </c>
      <c r="AE18" s="175" t="s">
        <v>1557</v>
      </c>
      <c r="AF18" s="175"/>
      <c r="AG18" s="175" t="s">
        <v>1558</v>
      </c>
      <c r="AH18" s="175" t="s">
        <v>1559</v>
      </c>
      <c r="AI18" s="175" t="s">
        <v>1560</v>
      </c>
      <c r="AJ18" s="175" t="s">
        <v>1561</v>
      </c>
      <c r="AK18" s="175" t="s">
        <v>1562</v>
      </c>
      <c r="AL18" s="175"/>
      <c r="AM18" s="175"/>
      <c r="AN18" s="175"/>
      <c r="AO18" s="175"/>
      <c r="AP18" s="175"/>
      <c r="AQ18" s="175" t="s">
        <v>1563</v>
      </c>
      <c r="AR18" s="175" t="s">
        <v>1564</v>
      </c>
      <c r="AS18" s="175"/>
      <c r="AT18" s="175"/>
      <c r="AU18" s="175"/>
      <c r="AV18" s="175"/>
      <c r="AW18" s="175"/>
      <c r="AX18" s="175"/>
      <c r="AY18" s="175"/>
      <c r="AZ18" s="175"/>
      <c r="BA18" s="175"/>
      <c r="BB18" s="175" t="s">
        <v>1565</v>
      </c>
      <c r="BC18" s="175"/>
      <c r="BD18" s="175"/>
      <c r="BE18" s="175"/>
      <c r="BF18" s="175"/>
      <c r="BG18" s="175"/>
      <c r="BH18" s="175"/>
      <c r="BI18" s="175"/>
      <c r="BJ18" s="175"/>
      <c r="BK18" s="175" t="s">
        <v>1566</v>
      </c>
      <c r="BL18" s="175"/>
      <c r="BM18" s="175"/>
      <c r="BN18" s="175"/>
      <c r="BO18" s="175"/>
      <c r="BP18" s="175"/>
      <c r="BQ18" s="175"/>
      <c r="BR18" s="175"/>
      <c r="BS18" s="175"/>
      <c r="BT18" s="175"/>
      <c r="BU18" s="175"/>
      <c r="BV18" s="175"/>
      <c r="BW18" s="175" t="s">
        <v>1567</v>
      </c>
      <c r="BX18" s="175"/>
      <c r="BY18" s="175" t="s">
        <v>1568</v>
      </c>
      <c r="BZ18" s="175"/>
      <c r="CA18" s="175" t="s">
        <v>1569</v>
      </c>
      <c r="CB18" s="175"/>
      <c r="CC18" s="175"/>
      <c r="CD18" s="175"/>
      <c r="CE18" s="175"/>
      <c r="CF18" s="175"/>
      <c r="CG18" s="175"/>
      <c r="CH18" s="175"/>
      <c r="CI18" s="175" t="s">
        <v>1570</v>
      </c>
      <c r="CJ18" s="175"/>
      <c r="CK18" s="175"/>
      <c r="CL18" s="175"/>
      <c r="CM18" s="175"/>
      <c r="CN18" s="175"/>
      <c r="CO18" s="175"/>
      <c r="CP18" s="175"/>
      <c r="CQ18" s="175"/>
      <c r="CR18" s="175"/>
      <c r="CS18" s="175"/>
      <c r="CT18" s="175"/>
      <c r="CU18" s="175"/>
      <c r="CV18" s="175"/>
      <c r="CW18" s="175"/>
      <c r="CX18" s="175" t="s">
        <v>1571</v>
      </c>
      <c r="CY18" s="175"/>
      <c r="CZ18" s="175"/>
      <c r="DA18" s="175" t="s">
        <v>1572</v>
      </c>
      <c r="DB18" s="175"/>
      <c r="DC18" s="175"/>
      <c r="DD18" s="175" t="s">
        <v>1573</v>
      </c>
      <c r="DE18" s="175"/>
      <c r="DF18" s="175"/>
      <c r="DG18" s="175"/>
      <c r="DH18" s="175"/>
    </row>
    <row r="19" spans="2:114" x14ac:dyDescent="0.25">
      <c r="B19" s="175" t="s">
        <v>1574</v>
      </c>
      <c r="C19" s="175"/>
      <c r="D19" s="175" t="s">
        <v>1575</v>
      </c>
      <c r="E19" s="175" t="s">
        <v>1576</v>
      </c>
      <c r="F19" s="175" t="s">
        <v>1577</v>
      </c>
      <c r="G19" s="175" t="s">
        <v>1578</v>
      </c>
      <c r="H19" s="175" t="s">
        <v>1579</v>
      </c>
      <c r="I19" s="175" t="s">
        <v>1580</v>
      </c>
      <c r="J19" s="175" t="s">
        <v>1581</v>
      </c>
      <c r="K19" s="175" t="s">
        <v>1582</v>
      </c>
      <c r="L19" s="175" t="s">
        <v>1583</v>
      </c>
      <c r="M19" s="175" t="s">
        <v>1584</v>
      </c>
      <c r="N19" s="175"/>
      <c r="O19" s="175" t="s">
        <v>1585</v>
      </c>
      <c r="P19" s="175" t="s">
        <v>1586</v>
      </c>
      <c r="Q19" s="175" t="s">
        <v>1587</v>
      </c>
      <c r="R19" s="175" t="s">
        <v>1588</v>
      </c>
      <c r="S19" s="175" t="s">
        <v>1589</v>
      </c>
      <c r="T19" s="175" t="s">
        <v>1590</v>
      </c>
      <c r="U19" s="175" t="s">
        <v>1591</v>
      </c>
      <c r="V19" s="175" t="s">
        <v>1592</v>
      </c>
      <c r="W19" s="175"/>
      <c r="X19" s="175" t="s">
        <v>1593</v>
      </c>
      <c r="Y19" s="175" t="s">
        <v>1594</v>
      </c>
      <c r="Z19" s="175" t="s">
        <v>1595</v>
      </c>
      <c r="AA19" s="175"/>
      <c r="AB19" s="175" t="s">
        <v>1596</v>
      </c>
      <c r="AC19" s="175" t="s">
        <v>1597</v>
      </c>
      <c r="AD19" s="175" t="s">
        <v>1598</v>
      </c>
      <c r="AE19" s="175" t="s">
        <v>1599</v>
      </c>
      <c r="AF19" s="175"/>
      <c r="AG19" s="175" t="s">
        <v>1600</v>
      </c>
      <c r="AH19" s="175" t="s">
        <v>1601</v>
      </c>
      <c r="AI19" s="175" t="s">
        <v>1602</v>
      </c>
      <c r="AJ19" s="175" t="s">
        <v>1603</v>
      </c>
      <c r="AK19" s="175" t="s">
        <v>1604</v>
      </c>
      <c r="AL19" s="175"/>
      <c r="AM19" s="175"/>
      <c r="AN19" s="175"/>
      <c r="AO19" s="175"/>
      <c r="AP19" s="175"/>
      <c r="AQ19" s="175" t="s">
        <v>1605</v>
      </c>
      <c r="AR19" s="175" t="s">
        <v>1606</v>
      </c>
      <c r="AS19" s="175"/>
      <c r="AT19" s="175"/>
      <c r="AU19" s="175"/>
      <c r="AV19" s="175"/>
      <c r="AW19" s="175"/>
      <c r="AX19" s="175"/>
      <c r="AY19" s="175"/>
      <c r="AZ19" s="175"/>
      <c r="BA19" s="175"/>
      <c r="BB19" s="175" t="s">
        <v>1607</v>
      </c>
      <c r="BC19" s="175"/>
      <c r="BD19" s="175"/>
      <c r="BE19" s="175"/>
      <c r="BF19" s="175"/>
      <c r="BG19" s="175"/>
      <c r="BH19" s="175"/>
      <c r="BI19" s="175"/>
      <c r="BJ19" s="175"/>
      <c r="BK19" s="175" t="s">
        <v>1608</v>
      </c>
      <c r="BL19" s="175"/>
      <c r="BM19" s="175"/>
      <c r="BN19" s="175"/>
      <c r="BO19" s="175"/>
      <c r="BP19" s="175"/>
      <c r="BQ19" s="175"/>
      <c r="BR19" s="175"/>
      <c r="BS19" s="175"/>
      <c r="BT19" s="175"/>
      <c r="BU19" s="175"/>
      <c r="BV19" s="175"/>
      <c r="BW19" s="175" t="s">
        <v>1609</v>
      </c>
      <c r="BX19" s="175"/>
      <c r="BY19" s="175" t="s">
        <v>1610</v>
      </c>
      <c r="BZ19" s="175"/>
      <c r="CA19" s="175" t="s">
        <v>1611</v>
      </c>
      <c r="CB19" s="175"/>
      <c r="CC19" s="175"/>
      <c r="CD19" s="175"/>
      <c r="CE19" s="175"/>
      <c r="CF19" s="175"/>
      <c r="CG19" s="175"/>
      <c r="CH19" s="175"/>
      <c r="CI19" s="175" t="s">
        <v>1612</v>
      </c>
      <c r="CJ19" s="175"/>
      <c r="CK19" s="175"/>
      <c r="CL19" s="175"/>
      <c r="CM19" s="175"/>
      <c r="CN19" s="175"/>
      <c r="CO19" s="175"/>
      <c r="CP19" s="175"/>
      <c r="CQ19" s="175"/>
      <c r="CR19" s="175"/>
      <c r="CS19" s="175"/>
      <c r="CT19" s="175"/>
      <c r="CU19" s="175"/>
      <c r="CV19" s="175"/>
      <c r="CW19" s="175"/>
      <c r="CX19" s="175"/>
      <c r="CY19" s="175"/>
      <c r="CZ19" s="175"/>
      <c r="DA19" s="175" t="s">
        <v>1613</v>
      </c>
      <c r="DB19" s="175"/>
      <c r="DC19" s="175"/>
      <c r="DD19" s="175"/>
      <c r="DE19" s="175"/>
      <c r="DF19" s="175"/>
      <c r="DG19" s="175"/>
      <c r="DH19" s="175"/>
    </row>
    <row r="20" spans="2:114" x14ac:dyDescent="0.25">
      <c r="B20" s="174" t="s">
        <v>1614</v>
      </c>
      <c r="C20" s="174"/>
      <c r="D20" s="174" t="s">
        <v>1615</v>
      </c>
      <c r="E20" s="174" t="s">
        <v>1616</v>
      </c>
      <c r="F20" s="174" t="s">
        <v>1617</v>
      </c>
      <c r="G20" s="174" t="s">
        <v>1618</v>
      </c>
      <c r="H20" s="174" t="s">
        <v>1619</v>
      </c>
      <c r="I20" s="174" t="s">
        <v>1620</v>
      </c>
      <c r="J20" s="174" t="s">
        <v>1621</v>
      </c>
      <c r="K20" s="174" t="s">
        <v>1622</v>
      </c>
      <c r="L20" s="174" t="s">
        <v>1623</v>
      </c>
      <c r="M20" s="174" t="s">
        <v>1624</v>
      </c>
      <c r="N20" s="174"/>
      <c r="O20" s="174" t="s">
        <v>1625</v>
      </c>
      <c r="P20" s="174" t="s">
        <v>1626</v>
      </c>
      <c r="Q20" s="174" t="s">
        <v>1627</v>
      </c>
      <c r="R20" s="174" t="s">
        <v>1628</v>
      </c>
      <c r="S20" s="174" t="s">
        <v>1629</v>
      </c>
      <c r="T20" s="174" t="s">
        <v>1630</v>
      </c>
      <c r="U20" s="174" t="s">
        <v>1631</v>
      </c>
      <c r="V20" s="174" t="s">
        <v>1632</v>
      </c>
      <c r="W20" s="174"/>
      <c r="X20" s="174" t="s">
        <v>1633</v>
      </c>
      <c r="Y20" s="174" t="s">
        <v>1634</v>
      </c>
      <c r="Z20" s="174" t="s">
        <v>1635</v>
      </c>
      <c r="AA20" s="174"/>
      <c r="AB20" s="174" t="s">
        <v>1636</v>
      </c>
      <c r="AC20" s="174" t="s">
        <v>1637</v>
      </c>
      <c r="AD20" s="174"/>
      <c r="AE20" s="174"/>
      <c r="AF20" s="174"/>
      <c r="AG20" s="174" t="s">
        <v>1638</v>
      </c>
      <c r="AH20" s="174"/>
      <c r="AI20" s="174" t="s">
        <v>1639</v>
      </c>
      <c r="AJ20" s="174" t="s">
        <v>1640</v>
      </c>
      <c r="AK20" s="174" t="s">
        <v>1641</v>
      </c>
      <c r="AL20" s="174"/>
      <c r="AM20" s="174"/>
      <c r="AN20" s="174"/>
      <c r="AO20" s="174"/>
      <c r="AP20" s="174"/>
      <c r="AQ20" s="174" t="s">
        <v>1642</v>
      </c>
      <c r="AR20" s="174" t="s">
        <v>1643</v>
      </c>
      <c r="AS20" s="174"/>
      <c r="AT20" s="174"/>
      <c r="AU20" s="174"/>
      <c r="AV20" s="174"/>
      <c r="AW20" s="174"/>
      <c r="AX20" s="174"/>
      <c r="AY20" s="174"/>
      <c r="AZ20" s="174"/>
      <c r="BA20" s="174"/>
      <c r="BB20" s="174" t="s">
        <v>1644</v>
      </c>
      <c r="BC20" s="174"/>
      <c r="BD20" s="174"/>
      <c r="BE20" s="174"/>
      <c r="BF20" s="174"/>
      <c r="BG20" s="174"/>
      <c r="BH20" s="174"/>
      <c r="BI20" s="174"/>
      <c r="BJ20" s="174"/>
      <c r="BK20" s="174" t="s">
        <v>1645</v>
      </c>
      <c r="BL20" s="174"/>
      <c r="BM20" s="174"/>
      <c r="BN20" s="174"/>
      <c r="BO20" s="174"/>
      <c r="BP20" s="174"/>
      <c r="BQ20" s="174"/>
      <c r="BR20" s="174"/>
      <c r="BS20" s="174"/>
      <c r="BT20" s="174"/>
      <c r="BU20" s="174"/>
      <c r="BV20" s="174"/>
      <c r="BW20" s="174" t="s">
        <v>1646</v>
      </c>
      <c r="BX20" s="174"/>
      <c r="BY20" s="174" t="s">
        <v>1647</v>
      </c>
      <c r="BZ20" s="174"/>
      <c r="CA20" s="174" t="s">
        <v>1648</v>
      </c>
      <c r="CB20" s="174"/>
      <c r="CC20" s="174"/>
      <c r="CD20" s="174"/>
      <c r="CE20" s="174"/>
      <c r="CF20" s="174"/>
      <c r="CG20" s="174"/>
      <c r="CH20" s="174"/>
      <c r="CI20" s="174" t="s">
        <v>1649</v>
      </c>
      <c r="CJ20" s="174"/>
      <c r="CK20" s="174"/>
      <c r="CL20" s="174"/>
      <c r="CM20" s="174"/>
      <c r="CN20" s="174"/>
      <c r="CO20" s="174"/>
      <c r="CP20" s="174"/>
      <c r="CQ20" s="174"/>
      <c r="CR20" s="174"/>
      <c r="CS20" s="174"/>
      <c r="CT20" s="174"/>
      <c r="CU20" s="174"/>
      <c r="CV20" s="174"/>
      <c r="CW20" s="174"/>
      <c r="CX20" s="174"/>
      <c r="CY20" s="174"/>
      <c r="CZ20" s="174"/>
      <c r="DA20" s="174" t="s">
        <v>1650</v>
      </c>
      <c r="DB20" s="174"/>
      <c r="DC20" s="174"/>
      <c r="DD20" s="174"/>
      <c r="DE20" s="174"/>
      <c r="DF20" s="174"/>
      <c r="DG20" s="174"/>
      <c r="DH20" s="174"/>
    </row>
    <row r="21" spans="2:114" x14ac:dyDescent="0.25">
      <c r="B21" s="174" t="s">
        <v>1651</v>
      </c>
      <c r="C21" s="174"/>
      <c r="D21" s="174" t="s">
        <v>1652</v>
      </c>
      <c r="E21" s="174" t="s">
        <v>1653</v>
      </c>
      <c r="F21" s="174" t="s">
        <v>1654</v>
      </c>
      <c r="G21" s="174" t="s">
        <v>1655</v>
      </c>
      <c r="H21" s="174" t="s">
        <v>1656</v>
      </c>
      <c r="I21" s="174" t="s">
        <v>1657</v>
      </c>
      <c r="J21" s="174" t="s">
        <v>1658</v>
      </c>
      <c r="K21" s="174" t="s">
        <v>1659</v>
      </c>
      <c r="L21" s="174" t="s">
        <v>1660</v>
      </c>
      <c r="M21" s="174" t="s">
        <v>1661</v>
      </c>
      <c r="N21" s="174"/>
      <c r="O21" s="174" t="s">
        <v>1662</v>
      </c>
      <c r="P21" s="174" t="s">
        <v>1663</v>
      </c>
      <c r="Q21" s="174" t="s">
        <v>1664</v>
      </c>
      <c r="R21" s="174" t="s">
        <v>1665</v>
      </c>
      <c r="S21" s="174" t="s">
        <v>1666</v>
      </c>
      <c r="T21" s="174" t="s">
        <v>1667</v>
      </c>
      <c r="U21" s="174" t="s">
        <v>1668</v>
      </c>
      <c r="V21" s="174" t="s">
        <v>1669</v>
      </c>
      <c r="W21" s="174"/>
      <c r="X21" s="174" t="s">
        <v>1670</v>
      </c>
      <c r="Y21" s="174" t="s">
        <v>1671</v>
      </c>
      <c r="Z21" s="174" t="s">
        <v>1672</v>
      </c>
      <c r="AA21" s="174"/>
      <c r="AB21" s="174" t="s">
        <v>1673</v>
      </c>
      <c r="AC21" s="174" t="s">
        <v>1674</v>
      </c>
      <c r="AD21" s="174"/>
      <c r="AE21" s="174"/>
      <c r="AF21" s="174"/>
      <c r="AG21" s="174" t="s">
        <v>1675</v>
      </c>
      <c r="AH21" s="174"/>
      <c r="AI21" s="174" t="s">
        <v>1676</v>
      </c>
      <c r="AJ21" s="174" t="s">
        <v>1677</v>
      </c>
      <c r="AK21" s="174" t="s">
        <v>1678</v>
      </c>
      <c r="AL21" s="174"/>
      <c r="AM21" s="174"/>
      <c r="AN21" s="174"/>
      <c r="AO21" s="174"/>
      <c r="AP21" s="174"/>
      <c r="AQ21" s="174" t="s">
        <v>1679</v>
      </c>
      <c r="AR21" s="174" t="s">
        <v>1680</v>
      </c>
      <c r="AS21" s="174"/>
      <c r="AT21" s="174"/>
      <c r="AU21" s="174"/>
      <c r="AV21" s="174"/>
      <c r="AW21" s="174"/>
      <c r="AX21" s="174"/>
      <c r="AY21" s="174"/>
      <c r="AZ21" s="174"/>
      <c r="BA21" s="174"/>
      <c r="BB21" s="174"/>
      <c r="BC21" s="174"/>
      <c r="BD21" s="174"/>
      <c r="BE21" s="174"/>
      <c r="BF21" s="174"/>
      <c r="BG21" s="174"/>
      <c r="BH21" s="174"/>
      <c r="BI21" s="174"/>
      <c r="BJ21" s="174"/>
      <c r="BK21" s="174" t="s">
        <v>1681</v>
      </c>
      <c r="BL21" s="174"/>
      <c r="BM21" s="174"/>
      <c r="BN21" s="174"/>
      <c r="BO21" s="174"/>
      <c r="BP21" s="174"/>
      <c r="BQ21" s="174"/>
      <c r="BR21" s="174"/>
      <c r="BS21" s="174"/>
      <c r="BT21" s="174"/>
      <c r="BU21" s="174"/>
      <c r="BV21" s="174"/>
      <c r="BW21" s="174" t="s">
        <v>1682</v>
      </c>
      <c r="BX21" s="174"/>
      <c r="BY21" s="174" t="s">
        <v>1683</v>
      </c>
      <c r="BZ21" s="174"/>
      <c r="CA21" s="174" t="s">
        <v>1684</v>
      </c>
      <c r="CB21" s="174"/>
      <c r="CC21" s="174"/>
      <c r="CD21" s="174"/>
      <c r="CE21" s="174"/>
      <c r="CF21" s="174"/>
      <c r="CG21" s="174"/>
      <c r="CH21" s="174"/>
      <c r="CI21" s="174" t="s">
        <v>1685</v>
      </c>
      <c r="CJ21" s="174"/>
      <c r="CK21" s="174"/>
      <c r="CL21" s="174"/>
      <c r="CM21" s="174"/>
      <c r="CN21" s="174"/>
      <c r="CO21" s="174"/>
      <c r="CP21" s="174"/>
      <c r="CQ21" s="174"/>
      <c r="CR21" s="174"/>
      <c r="CS21" s="174"/>
      <c r="CT21" s="174"/>
      <c r="CU21" s="174"/>
      <c r="CV21" s="174"/>
      <c r="CW21" s="174"/>
      <c r="CX21" s="174"/>
      <c r="CY21" s="174"/>
      <c r="CZ21" s="174"/>
      <c r="DA21" s="174" t="s">
        <v>1686</v>
      </c>
      <c r="DB21" s="174"/>
      <c r="DC21" s="174"/>
      <c r="DD21" s="174"/>
      <c r="DE21" s="174"/>
      <c r="DF21" s="174"/>
      <c r="DG21" s="174"/>
      <c r="DH21" s="174"/>
    </row>
    <row r="22" spans="2:114" x14ac:dyDescent="0.25">
      <c r="B22" s="174" t="s">
        <v>1687</v>
      </c>
      <c r="C22" s="174"/>
      <c r="D22" s="174" t="s">
        <v>1688</v>
      </c>
      <c r="E22" s="174" t="s">
        <v>1689</v>
      </c>
      <c r="F22" s="174" t="s">
        <v>1690</v>
      </c>
      <c r="G22" s="174" t="s">
        <v>1691</v>
      </c>
      <c r="H22" s="174" t="s">
        <v>1692</v>
      </c>
      <c r="I22" s="174" t="s">
        <v>1693</v>
      </c>
      <c r="J22" s="174" t="s">
        <v>1694</v>
      </c>
      <c r="K22" s="174" t="s">
        <v>1695</v>
      </c>
      <c r="L22" s="174" t="s">
        <v>1696</v>
      </c>
      <c r="M22" s="174" t="s">
        <v>1697</v>
      </c>
      <c r="N22" s="174"/>
      <c r="O22" s="174" t="s">
        <v>1698</v>
      </c>
      <c r="P22" s="174" t="s">
        <v>1699</v>
      </c>
      <c r="Q22" s="174" t="s">
        <v>1700</v>
      </c>
      <c r="R22" s="174" t="s">
        <v>1701</v>
      </c>
      <c r="S22" s="174" t="s">
        <v>1702</v>
      </c>
      <c r="T22" s="174" t="s">
        <v>1703</v>
      </c>
      <c r="U22" s="174" t="s">
        <v>1704</v>
      </c>
      <c r="V22" s="174" t="s">
        <v>1705</v>
      </c>
      <c r="W22" s="174"/>
      <c r="X22" s="174" t="s">
        <v>1706</v>
      </c>
      <c r="Y22" s="174" t="s">
        <v>1707</v>
      </c>
      <c r="Z22" s="174" t="s">
        <v>1708</v>
      </c>
      <c r="AA22" s="174"/>
      <c r="AB22" s="174" t="s">
        <v>1709</v>
      </c>
      <c r="AC22" s="174" t="s">
        <v>1710</v>
      </c>
      <c r="AD22" s="174"/>
      <c r="AE22" s="174"/>
      <c r="AF22" s="174"/>
      <c r="AG22" s="174" t="s">
        <v>1711</v>
      </c>
      <c r="AH22" s="174"/>
      <c r="AI22" s="174" t="s">
        <v>1712</v>
      </c>
      <c r="AJ22" s="174" t="s">
        <v>1713</v>
      </c>
      <c r="AK22" s="174" t="s">
        <v>1714</v>
      </c>
      <c r="AL22" s="174"/>
      <c r="AM22" s="174"/>
      <c r="AN22" s="174"/>
      <c r="AO22" s="174"/>
      <c r="AP22" s="174"/>
      <c r="AQ22" s="174" t="s">
        <v>1715</v>
      </c>
      <c r="AR22" s="174" t="s">
        <v>1716</v>
      </c>
      <c r="AS22" s="174"/>
      <c r="AT22" s="174"/>
      <c r="AU22" s="174"/>
      <c r="AV22" s="174"/>
      <c r="AW22" s="174"/>
      <c r="AX22" s="174"/>
      <c r="AY22" s="174"/>
      <c r="AZ22" s="174"/>
      <c r="BA22" s="174"/>
      <c r="BB22" s="174"/>
      <c r="BC22" s="174"/>
      <c r="BD22" s="174"/>
      <c r="BE22" s="174"/>
      <c r="BF22" s="174"/>
      <c r="BG22" s="174"/>
      <c r="BH22" s="174"/>
      <c r="BI22" s="174"/>
      <c r="BJ22" s="174"/>
      <c r="BK22" s="174" t="s">
        <v>1717</v>
      </c>
      <c r="BL22" s="174"/>
      <c r="BM22" s="174"/>
      <c r="BN22" s="174"/>
      <c r="BO22" s="174"/>
      <c r="BP22" s="174"/>
      <c r="BQ22" s="174"/>
      <c r="BR22" s="174"/>
      <c r="BS22" s="174"/>
      <c r="BT22" s="174"/>
      <c r="BU22" s="174"/>
      <c r="BV22" s="174"/>
      <c r="BW22" s="174" t="s">
        <v>1718</v>
      </c>
      <c r="BX22" s="174"/>
      <c r="BY22" s="174" t="s">
        <v>1719</v>
      </c>
      <c r="BZ22" s="174"/>
      <c r="CA22" s="174" t="s">
        <v>1720</v>
      </c>
      <c r="CB22" s="174"/>
      <c r="CC22" s="174"/>
      <c r="CD22" s="174"/>
      <c r="CE22" s="174"/>
      <c r="CF22" s="174"/>
      <c r="CG22" s="174"/>
      <c r="CH22" s="174"/>
      <c r="CI22" s="174" t="s">
        <v>1721</v>
      </c>
      <c r="CJ22" s="174"/>
      <c r="CK22" s="174"/>
      <c r="CL22" s="174"/>
      <c r="CM22" s="174"/>
      <c r="CN22" s="174"/>
      <c r="CO22" s="174"/>
      <c r="CP22" s="174"/>
      <c r="CQ22" s="174"/>
      <c r="CR22" s="174"/>
      <c r="CS22" s="174"/>
      <c r="CT22" s="174"/>
      <c r="CU22" s="174"/>
      <c r="CV22" s="174"/>
      <c r="CW22" s="174"/>
      <c r="CX22" s="174"/>
      <c r="CY22" s="174"/>
      <c r="CZ22" s="174"/>
      <c r="DA22" s="174" t="s">
        <v>1722</v>
      </c>
      <c r="DB22" s="174"/>
      <c r="DC22" s="174"/>
      <c r="DD22" s="174"/>
      <c r="DE22" s="174"/>
      <c r="DF22" s="174"/>
      <c r="DG22" s="174"/>
      <c r="DH22" s="174"/>
      <c r="DJ22" s="177"/>
    </row>
    <row r="23" spans="2:114" x14ac:dyDescent="0.25">
      <c r="B23" s="174" t="s">
        <v>1723</v>
      </c>
      <c r="C23" s="174"/>
      <c r="D23" s="174" t="s">
        <v>1724</v>
      </c>
      <c r="E23" s="174" t="s">
        <v>1725</v>
      </c>
      <c r="F23" s="174" t="s">
        <v>1726</v>
      </c>
      <c r="G23" s="174" t="s">
        <v>1727</v>
      </c>
      <c r="H23" s="174" t="s">
        <v>1728</v>
      </c>
      <c r="I23" s="174" t="s">
        <v>1729</v>
      </c>
      <c r="J23" s="174" t="s">
        <v>1730</v>
      </c>
      <c r="K23" s="174" t="s">
        <v>1731</v>
      </c>
      <c r="L23" s="174" t="s">
        <v>1732</v>
      </c>
      <c r="M23" s="174" t="s">
        <v>1733</v>
      </c>
      <c r="N23" s="174"/>
      <c r="O23" s="174" t="s">
        <v>1734</v>
      </c>
      <c r="P23" s="174" t="s">
        <v>1735</v>
      </c>
      <c r="Q23" s="174" t="s">
        <v>1736</v>
      </c>
      <c r="R23" s="174" t="s">
        <v>1737</v>
      </c>
      <c r="S23" s="174" t="s">
        <v>1738</v>
      </c>
      <c r="T23" s="174" t="s">
        <v>1739</v>
      </c>
      <c r="U23" s="174" t="s">
        <v>1740</v>
      </c>
      <c r="V23" s="174" t="s">
        <v>1741</v>
      </c>
      <c r="W23" s="174"/>
      <c r="X23" s="174" t="s">
        <v>1742</v>
      </c>
      <c r="Y23" s="174" t="s">
        <v>1743</v>
      </c>
      <c r="Z23" s="174" t="s">
        <v>1744</v>
      </c>
      <c r="AA23" s="174"/>
      <c r="AB23" s="174" t="s">
        <v>1745</v>
      </c>
      <c r="AC23" s="174" t="s">
        <v>1746</v>
      </c>
      <c r="AD23" s="174"/>
      <c r="AE23" s="174"/>
      <c r="AF23" s="174"/>
      <c r="AG23" s="174" t="s">
        <v>1747</v>
      </c>
      <c r="AH23" s="174"/>
      <c r="AI23" s="174" t="s">
        <v>1748</v>
      </c>
      <c r="AJ23" s="174" t="s">
        <v>1749</v>
      </c>
      <c r="AK23" s="174" t="s">
        <v>1750</v>
      </c>
      <c r="AL23" s="174"/>
      <c r="AM23" s="174"/>
      <c r="AN23" s="174"/>
      <c r="AO23" s="174"/>
      <c r="AP23" s="174"/>
      <c r="AQ23" s="174" t="s">
        <v>1751</v>
      </c>
      <c r="AR23" s="174" t="s">
        <v>1752</v>
      </c>
      <c r="AS23" s="174"/>
      <c r="AT23" s="174"/>
      <c r="AU23" s="174"/>
      <c r="AV23" s="174"/>
      <c r="AW23" s="174"/>
      <c r="AX23" s="174"/>
      <c r="AY23" s="174"/>
      <c r="AZ23" s="174"/>
      <c r="BA23" s="174"/>
      <c r="BB23" s="174"/>
      <c r="BC23" s="174"/>
      <c r="BD23" s="174"/>
      <c r="BE23" s="174"/>
      <c r="BF23" s="174"/>
      <c r="BG23" s="174"/>
      <c r="BH23" s="174"/>
      <c r="BI23" s="174"/>
      <c r="BJ23" s="174"/>
      <c r="BK23" s="174" t="s">
        <v>1753</v>
      </c>
      <c r="BL23" s="174"/>
      <c r="BM23" s="174"/>
      <c r="BN23" s="174"/>
      <c r="BO23" s="174"/>
      <c r="BP23" s="174"/>
      <c r="BQ23" s="174"/>
      <c r="BR23" s="174"/>
      <c r="BS23" s="174"/>
      <c r="BT23" s="174"/>
      <c r="BU23" s="174"/>
      <c r="BV23" s="174"/>
      <c r="BW23" s="174" t="s">
        <v>1754</v>
      </c>
      <c r="BX23" s="174"/>
      <c r="BY23" s="174" t="s">
        <v>1755</v>
      </c>
      <c r="BZ23" s="174"/>
      <c r="CA23" s="174" t="s">
        <v>1756</v>
      </c>
      <c r="CB23" s="174"/>
      <c r="CC23" s="174"/>
      <c r="CD23" s="174"/>
      <c r="CE23" s="174"/>
      <c r="CF23" s="174"/>
      <c r="CG23" s="174"/>
      <c r="CH23" s="174"/>
      <c r="CI23" s="174" t="s">
        <v>1757</v>
      </c>
      <c r="CJ23" s="174"/>
      <c r="CK23" s="174"/>
      <c r="CL23" s="174"/>
      <c r="CM23" s="174"/>
      <c r="CN23" s="174"/>
      <c r="CO23" s="174"/>
      <c r="CP23" s="174"/>
      <c r="CQ23" s="174"/>
      <c r="CR23" s="174"/>
      <c r="CS23" s="174"/>
      <c r="CT23" s="174"/>
      <c r="CU23" s="174"/>
      <c r="CV23" s="174"/>
      <c r="CW23" s="174"/>
      <c r="CX23" s="174"/>
      <c r="CY23" s="174"/>
      <c r="CZ23" s="174"/>
      <c r="DA23" s="174" t="s">
        <v>1758</v>
      </c>
      <c r="DB23" s="174"/>
      <c r="DC23" s="174"/>
      <c r="DD23" s="174"/>
      <c r="DE23" s="174"/>
      <c r="DF23" s="174"/>
      <c r="DG23" s="174"/>
      <c r="DH23" s="174"/>
    </row>
    <row r="24" spans="2:114" x14ac:dyDescent="0.25">
      <c r="B24" s="175" t="s">
        <v>1759</v>
      </c>
      <c r="C24" s="175"/>
      <c r="D24" s="175" t="s">
        <v>1760</v>
      </c>
      <c r="E24" s="175" t="s">
        <v>1761</v>
      </c>
      <c r="F24" s="175" t="s">
        <v>1762</v>
      </c>
      <c r="G24" s="175" t="s">
        <v>1763</v>
      </c>
      <c r="H24" s="175" t="s">
        <v>1764</v>
      </c>
      <c r="I24" s="175" t="s">
        <v>1765</v>
      </c>
      <c r="J24" s="175" t="s">
        <v>1766</v>
      </c>
      <c r="K24" s="175" t="s">
        <v>1767</v>
      </c>
      <c r="L24" s="175" t="s">
        <v>1768</v>
      </c>
      <c r="M24" s="175" t="s">
        <v>1769</v>
      </c>
      <c r="N24" s="175"/>
      <c r="O24" s="175" t="s">
        <v>1770</v>
      </c>
      <c r="P24" s="175" t="s">
        <v>1771</v>
      </c>
      <c r="Q24" s="175" t="s">
        <v>1772</v>
      </c>
      <c r="R24" s="175" t="s">
        <v>1773</v>
      </c>
      <c r="S24" s="175" t="s">
        <v>1774</v>
      </c>
      <c r="T24" s="175" t="s">
        <v>1775</v>
      </c>
      <c r="U24" s="175" t="s">
        <v>1776</v>
      </c>
      <c r="V24" s="175" t="s">
        <v>1777</v>
      </c>
      <c r="W24" s="175"/>
      <c r="X24" s="175" t="s">
        <v>1778</v>
      </c>
      <c r="Y24" s="175" t="s">
        <v>1779</v>
      </c>
      <c r="Z24" s="175" t="s">
        <v>1780</v>
      </c>
      <c r="AA24" s="175"/>
      <c r="AB24" s="175" t="s">
        <v>1781</v>
      </c>
      <c r="AC24" s="175" t="s">
        <v>1782</v>
      </c>
      <c r="AD24" s="175"/>
      <c r="AE24" s="175"/>
      <c r="AF24" s="175"/>
      <c r="AG24" s="175" t="s">
        <v>1783</v>
      </c>
      <c r="AH24" s="175"/>
      <c r="AI24" s="175" t="s">
        <v>1784</v>
      </c>
      <c r="AJ24" s="175" t="s">
        <v>1785</v>
      </c>
      <c r="AK24" s="175" t="s">
        <v>1786</v>
      </c>
      <c r="AL24" s="175"/>
      <c r="AM24" s="175"/>
      <c r="AN24" s="175"/>
      <c r="AO24" s="175"/>
      <c r="AP24" s="175"/>
      <c r="AQ24" s="175" t="s">
        <v>1787</v>
      </c>
      <c r="AR24" s="175" t="s">
        <v>1788</v>
      </c>
      <c r="AS24" s="175"/>
      <c r="AT24" s="175"/>
      <c r="AU24" s="175"/>
      <c r="AV24" s="175"/>
      <c r="AW24" s="175"/>
      <c r="AX24" s="175"/>
      <c r="AY24" s="175"/>
      <c r="AZ24" s="175"/>
      <c r="BA24" s="175"/>
      <c r="BB24" s="175"/>
      <c r="BC24" s="175"/>
      <c r="BD24" s="175"/>
      <c r="BE24" s="175"/>
      <c r="BF24" s="175"/>
      <c r="BG24" s="175"/>
      <c r="BH24" s="175"/>
      <c r="BI24" s="175"/>
      <c r="BJ24" s="175"/>
      <c r="BK24" s="175" t="s">
        <v>1789</v>
      </c>
      <c r="BL24" s="175"/>
      <c r="BM24" s="175"/>
      <c r="BN24" s="175"/>
      <c r="BO24" s="175"/>
      <c r="BP24" s="175"/>
      <c r="BQ24" s="175"/>
      <c r="BR24" s="175"/>
      <c r="BS24" s="175"/>
      <c r="BT24" s="175"/>
      <c r="BU24" s="175"/>
      <c r="BV24" s="175"/>
      <c r="BW24" s="175" t="s">
        <v>1790</v>
      </c>
      <c r="BX24" s="175"/>
      <c r="BY24" s="175" t="s">
        <v>1791</v>
      </c>
      <c r="BZ24" s="175"/>
      <c r="CA24" s="175" t="s">
        <v>1792</v>
      </c>
      <c r="CB24" s="175"/>
      <c r="CC24" s="175"/>
      <c r="CD24" s="175"/>
      <c r="CE24" s="175"/>
      <c r="CF24" s="175"/>
      <c r="CG24" s="175"/>
      <c r="CH24" s="175"/>
      <c r="CI24" s="175" t="s">
        <v>1793</v>
      </c>
      <c r="CJ24" s="175"/>
      <c r="CK24" s="175"/>
      <c r="CL24" s="175"/>
      <c r="CM24" s="175"/>
      <c r="CN24" s="175"/>
      <c r="CO24" s="175"/>
      <c r="CP24" s="175"/>
      <c r="CQ24" s="175"/>
      <c r="CR24" s="175"/>
      <c r="CS24" s="175"/>
      <c r="CT24" s="175"/>
      <c r="CU24" s="175"/>
      <c r="CV24" s="175"/>
      <c r="CW24" s="175"/>
      <c r="CX24" s="175"/>
      <c r="CY24" s="175"/>
      <c r="CZ24" s="175"/>
      <c r="DA24" s="175" t="s">
        <v>1794</v>
      </c>
      <c r="DB24" s="175"/>
      <c r="DC24" s="175"/>
      <c r="DD24" s="175"/>
      <c r="DE24" s="175"/>
      <c r="DF24" s="175"/>
      <c r="DG24" s="175"/>
      <c r="DH24" s="175"/>
    </row>
    <row r="25" spans="2:114" x14ac:dyDescent="0.25">
      <c r="B25" s="174" t="s">
        <v>1795</v>
      </c>
      <c r="C25" s="174"/>
      <c r="D25" s="174" t="s">
        <v>1796</v>
      </c>
      <c r="E25" s="174" t="s">
        <v>1797</v>
      </c>
      <c r="F25" s="174" t="s">
        <v>1798</v>
      </c>
      <c r="G25" s="174" t="s">
        <v>1799</v>
      </c>
      <c r="H25" s="174" t="s">
        <v>1800</v>
      </c>
      <c r="I25" s="174" t="s">
        <v>1801</v>
      </c>
      <c r="J25" s="174" t="s">
        <v>1802</v>
      </c>
      <c r="K25" s="174" t="s">
        <v>1803</v>
      </c>
      <c r="L25" s="174" t="s">
        <v>1804</v>
      </c>
      <c r="M25" s="174" t="s">
        <v>1805</v>
      </c>
      <c r="N25" s="174"/>
      <c r="O25" s="174" t="s">
        <v>1806</v>
      </c>
      <c r="P25" s="174" t="s">
        <v>1807</v>
      </c>
      <c r="Q25" s="174" t="s">
        <v>1808</v>
      </c>
      <c r="R25" s="174" t="s">
        <v>1809</v>
      </c>
      <c r="S25" s="174" t="s">
        <v>1810</v>
      </c>
      <c r="T25" s="174" t="s">
        <v>1811</v>
      </c>
      <c r="U25" s="174" t="s">
        <v>1812</v>
      </c>
      <c r="V25" s="174" t="s">
        <v>1813</v>
      </c>
      <c r="W25" s="174"/>
      <c r="X25" s="174" t="s">
        <v>1814</v>
      </c>
      <c r="Y25" s="174" t="s">
        <v>1815</v>
      </c>
      <c r="Z25" s="174" t="s">
        <v>1816</v>
      </c>
      <c r="AA25" s="174"/>
      <c r="AB25" s="174" t="s">
        <v>1817</v>
      </c>
      <c r="AC25" s="174" t="s">
        <v>1818</v>
      </c>
      <c r="AD25" s="174"/>
      <c r="AE25" s="174"/>
      <c r="AF25" s="174"/>
      <c r="AG25" s="174" t="s">
        <v>1819</v>
      </c>
      <c r="AH25" s="174"/>
      <c r="AI25" s="174" t="s">
        <v>1820</v>
      </c>
      <c r="AJ25" s="174" t="s">
        <v>1821</v>
      </c>
      <c r="AK25" s="174" t="s">
        <v>1822</v>
      </c>
      <c r="AL25" s="174"/>
      <c r="AM25" s="174"/>
      <c r="AN25" s="174"/>
      <c r="AO25" s="174"/>
      <c r="AP25" s="174"/>
      <c r="AQ25" s="174" t="s">
        <v>1823</v>
      </c>
      <c r="AR25" s="174" t="s">
        <v>1824</v>
      </c>
      <c r="AS25" s="174"/>
      <c r="AT25" s="174"/>
      <c r="AU25" s="174"/>
      <c r="AV25" s="174"/>
      <c r="AW25" s="174"/>
      <c r="AX25" s="174"/>
      <c r="AY25" s="174"/>
      <c r="AZ25" s="174"/>
      <c r="BA25" s="174"/>
      <c r="BB25" s="174"/>
      <c r="BC25" s="174"/>
      <c r="BD25" s="174"/>
      <c r="BE25" s="174"/>
      <c r="BF25" s="174"/>
      <c r="BG25" s="174"/>
      <c r="BH25" s="174"/>
      <c r="BI25" s="174"/>
      <c r="BJ25" s="174"/>
      <c r="BK25" s="174" t="s">
        <v>1825</v>
      </c>
      <c r="BL25" s="174"/>
      <c r="BM25" s="174"/>
      <c r="BN25" s="174"/>
      <c r="BO25" s="174"/>
      <c r="BP25" s="174"/>
      <c r="BQ25" s="174"/>
      <c r="BR25" s="174"/>
      <c r="BS25" s="174"/>
      <c r="BT25" s="174"/>
      <c r="BU25" s="174"/>
      <c r="BV25" s="174"/>
      <c r="BW25" s="174" t="s">
        <v>1826</v>
      </c>
      <c r="BX25" s="174"/>
      <c r="BY25" s="174" t="s">
        <v>1827</v>
      </c>
      <c r="BZ25" s="174"/>
      <c r="CA25" s="174"/>
      <c r="CB25" s="174"/>
      <c r="CC25" s="174"/>
      <c r="CD25" s="174"/>
      <c r="CE25" s="174"/>
      <c r="CF25" s="174"/>
      <c r="CG25" s="174"/>
      <c r="CH25" s="174"/>
      <c r="CI25" s="174" t="s">
        <v>1828</v>
      </c>
      <c r="CJ25" s="174"/>
      <c r="CK25" s="174"/>
      <c r="CL25" s="174"/>
      <c r="CM25" s="174"/>
      <c r="CN25" s="174"/>
      <c r="CO25" s="174"/>
      <c r="CP25" s="174"/>
      <c r="CQ25" s="174"/>
      <c r="CR25" s="174"/>
      <c r="CS25" s="174"/>
      <c r="CT25" s="174"/>
      <c r="CU25" s="174"/>
      <c r="CV25" s="174"/>
      <c r="CW25" s="174"/>
      <c r="CX25" s="174"/>
      <c r="CY25" s="174"/>
      <c r="CZ25" s="174"/>
      <c r="DA25" s="174" t="s">
        <v>1829</v>
      </c>
      <c r="DB25" s="174"/>
      <c r="DC25" s="174"/>
      <c r="DD25" s="174"/>
      <c r="DE25" s="174"/>
      <c r="DF25" s="174"/>
      <c r="DG25" s="174"/>
      <c r="DH25" s="174"/>
    </row>
    <row r="26" spans="2:114" x14ac:dyDescent="0.25">
      <c r="B26" s="174" t="s">
        <v>1830</v>
      </c>
      <c r="C26" s="174"/>
      <c r="D26" s="174" t="s">
        <v>1831</v>
      </c>
      <c r="E26" s="174" t="s">
        <v>1832</v>
      </c>
      <c r="F26" s="174" t="s">
        <v>1833</v>
      </c>
      <c r="G26" s="174" t="s">
        <v>1834</v>
      </c>
      <c r="H26" s="174" t="s">
        <v>1835</v>
      </c>
      <c r="I26" s="174" t="s">
        <v>1836</v>
      </c>
      <c r="J26" s="174" t="s">
        <v>1837</v>
      </c>
      <c r="K26" s="174" t="s">
        <v>1838</v>
      </c>
      <c r="L26" s="174" t="s">
        <v>1839</v>
      </c>
      <c r="M26" s="174" t="s">
        <v>1840</v>
      </c>
      <c r="N26" s="174"/>
      <c r="O26" s="174" t="s">
        <v>1841</v>
      </c>
      <c r="P26" s="174" t="s">
        <v>1842</v>
      </c>
      <c r="Q26" s="174" t="s">
        <v>1843</v>
      </c>
      <c r="R26" s="174" t="s">
        <v>1844</v>
      </c>
      <c r="S26" s="174" t="s">
        <v>1845</v>
      </c>
      <c r="T26" s="174" t="s">
        <v>1846</v>
      </c>
      <c r="U26" s="174" t="s">
        <v>1847</v>
      </c>
      <c r="V26" s="174" t="s">
        <v>1848</v>
      </c>
      <c r="W26" s="174"/>
      <c r="X26" s="174" t="s">
        <v>1849</v>
      </c>
      <c r="Y26" s="174" t="s">
        <v>1850</v>
      </c>
      <c r="Z26" s="174" t="s">
        <v>1851</v>
      </c>
      <c r="AA26" s="174"/>
      <c r="AB26" s="174" t="s">
        <v>1852</v>
      </c>
      <c r="AC26" s="174" t="s">
        <v>1853</v>
      </c>
      <c r="AD26" s="174"/>
      <c r="AE26" s="174"/>
      <c r="AF26" s="174"/>
      <c r="AG26" s="174" t="s">
        <v>1854</v>
      </c>
      <c r="AH26" s="174"/>
      <c r="AI26" s="174" t="s">
        <v>1855</v>
      </c>
      <c r="AJ26" s="174" t="s">
        <v>1856</v>
      </c>
      <c r="AK26" s="174" t="s">
        <v>1857</v>
      </c>
      <c r="AL26" s="174"/>
      <c r="AM26" s="174"/>
      <c r="AN26" s="174"/>
      <c r="AO26" s="174"/>
      <c r="AP26" s="174"/>
      <c r="AQ26" s="174" t="s">
        <v>1858</v>
      </c>
      <c r="AR26" s="174" t="s">
        <v>1859</v>
      </c>
      <c r="AS26" s="174"/>
      <c r="AT26" s="174"/>
      <c r="AU26" s="174"/>
      <c r="AV26" s="174"/>
      <c r="AW26" s="174"/>
      <c r="AX26" s="174"/>
      <c r="AY26" s="174"/>
      <c r="AZ26" s="174"/>
      <c r="BA26" s="174"/>
      <c r="BB26" s="174"/>
      <c r="BC26" s="174"/>
      <c r="BD26" s="174"/>
      <c r="BE26" s="174"/>
      <c r="BF26" s="174"/>
      <c r="BG26" s="174"/>
      <c r="BH26" s="174"/>
      <c r="BI26" s="174"/>
      <c r="BJ26" s="174"/>
      <c r="BK26" s="174" t="s">
        <v>1860</v>
      </c>
      <c r="BL26" s="174"/>
      <c r="BM26" s="174"/>
      <c r="BN26" s="174"/>
      <c r="BO26" s="174"/>
      <c r="BP26" s="174"/>
      <c r="BQ26" s="174"/>
      <c r="BR26" s="174"/>
      <c r="BS26" s="174"/>
      <c r="BT26" s="174"/>
      <c r="BU26" s="174"/>
      <c r="BV26" s="174"/>
      <c r="BW26" s="174" t="s">
        <v>1861</v>
      </c>
      <c r="BX26" s="174"/>
      <c r="BY26" s="174"/>
      <c r="BZ26" s="174"/>
      <c r="CA26" s="174"/>
      <c r="CB26" s="174"/>
      <c r="CC26" s="174"/>
      <c r="CD26" s="174"/>
      <c r="CE26" s="174"/>
      <c r="CF26" s="174"/>
      <c r="CG26" s="174"/>
      <c r="CH26" s="174"/>
      <c r="CI26" s="174" t="s">
        <v>1862</v>
      </c>
      <c r="CJ26" s="174"/>
      <c r="CK26" s="174"/>
      <c r="CL26" s="174"/>
      <c r="CM26" s="174"/>
      <c r="CN26" s="174"/>
      <c r="CO26" s="174"/>
      <c r="CP26" s="174"/>
      <c r="CQ26" s="174"/>
      <c r="CR26" s="174"/>
      <c r="CS26" s="174"/>
      <c r="CT26" s="174"/>
      <c r="CU26" s="174"/>
      <c r="CV26" s="174"/>
      <c r="CW26" s="174"/>
      <c r="CX26" s="174"/>
      <c r="CY26" s="174"/>
      <c r="CZ26" s="174"/>
      <c r="DA26" s="174" t="s">
        <v>1863</v>
      </c>
      <c r="DB26" s="174"/>
      <c r="DC26" s="174"/>
      <c r="DD26" s="174"/>
      <c r="DE26" s="174"/>
      <c r="DF26" s="174"/>
      <c r="DG26" s="174"/>
      <c r="DH26" s="174"/>
    </row>
    <row r="27" spans="2:114" x14ac:dyDescent="0.25">
      <c r="B27" s="174" t="s">
        <v>1864</v>
      </c>
      <c r="C27" s="174"/>
      <c r="D27" s="174" t="s">
        <v>1865</v>
      </c>
      <c r="E27" s="174" t="s">
        <v>1866</v>
      </c>
      <c r="F27" s="174" t="s">
        <v>1867</v>
      </c>
      <c r="G27" s="174" t="s">
        <v>1868</v>
      </c>
      <c r="H27" s="174" t="s">
        <v>1869</v>
      </c>
      <c r="I27" s="174" t="s">
        <v>1870</v>
      </c>
      <c r="J27" s="174" t="s">
        <v>1871</v>
      </c>
      <c r="K27" s="174" t="s">
        <v>1872</v>
      </c>
      <c r="L27" s="174" t="s">
        <v>1873</v>
      </c>
      <c r="M27" s="174" t="s">
        <v>1874</v>
      </c>
      <c r="N27" s="174"/>
      <c r="O27" s="174" t="s">
        <v>1875</v>
      </c>
      <c r="P27" s="174" t="s">
        <v>1876</v>
      </c>
      <c r="Q27" s="174" t="s">
        <v>1877</v>
      </c>
      <c r="R27" s="174" t="s">
        <v>1878</v>
      </c>
      <c r="S27" s="174" t="s">
        <v>1879</v>
      </c>
      <c r="T27" s="174" t="s">
        <v>1880</v>
      </c>
      <c r="U27" s="174" t="s">
        <v>1881</v>
      </c>
      <c r="V27" s="174" t="s">
        <v>1882</v>
      </c>
      <c r="W27" s="174"/>
      <c r="X27" s="174" t="s">
        <v>1883</v>
      </c>
      <c r="Y27" s="174" t="s">
        <v>1884</v>
      </c>
      <c r="Z27" s="174" t="s">
        <v>1885</v>
      </c>
      <c r="AA27" s="174"/>
      <c r="AB27" s="174" t="s">
        <v>1886</v>
      </c>
      <c r="AC27" s="174" t="s">
        <v>1887</v>
      </c>
      <c r="AD27" s="174"/>
      <c r="AE27" s="174"/>
      <c r="AF27" s="174"/>
      <c r="AG27" s="174" t="s">
        <v>1888</v>
      </c>
      <c r="AH27" s="174"/>
      <c r="AI27" s="174"/>
      <c r="AJ27" s="174" t="s">
        <v>1889</v>
      </c>
      <c r="AK27" s="174" t="s">
        <v>1890</v>
      </c>
      <c r="AL27" s="174"/>
      <c r="AM27" s="174"/>
      <c r="AN27" s="174"/>
      <c r="AO27" s="174"/>
      <c r="AP27" s="174"/>
      <c r="AQ27" s="174" t="s">
        <v>1891</v>
      </c>
      <c r="AR27" s="174" t="s">
        <v>1892</v>
      </c>
      <c r="AS27" s="174"/>
      <c r="AT27" s="174"/>
      <c r="AU27" s="174"/>
      <c r="AV27" s="174"/>
      <c r="AW27" s="174"/>
      <c r="AX27" s="174"/>
      <c r="AY27" s="174"/>
      <c r="AZ27" s="174"/>
      <c r="BA27" s="174"/>
      <c r="BB27" s="174"/>
      <c r="BC27" s="174"/>
      <c r="BD27" s="174"/>
      <c r="BE27" s="174"/>
      <c r="BF27" s="174"/>
      <c r="BG27" s="174"/>
      <c r="BH27" s="174"/>
      <c r="BI27" s="174"/>
      <c r="BJ27" s="174"/>
      <c r="BK27" s="174" t="s">
        <v>1893</v>
      </c>
      <c r="BL27" s="174"/>
      <c r="BM27" s="174"/>
      <c r="BN27" s="174"/>
      <c r="BO27" s="174"/>
      <c r="BP27" s="174"/>
      <c r="BQ27" s="174"/>
      <c r="BR27" s="174"/>
      <c r="BS27" s="174"/>
      <c r="BT27" s="174"/>
      <c r="BU27" s="174"/>
      <c r="BV27" s="174"/>
      <c r="BW27" s="174" t="s">
        <v>1894</v>
      </c>
      <c r="BX27" s="174"/>
      <c r="BY27" s="174"/>
      <c r="BZ27" s="174"/>
      <c r="CA27" s="174"/>
      <c r="CB27" s="174"/>
      <c r="CC27" s="174"/>
      <c r="CD27" s="174"/>
      <c r="CE27" s="174"/>
      <c r="CF27" s="174"/>
      <c r="CG27" s="174"/>
      <c r="CH27" s="174"/>
      <c r="CI27" s="174" t="s">
        <v>1895</v>
      </c>
      <c r="CJ27" s="174"/>
      <c r="CK27" s="174"/>
      <c r="CL27" s="174"/>
      <c r="CM27" s="174"/>
      <c r="CN27" s="174"/>
      <c r="CO27" s="174"/>
      <c r="CP27" s="174"/>
      <c r="CQ27" s="174"/>
      <c r="CR27" s="174"/>
      <c r="CS27" s="174"/>
      <c r="CT27" s="174"/>
      <c r="CU27" s="174"/>
      <c r="CV27" s="174"/>
      <c r="CW27" s="174"/>
      <c r="CX27" s="174"/>
      <c r="CY27" s="174"/>
      <c r="CZ27" s="174"/>
      <c r="DA27" s="174" t="s">
        <v>1896</v>
      </c>
      <c r="DB27" s="174"/>
      <c r="DC27" s="174"/>
      <c r="DD27" s="174"/>
      <c r="DE27" s="174"/>
      <c r="DF27" s="174"/>
      <c r="DG27" s="174"/>
      <c r="DH27" s="174"/>
    </row>
    <row r="28" spans="2:114" x14ac:dyDescent="0.25">
      <c r="B28" s="174" t="s">
        <v>1897</v>
      </c>
      <c r="C28" s="174"/>
      <c r="D28" s="174" t="s">
        <v>1898</v>
      </c>
      <c r="E28" s="174" t="s">
        <v>1899</v>
      </c>
      <c r="F28" s="174" t="s">
        <v>1900</v>
      </c>
      <c r="G28" s="174" t="s">
        <v>1901</v>
      </c>
      <c r="H28" s="174" t="s">
        <v>1902</v>
      </c>
      <c r="I28" s="174" t="s">
        <v>1903</v>
      </c>
      <c r="J28" s="174" t="s">
        <v>1904</v>
      </c>
      <c r="K28" s="174" t="s">
        <v>1905</v>
      </c>
      <c r="L28" s="174" t="s">
        <v>1906</v>
      </c>
      <c r="M28" s="174" t="s">
        <v>1907</v>
      </c>
      <c r="N28" s="174"/>
      <c r="O28" s="174" t="s">
        <v>1908</v>
      </c>
      <c r="P28" s="174" t="s">
        <v>1909</v>
      </c>
      <c r="Q28" s="174" t="s">
        <v>1910</v>
      </c>
      <c r="R28" s="174" t="s">
        <v>1911</v>
      </c>
      <c r="S28" s="174" t="s">
        <v>1912</v>
      </c>
      <c r="T28" s="174" t="s">
        <v>1913</v>
      </c>
      <c r="U28" s="174" t="s">
        <v>1914</v>
      </c>
      <c r="V28" s="174" t="s">
        <v>1915</v>
      </c>
      <c r="W28" s="174"/>
      <c r="X28" s="174" t="s">
        <v>1916</v>
      </c>
      <c r="Y28" s="174" t="s">
        <v>1917</v>
      </c>
      <c r="Z28" s="174" t="s">
        <v>1918</v>
      </c>
      <c r="AA28" s="174"/>
      <c r="AB28" s="174" t="s">
        <v>1919</v>
      </c>
      <c r="AC28" s="174" t="s">
        <v>1920</v>
      </c>
      <c r="AD28" s="174"/>
      <c r="AE28" s="174"/>
      <c r="AF28" s="174"/>
      <c r="AG28" s="174" t="s">
        <v>1921</v>
      </c>
      <c r="AH28" s="174"/>
      <c r="AI28" s="174"/>
      <c r="AJ28" s="174" t="s">
        <v>1922</v>
      </c>
      <c r="AK28" s="174" t="s">
        <v>1923</v>
      </c>
      <c r="AL28" s="174"/>
      <c r="AM28" s="174"/>
      <c r="AN28" s="174"/>
      <c r="AO28" s="174"/>
      <c r="AP28" s="174"/>
      <c r="AQ28" s="174" t="s">
        <v>1924</v>
      </c>
      <c r="AR28" s="174" t="s">
        <v>1925</v>
      </c>
      <c r="AS28" s="174"/>
      <c r="AT28" s="174"/>
      <c r="AU28" s="174"/>
      <c r="AV28" s="174"/>
      <c r="AW28" s="174"/>
      <c r="AX28" s="174"/>
      <c r="AY28" s="174"/>
      <c r="AZ28" s="174"/>
      <c r="BA28" s="174"/>
      <c r="BB28" s="174"/>
      <c r="BC28" s="174"/>
      <c r="BD28" s="174"/>
      <c r="BE28" s="174"/>
      <c r="BF28" s="174"/>
      <c r="BG28" s="174"/>
      <c r="BH28" s="174"/>
      <c r="BI28" s="174"/>
      <c r="BJ28" s="174"/>
      <c r="BK28" s="174" t="s">
        <v>1926</v>
      </c>
      <c r="BL28" s="174"/>
      <c r="BM28" s="174"/>
      <c r="BN28" s="174"/>
      <c r="BO28" s="174"/>
      <c r="BP28" s="174"/>
      <c r="BQ28" s="174"/>
      <c r="BR28" s="174"/>
      <c r="BS28" s="174"/>
      <c r="BT28" s="174"/>
      <c r="BU28" s="174"/>
      <c r="BV28" s="174"/>
      <c r="BW28" s="174" t="s">
        <v>1927</v>
      </c>
      <c r="BX28" s="174"/>
      <c r="BY28" s="174"/>
      <c r="BZ28" s="174"/>
      <c r="CA28" s="174"/>
      <c r="CB28" s="174"/>
      <c r="CC28" s="174"/>
      <c r="CD28" s="174"/>
      <c r="CE28" s="174"/>
      <c r="CF28" s="174"/>
      <c r="CG28" s="174"/>
      <c r="CH28" s="174"/>
      <c r="CI28" s="174" t="s">
        <v>1928</v>
      </c>
      <c r="CJ28" s="174"/>
      <c r="CK28" s="174"/>
      <c r="CL28" s="174"/>
      <c r="CM28" s="174"/>
      <c r="CN28" s="174"/>
      <c r="CO28" s="174"/>
      <c r="CP28" s="174"/>
      <c r="CQ28" s="174"/>
      <c r="CR28" s="174"/>
      <c r="CS28" s="174"/>
      <c r="CT28" s="174"/>
      <c r="CU28" s="174"/>
      <c r="CV28" s="174"/>
      <c r="CW28" s="174"/>
      <c r="CX28" s="174"/>
      <c r="CY28" s="174"/>
      <c r="CZ28" s="174"/>
      <c r="DA28" s="174" t="s">
        <v>1929</v>
      </c>
      <c r="DB28" s="174"/>
      <c r="DC28" s="174"/>
      <c r="DD28" s="174"/>
      <c r="DE28" s="174"/>
      <c r="DF28" s="174"/>
      <c r="DG28" s="174"/>
      <c r="DH28" s="174"/>
    </row>
    <row r="29" spans="2:114" x14ac:dyDescent="0.25">
      <c r="B29" s="174" t="s">
        <v>1930</v>
      </c>
      <c r="C29" s="174"/>
      <c r="D29" s="174" t="s">
        <v>1931</v>
      </c>
      <c r="E29" s="174" t="s">
        <v>1932</v>
      </c>
      <c r="F29" s="174" t="s">
        <v>1933</v>
      </c>
      <c r="G29" s="174" t="s">
        <v>1934</v>
      </c>
      <c r="H29" s="174" t="s">
        <v>1935</v>
      </c>
      <c r="I29" s="174" t="s">
        <v>1936</v>
      </c>
      <c r="J29" s="174" t="s">
        <v>1937</v>
      </c>
      <c r="K29" s="174" t="s">
        <v>1938</v>
      </c>
      <c r="L29" s="174" t="s">
        <v>1939</v>
      </c>
      <c r="M29" s="174" t="s">
        <v>1940</v>
      </c>
      <c r="N29" s="174"/>
      <c r="O29" s="174" t="s">
        <v>1941</v>
      </c>
      <c r="P29" s="174" t="s">
        <v>1942</v>
      </c>
      <c r="Q29" s="174" t="s">
        <v>1943</v>
      </c>
      <c r="R29" s="174" t="s">
        <v>1944</v>
      </c>
      <c r="S29" s="174" t="s">
        <v>1945</v>
      </c>
      <c r="T29" s="174" t="s">
        <v>1946</v>
      </c>
      <c r="U29" s="174" t="s">
        <v>1947</v>
      </c>
      <c r="V29" s="174" t="s">
        <v>1948</v>
      </c>
      <c r="W29" s="174"/>
      <c r="X29" s="174" t="s">
        <v>1949</v>
      </c>
      <c r="Y29" s="174" t="s">
        <v>1950</v>
      </c>
      <c r="Z29" s="174" t="s">
        <v>1951</v>
      </c>
      <c r="AA29" s="174"/>
      <c r="AB29" s="174" t="s">
        <v>1952</v>
      </c>
      <c r="AC29" s="174" t="s">
        <v>1953</v>
      </c>
      <c r="AD29" s="174"/>
      <c r="AE29" s="174"/>
      <c r="AF29" s="174"/>
      <c r="AG29" s="174" t="s">
        <v>1954</v>
      </c>
      <c r="AH29" s="174"/>
      <c r="AI29" s="174"/>
      <c r="AJ29" s="174" t="s">
        <v>1955</v>
      </c>
      <c r="AK29" s="174" t="s">
        <v>1956</v>
      </c>
      <c r="AL29" s="174"/>
      <c r="AM29" s="174"/>
      <c r="AN29" s="174"/>
      <c r="AO29" s="174"/>
      <c r="AP29" s="174"/>
      <c r="AQ29" s="174" t="s">
        <v>1957</v>
      </c>
      <c r="AR29" s="174" t="s">
        <v>1958</v>
      </c>
      <c r="AS29" s="174"/>
      <c r="AT29" s="174"/>
      <c r="AU29" s="174"/>
      <c r="AV29" s="174"/>
      <c r="AW29" s="174"/>
      <c r="AX29" s="174"/>
      <c r="AY29" s="174"/>
      <c r="AZ29" s="174"/>
      <c r="BA29" s="174"/>
      <c r="BB29" s="174"/>
      <c r="BC29" s="174"/>
      <c r="BD29" s="174"/>
      <c r="BE29" s="174"/>
      <c r="BF29" s="174"/>
      <c r="BG29" s="174"/>
      <c r="BH29" s="174"/>
      <c r="BI29" s="174"/>
      <c r="BJ29" s="174"/>
      <c r="BK29" s="174" t="s">
        <v>1959</v>
      </c>
      <c r="BL29" s="174"/>
      <c r="BM29" s="174"/>
      <c r="BN29" s="174"/>
      <c r="BO29" s="174"/>
      <c r="BP29" s="174"/>
      <c r="BQ29" s="174"/>
      <c r="BR29" s="174"/>
      <c r="BS29" s="174"/>
      <c r="BT29" s="174"/>
      <c r="BU29" s="174"/>
      <c r="BV29" s="174"/>
      <c r="BW29" s="174" t="s">
        <v>1960</v>
      </c>
      <c r="BX29" s="174"/>
      <c r="BY29" s="174"/>
      <c r="BZ29" s="174"/>
      <c r="CA29" s="174"/>
      <c r="CB29" s="174"/>
      <c r="CC29" s="174"/>
      <c r="CD29" s="174"/>
      <c r="CE29" s="174"/>
      <c r="CF29" s="174"/>
      <c r="CG29" s="174"/>
      <c r="CH29" s="174"/>
      <c r="CI29" s="174"/>
      <c r="CJ29" s="174"/>
      <c r="CK29" s="174"/>
      <c r="CL29" s="174"/>
      <c r="CM29" s="174"/>
      <c r="CN29" s="174"/>
      <c r="CO29" s="174"/>
      <c r="CP29" s="174"/>
      <c r="CQ29" s="174"/>
      <c r="CR29" s="174"/>
      <c r="CS29" s="174"/>
      <c r="CT29" s="174"/>
      <c r="CU29" s="174"/>
      <c r="CV29" s="174"/>
      <c r="CW29" s="174"/>
      <c r="CX29" s="174"/>
      <c r="CY29" s="174"/>
      <c r="CZ29" s="174"/>
      <c r="DA29" s="174" t="s">
        <v>1961</v>
      </c>
      <c r="DB29" s="174"/>
      <c r="DC29" s="174"/>
      <c r="DD29" s="174"/>
      <c r="DE29" s="174"/>
      <c r="DF29" s="174"/>
      <c r="DG29" s="174"/>
      <c r="DH29" s="174"/>
    </row>
    <row r="30" spans="2:114" x14ac:dyDescent="0.25">
      <c r="B30" s="175" t="s">
        <v>1962</v>
      </c>
      <c r="C30" s="175"/>
      <c r="D30" s="175" t="s">
        <v>1963</v>
      </c>
      <c r="E30" s="175" t="s">
        <v>1964</v>
      </c>
      <c r="F30" s="175" t="s">
        <v>1965</v>
      </c>
      <c r="G30" s="175" t="s">
        <v>1966</v>
      </c>
      <c r="H30" s="175" t="s">
        <v>1967</v>
      </c>
      <c r="I30" s="175" t="s">
        <v>1968</v>
      </c>
      <c r="J30" s="175" t="s">
        <v>1969</v>
      </c>
      <c r="K30" s="175" t="s">
        <v>1970</v>
      </c>
      <c r="L30" s="175" t="s">
        <v>1971</v>
      </c>
      <c r="M30" s="175" t="s">
        <v>1972</v>
      </c>
      <c r="N30" s="175"/>
      <c r="O30" s="175" t="s">
        <v>1973</v>
      </c>
      <c r="P30" s="175" t="s">
        <v>1974</v>
      </c>
      <c r="Q30" s="175" t="s">
        <v>1975</v>
      </c>
      <c r="R30" s="175" t="s">
        <v>1976</v>
      </c>
      <c r="S30" s="175" t="s">
        <v>1977</v>
      </c>
      <c r="T30" s="175" t="s">
        <v>1978</v>
      </c>
      <c r="U30" s="175" t="s">
        <v>1979</v>
      </c>
      <c r="V30" s="175" t="s">
        <v>1980</v>
      </c>
      <c r="W30" s="175"/>
      <c r="X30" s="175" t="s">
        <v>1981</v>
      </c>
      <c r="Y30" s="175" t="s">
        <v>1982</v>
      </c>
      <c r="Z30" s="175" t="s">
        <v>1983</v>
      </c>
      <c r="AA30" s="175"/>
      <c r="AB30" s="175" t="s">
        <v>1984</v>
      </c>
      <c r="AC30" s="175" t="s">
        <v>1985</v>
      </c>
      <c r="AD30" s="175"/>
      <c r="AE30" s="175"/>
      <c r="AF30" s="175"/>
      <c r="AG30" s="175" t="s">
        <v>1986</v>
      </c>
      <c r="AH30" s="175"/>
      <c r="AI30" s="175"/>
      <c r="AJ30" s="175" t="s">
        <v>1987</v>
      </c>
      <c r="AK30" s="175" t="s">
        <v>1988</v>
      </c>
      <c r="AL30" s="175"/>
      <c r="AM30" s="175"/>
      <c r="AN30" s="175"/>
      <c r="AO30" s="175"/>
      <c r="AP30" s="175"/>
      <c r="AQ30" s="175" t="s">
        <v>1989</v>
      </c>
      <c r="AR30" s="175" t="s">
        <v>1990</v>
      </c>
      <c r="AS30" s="175"/>
      <c r="AT30" s="175"/>
      <c r="AU30" s="175"/>
      <c r="AV30" s="175"/>
      <c r="AW30" s="175"/>
      <c r="AX30" s="175"/>
      <c r="AY30" s="175"/>
      <c r="AZ30" s="175"/>
      <c r="BA30" s="175"/>
      <c r="BB30" s="175"/>
      <c r="BC30" s="175"/>
      <c r="BD30" s="175"/>
      <c r="BE30" s="175"/>
      <c r="BF30" s="175"/>
      <c r="BG30" s="175"/>
      <c r="BH30" s="175"/>
      <c r="BI30" s="175"/>
      <c r="BJ30" s="175"/>
      <c r="BK30" s="175" t="s">
        <v>1991</v>
      </c>
      <c r="BL30" s="175"/>
      <c r="BM30" s="175"/>
      <c r="BN30" s="175"/>
      <c r="BO30" s="175"/>
      <c r="BP30" s="175"/>
      <c r="BQ30" s="175"/>
      <c r="BR30" s="175"/>
      <c r="BS30" s="175"/>
      <c r="BT30" s="175"/>
      <c r="BU30" s="175"/>
      <c r="BV30" s="175"/>
      <c r="BW30" s="175" t="s">
        <v>1992</v>
      </c>
      <c r="BX30" s="175"/>
      <c r="BY30" s="175"/>
      <c r="BZ30" s="175"/>
      <c r="CA30" s="175"/>
      <c r="CB30" s="175"/>
      <c r="CC30" s="175"/>
      <c r="CD30" s="175"/>
      <c r="CE30" s="175"/>
      <c r="CF30" s="175"/>
      <c r="CG30" s="175"/>
      <c r="CH30" s="175"/>
      <c r="CI30" s="175"/>
      <c r="CJ30" s="175"/>
      <c r="CK30" s="175"/>
      <c r="CL30" s="175"/>
      <c r="CM30" s="175"/>
      <c r="CN30" s="175"/>
      <c r="CO30" s="175"/>
      <c r="CP30" s="175"/>
      <c r="CQ30" s="175"/>
      <c r="CR30" s="175"/>
      <c r="CS30" s="175"/>
      <c r="CT30" s="175"/>
      <c r="CU30" s="175"/>
      <c r="CV30" s="175"/>
      <c r="CW30" s="175"/>
      <c r="CX30" s="175"/>
      <c r="CY30" s="175"/>
      <c r="CZ30" s="175"/>
      <c r="DA30" s="175" t="s">
        <v>1993</v>
      </c>
      <c r="DB30" s="175"/>
      <c r="DC30" s="175"/>
      <c r="DD30" s="175"/>
      <c r="DE30" s="175"/>
      <c r="DF30" s="175"/>
      <c r="DG30" s="175"/>
      <c r="DH30" s="175"/>
    </row>
    <row r="31" spans="2:114" x14ac:dyDescent="0.25">
      <c r="B31" s="174" t="s">
        <v>1994</v>
      </c>
      <c r="C31" s="174"/>
      <c r="D31" s="174" t="s">
        <v>1995</v>
      </c>
      <c r="E31" s="174" t="s">
        <v>1996</v>
      </c>
      <c r="F31" s="174" t="s">
        <v>1997</v>
      </c>
      <c r="G31" s="174" t="s">
        <v>1998</v>
      </c>
      <c r="H31" s="174" t="s">
        <v>1999</v>
      </c>
      <c r="I31" s="174" t="s">
        <v>2000</v>
      </c>
      <c r="J31" s="174" t="s">
        <v>2001</v>
      </c>
      <c r="K31" s="174" t="s">
        <v>2002</v>
      </c>
      <c r="L31" s="174" t="s">
        <v>2003</v>
      </c>
      <c r="M31" s="174" t="s">
        <v>2004</v>
      </c>
      <c r="N31" s="174"/>
      <c r="O31" s="174" t="s">
        <v>2005</v>
      </c>
      <c r="P31" s="174" t="s">
        <v>2006</v>
      </c>
      <c r="Q31" s="174" t="s">
        <v>2007</v>
      </c>
      <c r="R31" s="174" t="s">
        <v>2008</v>
      </c>
      <c r="S31" s="174" t="s">
        <v>2009</v>
      </c>
      <c r="T31" s="174" t="s">
        <v>2010</v>
      </c>
      <c r="U31" s="174" t="s">
        <v>2011</v>
      </c>
      <c r="V31" s="174" t="s">
        <v>2012</v>
      </c>
      <c r="W31" s="174"/>
      <c r="X31" s="174" t="s">
        <v>2013</v>
      </c>
      <c r="Y31" s="174" t="s">
        <v>2014</v>
      </c>
      <c r="Z31" s="174" t="s">
        <v>2015</v>
      </c>
      <c r="AA31" s="174"/>
      <c r="AB31" s="174" t="s">
        <v>2016</v>
      </c>
      <c r="AC31" s="174" t="s">
        <v>2017</v>
      </c>
      <c r="AD31" s="174"/>
      <c r="AE31" s="174"/>
      <c r="AF31" s="174"/>
      <c r="AG31" s="174" t="s">
        <v>2018</v>
      </c>
      <c r="AH31" s="174"/>
      <c r="AI31" s="174"/>
      <c r="AJ31" s="174" t="s">
        <v>2019</v>
      </c>
      <c r="AK31" s="174" t="s">
        <v>2020</v>
      </c>
      <c r="AL31" s="174"/>
      <c r="AM31" s="174"/>
      <c r="AN31" s="174"/>
      <c r="AO31" s="174"/>
      <c r="AP31" s="174"/>
      <c r="AQ31" s="174" t="s">
        <v>2021</v>
      </c>
      <c r="AR31" s="174"/>
      <c r="AS31" s="174"/>
      <c r="AT31" s="174"/>
      <c r="AU31" s="174"/>
      <c r="AV31" s="174"/>
      <c r="AW31" s="174"/>
      <c r="AX31" s="174"/>
      <c r="AY31" s="174"/>
      <c r="AZ31" s="174"/>
      <c r="BA31" s="174"/>
      <c r="BB31" s="174"/>
      <c r="BC31" s="174"/>
      <c r="BD31" s="174"/>
      <c r="BE31" s="174"/>
      <c r="BF31" s="174"/>
      <c r="BG31" s="174"/>
      <c r="BH31" s="174"/>
      <c r="BI31" s="174"/>
      <c r="BJ31" s="174"/>
      <c r="BK31" s="174" t="s">
        <v>2022</v>
      </c>
      <c r="BL31" s="174"/>
      <c r="BM31" s="174"/>
      <c r="BN31" s="174"/>
      <c r="BO31" s="174"/>
      <c r="BP31" s="174"/>
      <c r="BQ31" s="174"/>
      <c r="BR31" s="174"/>
      <c r="BS31" s="174"/>
      <c r="BT31" s="174"/>
      <c r="BU31" s="174"/>
      <c r="BV31" s="174"/>
      <c r="BW31" s="174" t="s">
        <v>2023</v>
      </c>
      <c r="BX31" s="174"/>
      <c r="BY31" s="174"/>
      <c r="BZ31" s="174"/>
      <c r="CA31" s="174"/>
      <c r="CB31" s="174"/>
      <c r="CC31" s="174"/>
      <c r="CD31" s="174"/>
      <c r="CE31" s="174"/>
      <c r="CF31" s="174"/>
      <c r="CG31" s="174"/>
      <c r="CH31" s="174"/>
      <c r="CI31" s="174"/>
      <c r="CJ31" s="174"/>
      <c r="CK31" s="174"/>
      <c r="CL31" s="174"/>
      <c r="CM31" s="174"/>
      <c r="CN31" s="174"/>
      <c r="CO31" s="174"/>
      <c r="CP31" s="174"/>
      <c r="CQ31" s="174"/>
      <c r="CR31" s="174"/>
      <c r="CS31" s="174"/>
      <c r="CT31" s="174"/>
      <c r="CU31" s="174"/>
      <c r="CV31" s="174"/>
      <c r="CW31" s="174"/>
      <c r="CX31" s="174"/>
      <c r="CY31" s="174"/>
      <c r="CZ31" s="174"/>
      <c r="DA31" s="174" t="s">
        <v>2024</v>
      </c>
      <c r="DB31" s="174"/>
      <c r="DC31" s="174"/>
      <c r="DD31" s="174"/>
      <c r="DE31" s="174"/>
      <c r="DF31" s="174"/>
      <c r="DG31" s="174"/>
      <c r="DH31" s="174"/>
    </row>
    <row r="32" spans="2:114" x14ac:dyDescent="0.25">
      <c r="B32" s="174" t="s">
        <v>2025</v>
      </c>
      <c r="C32" s="174"/>
      <c r="D32" s="174" t="s">
        <v>2026</v>
      </c>
      <c r="E32" s="174" t="s">
        <v>2027</v>
      </c>
      <c r="F32" s="174" t="s">
        <v>2028</v>
      </c>
      <c r="G32" s="174" t="s">
        <v>2029</v>
      </c>
      <c r="H32" s="174" t="s">
        <v>2030</v>
      </c>
      <c r="I32" s="174" t="s">
        <v>2031</v>
      </c>
      <c r="J32" s="174" t="s">
        <v>2032</v>
      </c>
      <c r="K32" s="174" t="s">
        <v>2033</v>
      </c>
      <c r="L32" s="174" t="s">
        <v>2034</v>
      </c>
      <c r="M32" s="174" t="s">
        <v>2035</v>
      </c>
      <c r="N32" s="174"/>
      <c r="O32" s="174" t="s">
        <v>2036</v>
      </c>
      <c r="P32" s="174" t="s">
        <v>2037</v>
      </c>
      <c r="Q32" s="174" t="s">
        <v>2038</v>
      </c>
      <c r="R32" s="174" t="s">
        <v>2039</v>
      </c>
      <c r="S32" s="174" t="s">
        <v>2040</v>
      </c>
      <c r="T32" s="174" t="s">
        <v>2041</v>
      </c>
      <c r="U32" s="174" t="s">
        <v>2042</v>
      </c>
      <c r="V32" s="174" t="s">
        <v>2043</v>
      </c>
      <c r="W32" s="174"/>
      <c r="X32" s="174" t="s">
        <v>2044</v>
      </c>
      <c r="Y32" s="174" t="s">
        <v>2045</v>
      </c>
      <c r="Z32" s="174"/>
      <c r="AA32" s="174"/>
      <c r="AB32" s="174"/>
      <c r="AC32" s="174" t="s">
        <v>2046</v>
      </c>
      <c r="AD32" s="174"/>
      <c r="AE32" s="174"/>
      <c r="AF32" s="174"/>
      <c r="AG32" s="174" t="s">
        <v>2047</v>
      </c>
      <c r="AH32" s="174"/>
      <c r="AI32" s="174"/>
      <c r="AJ32" s="174" t="s">
        <v>2048</v>
      </c>
      <c r="AK32" s="174" t="s">
        <v>2049</v>
      </c>
      <c r="AL32" s="174"/>
      <c r="AM32" s="174"/>
      <c r="AN32" s="174"/>
      <c r="AO32" s="174"/>
      <c r="AP32" s="174"/>
      <c r="AQ32" s="174" t="s">
        <v>2050</v>
      </c>
      <c r="AR32" s="174"/>
      <c r="AS32" s="174"/>
      <c r="AT32" s="174"/>
      <c r="AU32" s="174"/>
      <c r="AV32" s="174"/>
      <c r="AW32" s="174"/>
      <c r="AX32" s="174"/>
      <c r="AY32" s="174"/>
      <c r="AZ32" s="174"/>
      <c r="BA32" s="174"/>
      <c r="BB32" s="174"/>
      <c r="BC32" s="174"/>
      <c r="BD32" s="174"/>
      <c r="BE32" s="174"/>
      <c r="BF32" s="174"/>
      <c r="BG32" s="174"/>
      <c r="BH32" s="174"/>
      <c r="BI32" s="174"/>
      <c r="BJ32" s="174"/>
      <c r="BK32" s="174" t="s">
        <v>2051</v>
      </c>
      <c r="BL32" s="174"/>
      <c r="BM32" s="174"/>
      <c r="BN32" s="174"/>
      <c r="BO32" s="174"/>
      <c r="BP32" s="174"/>
      <c r="BQ32" s="174"/>
      <c r="BR32" s="174"/>
      <c r="BS32" s="174"/>
      <c r="BT32" s="174"/>
      <c r="BU32" s="174"/>
      <c r="BV32" s="174"/>
      <c r="BW32" s="174" t="s">
        <v>2052</v>
      </c>
      <c r="BX32" s="174"/>
      <c r="BY32" s="174"/>
      <c r="BZ32" s="174"/>
      <c r="CA32" s="174"/>
      <c r="CB32" s="174"/>
      <c r="CC32" s="174"/>
      <c r="CD32" s="174"/>
      <c r="CE32" s="174"/>
      <c r="CF32" s="174"/>
      <c r="CG32" s="174"/>
      <c r="CH32" s="174"/>
      <c r="CI32" s="174"/>
      <c r="CJ32" s="174"/>
      <c r="CK32" s="174"/>
      <c r="CL32" s="174"/>
      <c r="CM32" s="174"/>
      <c r="CN32" s="174"/>
      <c r="CO32" s="174"/>
      <c r="CP32" s="174"/>
      <c r="CQ32" s="174"/>
      <c r="CR32" s="174"/>
      <c r="CS32" s="174"/>
      <c r="CT32" s="174"/>
      <c r="CU32" s="174"/>
      <c r="CV32" s="174"/>
      <c r="CW32" s="174"/>
      <c r="CX32" s="174"/>
      <c r="CY32" s="174"/>
      <c r="CZ32" s="174"/>
      <c r="DA32" s="174" t="s">
        <v>2053</v>
      </c>
      <c r="DB32" s="174"/>
      <c r="DC32" s="174"/>
      <c r="DD32" s="174"/>
      <c r="DE32" s="174"/>
      <c r="DF32" s="174"/>
      <c r="DG32" s="174"/>
      <c r="DH32" s="174"/>
    </row>
    <row r="33" spans="2:114" x14ac:dyDescent="0.25">
      <c r="B33" s="174" t="s">
        <v>2054</v>
      </c>
      <c r="C33" s="174"/>
      <c r="D33" s="174" t="s">
        <v>2055</v>
      </c>
      <c r="E33" s="174" t="s">
        <v>2056</v>
      </c>
      <c r="F33" s="174" t="s">
        <v>2057</v>
      </c>
      <c r="G33" s="174" t="s">
        <v>2058</v>
      </c>
      <c r="H33" s="174" t="s">
        <v>2059</v>
      </c>
      <c r="I33" s="174" t="s">
        <v>2060</v>
      </c>
      <c r="J33" s="174" t="s">
        <v>2061</v>
      </c>
      <c r="K33" s="174" t="s">
        <v>2062</v>
      </c>
      <c r="L33" s="174" t="s">
        <v>2063</v>
      </c>
      <c r="M33" s="174" t="s">
        <v>2064</v>
      </c>
      <c r="N33" s="174"/>
      <c r="O33" s="174" t="s">
        <v>2065</v>
      </c>
      <c r="P33" s="174" t="s">
        <v>2066</v>
      </c>
      <c r="Q33" s="174" t="s">
        <v>2067</v>
      </c>
      <c r="R33" s="174" t="s">
        <v>2068</v>
      </c>
      <c r="S33" s="174" t="s">
        <v>2069</v>
      </c>
      <c r="T33" s="174" t="s">
        <v>2070</v>
      </c>
      <c r="U33" s="174" t="s">
        <v>2071</v>
      </c>
      <c r="V33" s="174" t="s">
        <v>2072</v>
      </c>
      <c r="W33" s="174"/>
      <c r="X33" s="174" t="s">
        <v>2073</v>
      </c>
      <c r="Y33" s="174" t="s">
        <v>2074</v>
      </c>
      <c r="Z33" s="174"/>
      <c r="AA33" s="174"/>
      <c r="AB33" s="174"/>
      <c r="AC33" s="174" t="s">
        <v>2075</v>
      </c>
      <c r="AD33" s="174"/>
      <c r="AE33" s="174"/>
      <c r="AF33" s="174"/>
      <c r="AG33" s="174" t="s">
        <v>2076</v>
      </c>
      <c r="AH33" s="174"/>
      <c r="AI33" s="174"/>
      <c r="AJ33" s="174" t="s">
        <v>2077</v>
      </c>
      <c r="AK33" s="174" t="s">
        <v>2078</v>
      </c>
      <c r="AL33" s="174"/>
      <c r="AM33" s="174"/>
      <c r="AN33" s="174"/>
      <c r="AO33" s="174"/>
      <c r="AP33" s="174"/>
      <c r="AQ33" s="174" t="s">
        <v>2079</v>
      </c>
      <c r="AR33" s="174"/>
      <c r="AS33" s="174"/>
      <c r="AT33" s="174"/>
      <c r="AU33" s="174"/>
      <c r="AV33" s="174"/>
      <c r="AW33" s="174"/>
      <c r="AX33" s="174"/>
      <c r="AY33" s="174"/>
      <c r="AZ33" s="174"/>
      <c r="BA33" s="174"/>
      <c r="BB33" s="174"/>
      <c r="BC33" s="174"/>
      <c r="BD33" s="174"/>
      <c r="BE33" s="174"/>
      <c r="BF33" s="174"/>
      <c r="BG33" s="174"/>
      <c r="BH33" s="174"/>
      <c r="BI33" s="174"/>
      <c r="BJ33" s="174"/>
      <c r="BK33" s="174" t="s">
        <v>2080</v>
      </c>
      <c r="BL33" s="174"/>
      <c r="BM33" s="174"/>
      <c r="BN33" s="174"/>
      <c r="BO33" s="174"/>
      <c r="BP33" s="174"/>
      <c r="BQ33" s="174"/>
      <c r="BR33" s="174"/>
      <c r="BS33" s="174"/>
      <c r="BT33" s="174"/>
      <c r="BU33" s="174"/>
      <c r="BV33" s="174"/>
      <c r="BW33" s="174" t="s">
        <v>2081</v>
      </c>
      <c r="BX33" s="174"/>
      <c r="BY33" s="174"/>
      <c r="BZ33" s="174"/>
      <c r="CA33" s="174"/>
      <c r="CB33" s="174"/>
      <c r="CC33" s="174"/>
      <c r="CD33" s="174"/>
      <c r="CE33" s="174"/>
      <c r="CF33" s="174"/>
      <c r="CG33" s="174"/>
      <c r="CH33" s="174"/>
      <c r="CI33" s="174"/>
      <c r="CJ33" s="174"/>
      <c r="CK33" s="174"/>
      <c r="CL33" s="174"/>
      <c r="CM33" s="174"/>
      <c r="CN33" s="174"/>
      <c r="CO33" s="174"/>
      <c r="CP33" s="174"/>
      <c r="CQ33" s="174"/>
      <c r="CR33" s="174"/>
      <c r="CS33" s="174"/>
      <c r="CT33" s="174"/>
      <c r="CU33" s="174"/>
      <c r="CV33" s="174"/>
      <c r="CW33" s="174"/>
      <c r="CX33" s="174"/>
      <c r="CY33" s="174"/>
      <c r="CZ33" s="174"/>
      <c r="DA33" s="174"/>
      <c r="DB33" s="174"/>
      <c r="DC33" s="174"/>
      <c r="DD33" s="174"/>
      <c r="DE33" s="174"/>
      <c r="DF33" s="174"/>
      <c r="DG33" s="174"/>
      <c r="DH33" s="174"/>
      <c r="DI33" s="174"/>
    </row>
    <row r="34" spans="2:114" x14ac:dyDescent="0.25">
      <c r="B34" s="174" t="s">
        <v>2082</v>
      </c>
      <c r="C34" s="174"/>
      <c r="D34" s="174" t="s">
        <v>2083</v>
      </c>
      <c r="E34" s="174" t="s">
        <v>2084</v>
      </c>
      <c r="F34" s="174" t="s">
        <v>2085</v>
      </c>
      <c r="G34" s="174" t="s">
        <v>2086</v>
      </c>
      <c r="H34" s="174" t="s">
        <v>2087</v>
      </c>
      <c r="I34" s="174" t="s">
        <v>2088</v>
      </c>
      <c r="J34" s="174" t="s">
        <v>2089</v>
      </c>
      <c r="K34" s="174" t="s">
        <v>2090</v>
      </c>
      <c r="L34" s="174" t="s">
        <v>2091</v>
      </c>
      <c r="M34" s="174" t="s">
        <v>2092</v>
      </c>
      <c r="N34" s="174"/>
      <c r="O34" s="174" t="s">
        <v>2093</v>
      </c>
      <c r="P34" s="174" t="s">
        <v>2094</v>
      </c>
      <c r="Q34" s="174" t="s">
        <v>2095</v>
      </c>
      <c r="R34" s="174" t="s">
        <v>2096</v>
      </c>
      <c r="S34" s="174" t="s">
        <v>2097</v>
      </c>
      <c r="T34" s="174" t="s">
        <v>2098</v>
      </c>
      <c r="U34" s="174" t="s">
        <v>2099</v>
      </c>
      <c r="V34" s="174" t="s">
        <v>2100</v>
      </c>
      <c r="W34" s="174"/>
      <c r="X34" s="174" t="s">
        <v>2101</v>
      </c>
      <c r="Y34" s="174" t="s">
        <v>2102</v>
      </c>
      <c r="Z34" s="174"/>
      <c r="AA34" s="174"/>
      <c r="AB34" s="174"/>
      <c r="AC34" s="174" t="s">
        <v>2103</v>
      </c>
      <c r="AD34" s="174"/>
      <c r="AE34" s="174"/>
      <c r="AF34" s="174"/>
      <c r="AG34" s="174" t="s">
        <v>2104</v>
      </c>
      <c r="AH34" s="174"/>
      <c r="AI34" s="174"/>
      <c r="AJ34" s="174" t="s">
        <v>2105</v>
      </c>
      <c r="AK34" s="174" t="s">
        <v>2106</v>
      </c>
      <c r="AL34" s="174"/>
      <c r="AM34" s="174"/>
      <c r="AN34" s="174"/>
      <c r="AO34" s="174"/>
      <c r="AP34" s="174"/>
      <c r="AQ34" s="174" t="s">
        <v>2107</v>
      </c>
      <c r="AR34" s="174"/>
      <c r="AS34" s="174"/>
      <c r="AT34" s="174"/>
      <c r="AU34" s="174"/>
      <c r="AV34" s="174"/>
      <c r="AW34" s="174"/>
      <c r="AX34" s="174"/>
      <c r="AY34" s="174"/>
      <c r="AZ34" s="174"/>
      <c r="BA34" s="174"/>
      <c r="BB34" s="174"/>
      <c r="BC34" s="174"/>
      <c r="BD34" s="174"/>
      <c r="BE34" s="174"/>
      <c r="BF34" s="174"/>
      <c r="BG34" s="174"/>
      <c r="BH34" s="174"/>
      <c r="BI34" s="174"/>
      <c r="BJ34" s="174"/>
      <c r="BK34" s="174" t="s">
        <v>2108</v>
      </c>
      <c r="BL34" s="174"/>
      <c r="BM34" s="174"/>
      <c r="BN34" s="174"/>
      <c r="BO34" s="174"/>
      <c r="BP34" s="174"/>
      <c r="BQ34" s="174"/>
      <c r="BR34" s="174"/>
      <c r="BS34" s="174"/>
      <c r="BT34" s="174"/>
      <c r="BU34" s="174"/>
      <c r="BV34" s="174"/>
      <c r="BW34" s="174"/>
      <c r="BX34" s="174"/>
      <c r="BY34" s="174"/>
      <c r="BZ34" s="174"/>
      <c r="CA34" s="174"/>
      <c r="CB34" s="174"/>
      <c r="CC34" s="174"/>
      <c r="CD34" s="174"/>
      <c r="CE34" s="174"/>
      <c r="CF34" s="174"/>
      <c r="CG34" s="174"/>
      <c r="CH34" s="174"/>
      <c r="CI34" s="174"/>
      <c r="CJ34" s="174"/>
      <c r="CK34" s="174"/>
      <c r="CL34" s="174"/>
      <c r="CM34" s="174"/>
      <c r="CN34" s="174"/>
      <c r="CO34" s="174"/>
      <c r="CP34" s="174"/>
      <c r="CQ34" s="174"/>
      <c r="CR34" s="174"/>
      <c r="CS34" s="174"/>
      <c r="CT34" s="174"/>
      <c r="CU34" s="174"/>
      <c r="CV34" s="174"/>
      <c r="CW34" s="174"/>
      <c r="CX34" s="174"/>
      <c r="CY34" s="174"/>
      <c r="CZ34" s="174"/>
      <c r="DA34" s="174"/>
      <c r="DB34" s="174"/>
      <c r="DC34" s="174"/>
      <c r="DD34" s="174"/>
      <c r="DE34" s="174"/>
      <c r="DF34" s="174"/>
      <c r="DG34" s="174"/>
      <c r="DH34" s="174"/>
      <c r="DI34" s="174"/>
    </row>
    <row r="35" spans="2:114" x14ac:dyDescent="0.25">
      <c r="B35" s="174" t="s">
        <v>2109</v>
      </c>
      <c r="C35" s="174"/>
      <c r="D35" s="174" t="s">
        <v>2110</v>
      </c>
      <c r="E35" s="174" t="s">
        <v>2111</v>
      </c>
      <c r="F35" s="174" t="s">
        <v>2112</v>
      </c>
      <c r="G35" s="174" t="s">
        <v>2113</v>
      </c>
      <c r="H35" s="174" t="s">
        <v>2114</v>
      </c>
      <c r="I35" s="174" t="s">
        <v>2115</v>
      </c>
      <c r="J35" s="174" t="s">
        <v>2116</v>
      </c>
      <c r="K35" s="174" t="s">
        <v>2117</v>
      </c>
      <c r="L35" s="174" t="s">
        <v>2118</v>
      </c>
      <c r="M35" s="174" t="s">
        <v>2119</v>
      </c>
      <c r="N35" s="174"/>
      <c r="O35" s="174" t="s">
        <v>2120</v>
      </c>
      <c r="P35" s="174" t="s">
        <v>2121</v>
      </c>
      <c r="Q35" s="174" t="s">
        <v>2122</v>
      </c>
      <c r="R35" s="174" t="s">
        <v>2123</v>
      </c>
      <c r="S35" s="174" t="s">
        <v>2124</v>
      </c>
      <c r="T35" s="174" t="s">
        <v>2125</v>
      </c>
      <c r="U35" s="174" t="s">
        <v>2126</v>
      </c>
      <c r="V35" s="174" t="s">
        <v>2127</v>
      </c>
      <c r="W35" s="174"/>
      <c r="X35" s="174" t="s">
        <v>2128</v>
      </c>
      <c r="Y35" s="174" t="s">
        <v>2129</v>
      </c>
      <c r="Z35" s="174"/>
      <c r="AA35" s="174"/>
      <c r="AB35" s="174"/>
      <c r="AC35" s="174" t="s">
        <v>2130</v>
      </c>
      <c r="AD35" s="174"/>
      <c r="AE35" s="174"/>
      <c r="AF35" s="174"/>
      <c r="AG35" s="174" t="s">
        <v>2131</v>
      </c>
      <c r="AH35" s="174"/>
      <c r="AI35" s="174"/>
      <c r="AJ35" s="174" t="s">
        <v>2132</v>
      </c>
      <c r="AK35" s="174" t="s">
        <v>2133</v>
      </c>
      <c r="AL35" s="174"/>
      <c r="AM35" s="174"/>
      <c r="AN35" s="174"/>
      <c r="AO35" s="174"/>
      <c r="AP35" s="174"/>
      <c r="AQ35" s="174" t="s">
        <v>2134</v>
      </c>
      <c r="AR35" s="174"/>
      <c r="AS35" s="174"/>
      <c r="AT35" s="174"/>
      <c r="AU35" s="174"/>
      <c r="AV35" s="174"/>
      <c r="AW35" s="174"/>
      <c r="AX35" s="174"/>
      <c r="AY35" s="174"/>
      <c r="AZ35" s="174"/>
      <c r="BA35" s="174"/>
      <c r="BB35" s="174"/>
      <c r="BC35" s="174"/>
      <c r="BD35" s="174"/>
      <c r="BE35" s="174"/>
      <c r="BF35" s="174"/>
      <c r="BG35" s="174"/>
      <c r="BH35" s="174"/>
      <c r="BI35" s="174"/>
      <c r="BJ35" s="174"/>
      <c r="BK35" s="174" t="s">
        <v>2135</v>
      </c>
      <c r="BL35" s="174"/>
      <c r="BM35" s="174"/>
      <c r="BN35" s="174"/>
      <c r="BO35" s="174"/>
      <c r="BP35" s="174"/>
      <c r="BQ35" s="174"/>
      <c r="BR35" s="174"/>
      <c r="BS35" s="174"/>
      <c r="BT35" s="174"/>
      <c r="BU35" s="174"/>
      <c r="BV35" s="174"/>
      <c r="BW35" s="174"/>
      <c r="BX35" s="174"/>
      <c r="BY35" s="174"/>
      <c r="BZ35" s="174"/>
      <c r="CA35" s="174"/>
      <c r="CB35" s="174"/>
      <c r="CC35" s="174"/>
      <c r="CD35" s="174"/>
      <c r="CE35" s="174"/>
      <c r="CF35" s="174"/>
      <c r="CG35" s="174"/>
      <c r="CH35" s="174"/>
      <c r="CI35" s="174"/>
      <c r="CJ35" s="174"/>
      <c r="CK35" s="174"/>
      <c r="CL35" s="174"/>
      <c r="CM35" s="174"/>
      <c r="CN35" s="174"/>
      <c r="CO35" s="174"/>
      <c r="CP35" s="174"/>
      <c r="CQ35" s="174"/>
      <c r="CR35" s="174"/>
      <c r="CS35" s="174"/>
      <c r="CT35" s="174"/>
      <c r="CU35" s="174"/>
      <c r="CV35" s="174"/>
      <c r="CW35" s="174"/>
      <c r="CX35" s="174"/>
      <c r="CY35" s="174"/>
      <c r="CZ35" s="174"/>
      <c r="DA35" s="174"/>
      <c r="DB35" s="174"/>
      <c r="DC35" s="174"/>
      <c r="DD35" s="174"/>
      <c r="DE35" s="174"/>
      <c r="DF35" s="174"/>
      <c r="DG35" s="174"/>
      <c r="DH35" s="174"/>
      <c r="DI35" s="174"/>
    </row>
    <row r="36" spans="2:114" x14ac:dyDescent="0.25">
      <c r="B36" s="174" t="s">
        <v>2136</v>
      </c>
      <c r="C36" s="174"/>
      <c r="D36" s="174" t="s">
        <v>2137</v>
      </c>
      <c r="E36" s="174" t="s">
        <v>2138</v>
      </c>
      <c r="F36" s="174" t="s">
        <v>2139</v>
      </c>
      <c r="G36" s="174" t="s">
        <v>2140</v>
      </c>
      <c r="H36" s="174" t="s">
        <v>2141</v>
      </c>
      <c r="I36" s="174" t="s">
        <v>2142</v>
      </c>
      <c r="J36" s="174" t="s">
        <v>2143</v>
      </c>
      <c r="K36" s="174" t="s">
        <v>2144</v>
      </c>
      <c r="L36" s="174" t="s">
        <v>2145</v>
      </c>
      <c r="M36" s="174" t="s">
        <v>2146</v>
      </c>
      <c r="N36" s="174"/>
      <c r="O36" s="174" t="s">
        <v>2147</v>
      </c>
      <c r="P36" s="174" t="s">
        <v>2148</v>
      </c>
      <c r="Q36" s="174" t="s">
        <v>2149</v>
      </c>
      <c r="R36" s="174" t="s">
        <v>2150</v>
      </c>
      <c r="S36" s="174" t="s">
        <v>2151</v>
      </c>
      <c r="T36" s="174" t="s">
        <v>2152</v>
      </c>
      <c r="U36" s="174" t="s">
        <v>2153</v>
      </c>
      <c r="V36" s="174" t="s">
        <v>2154</v>
      </c>
      <c r="W36" s="174"/>
      <c r="X36" s="174" t="s">
        <v>2155</v>
      </c>
      <c r="Y36" s="174" t="s">
        <v>2156</v>
      </c>
      <c r="Z36" s="174"/>
      <c r="AA36" s="174"/>
      <c r="AB36" s="174"/>
      <c r="AC36" s="174" t="s">
        <v>2157</v>
      </c>
      <c r="AD36" s="174"/>
      <c r="AE36" s="174"/>
      <c r="AF36" s="174"/>
      <c r="AG36" s="174" t="s">
        <v>2158</v>
      </c>
      <c r="AH36" s="174"/>
      <c r="AI36" s="174"/>
      <c r="AJ36" s="174" t="s">
        <v>2159</v>
      </c>
      <c r="AK36" s="174" t="s">
        <v>2160</v>
      </c>
      <c r="AL36" s="174"/>
      <c r="AM36" s="174"/>
      <c r="AN36" s="174"/>
      <c r="AO36" s="174"/>
      <c r="AP36" s="174"/>
      <c r="AQ36" s="174" t="s">
        <v>2161</v>
      </c>
      <c r="AR36" s="174"/>
      <c r="AS36" s="174"/>
      <c r="AT36" s="174"/>
      <c r="AU36" s="174"/>
      <c r="AV36" s="174"/>
      <c r="AW36" s="174"/>
      <c r="AX36" s="174"/>
      <c r="AY36" s="174"/>
      <c r="AZ36" s="174"/>
      <c r="BA36" s="174"/>
      <c r="BB36" s="174"/>
      <c r="BC36" s="174"/>
      <c r="BD36" s="174"/>
      <c r="BE36" s="174"/>
      <c r="BF36" s="174"/>
      <c r="BG36" s="174"/>
      <c r="BH36" s="174"/>
      <c r="BI36" s="174"/>
      <c r="BJ36" s="174"/>
      <c r="BK36" s="174" t="s">
        <v>2162</v>
      </c>
      <c r="BL36" s="174"/>
      <c r="BM36" s="174"/>
      <c r="BN36" s="174"/>
      <c r="BO36" s="174"/>
      <c r="BP36" s="174"/>
      <c r="BQ36" s="174"/>
      <c r="BR36" s="174"/>
      <c r="BS36" s="174"/>
      <c r="BT36" s="174"/>
      <c r="BU36" s="174"/>
      <c r="BV36" s="174"/>
      <c r="BW36" s="174"/>
      <c r="BX36" s="174"/>
      <c r="BY36" s="174"/>
      <c r="BZ36" s="174"/>
      <c r="CA36" s="174"/>
      <c r="CB36" s="174"/>
      <c r="CC36" s="174"/>
      <c r="CD36" s="174"/>
      <c r="CE36" s="174"/>
      <c r="CF36" s="174"/>
      <c r="CG36" s="174"/>
      <c r="CH36" s="174"/>
      <c r="CI36" s="174"/>
      <c r="CJ36" s="174"/>
      <c r="CK36" s="174"/>
      <c r="CL36" s="174"/>
      <c r="CM36" s="174"/>
      <c r="CN36" s="174"/>
      <c r="CO36" s="174"/>
      <c r="CP36" s="174"/>
      <c r="CQ36" s="174"/>
      <c r="CR36" s="174"/>
      <c r="CS36" s="174"/>
      <c r="CT36" s="174"/>
      <c r="CU36" s="174"/>
      <c r="CV36" s="174"/>
      <c r="CW36" s="174"/>
      <c r="CX36" s="174"/>
      <c r="CY36" s="174"/>
      <c r="CZ36" s="174"/>
      <c r="DA36" s="174"/>
      <c r="DB36" s="174"/>
      <c r="DC36" s="174"/>
      <c r="DD36" s="174"/>
      <c r="DE36" s="174"/>
      <c r="DF36" s="174"/>
      <c r="DG36" s="174"/>
      <c r="DH36" s="174"/>
      <c r="DI36" s="174"/>
    </row>
    <row r="37" spans="2:114" x14ac:dyDescent="0.25">
      <c r="B37" s="174" t="s">
        <v>2163</v>
      </c>
      <c r="C37" s="174"/>
      <c r="D37" s="174" t="s">
        <v>2164</v>
      </c>
      <c r="E37" s="174" t="s">
        <v>2165</v>
      </c>
      <c r="F37" s="174" t="s">
        <v>2166</v>
      </c>
      <c r="G37" s="174" t="s">
        <v>2167</v>
      </c>
      <c r="H37" s="174" t="s">
        <v>2168</v>
      </c>
      <c r="I37" s="174" t="s">
        <v>2169</v>
      </c>
      <c r="J37" s="174" t="s">
        <v>2170</v>
      </c>
      <c r="K37" s="174" t="s">
        <v>2171</v>
      </c>
      <c r="L37" s="174" t="s">
        <v>2172</v>
      </c>
      <c r="M37" s="174" t="s">
        <v>2173</v>
      </c>
      <c r="N37" s="174"/>
      <c r="O37" s="174" t="s">
        <v>2174</v>
      </c>
      <c r="P37" s="174" t="s">
        <v>2175</v>
      </c>
      <c r="Q37" s="174" t="s">
        <v>2176</v>
      </c>
      <c r="R37" s="174" t="s">
        <v>2177</v>
      </c>
      <c r="S37" s="174" t="s">
        <v>2178</v>
      </c>
      <c r="T37" s="174" t="s">
        <v>2179</v>
      </c>
      <c r="U37" s="174" t="s">
        <v>2180</v>
      </c>
      <c r="V37" s="174" t="s">
        <v>2181</v>
      </c>
      <c r="W37" s="174"/>
      <c r="X37" s="174" t="s">
        <v>2182</v>
      </c>
      <c r="Y37" s="174" t="s">
        <v>2183</v>
      </c>
      <c r="Z37" s="174"/>
      <c r="AA37" s="174"/>
      <c r="AB37" s="174"/>
      <c r="AC37" s="174" t="s">
        <v>2184</v>
      </c>
      <c r="AD37" s="174"/>
      <c r="AE37" s="174"/>
      <c r="AF37" s="174"/>
      <c r="AG37" s="174" t="s">
        <v>2185</v>
      </c>
      <c r="AH37" s="174"/>
      <c r="AI37" s="174"/>
      <c r="AJ37" s="174" t="s">
        <v>2186</v>
      </c>
      <c r="AK37" s="174" t="s">
        <v>2187</v>
      </c>
      <c r="AL37" s="174"/>
      <c r="AM37" s="174"/>
      <c r="AN37" s="174"/>
      <c r="AO37" s="174"/>
      <c r="AP37" s="174"/>
      <c r="AQ37" s="174" t="s">
        <v>2188</v>
      </c>
      <c r="AR37" s="174"/>
      <c r="AS37" s="174"/>
      <c r="AT37" s="174"/>
      <c r="AU37" s="174"/>
      <c r="AV37" s="174"/>
      <c r="AW37" s="174"/>
      <c r="AX37" s="174"/>
      <c r="AY37" s="174"/>
      <c r="AZ37" s="174"/>
      <c r="BA37" s="174"/>
      <c r="BB37" s="174"/>
      <c r="BC37" s="174"/>
      <c r="BD37" s="174"/>
      <c r="BE37" s="174"/>
      <c r="BF37" s="174"/>
      <c r="BG37" s="174"/>
      <c r="BH37" s="174"/>
      <c r="BI37" s="174"/>
      <c r="BJ37" s="174"/>
      <c r="BK37" s="174" t="s">
        <v>2189</v>
      </c>
      <c r="BL37" s="174"/>
      <c r="BM37" s="174"/>
      <c r="BN37" s="174"/>
      <c r="BO37" s="174"/>
      <c r="BP37" s="174"/>
      <c r="BQ37" s="174"/>
      <c r="BR37" s="174"/>
      <c r="BS37" s="174"/>
      <c r="BT37" s="174"/>
      <c r="BU37" s="174"/>
      <c r="BV37" s="174"/>
      <c r="BW37" s="174"/>
      <c r="BX37" s="174"/>
      <c r="BY37" s="174"/>
      <c r="BZ37" s="174"/>
      <c r="CA37" s="174"/>
      <c r="CB37" s="174"/>
      <c r="CC37" s="174"/>
      <c r="CD37" s="174"/>
      <c r="CE37" s="174"/>
      <c r="CF37" s="174"/>
      <c r="CG37" s="174"/>
      <c r="CH37" s="174"/>
      <c r="CI37" s="174"/>
      <c r="CJ37" s="174"/>
      <c r="CK37" s="174"/>
      <c r="CL37" s="174"/>
      <c r="CM37" s="174"/>
      <c r="CN37" s="174"/>
      <c r="CO37" s="174"/>
      <c r="CP37" s="174"/>
      <c r="CQ37" s="174"/>
      <c r="CR37" s="174"/>
      <c r="CS37" s="174"/>
      <c r="CT37" s="174"/>
      <c r="CU37" s="174"/>
      <c r="CV37" s="174"/>
      <c r="CW37" s="174"/>
      <c r="CX37" s="174"/>
      <c r="CY37" s="174"/>
      <c r="CZ37" s="174"/>
      <c r="DA37" s="174"/>
      <c r="DB37" s="174"/>
      <c r="DC37" s="174"/>
      <c r="DD37" s="174"/>
      <c r="DE37" s="174"/>
      <c r="DF37" s="174"/>
      <c r="DG37" s="174"/>
      <c r="DH37" s="174"/>
      <c r="DI37" s="174"/>
    </row>
    <row r="38" spans="2:114" x14ac:dyDescent="0.25">
      <c r="B38" s="174" t="s">
        <v>2190</v>
      </c>
      <c r="C38" s="174"/>
      <c r="D38" s="174" t="s">
        <v>2191</v>
      </c>
      <c r="E38" s="174" t="s">
        <v>2192</v>
      </c>
      <c r="F38" s="174" t="s">
        <v>2193</v>
      </c>
      <c r="G38" s="174" t="s">
        <v>2194</v>
      </c>
      <c r="H38" s="174" t="s">
        <v>2195</v>
      </c>
      <c r="I38" s="174" t="s">
        <v>2196</v>
      </c>
      <c r="J38" s="174" t="s">
        <v>2197</v>
      </c>
      <c r="K38" s="174" t="s">
        <v>2198</v>
      </c>
      <c r="L38" s="174" t="s">
        <v>2199</v>
      </c>
      <c r="M38" s="174" t="s">
        <v>2200</v>
      </c>
      <c r="N38" s="174"/>
      <c r="O38" s="174" t="s">
        <v>2201</v>
      </c>
      <c r="P38" s="174" t="s">
        <v>2202</v>
      </c>
      <c r="Q38" s="174" t="s">
        <v>2203</v>
      </c>
      <c r="R38" s="174" t="s">
        <v>2204</v>
      </c>
      <c r="S38" s="174" t="s">
        <v>2205</v>
      </c>
      <c r="T38" s="174" t="s">
        <v>2206</v>
      </c>
      <c r="U38" s="174" t="s">
        <v>2207</v>
      </c>
      <c r="V38" s="174" t="s">
        <v>2208</v>
      </c>
      <c r="W38" s="174"/>
      <c r="X38" s="174" t="s">
        <v>2209</v>
      </c>
      <c r="Y38" s="174" t="s">
        <v>2210</v>
      </c>
      <c r="Z38" s="174"/>
      <c r="AA38" s="174"/>
      <c r="AB38" s="174"/>
      <c r="AC38" s="174" t="s">
        <v>2211</v>
      </c>
      <c r="AD38" s="174"/>
      <c r="AE38" s="174"/>
      <c r="AF38" s="174"/>
      <c r="AG38" s="174" t="s">
        <v>2212</v>
      </c>
      <c r="AH38" s="174"/>
      <c r="AI38" s="174"/>
      <c r="AJ38" s="174" t="s">
        <v>2213</v>
      </c>
      <c r="AK38" s="174" t="s">
        <v>2214</v>
      </c>
      <c r="AL38" s="174"/>
      <c r="AM38" s="174"/>
      <c r="AN38" s="174"/>
      <c r="AO38" s="174"/>
      <c r="AP38" s="174"/>
      <c r="AQ38" s="174" t="s">
        <v>2215</v>
      </c>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4"/>
      <c r="BQ38" s="174"/>
      <c r="BR38" s="174"/>
      <c r="BS38" s="174"/>
      <c r="BT38" s="174"/>
      <c r="BU38" s="174"/>
      <c r="BV38" s="174"/>
      <c r="BW38" s="174"/>
      <c r="BX38" s="174"/>
      <c r="BY38" s="174"/>
      <c r="BZ38" s="174"/>
      <c r="CA38" s="174"/>
      <c r="CB38" s="174"/>
      <c r="CC38" s="174"/>
      <c r="CD38" s="174"/>
      <c r="CE38" s="174"/>
      <c r="CF38" s="174"/>
      <c r="CG38" s="174"/>
      <c r="CH38" s="174"/>
      <c r="CI38" s="174"/>
      <c r="CJ38" s="174"/>
      <c r="CK38" s="174"/>
      <c r="CL38" s="174"/>
      <c r="CM38" s="174"/>
      <c r="CN38" s="174"/>
      <c r="CO38" s="174"/>
      <c r="CP38" s="174"/>
      <c r="CQ38" s="174"/>
      <c r="CR38" s="174"/>
      <c r="CS38" s="174"/>
      <c r="CT38" s="174"/>
      <c r="CU38" s="174"/>
      <c r="CV38" s="174"/>
      <c r="CW38" s="174"/>
      <c r="CX38" s="174"/>
      <c r="CY38" s="174"/>
      <c r="CZ38" s="174"/>
      <c r="DA38" s="174"/>
      <c r="DB38" s="174"/>
      <c r="DC38" s="174"/>
      <c r="DD38" s="174"/>
      <c r="DE38" s="174"/>
      <c r="DF38" s="174"/>
      <c r="DG38" s="174"/>
      <c r="DH38" s="174"/>
      <c r="DI38" s="174"/>
    </row>
    <row r="39" spans="2:114" x14ac:dyDescent="0.25">
      <c r="B39" s="174" t="s">
        <v>2216</v>
      </c>
      <c r="C39" s="174"/>
      <c r="D39" s="174" t="s">
        <v>2217</v>
      </c>
      <c r="E39" s="174" t="s">
        <v>2218</v>
      </c>
      <c r="F39" s="174" t="s">
        <v>2219</v>
      </c>
      <c r="G39" s="174" t="s">
        <v>2220</v>
      </c>
      <c r="H39" s="174" t="s">
        <v>2221</v>
      </c>
      <c r="I39" s="174" t="s">
        <v>2222</v>
      </c>
      <c r="J39" s="174" t="s">
        <v>2223</v>
      </c>
      <c r="K39" s="174" t="s">
        <v>2224</v>
      </c>
      <c r="L39" s="174" t="s">
        <v>2225</v>
      </c>
      <c r="M39" s="174" t="s">
        <v>2226</v>
      </c>
      <c r="N39" s="174"/>
      <c r="O39" s="174" t="s">
        <v>2227</v>
      </c>
      <c r="P39" s="174" t="s">
        <v>2228</v>
      </c>
      <c r="Q39" s="174" t="s">
        <v>2229</v>
      </c>
      <c r="R39" s="174" t="s">
        <v>2230</v>
      </c>
      <c r="S39" s="174" t="s">
        <v>2231</v>
      </c>
      <c r="T39" s="174" t="s">
        <v>2232</v>
      </c>
      <c r="U39" s="174" t="s">
        <v>2233</v>
      </c>
      <c r="V39" s="174" t="s">
        <v>2234</v>
      </c>
      <c r="W39" s="174"/>
      <c r="X39" s="174" t="s">
        <v>2235</v>
      </c>
      <c r="Y39" s="174" t="s">
        <v>2236</v>
      </c>
      <c r="Z39" s="174"/>
      <c r="AA39" s="174"/>
      <c r="AB39" s="174"/>
      <c r="AC39" s="174" t="s">
        <v>2237</v>
      </c>
      <c r="AD39" s="174"/>
      <c r="AE39" s="174"/>
      <c r="AF39" s="174"/>
      <c r="AG39" s="174" t="s">
        <v>2238</v>
      </c>
      <c r="AH39" s="174"/>
      <c r="AI39" s="174"/>
      <c r="AJ39" s="174" t="s">
        <v>2239</v>
      </c>
      <c r="AK39" s="174"/>
      <c r="AL39" s="174"/>
      <c r="AM39" s="174"/>
      <c r="AN39" s="174"/>
      <c r="AO39" s="174"/>
      <c r="AP39" s="174"/>
      <c r="AQ39" s="174" t="s">
        <v>2240</v>
      </c>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4"/>
      <c r="BQ39" s="174"/>
      <c r="BR39" s="174"/>
      <c r="BS39" s="174"/>
      <c r="BT39" s="174"/>
      <c r="BU39" s="174"/>
      <c r="BV39" s="174"/>
      <c r="BW39" s="174"/>
      <c r="BX39" s="174"/>
      <c r="BY39" s="174"/>
      <c r="BZ39" s="174"/>
      <c r="CA39" s="174"/>
      <c r="CB39" s="174"/>
      <c r="CC39" s="174"/>
      <c r="CD39" s="174"/>
      <c r="CE39" s="174"/>
      <c r="CF39" s="174"/>
      <c r="CG39" s="174"/>
      <c r="CH39" s="174"/>
      <c r="CI39" s="174"/>
      <c r="CJ39" s="174"/>
      <c r="CK39" s="174"/>
      <c r="CL39" s="174"/>
      <c r="CM39" s="174"/>
      <c r="CN39" s="174"/>
      <c r="CO39" s="174"/>
      <c r="CP39" s="174"/>
      <c r="CQ39" s="174"/>
      <c r="CR39" s="174"/>
      <c r="CS39" s="174"/>
      <c r="CT39" s="174"/>
      <c r="CU39" s="174"/>
      <c r="CV39" s="174"/>
      <c r="CW39" s="174"/>
      <c r="CX39" s="174"/>
      <c r="CY39" s="174"/>
      <c r="CZ39" s="174"/>
      <c r="DA39" s="174"/>
      <c r="DB39" s="174"/>
      <c r="DC39" s="174"/>
      <c r="DD39" s="174"/>
      <c r="DE39" s="174"/>
      <c r="DF39" s="174"/>
      <c r="DG39" s="174"/>
      <c r="DH39" s="174"/>
      <c r="DI39" s="174"/>
    </row>
    <row r="40" spans="2:114" x14ac:dyDescent="0.25">
      <c r="B40" s="174" t="s">
        <v>2241</v>
      </c>
      <c r="C40" s="174"/>
      <c r="D40" s="174" t="s">
        <v>2242</v>
      </c>
      <c r="E40" s="174" t="s">
        <v>2243</v>
      </c>
      <c r="F40" s="174" t="s">
        <v>2244</v>
      </c>
      <c r="G40" s="174" t="s">
        <v>2245</v>
      </c>
      <c r="H40" s="174" t="s">
        <v>2246</v>
      </c>
      <c r="I40" s="174" t="s">
        <v>2247</v>
      </c>
      <c r="J40" s="174" t="s">
        <v>2248</v>
      </c>
      <c r="K40" s="174" t="s">
        <v>2249</v>
      </c>
      <c r="L40" s="174" t="s">
        <v>2250</v>
      </c>
      <c r="M40" s="174" t="s">
        <v>2251</v>
      </c>
      <c r="N40" s="174"/>
      <c r="O40" s="174" t="s">
        <v>2252</v>
      </c>
      <c r="P40" s="174"/>
      <c r="Q40" s="174" t="s">
        <v>2253</v>
      </c>
      <c r="R40" s="174" t="s">
        <v>2254</v>
      </c>
      <c r="S40" s="174" t="s">
        <v>2255</v>
      </c>
      <c r="T40" s="174" t="s">
        <v>2256</v>
      </c>
      <c r="U40" s="174" t="s">
        <v>2257</v>
      </c>
      <c r="V40" s="174" t="s">
        <v>2258</v>
      </c>
      <c r="W40" s="174"/>
      <c r="X40" s="174" t="s">
        <v>2259</v>
      </c>
      <c r="Y40" s="174" t="s">
        <v>2260</v>
      </c>
      <c r="Z40" s="174"/>
      <c r="AA40" s="174"/>
      <c r="AB40" s="174"/>
      <c r="AC40" s="174" t="s">
        <v>2261</v>
      </c>
      <c r="AD40" s="174"/>
      <c r="AE40" s="174"/>
      <c r="AF40" s="174"/>
      <c r="AG40" s="174" t="s">
        <v>2262</v>
      </c>
      <c r="AH40" s="174"/>
      <c r="AI40" s="174"/>
      <c r="AJ40" s="174" t="s">
        <v>2263</v>
      </c>
      <c r="AK40" s="174"/>
      <c r="AL40" s="174"/>
      <c r="AM40" s="174"/>
      <c r="AN40" s="174"/>
      <c r="AO40" s="174"/>
      <c r="AP40" s="174"/>
      <c r="AQ40" s="174" t="s">
        <v>2264</v>
      </c>
      <c r="AR40" s="174"/>
      <c r="AS40" s="174"/>
      <c r="AT40" s="174"/>
      <c r="AU40" s="174"/>
      <c r="AV40" s="174"/>
      <c r="AW40" s="174"/>
      <c r="AX40" s="174"/>
      <c r="AY40" s="174"/>
      <c r="AZ40" s="174"/>
      <c r="BA40" s="174"/>
      <c r="BB40" s="174"/>
      <c r="BC40" s="174"/>
      <c r="BD40" s="174"/>
      <c r="BE40" s="174"/>
      <c r="BF40" s="174"/>
      <c r="BG40" s="174"/>
      <c r="BH40" s="174"/>
      <c r="BI40" s="174"/>
      <c r="BJ40" s="174"/>
      <c r="BK40" s="174"/>
      <c r="BL40" s="174"/>
      <c r="BM40" s="174"/>
      <c r="BN40" s="174"/>
      <c r="BO40" s="174"/>
      <c r="BP40" s="174"/>
      <c r="BQ40" s="174"/>
      <c r="BR40" s="174"/>
      <c r="BS40" s="174"/>
      <c r="BT40" s="174"/>
      <c r="BU40" s="174"/>
      <c r="BV40" s="174"/>
      <c r="BW40" s="174"/>
      <c r="BX40" s="174"/>
      <c r="BY40" s="174"/>
      <c r="BZ40" s="174"/>
      <c r="CA40" s="174"/>
      <c r="CB40" s="174"/>
      <c r="CC40" s="174"/>
      <c r="CD40" s="174"/>
      <c r="CE40" s="174"/>
      <c r="CF40" s="174"/>
      <c r="CG40" s="174"/>
      <c r="CH40" s="174"/>
      <c r="CI40" s="174"/>
      <c r="CJ40" s="174"/>
      <c r="CK40" s="174"/>
      <c r="CL40" s="174"/>
      <c r="CM40" s="174"/>
      <c r="CN40" s="174"/>
      <c r="CO40" s="174"/>
      <c r="CP40" s="174"/>
      <c r="CQ40" s="174"/>
      <c r="CR40" s="174"/>
      <c r="CS40" s="174"/>
      <c r="CT40" s="174"/>
      <c r="CU40" s="174"/>
      <c r="CV40" s="174"/>
      <c r="CW40" s="174"/>
      <c r="CX40" s="174"/>
      <c r="CY40" s="174"/>
      <c r="CZ40" s="174"/>
      <c r="DA40" s="174"/>
      <c r="DB40" s="174"/>
      <c r="DC40" s="174"/>
      <c r="DD40" s="174"/>
      <c r="DE40" s="174"/>
      <c r="DF40" s="174"/>
      <c r="DG40" s="174"/>
      <c r="DH40" s="174"/>
      <c r="DI40" s="174"/>
    </row>
    <row r="41" spans="2:114" x14ac:dyDescent="0.25">
      <c r="B41" s="174" t="s">
        <v>2265</v>
      </c>
      <c r="C41" s="174"/>
      <c r="D41" s="174" t="s">
        <v>2266</v>
      </c>
      <c r="E41" s="174" t="s">
        <v>2267</v>
      </c>
      <c r="F41" s="174" t="s">
        <v>2268</v>
      </c>
      <c r="G41" s="174" t="s">
        <v>2269</v>
      </c>
      <c r="H41" s="174" t="s">
        <v>2270</v>
      </c>
      <c r="I41" s="174" t="s">
        <v>2271</v>
      </c>
      <c r="J41" s="174"/>
      <c r="K41" s="174" t="s">
        <v>2272</v>
      </c>
      <c r="L41" s="174" t="s">
        <v>2273</v>
      </c>
      <c r="M41" s="174" t="s">
        <v>2274</v>
      </c>
      <c r="N41" s="174"/>
      <c r="O41" s="174" t="s">
        <v>2275</v>
      </c>
      <c r="P41" s="174"/>
      <c r="Q41" s="174" t="s">
        <v>2276</v>
      </c>
      <c r="R41" s="174" t="s">
        <v>2277</v>
      </c>
      <c r="S41" s="174" t="s">
        <v>2278</v>
      </c>
      <c r="T41" s="174" t="s">
        <v>2279</v>
      </c>
      <c r="U41" s="174" t="s">
        <v>2280</v>
      </c>
      <c r="V41" s="174" t="s">
        <v>2281</v>
      </c>
      <c r="W41" s="174"/>
      <c r="X41" s="174" t="s">
        <v>2282</v>
      </c>
      <c r="Y41" s="174" t="s">
        <v>2283</v>
      </c>
      <c r="Z41" s="174"/>
      <c r="AA41" s="174"/>
      <c r="AB41" s="174"/>
      <c r="AC41" s="174" t="s">
        <v>2284</v>
      </c>
      <c r="AD41" s="174"/>
      <c r="AE41" s="174"/>
      <c r="AF41" s="174"/>
      <c r="AG41" s="174" t="s">
        <v>2285</v>
      </c>
      <c r="AH41" s="174"/>
      <c r="AI41" s="174"/>
      <c r="AJ41" s="174" t="s">
        <v>2286</v>
      </c>
      <c r="AK41" s="174"/>
      <c r="AL41" s="174"/>
      <c r="AM41" s="174"/>
      <c r="AN41" s="174"/>
      <c r="AO41" s="174"/>
      <c r="AP41" s="174"/>
      <c r="AQ41" s="174" t="s">
        <v>2287</v>
      </c>
      <c r="AR41" s="174"/>
      <c r="AS41" s="174"/>
      <c r="AT41" s="174"/>
      <c r="AU41" s="174"/>
      <c r="AV41" s="174"/>
      <c r="AW41" s="174"/>
      <c r="AX41" s="174"/>
      <c r="AY41" s="174"/>
      <c r="AZ41" s="174"/>
      <c r="BA41" s="174"/>
      <c r="BB41" s="174"/>
      <c r="BC41" s="174"/>
      <c r="BD41" s="174"/>
      <c r="BE41" s="174"/>
      <c r="BF41" s="174"/>
      <c r="BG41" s="174"/>
      <c r="BH41" s="174"/>
      <c r="BI41" s="174"/>
      <c r="BJ41" s="174"/>
      <c r="BK41" s="174"/>
      <c r="BL41" s="174"/>
      <c r="BM41" s="174"/>
      <c r="BN41" s="174"/>
      <c r="BO41" s="174"/>
      <c r="BP41" s="174"/>
      <c r="BQ41" s="174"/>
      <c r="BR41" s="174"/>
      <c r="BS41" s="174"/>
      <c r="BT41" s="174"/>
      <c r="BU41" s="174"/>
      <c r="BV41" s="174"/>
      <c r="BW41" s="174"/>
      <c r="BX41" s="174"/>
      <c r="BY41" s="174"/>
      <c r="BZ41" s="174"/>
      <c r="CA41" s="174"/>
      <c r="CB41" s="174"/>
      <c r="CC41" s="174"/>
      <c r="CD41" s="174"/>
      <c r="CE41" s="174"/>
      <c r="CF41" s="174"/>
      <c r="CG41" s="174"/>
      <c r="CH41" s="174"/>
      <c r="CI41" s="174"/>
      <c r="CJ41" s="174"/>
      <c r="CK41" s="174"/>
      <c r="CL41" s="174"/>
      <c r="CM41" s="174"/>
      <c r="CN41" s="174"/>
      <c r="CO41" s="174"/>
      <c r="CP41" s="174"/>
      <c r="CQ41" s="174"/>
      <c r="CR41" s="174"/>
      <c r="CS41" s="174"/>
      <c r="CT41" s="174"/>
      <c r="CU41" s="174"/>
      <c r="CV41" s="174"/>
      <c r="CW41" s="174"/>
      <c r="CX41" s="174"/>
      <c r="CY41" s="174"/>
      <c r="CZ41" s="174"/>
      <c r="DA41" s="174"/>
      <c r="DB41" s="174"/>
      <c r="DC41" s="174"/>
      <c r="DD41" s="174"/>
      <c r="DE41" s="174"/>
      <c r="DF41" s="174"/>
      <c r="DG41" s="174"/>
      <c r="DH41" s="174"/>
      <c r="DI41" s="174"/>
      <c r="DJ41" s="177"/>
    </row>
    <row r="42" spans="2:114" x14ac:dyDescent="0.25">
      <c r="B42" s="174" t="s">
        <v>2288</v>
      </c>
      <c r="C42" s="174"/>
      <c r="D42" s="174" t="s">
        <v>2289</v>
      </c>
      <c r="E42" s="174" t="s">
        <v>2290</v>
      </c>
      <c r="F42" s="174" t="s">
        <v>2291</v>
      </c>
      <c r="G42" s="174" t="s">
        <v>2292</v>
      </c>
      <c r="H42" s="174" t="s">
        <v>2293</v>
      </c>
      <c r="I42" s="174" t="s">
        <v>2294</v>
      </c>
      <c r="J42" s="174"/>
      <c r="K42" s="174" t="s">
        <v>2295</v>
      </c>
      <c r="L42" s="174" t="s">
        <v>2296</v>
      </c>
      <c r="M42" s="174"/>
      <c r="N42" s="174"/>
      <c r="O42" s="174" t="s">
        <v>2297</v>
      </c>
      <c r="P42" s="174"/>
      <c r="Q42" s="174" t="s">
        <v>2298</v>
      </c>
      <c r="R42" s="174" t="s">
        <v>2299</v>
      </c>
      <c r="S42" s="174" t="s">
        <v>2300</v>
      </c>
      <c r="T42" s="174" t="s">
        <v>2301</v>
      </c>
      <c r="U42" s="174" t="s">
        <v>2302</v>
      </c>
      <c r="V42" s="174" t="s">
        <v>2303</v>
      </c>
      <c r="W42" s="174"/>
      <c r="X42" s="174" t="s">
        <v>2304</v>
      </c>
      <c r="Y42" s="174" t="s">
        <v>2305</v>
      </c>
      <c r="Z42" s="174"/>
      <c r="AA42" s="174"/>
      <c r="AB42" s="174"/>
      <c r="AC42" s="174" t="s">
        <v>2306</v>
      </c>
      <c r="AD42" s="174"/>
      <c r="AE42" s="174"/>
      <c r="AF42" s="174"/>
      <c r="AG42" s="174" t="s">
        <v>2307</v>
      </c>
      <c r="AH42" s="174"/>
      <c r="AI42" s="174"/>
      <c r="AJ42" s="174" t="s">
        <v>2308</v>
      </c>
      <c r="AK42" s="174"/>
      <c r="AL42" s="174"/>
      <c r="AM42" s="174"/>
      <c r="AN42" s="174"/>
      <c r="AO42" s="174"/>
      <c r="AP42" s="174"/>
      <c r="AQ42" s="174" t="s">
        <v>2309</v>
      </c>
      <c r="AR42" s="174"/>
      <c r="AS42" s="174"/>
      <c r="AT42" s="174"/>
      <c r="AU42" s="174"/>
      <c r="AV42" s="174"/>
      <c r="AW42" s="174"/>
      <c r="AX42" s="174"/>
      <c r="AY42" s="174"/>
      <c r="AZ42" s="174"/>
      <c r="BA42" s="174"/>
      <c r="BB42" s="174"/>
      <c r="BC42" s="174"/>
      <c r="BD42" s="174"/>
      <c r="BE42" s="174"/>
      <c r="BF42" s="174"/>
      <c r="BG42" s="174"/>
      <c r="BH42" s="174"/>
      <c r="BI42" s="174"/>
      <c r="BJ42" s="174"/>
      <c r="BK42" s="174"/>
      <c r="BL42" s="174"/>
      <c r="BM42" s="174"/>
      <c r="BN42" s="174"/>
      <c r="BO42" s="174"/>
      <c r="BP42" s="174"/>
      <c r="BQ42" s="174"/>
      <c r="BR42" s="174"/>
      <c r="BS42" s="174"/>
      <c r="BT42" s="174"/>
      <c r="BU42" s="174"/>
      <c r="BV42" s="174"/>
      <c r="BW42" s="174"/>
      <c r="BX42" s="174"/>
      <c r="BY42" s="174"/>
      <c r="BZ42" s="174"/>
      <c r="CA42" s="174"/>
      <c r="CB42" s="174"/>
      <c r="CC42" s="174"/>
      <c r="CD42" s="174"/>
      <c r="CE42" s="174"/>
      <c r="CF42" s="174"/>
      <c r="CG42" s="174"/>
      <c r="CH42" s="174"/>
      <c r="CI42" s="174"/>
      <c r="CJ42" s="174"/>
      <c r="CK42" s="174"/>
      <c r="CL42" s="174"/>
      <c r="CM42" s="174"/>
      <c r="CN42" s="174"/>
      <c r="CO42" s="174"/>
      <c r="CP42" s="174"/>
      <c r="CQ42" s="174"/>
      <c r="CR42" s="174"/>
      <c r="CS42" s="174"/>
      <c r="CT42" s="174"/>
      <c r="CU42" s="174"/>
      <c r="CV42" s="174"/>
      <c r="CW42" s="174"/>
      <c r="CX42" s="174"/>
      <c r="CY42" s="174"/>
      <c r="CZ42" s="174"/>
      <c r="DA42" s="174"/>
      <c r="DB42" s="174"/>
      <c r="DC42" s="174"/>
      <c r="DD42" s="174"/>
      <c r="DE42" s="174"/>
      <c r="DF42" s="174"/>
      <c r="DG42" s="174"/>
      <c r="DH42" s="174"/>
      <c r="DI42" s="174"/>
    </row>
    <row r="43" spans="2:114" x14ac:dyDescent="0.25">
      <c r="B43" s="174" t="s">
        <v>2310</v>
      </c>
      <c r="C43" s="174"/>
      <c r="D43" s="174" t="s">
        <v>2311</v>
      </c>
      <c r="E43" s="174" t="s">
        <v>2312</v>
      </c>
      <c r="F43" s="174" t="s">
        <v>2313</v>
      </c>
      <c r="G43" s="174" t="s">
        <v>2314</v>
      </c>
      <c r="H43" s="174" t="s">
        <v>2315</v>
      </c>
      <c r="I43" s="174" t="s">
        <v>2316</v>
      </c>
      <c r="J43" s="174"/>
      <c r="K43" s="174" t="s">
        <v>2317</v>
      </c>
      <c r="L43" s="174" t="s">
        <v>2318</v>
      </c>
      <c r="M43" s="174"/>
      <c r="N43" s="174"/>
      <c r="O43" s="174" t="s">
        <v>2319</v>
      </c>
      <c r="P43" s="174"/>
      <c r="Q43" s="174" t="s">
        <v>2320</v>
      </c>
      <c r="R43" s="174" t="s">
        <v>2321</v>
      </c>
      <c r="S43" s="174" t="s">
        <v>2322</v>
      </c>
      <c r="T43" s="174" t="s">
        <v>2323</v>
      </c>
      <c r="U43" s="174" t="s">
        <v>2324</v>
      </c>
      <c r="V43" s="174" t="s">
        <v>2325</v>
      </c>
      <c r="W43" s="174"/>
      <c r="X43" s="174" t="s">
        <v>2326</v>
      </c>
      <c r="Y43" s="174" t="s">
        <v>2327</v>
      </c>
      <c r="Z43" s="174"/>
      <c r="AA43" s="174"/>
      <c r="AB43" s="174"/>
      <c r="AC43" s="174" t="s">
        <v>2328</v>
      </c>
      <c r="AD43" s="174"/>
      <c r="AE43" s="174"/>
      <c r="AF43" s="174"/>
      <c r="AG43" s="174" t="s">
        <v>2329</v>
      </c>
      <c r="AH43" s="174"/>
      <c r="AI43" s="174"/>
      <c r="AJ43" s="174" t="s">
        <v>2330</v>
      </c>
      <c r="AK43" s="174"/>
      <c r="AL43" s="174"/>
      <c r="AM43" s="174"/>
      <c r="AN43" s="174"/>
      <c r="AO43" s="174"/>
      <c r="AP43" s="174"/>
      <c r="AQ43" s="174" t="s">
        <v>2331</v>
      </c>
      <c r="AR43" s="174"/>
      <c r="AS43" s="174"/>
      <c r="AT43" s="174"/>
      <c r="AU43" s="174"/>
      <c r="AV43" s="174"/>
      <c r="AW43" s="174"/>
      <c r="AX43" s="174"/>
      <c r="AY43" s="174"/>
      <c r="AZ43" s="174"/>
      <c r="BA43" s="174"/>
      <c r="BB43" s="174"/>
      <c r="BC43" s="174"/>
      <c r="BD43" s="174"/>
      <c r="BE43" s="174"/>
      <c r="BF43" s="174"/>
      <c r="BG43" s="174"/>
      <c r="BH43" s="174"/>
      <c r="BI43" s="174"/>
      <c r="BJ43" s="174"/>
      <c r="BK43" s="174"/>
      <c r="BL43" s="174"/>
      <c r="BM43" s="174"/>
      <c r="BN43" s="174"/>
      <c r="BO43" s="174"/>
      <c r="BP43" s="174"/>
      <c r="BQ43" s="174"/>
      <c r="BR43" s="174"/>
      <c r="BS43" s="174"/>
      <c r="BT43" s="174"/>
      <c r="BU43" s="174"/>
      <c r="BV43" s="174"/>
      <c r="BW43" s="174"/>
      <c r="BX43" s="174"/>
      <c r="BY43" s="174"/>
      <c r="BZ43" s="174"/>
      <c r="CA43" s="174"/>
      <c r="CB43" s="174"/>
      <c r="CC43" s="174"/>
      <c r="CD43" s="174"/>
      <c r="CE43" s="174"/>
      <c r="CF43" s="174"/>
      <c r="CG43" s="174"/>
      <c r="CH43" s="174"/>
      <c r="CI43" s="174"/>
      <c r="CJ43" s="174"/>
      <c r="CK43" s="174"/>
      <c r="CL43" s="174"/>
      <c r="CM43" s="174"/>
      <c r="CN43" s="174"/>
      <c r="CO43" s="174"/>
      <c r="CP43" s="174"/>
      <c r="CQ43" s="174"/>
      <c r="CR43" s="174"/>
      <c r="CS43" s="174"/>
      <c r="CT43" s="174"/>
      <c r="CU43" s="174"/>
      <c r="CV43" s="174"/>
      <c r="CW43" s="174"/>
      <c r="CX43" s="174"/>
      <c r="CY43" s="174"/>
      <c r="CZ43" s="174"/>
      <c r="DA43" s="174"/>
      <c r="DB43" s="174"/>
      <c r="DC43" s="174"/>
      <c r="DD43" s="174"/>
      <c r="DE43" s="174"/>
      <c r="DF43" s="174"/>
      <c r="DG43" s="174"/>
      <c r="DH43" s="174"/>
      <c r="DI43" s="174"/>
    </row>
    <row r="44" spans="2:114" x14ac:dyDescent="0.25">
      <c r="B44" s="174" t="s">
        <v>2332</v>
      </c>
      <c r="C44" s="174"/>
      <c r="D44" s="174" t="s">
        <v>2333</v>
      </c>
      <c r="E44" s="174" t="s">
        <v>2334</v>
      </c>
      <c r="F44" s="174" t="s">
        <v>2335</v>
      </c>
      <c r="G44" s="174" t="s">
        <v>2336</v>
      </c>
      <c r="H44" s="174" t="s">
        <v>2337</v>
      </c>
      <c r="I44" s="174" t="s">
        <v>2338</v>
      </c>
      <c r="J44" s="174"/>
      <c r="K44" s="174" t="s">
        <v>2339</v>
      </c>
      <c r="L44" s="174" t="s">
        <v>2340</v>
      </c>
      <c r="M44" s="174"/>
      <c r="N44" s="174"/>
      <c r="O44" s="174" t="s">
        <v>2341</v>
      </c>
      <c r="P44" s="174"/>
      <c r="Q44" s="174" t="s">
        <v>2342</v>
      </c>
      <c r="R44" s="174" t="s">
        <v>2343</v>
      </c>
      <c r="S44" s="174" t="s">
        <v>2344</v>
      </c>
      <c r="T44" s="174" t="s">
        <v>2345</v>
      </c>
      <c r="U44" s="174" t="s">
        <v>2346</v>
      </c>
      <c r="V44" s="174" t="s">
        <v>2347</v>
      </c>
      <c r="W44" s="174"/>
      <c r="X44" s="174" t="s">
        <v>2348</v>
      </c>
      <c r="Y44" s="174" t="s">
        <v>2349</v>
      </c>
      <c r="Z44" s="174"/>
      <c r="AA44" s="174"/>
      <c r="AB44" s="174"/>
      <c r="AC44" s="174" t="s">
        <v>2350</v>
      </c>
      <c r="AD44" s="174"/>
      <c r="AE44" s="174"/>
      <c r="AF44" s="174"/>
      <c r="AG44" s="174" t="s">
        <v>2351</v>
      </c>
      <c r="AH44" s="174"/>
      <c r="AI44" s="174"/>
      <c r="AJ44" s="174" t="s">
        <v>2352</v>
      </c>
      <c r="AK44" s="174"/>
      <c r="AL44" s="174"/>
      <c r="AM44" s="174"/>
      <c r="AN44" s="174"/>
      <c r="AO44" s="174"/>
      <c r="AP44" s="174"/>
      <c r="AQ44" s="174" t="s">
        <v>2353</v>
      </c>
      <c r="AR44" s="174"/>
      <c r="AS44" s="174"/>
      <c r="AT44" s="174"/>
      <c r="AU44" s="174"/>
      <c r="AV44" s="174"/>
      <c r="AW44" s="174"/>
      <c r="AX44" s="174"/>
      <c r="AY44" s="174"/>
      <c r="AZ44" s="174"/>
      <c r="BA44" s="174"/>
      <c r="BB44" s="174"/>
      <c r="BC44" s="174"/>
      <c r="BD44" s="174"/>
      <c r="BE44" s="174"/>
      <c r="BF44" s="174"/>
      <c r="BG44" s="174"/>
      <c r="BH44" s="174"/>
      <c r="BI44" s="174"/>
      <c r="BJ44" s="174"/>
      <c r="BK44" s="174"/>
      <c r="BL44" s="174"/>
      <c r="BM44" s="174"/>
      <c r="BN44" s="174"/>
      <c r="BO44" s="174"/>
      <c r="BP44" s="174"/>
      <c r="BQ44" s="174"/>
      <c r="BR44" s="174"/>
      <c r="BS44" s="174"/>
      <c r="BT44" s="174"/>
      <c r="BU44" s="174"/>
      <c r="BV44" s="174"/>
      <c r="BW44" s="174"/>
      <c r="BX44" s="174"/>
      <c r="BY44" s="174"/>
      <c r="BZ44" s="174"/>
      <c r="CA44" s="174"/>
      <c r="CB44" s="174"/>
      <c r="CC44" s="174"/>
      <c r="CD44" s="174"/>
      <c r="CE44" s="174"/>
      <c r="CF44" s="174"/>
      <c r="CG44" s="174"/>
      <c r="CH44" s="174"/>
      <c r="CI44" s="174"/>
      <c r="CJ44" s="174"/>
      <c r="CK44" s="174"/>
      <c r="CL44" s="174"/>
      <c r="CM44" s="174"/>
      <c r="CN44" s="174"/>
      <c r="CO44" s="174"/>
      <c r="CP44" s="174"/>
      <c r="CQ44" s="174"/>
      <c r="CR44" s="174"/>
      <c r="CS44" s="174"/>
      <c r="CT44" s="174"/>
      <c r="CU44" s="174"/>
      <c r="CV44" s="174"/>
      <c r="CW44" s="174"/>
      <c r="CX44" s="174"/>
      <c r="CY44" s="174"/>
      <c r="CZ44" s="174"/>
      <c r="DA44" s="174"/>
      <c r="DB44" s="174"/>
      <c r="DC44" s="174"/>
      <c r="DD44" s="174"/>
      <c r="DE44" s="174"/>
      <c r="DF44" s="174"/>
      <c r="DG44" s="174"/>
      <c r="DH44" s="174"/>
      <c r="DI44" s="174"/>
    </row>
    <row r="45" spans="2:114" x14ac:dyDescent="0.25">
      <c r="B45" s="174" t="s">
        <v>2354</v>
      </c>
      <c r="C45" s="174"/>
      <c r="D45" s="174" t="s">
        <v>2355</v>
      </c>
      <c r="E45" s="174" t="s">
        <v>2356</v>
      </c>
      <c r="F45" s="174" t="s">
        <v>2357</v>
      </c>
      <c r="G45" s="174" t="s">
        <v>2358</v>
      </c>
      <c r="H45" s="174" t="s">
        <v>2359</v>
      </c>
      <c r="I45" s="174" t="s">
        <v>2360</v>
      </c>
      <c r="J45" s="174"/>
      <c r="K45" s="174" t="s">
        <v>2361</v>
      </c>
      <c r="L45" s="174" t="s">
        <v>2362</v>
      </c>
      <c r="M45" s="174"/>
      <c r="N45" s="174"/>
      <c r="O45" s="174" t="s">
        <v>2363</v>
      </c>
      <c r="P45" s="174"/>
      <c r="Q45" s="174" t="s">
        <v>2364</v>
      </c>
      <c r="R45" s="174" t="s">
        <v>2365</v>
      </c>
      <c r="S45" s="174" t="s">
        <v>2366</v>
      </c>
      <c r="T45" s="174" t="s">
        <v>2367</v>
      </c>
      <c r="U45" s="174" t="s">
        <v>2368</v>
      </c>
      <c r="V45" s="174" t="s">
        <v>2369</v>
      </c>
      <c r="W45" s="174"/>
      <c r="X45" s="174" t="s">
        <v>2370</v>
      </c>
      <c r="Y45" s="174" t="s">
        <v>2371</v>
      </c>
      <c r="Z45" s="174"/>
      <c r="AA45" s="174"/>
      <c r="AB45" s="174"/>
      <c r="AC45" s="174" t="s">
        <v>2372</v>
      </c>
      <c r="AD45" s="174"/>
      <c r="AE45" s="174"/>
      <c r="AF45" s="174"/>
      <c r="AG45" s="174" t="s">
        <v>2373</v>
      </c>
      <c r="AH45" s="174"/>
      <c r="AI45" s="174"/>
      <c r="AJ45" s="174" t="s">
        <v>2374</v>
      </c>
      <c r="AK45" s="174"/>
      <c r="AL45" s="174"/>
      <c r="AM45" s="174"/>
      <c r="AN45" s="174"/>
      <c r="AO45" s="174"/>
      <c r="AP45" s="174"/>
      <c r="AQ45" s="174" t="s">
        <v>2375</v>
      </c>
      <c r="AR45" s="174"/>
      <c r="AS45" s="174"/>
      <c r="AT45" s="174"/>
      <c r="AU45" s="174"/>
      <c r="AV45" s="174"/>
      <c r="AW45" s="174"/>
      <c r="AX45" s="174"/>
      <c r="AY45" s="174"/>
      <c r="AZ45" s="174"/>
      <c r="BA45" s="174"/>
      <c r="BB45" s="174"/>
      <c r="BC45" s="174"/>
      <c r="BD45" s="174"/>
      <c r="BE45" s="174"/>
      <c r="BF45" s="174"/>
      <c r="BG45" s="174"/>
      <c r="BH45" s="174"/>
      <c r="BI45" s="174"/>
      <c r="BJ45" s="174"/>
      <c r="BK45" s="174"/>
      <c r="BL45" s="174"/>
      <c r="BM45" s="174"/>
      <c r="BN45" s="174"/>
      <c r="BO45" s="174"/>
      <c r="BP45" s="174"/>
      <c r="BQ45" s="174"/>
      <c r="BR45" s="174"/>
      <c r="BS45" s="174"/>
      <c r="BT45" s="174"/>
      <c r="BU45" s="174"/>
      <c r="BV45" s="174"/>
      <c r="BW45" s="174"/>
      <c r="BX45" s="174"/>
      <c r="BY45" s="174"/>
      <c r="BZ45" s="174"/>
      <c r="CA45" s="174"/>
      <c r="CB45" s="174"/>
      <c r="CC45" s="174"/>
      <c r="CD45" s="174"/>
      <c r="CE45" s="174"/>
      <c r="CF45" s="174"/>
      <c r="CG45" s="174"/>
      <c r="CH45" s="174"/>
      <c r="CI45" s="174"/>
      <c r="CJ45" s="174"/>
      <c r="CK45" s="174"/>
      <c r="CL45" s="174"/>
      <c r="CM45" s="174"/>
      <c r="CN45" s="174"/>
      <c r="CO45" s="174"/>
      <c r="CP45" s="174"/>
      <c r="CQ45" s="174"/>
      <c r="CR45" s="174"/>
      <c r="CS45" s="174"/>
      <c r="CT45" s="174"/>
      <c r="CU45" s="174"/>
      <c r="CV45" s="174"/>
      <c r="CW45" s="174"/>
      <c r="CX45" s="174"/>
      <c r="CY45" s="174"/>
      <c r="CZ45" s="174"/>
      <c r="DA45" s="174"/>
      <c r="DB45" s="174"/>
      <c r="DC45" s="174"/>
      <c r="DD45" s="174"/>
      <c r="DE45" s="174"/>
      <c r="DF45" s="174"/>
      <c r="DG45" s="174"/>
      <c r="DH45" s="174"/>
      <c r="DI45" s="174"/>
    </row>
    <row r="46" spans="2:114" x14ac:dyDescent="0.25">
      <c r="B46" s="174" t="s">
        <v>2376</v>
      </c>
      <c r="C46" s="174"/>
      <c r="D46" s="174" t="s">
        <v>2377</v>
      </c>
      <c r="E46" s="174" t="s">
        <v>2378</v>
      </c>
      <c r="F46" s="174" t="s">
        <v>2379</v>
      </c>
      <c r="G46" s="174" t="s">
        <v>2380</v>
      </c>
      <c r="H46" s="174" t="s">
        <v>2381</v>
      </c>
      <c r="I46" s="174" t="s">
        <v>2382</v>
      </c>
      <c r="J46" s="174"/>
      <c r="K46" s="174" t="s">
        <v>2383</v>
      </c>
      <c r="L46" s="174" t="s">
        <v>2384</v>
      </c>
      <c r="M46" s="174"/>
      <c r="N46" s="174"/>
      <c r="O46" s="174" t="s">
        <v>2385</v>
      </c>
      <c r="P46" s="174"/>
      <c r="Q46" s="174" t="s">
        <v>2386</v>
      </c>
      <c r="R46" s="174" t="s">
        <v>2387</v>
      </c>
      <c r="S46" s="174" t="s">
        <v>2388</v>
      </c>
      <c r="T46" s="174" t="s">
        <v>2389</v>
      </c>
      <c r="U46" s="174" t="s">
        <v>2390</v>
      </c>
      <c r="V46" s="174" t="s">
        <v>2391</v>
      </c>
      <c r="W46" s="174"/>
      <c r="X46" s="174" t="s">
        <v>2392</v>
      </c>
      <c r="Y46" s="174" t="s">
        <v>2393</v>
      </c>
      <c r="Z46" s="174"/>
      <c r="AA46" s="174"/>
      <c r="AB46" s="174"/>
      <c r="AC46" s="174" t="s">
        <v>2394</v>
      </c>
      <c r="AD46" s="174"/>
      <c r="AE46" s="174"/>
      <c r="AF46" s="174"/>
      <c r="AG46" s="174" t="s">
        <v>2395</v>
      </c>
      <c r="AH46" s="174"/>
      <c r="AI46" s="174"/>
      <c r="AJ46" s="174" t="s">
        <v>2396</v>
      </c>
      <c r="AK46" s="174"/>
      <c r="AL46" s="174"/>
      <c r="AM46" s="174"/>
      <c r="AN46" s="174"/>
      <c r="AO46" s="174"/>
      <c r="AP46" s="174"/>
      <c r="AQ46" s="174" t="s">
        <v>2397</v>
      </c>
      <c r="AR46" s="174"/>
      <c r="AS46" s="174"/>
      <c r="AT46" s="174"/>
      <c r="AU46" s="174"/>
      <c r="AV46" s="174"/>
      <c r="AW46" s="174"/>
      <c r="AX46" s="174"/>
      <c r="AY46" s="174"/>
      <c r="AZ46" s="174"/>
      <c r="BA46" s="174"/>
      <c r="BB46" s="174"/>
      <c r="BC46" s="174"/>
      <c r="BD46" s="174"/>
      <c r="BE46" s="174"/>
      <c r="BF46" s="174"/>
      <c r="BG46" s="174"/>
      <c r="BH46" s="174"/>
      <c r="BI46" s="174"/>
      <c r="BJ46" s="174"/>
      <c r="BK46" s="174"/>
      <c r="BL46" s="174"/>
      <c r="BM46" s="174"/>
      <c r="BN46" s="174"/>
      <c r="BO46" s="174"/>
      <c r="BP46" s="174"/>
      <c r="BQ46" s="174"/>
      <c r="BR46" s="174"/>
      <c r="BS46" s="174"/>
      <c r="BT46" s="174"/>
      <c r="BU46" s="174"/>
      <c r="BV46" s="174"/>
      <c r="BW46" s="174"/>
      <c r="BX46" s="174"/>
      <c r="BY46" s="174"/>
      <c r="BZ46" s="174"/>
      <c r="CA46" s="174"/>
      <c r="CB46" s="174"/>
      <c r="CC46" s="174"/>
      <c r="CD46" s="174"/>
      <c r="CE46" s="174"/>
      <c r="CF46" s="174"/>
      <c r="CG46" s="174"/>
      <c r="CH46" s="174"/>
      <c r="CI46" s="174"/>
      <c r="CJ46" s="174"/>
      <c r="CK46" s="174"/>
      <c r="CL46" s="174"/>
      <c r="CM46" s="174"/>
      <c r="CN46" s="174"/>
      <c r="CO46" s="174"/>
      <c r="CP46" s="174"/>
      <c r="CQ46" s="174"/>
      <c r="CR46" s="174"/>
      <c r="CS46" s="174"/>
      <c r="CT46" s="174"/>
      <c r="CU46" s="174"/>
      <c r="CV46" s="174"/>
      <c r="CW46" s="174"/>
      <c r="CX46" s="174"/>
      <c r="CY46" s="174"/>
      <c r="CZ46" s="174"/>
      <c r="DA46" s="174"/>
      <c r="DB46" s="174"/>
      <c r="DC46" s="174"/>
      <c r="DD46" s="174"/>
      <c r="DE46" s="174"/>
      <c r="DF46" s="174"/>
      <c r="DG46" s="174"/>
      <c r="DH46" s="174"/>
      <c r="DI46" s="174"/>
    </row>
    <row r="47" spans="2:114" x14ac:dyDescent="0.25">
      <c r="B47" s="174" t="s">
        <v>2398</v>
      </c>
      <c r="C47" s="174"/>
      <c r="D47" s="174" t="s">
        <v>2399</v>
      </c>
      <c r="E47" s="174" t="s">
        <v>2400</v>
      </c>
      <c r="F47" s="174" t="s">
        <v>2401</v>
      </c>
      <c r="G47" s="174" t="s">
        <v>2402</v>
      </c>
      <c r="H47" s="174" t="s">
        <v>2403</v>
      </c>
      <c r="I47" s="174" t="s">
        <v>2404</v>
      </c>
      <c r="J47" s="174"/>
      <c r="K47" s="174" t="s">
        <v>2405</v>
      </c>
      <c r="L47" s="174" t="s">
        <v>2406</v>
      </c>
      <c r="M47" s="174"/>
      <c r="N47" s="174"/>
      <c r="O47" s="174" t="s">
        <v>2407</v>
      </c>
      <c r="P47" s="174"/>
      <c r="Q47" s="174" t="s">
        <v>2408</v>
      </c>
      <c r="R47" s="174" t="s">
        <v>2409</v>
      </c>
      <c r="S47" s="174" t="s">
        <v>2410</v>
      </c>
      <c r="T47" s="174" t="s">
        <v>2411</v>
      </c>
      <c r="U47" s="174" t="s">
        <v>2412</v>
      </c>
      <c r="V47" s="174" t="s">
        <v>2413</v>
      </c>
      <c r="W47" s="174"/>
      <c r="X47" s="174" t="s">
        <v>2414</v>
      </c>
      <c r="Y47" s="174" t="s">
        <v>2415</v>
      </c>
      <c r="Z47" s="174"/>
      <c r="AA47" s="174"/>
      <c r="AB47" s="174"/>
      <c r="AC47" s="174" t="s">
        <v>2416</v>
      </c>
      <c r="AD47" s="174"/>
      <c r="AE47" s="174"/>
      <c r="AF47" s="174"/>
      <c r="AG47" s="174" t="s">
        <v>2417</v>
      </c>
      <c r="AH47" s="174"/>
      <c r="AI47" s="174"/>
      <c r="AJ47" s="174" t="s">
        <v>2418</v>
      </c>
      <c r="AK47" s="174"/>
      <c r="AL47" s="174"/>
      <c r="AM47" s="174"/>
      <c r="AN47" s="174"/>
      <c r="AO47" s="174"/>
      <c r="AP47" s="174"/>
      <c r="AQ47" s="174" t="s">
        <v>2419</v>
      </c>
      <c r="AR47" s="174"/>
      <c r="AS47" s="174"/>
      <c r="AT47" s="174"/>
      <c r="AU47" s="174"/>
      <c r="AV47" s="174"/>
      <c r="AW47" s="174"/>
      <c r="AX47" s="174"/>
      <c r="AY47" s="174"/>
      <c r="AZ47" s="174"/>
      <c r="BA47" s="174"/>
      <c r="BB47" s="174"/>
      <c r="BC47" s="174"/>
      <c r="BD47" s="174"/>
      <c r="BE47" s="174"/>
      <c r="BF47" s="174"/>
      <c r="BG47" s="174"/>
      <c r="BH47" s="174"/>
      <c r="BI47" s="174"/>
      <c r="BJ47" s="174"/>
      <c r="BK47" s="174"/>
      <c r="BL47" s="174"/>
      <c r="BM47" s="174"/>
      <c r="BN47" s="174"/>
      <c r="BO47" s="174"/>
      <c r="BP47" s="174"/>
      <c r="BQ47" s="174"/>
      <c r="BR47" s="174"/>
      <c r="BS47" s="174"/>
      <c r="BT47" s="174"/>
      <c r="BU47" s="174"/>
      <c r="BV47" s="174"/>
      <c r="BW47" s="174"/>
      <c r="BX47" s="174"/>
      <c r="BY47" s="174"/>
      <c r="BZ47" s="174"/>
      <c r="CA47" s="174"/>
      <c r="CB47" s="174"/>
      <c r="CC47" s="174"/>
      <c r="CD47" s="174"/>
      <c r="CE47" s="174"/>
      <c r="CF47" s="174"/>
      <c r="CG47" s="174"/>
      <c r="CH47" s="174"/>
      <c r="CI47" s="174"/>
      <c r="CJ47" s="174"/>
      <c r="CK47" s="174"/>
      <c r="CL47" s="174"/>
      <c r="CM47" s="174"/>
      <c r="CN47" s="174"/>
      <c r="CO47" s="174"/>
      <c r="CP47" s="174"/>
      <c r="CQ47" s="174"/>
      <c r="CR47" s="174"/>
      <c r="CS47" s="174"/>
      <c r="CT47" s="174"/>
      <c r="CU47" s="174"/>
      <c r="CV47" s="174"/>
      <c r="CW47" s="174"/>
      <c r="CX47" s="174"/>
      <c r="CY47" s="174"/>
      <c r="CZ47" s="174"/>
      <c r="DA47" s="174"/>
      <c r="DB47" s="174"/>
      <c r="DC47" s="174"/>
      <c r="DD47" s="174"/>
      <c r="DE47" s="174"/>
      <c r="DF47" s="174"/>
      <c r="DG47" s="174"/>
      <c r="DH47" s="174"/>
      <c r="DI47" s="174"/>
    </row>
    <row r="48" spans="2:114" x14ac:dyDescent="0.25">
      <c r="B48" s="174" t="s">
        <v>2420</v>
      </c>
      <c r="C48" s="174"/>
      <c r="D48" s="174" t="s">
        <v>2421</v>
      </c>
      <c r="E48" s="174" t="s">
        <v>2422</v>
      </c>
      <c r="F48" s="174" t="s">
        <v>2423</v>
      </c>
      <c r="G48" s="174" t="s">
        <v>2424</v>
      </c>
      <c r="H48" s="174" t="s">
        <v>2425</v>
      </c>
      <c r="I48" s="174" t="s">
        <v>2426</v>
      </c>
      <c r="J48" s="174"/>
      <c r="K48" s="174" t="s">
        <v>2427</v>
      </c>
      <c r="L48" s="174" t="s">
        <v>2428</v>
      </c>
      <c r="M48" s="174"/>
      <c r="N48" s="174"/>
      <c r="O48" s="174" t="s">
        <v>2429</v>
      </c>
      <c r="P48" s="174"/>
      <c r="Q48" s="174" t="s">
        <v>2430</v>
      </c>
      <c r="R48" s="174" t="s">
        <v>2431</v>
      </c>
      <c r="S48" s="174" t="s">
        <v>2432</v>
      </c>
      <c r="T48" s="174" t="s">
        <v>2433</v>
      </c>
      <c r="U48" s="174" t="s">
        <v>2434</v>
      </c>
      <c r="V48" s="174" t="s">
        <v>2435</v>
      </c>
      <c r="W48" s="174"/>
      <c r="X48" s="174" t="s">
        <v>2436</v>
      </c>
      <c r="Y48" s="174" t="s">
        <v>2437</v>
      </c>
      <c r="Z48" s="174"/>
      <c r="AA48" s="174"/>
      <c r="AB48" s="174"/>
      <c r="AC48" s="174" t="s">
        <v>2438</v>
      </c>
      <c r="AD48" s="174"/>
      <c r="AE48" s="174"/>
      <c r="AF48" s="174"/>
      <c r="AG48" s="174" t="s">
        <v>2439</v>
      </c>
      <c r="AH48" s="174"/>
      <c r="AI48" s="174"/>
      <c r="AJ48" s="174" t="s">
        <v>2440</v>
      </c>
      <c r="AK48" s="174"/>
      <c r="AL48" s="174"/>
      <c r="AM48" s="174"/>
      <c r="AN48" s="174"/>
      <c r="AO48" s="174"/>
      <c r="AP48" s="174"/>
      <c r="AQ48" s="174" t="s">
        <v>2441</v>
      </c>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4"/>
      <c r="BQ48" s="174"/>
      <c r="BR48" s="174"/>
      <c r="BS48" s="174"/>
      <c r="BT48" s="174"/>
      <c r="BU48" s="174"/>
      <c r="BV48" s="174"/>
      <c r="BW48" s="174"/>
      <c r="BX48" s="174"/>
      <c r="BY48" s="174"/>
      <c r="BZ48" s="174"/>
      <c r="CA48" s="174"/>
      <c r="CB48" s="174"/>
      <c r="CC48" s="174"/>
      <c r="CD48" s="174"/>
      <c r="CE48" s="174"/>
      <c r="CF48" s="174"/>
      <c r="CG48" s="174"/>
      <c r="CH48" s="174"/>
      <c r="CI48" s="174"/>
      <c r="CJ48" s="174"/>
      <c r="CK48" s="174"/>
      <c r="CL48" s="174"/>
      <c r="CM48" s="174"/>
      <c r="CN48" s="174"/>
      <c r="CO48" s="174"/>
      <c r="CP48" s="174"/>
      <c r="CQ48" s="174"/>
      <c r="CR48" s="174"/>
      <c r="CS48" s="174"/>
      <c r="CT48" s="174"/>
      <c r="CU48" s="174"/>
      <c r="CV48" s="174"/>
      <c r="CW48" s="174"/>
      <c r="CX48" s="174"/>
      <c r="CY48" s="174"/>
      <c r="CZ48" s="174"/>
      <c r="DA48" s="174"/>
      <c r="DB48" s="174"/>
      <c r="DC48" s="174"/>
      <c r="DD48" s="174"/>
      <c r="DE48" s="174"/>
      <c r="DF48" s="174"/>
      <c r="DG48" s="174"/>
      <c r="DH48" s="174"/>
      <c r="DI48" s="174"/>
    </row>
    <row r="49" spans="2:113" x14ac:dyDescent="0.25">
      <c r="B49" s="174" t="s">
        <v>2442</v>
      </c>
      <c r="C49" s="174"/>
      <c r="D49" s="174" t="s">
        <v>2443</v>
      </c>
      <c r="E49" s="174" t="s">
        <v>2444</v>
      </c>
      <c r="F49" s="174" t="s">
        <v>2445</v>
      </c>
      <c r="G49" s="174" t="s">
        <v>2446</v>
      </c>
      <c r="H49" s="174" t="s">
        <v>2447</v>
      </c>
      <c r="I49" s="174" t="s">
        <v>2448</v>
      </c>
      <c r="J49" s="174"/>
      <c r="K49" s="174" t="s">
        <v>2449</v>
      </c>
      <c r="L49" s="174" t="s">
        <v>2450</v>
      </c>
      <c r="M49" s="174"/>
      <c r="N49" s="174"/>
      <c r="O49" s="174" t="s">
        <v>2451</v>
      </c>
      <c r="P49" s="174"/>
      <c r="Q49" s="174" t="s">
        <v>2452</v>
      </c>
      <c r="R49" s="174" t="s">
        <v>2453</v>
      </c>
      <c r="S49" s="174" t="s">
        <v>2454</v>
      </c>
      <c r="T49" s="174" t="s">
        <v>2455</v>
      </c>
      <c r="U49" s="174" t="s">
        <v>2456</v>
      </c>
      <c r="V49" s="174" t="s">
        <v>2457</v>
      </c>
      <c r="W49" s="174"/>
      <c r="X49" s="174" t="s">
        <v>2458</v>
      </c>
      <c r="Y49" s="174" t="s">
        <v>2459</v>
      </c>
      <c r="Z49" s="174"/>
      <c r="AA49" s="174"/>
      <c r="AB49" s="174"/>
      <c r="AC49" s="174" t="s">
        <v>2460</v>
      </c>
      <c r="AD49" s="174"/>
      <c r="AE49" s="174"/>
      <c r="AF49" s="174"/>
      <c r="AG49" s="174" t="s">
        <v>2461</v>
      </c>
      <c r="AH49" s="174"/>
      <c r="AI49" s="174"/>
      <c r="AJ49" s="174" t="s">
        <v>2462</v>
      </c>
      <c r="AK49" s="174"/>
      <c r="AL49" s="174"/>
      <c r="AM49" s="174"/>
      <c r="AN49" s="174"/>
      <c r="AO49" s="174"/>
      <c r="AP49" s="174"/>
      <c r="AQ49" s="174" t="s">
        <v>2463</v>
      </c>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4"/>
      <c r="BR49" s="174"/>
      <c r="BS49" s="174"/>
      <c r="BT49" s="174"/>
      <c r="BU49" s="174"/>
      <c r="BV49" s="174"/>
      <c r="BW49" s="174"/>
      <c r="BX49" s="174"/>
      <c r="BY49" s="174"/>
      <c r="BZ49" s="174"/>
      <c r="CA49" s="174"/>
      <c r="CB49" s="174"/>
      <c r="CC49" s="174"/>
      <c r="CD49" s="174"/>
      <c r="CE49" s="174"/>
      <c r="CF49" s="174"/>
      <c r="CG49" s="174"/>
      <c r="CH49" s="174"/>
      <c r="CI49" s="174"/>
      <c r="CJ49" s="174"/>
      <c r="CK49" s="174"/>
      <c r="CL49" s="174"/>
      <c r="CM49" s="174"/>
      <c r="CN49" s="174"/>
      <c r="CO49" s="174"/>
      <c r="CP49" s="174"/>
      <c r="CQ49" s="174"/>
      <c r="CR49" s="174"/>
      <c r="CS49" s="174"/>
      <c r="CT49" s="174"/>
      <c r="CU49" s="174"/>
      <c r="CV49" s="174"/>
      <c r="CW49" s="174"/>
      <c r="CX49" s="174"/>
      <c r="CY49" s="174"/>
      <c r="CZ49" s="174"/>
      <c r="DA49" s="174"/>
      <c r="DB49" s="174"/>
      <c r="DC49" s="174"/>
      <c r="DD49" s="174"/>
      <c r="DE49" s="174"/>
      <c r="DF49" s="174"/>
      <c r="DG49" s="174"/>
      <c r="DH49" s="174"/>
      <c r="DI49" s="174"/>
    </row>
    <row r="50" spans="2:113" x14ac:dyDescent="0.25">
      <c r="B50" s="174" t="s">
        <v>2464</v>
      </c>
      <c r="C50" s="174"/>
      <c r="D50" s="174" t="s">
        <v>2465</v>
      </c>
      <c r="E50" s="174" t="s">
        <v>2466</v>
      </c>
      <c r="F50" s="174" t="s">
        <v>2467</v>
      </c>
      <c r="G50" s="174" t="s">
        <v>2468</v>
      </c>
      <c r="H50" s="174" t="s">
        <v>2469</v>
      </c>
      <c r="I50" s="174" t="s">
        <v>2470</v>
      </c>
      <c r="J50" s="174"/>
      <c r="K50" s="174" t="s">
        <v>2471</v>
      </c>
      <c r="L50" s="174" t="s">
        <v>2472</v>
      </c>
      <c r="M50" s="174"/>
      <c r="N50" s="174"/>
      <c r="O50" s="174" t="s">
        <v>2473</v>
      </c>
      <c r="P50" s="174"/>
      <c r="Q50" s="174" t="s">
        <v>2474</v>
      </c>
      <c r="R50" s="174" t="s">
        <v>2475</v>
      </c>
      <c r="S50" s="174" t="s">
        <v>2476</v>
      </c>
      <c r="T50" s="174" t="s">
        <v>2477</v>
      </c>
      <c r="U50" s="174" t="s">
        <v>2478</v>
      </c>
      <c r="V50" s="174" t="s">
        <v>2479</v>
      </c>
      <c r="W50" s="174"/>
      <c r="X50" s="174" t="s">
        <v>2480</v>
      </c>
      <c r="Y50" s="174" t="s">
        <v>2481</v>
      </c>
      <c r="Z50" s="174"/>
      <c r="AA50" s="174"/>
      <c r="AB50" s="174"/>
      <c r="AC50" s="174" t="s">
        <v>2482</v>
      </c>
      <c r="AD50" s="174"/>
      <c r="AE50" s="174"/>
      <c r="AF50" s="174"/>
      <c r="AG50" s="174" t="s">
        <v>2483</v>
      </c>
      <c r="AH50" s="174"/>
      <c r="AI50" s="174"/>
      <c r="AJ50" s="174" t="s">
        <v>2484</v>
      </c>
      <c r="AK50" s="174"/>
      <c r="AL50" s="174"/>
      <c r="AM50" s="174"/>
      <c r="AN50" s="174"/>
      <c r="AO50" s="174"/>
      <c r="AP50" s="174"/>
      <c r="AQ50" s="174" t="s">
        <v>2485</v>
      </c>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4"/>
      <c r="BR50" s="174"/>
      <c r="BS50" s="174"/>
      <c r="BT50" s="174"/>
      <c r="BU50" s="174"/>
      <c r="BV50" s="174"/>
      <c r="BW50" s="174"/>
      <c r="BX50" s="174"/>
      <c r="BY50" s="174"/>
      <c r="BZ50" s="174"/>
      <c r="CA50" s="174"/>
      <c r="CB50" s="174"/>
      <c r="CC50" s="174"/>
      <c r="CD50" s="174"/>
      <c r="CE50" s="174"/>
      <c r="CF50" s="174"/>
      <c r="CG50" s="174"/>
      <c r="CH50" s="174"/>
      <c r="CI50" s="174"/>
      <c r="CJ50" s="174"/>
      <c r="CK50" s="174"/>
      <c r="CL50" s="174"/>
      <c r="CM50" s="174"/>
      <c r="CN50" s="174"/>
      <c r="CO50" s="174"/>
      <c r="CP50" s="174"/>
      <c r="CQ50" s="174"/>
      <c r="CR50" s="174"/>
      <c r="CS50" s="174"/>
      <c r="CT50" s="174"/>
      <c r="CU50" s="174"/>
      <c r="CV50" s="174"/>
      <c r="CW50" s="174"/>
      <c r="CX50" s="174"/>
      <c r="CY50" s="174"/>
      <c r="CZ50" s="174"/>
      <c r="DA50" s="174"/>
      <c r="DB50" s="174"/>
      <c r="DC50" s="174"/>
      <c r="DD50" s="174"/>
      <c r="DE50" s="174"/>
      <c r="DF50" s="174"/>
      <c r="DG50" s="174"/>
      <c r="DH50" s="174"/>
      <c r="DI50" s="174"/>
    </row>
    <row r="51" spans="2:113" x14ac:dyDescent="0.25">
      <c r="B51" s="174" t="s">
        <v>2486</v>
      </c>
      <c r="C51" s="174"/>
      <c r="D51" s="174" t="s">
        <v>2487</v>
      </c>
      <c r="E51" s="174" t="s">
        <v>2488</v>
      </c>
      <c r="F51" s="174" t="s">
        <v>2489</v>
      </c>
      <c r="G51" s="174" t="s">
        <v>2490</v>
      </c>
      <c r="H51" s="174" t="s">
        <v>2491</v>
      </c>
      <c r="I51" s="174" t="s">
        <v>2492</v>
      </c>
      <c r="J51" s="174"/>
      <c r="K51" s="174" t="s">
        <v>2493</v>
      </c>
      <c r="L51" s="174" t="s">
        <v>2494</v>
      </c>
      <c r="M51" s="174"/>
      <c r="N51" s="174"/>
      <c r="O51" s="174" t="s">
        <v>2495</v>
      </c>
      <c r="P51" s="174"/>
      <c r="Q51" s="174" t="s">
        <v>2496</v>
      </c>
      <c r="R51" s="174" t="s">
        <v>2497</v>
      </c>
      <c r="S51" s="174" t="s">
        <v>2498</v>
      </c>
      <c r="T51" s="174" t="s">
        <v>2499</v>
      </c>
      <c r="U51" s="174" t="s">
        <v>2500</v>
      </c>
      <c r="V51" s="174" t="s">
        <v>2501</v>
      </c>
      <c r="W51" s="174"/>
      <c r="X51" s="174" t="s">
        <v>2502</v>
      </c>
      <c r="Y51" s="174" t="s">
        <v>2503</v>
      </c>
      <c r="Z51" s="174"/>
      <c r="AA51" s="174"/>
      <c r="AB51" s="174"/>
      <c r="AC51" s="174" t="s">
        <v>2504</v>
      </c>
      <c r="AD51" s="174"/>
      <c r="AE51" s="174"/>
      <c r="AF51" s="174"/>
      <c r="AG51" s="174" t="s">
        <v>2505</v>
      </c>
      <c r="AH51" s="174"/>
      <c r="AI51" s="174"/>
      <c r="AJ51" s="174" t="s">
        <v>2506</v>
      </c>
      <c r="AK51" s="174"/>
      <c r="AL51" s="174"/>
      <c r="AM51" s="174"/>
      <c r="AN51" s="174"/>
      <c r="AO51" s="174"/>
      <c r="AP51" s="174"/>
      <c r="AQ51" s="174" t="s">
        <v>2507</v>
      </c>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4"/>
      <c r="BR51" s="174"/>
      <c r="BS51" s="174"/>
      <c r="BT51" s="174"/>
      <c r="BU51" s="174"/>
      <c r="BV51" s="174"/>
      <c r="BW51" s="174"/>
      <c r="BX51" s="174"/>
      <c r="BY51" s="174"/>
      <c r="BZ51" s="174"/>
      <c r="CA51" s="174"/>
      <c r="CB51" s="174"/>
      <c r="CC51" s="174"/>
      <c r="CD51" s="174"/>
      <c r="CE51" s="174"/>
      <c r="CF51" s="174"/>
      <c r="CG51" s="174"/>
      <c r="CH51" s="174"/>
      <c r="CI51" s="174"/>
      <c r="CJ51" s="174"/>
      <c r="CK51" s="174"/>
      <c r="CL51" s="174"/>
      <c r="CM51" s="174"/>
      <c r="CN51" s="174"/>
      <c r="CO51" s="174"/>
      <c r="CP51" s="174"/>
      <c r="CQ51" s="174"/>
      <c r="CR51" s="174"/>
      <c r="CS51" s="174"/>
      <c r="CT51" s="174"/>
      <c r="CU51" s="174"/>
      <c r="CV51" s="174"/>
      <c r="CW51" s="174"/>
      <c r="CX51" s="174"/>
      <c r="CY51" s="174"/>
      <c r="CZ51" s="174"/>
      <c r="DA51" s="174"/>
      <c r="DB51" s="174"/>
      <c r="DC51" s="174"/>
      <c r="DD51" s="174"/>
      <c r="DE51" s="174"/>
      <c r="DF51" s="174"/>
      <c r="DG51" s="174"/>
      <c r="DH51" s="174"/>
      <c r="DI51" s="174"/>
    </row>
    <row r="52" spans="2:113" x14ac:dyDescent="0.25">
      <c r="B52" s="174" t="s">
        <v>2508</v>
      </c>
      <c r="C52" s="174"/>
      <c r="D52" s="174" t="s">
        <v>2509</v>
      </c>
      <c r="E52" s="174" t="s">
        <v>2510</v>
      </c>
      <c r="F52" s="174" t="s">
        <v>2511</v>
      </c>
      <c r="G52" s="174" t="s">
        <v>2512</v>
      </c>
      <c r="H52" s="174" t="s">
        <v>2513</v>
      </c>
      <c r="I52" s="174" t="s">
        <v>2514</v>
      </c>
      <c r="J52" s="174"/>
      <c r="K52" s="174" t="s">
        <v>2515</v>
      </c>
      <c r="L52" s="174" t="s">
        <v>2516</v>
      </c>
      <c r="M52" s="174"/>
      <c r="N52" s="174"/>
      <c r="O52" s="174" t="s">
        <v>2517</v>
      </c>
      <c r="P52" s="174"/>
      <c r="Q52" s="174" t="s">
        <v>2518</v>
      </c>
      <c r="R52" s="174" t="s">
        <v>2519</v>
      </c>
      <c r="S52" s="174" t="s">
        <v>2520</v>
      </c>
      <c r="T52" s="174" t="s">
        <v>2521</v>
      </c>
      <c r="U52" s="174" t="s">
        <v>2522</v>
      </c>
      <c r="V52" s="174" t="s">
        <v>2523</v>
      </c>
      <c r="W52" s="174"/>
      <c r="X52" s="174" t="s">
        <v>2524</v>
      </c>
      <c r="Y52" s="174" t="s">
        <v>2525</v>
      </c>
      <c r="Z52" s="174"/>
      <c r="AA52" s="174"/>
      <c r="AB52" s="174"/>
      <c r="AC52" s="174" t="s">
        <v>2526</v>
      </c>
      <c r="AD52" s="174"/>
      <c r="AE52" s="174"/>
      <c r="AF52" s="174"/>
      <c r="AG52" s="174" t="s">
        <v>2527</v>
      </c>
      <c r="AH52" s="174"/>
      <c r="AI52" s="174"/>
      <c r="AJ52" s="174" t="s">
        <v>2528</v>
      </c>
      <c r="AK52" s="174"/>
      <c r="AL52" s="174"/>
      <c r="AM52" s="174"/>
      <c r="AN52" s="174"/>
      <c r="AO52" s="174"/>
      <c r="AP52" s="174"/>
      <c r="AQ52" s="174" t="s">
        <v>2529</v>
      </c>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4"/>
      <c r="BR52" s="174"/>
      <c r="BS52" s="174"/>
      <c r="BT52" s="174"/>
      <c r="BU52" s="174"/>
      <c r="BV52" s="174"/>
      <c r="BW52" s="174"/>
      <c r="BX52" s="174"/>
      <c r="BY52" s="174"/>
      <c r="BZ52" s="174"/>
      <c r="CA52" s="174"/>
      <c r="CB52" s="174"/>
      <c r="CC52" s="174"/>
      <c r="CD52" s="174"/>
      <c r="CE52" s="174"/>
      <c r="CF52" s="174"/>
      <c r="CG52" s="174"/>
      <c r="CH52" s="174"/>
      <c r="CI52" s="174"/>
      <c r="CJ52" s="174"/>
      <c r="CK52" s="174"/>
      <c r="CL52" s="174"/>
      <c r="CM52" s="174"/>
      <c r="CN52" s="174"/>
      <c r="CO52" s="174"/>
      <c r="CP52" s="174"/>
      <c r="CQ52" s="174"/>
      <c r="CR52" s="174"/>
      <c r="CS52" s="174"/>
      <c r="CT52" s="174"/>
      <c r="CU52" s="174"/>
      <c r="CV52" s="174"/>
      <c r="CW52" s="174"/>
      <c r="CX52" s="174"/>
      <c r="CY52" s="174"/>
      <c r="CZ52" s="174"/>
      <c r="DA52" s="174"/>
      <c r="DB52" s="174"/>
      <c r="DC52" s="174"/>
      <c r="DD52" s="174"/>
      <c r="DE52" s="174"/>
      <c r="DF52" s="174"/>
      <c r="DG52" s="174"/>
      <c r="DH52" s="174"/>
      <c r="DI52" s="174"/>
    </row>
    <row r="53" spans="2:113" x14ac:dyDescent="0.25">
      <c r="B53" s="174" t="s">
        <v>2530</v>
      </c>
      <c r="C53" s="174"/>
      <c r="D53" s="174" t="s">
        <v>2531</v>
      </c>
      <c r="E53" s="174" t="s">
        <v>2532</v>
      </c>
      <c r="F53" s="174" t="s">
        <v>2533</v>
      </c>
      <c r="G53" s="174" t="s">
        <v>2534</v>
      </c>
      <c r="H53" s="174" t="s">
        <v>2535</v>
      </c>
      <c r="I53" s="174" t="s">
        <v>2536</v>
      </c>
      <c r="J53" s="174"/>
      <c r="K53" s="174" t="s">
        <v>2537</v>
      </c>
      <c r="L53" s="174" t="s">
        <v>2538</v>
      </c>
      <c r="M53" s="174"/>
      <c r="N53" s="174"/>
      <c r="O53" s="174" t="s">
        <v>2539</v>
      </c>
      <c r="P53" s="174"/>
      <c r="Q53" s="174" t="s">
        <v>2540</v>
      </c>
      <c r="R53" s="174" t="s">
        <v>2541</v>
      </c>
      <c r="S53" s="174" t="s">
        <v>2542</v>
      </c>
      <c r="T53" s="174" t="s">
        <v>2543</v>
      </c>
      <c r="U53" s="174" t="s">
        <v>2544</v>
      </c>
      <c r="V53" s="174" t="s">
        <v>2545</v>
      </c>
      <c r="W53" s="174"/>
      <c r="X53" s="174" t="s">
        <v>2546</v>
      </c>
      <c r="Y53" s="174" t="s">
        <v>2547</v>
      </c>
      <c r="Z53" s="174"/>
      <c r="AA53" s="174"/>
      <c r="AB53" s="174"/>
      <c r="AC53" s="174" t="s">
        <v>2548</v>
      </c>
      <c r="AD53" s="174"/>
      <c r="AE53" s="174"/>
      <c r="AF53" s="174"/>
      <c r="AG53" s="174" t="s">
        <v>2549</v>
      </c>
      <c r="AH53" s="174"/>
      <c r="AI53" s="174"/>
      <c r="AJ53" s="174" t="s">
        <v>2550</v>
      </c>
      <c r="AK53" s="174"/>
      <c r="AL53" s="174"/>
      <c r="AM53" s="174"/>
      <c r="AN53" s="174"/>
      <c r="AO53" s="174"/>
      <c r="AP53" s="174"/>
      <c r="AQ53" s="174" t="s">
        <v>2551</v>
      </c>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4"/>
      <c r="BR53" s="174"/>
      <c r="BS53" s="174"/>
      <c r="BT53" s="174"/>
      <c r="BU53" s="174"/>
      <c r="BV53" s="174"/>
      <c r="BW53" s="174"/>
      <c r="BX53" s="174"/>
      <c r="BY53" s="174"/>
      <c r="BZ53" s="174"/>
      <c r="CA53" s="174"/>
      <c r="CB53" s="174"/>
      <c r="CC53" s="174"/>
      <c r="CD53" s="174"/>
      <c r="CE53" s="174"/>
      <c r="CF53" s="174"/>
      <c r="CG53" s="174"/>
      <c r="CH53" s="174"/>
      <c r="CI53" s="174"/>
      <c r="CJ53" s="174"/>
      <c r="CK53" s="174"/>
      <c r="CL53" s="174"/>
      <c r="CM53" s="174"/>
      <c r="CN53" s="174"/>
      <c r="CO53" s="174"/>
      <c r="CP53" s="174"/>
      <c r="CQ53" s="174"/>
      <c r="CR53" s="174"/>
      <c r="CS53" s="174"/>
      <c r="CT53" s="174"/>
      <c r="CU53" s="174"/>
      <c r="CV53" s="174"/>
      <c r="CW53" s="174"/>
      <c r="CX53" s="174"/>
      <c r="CY53" s="174"/>
      <c r="CZ53" s="174"/>
      <c r="DA53" s="174"/>
      <c r="DB53" s="174"/>
      <c r="DC53" s="174"/>
      <c r="DD53" s="174"/>
      <c r="DE53" s="174"/>
      <c r="DF53" s="174"/>
      <c r="DG53" s="174"/>
      <c r="DH53" s="174"/>
      <c r="DI53" s="174"/>
    </row>
    <row r="54" spans="2:113" x14ac:dyDescent="0.25">
      <c r="B54" s="174" t="s">
        <v>2552</v>
      </c>
      <c r="C54" s="174"/>
      <c r="D54" s="174" t="s">
        <v>2553</v>
      </c>
      <c r="E54" s="174" t="s">
        <v>2554</v>
      </c>
      <c r="F54" s="174" t="s">
        <v>2555</v>
      </c>
      <c r="G54" s="174" t="s">
        <v>2556</v>
      </c>
      <c r="H54" s="174" t="s">
        <v>2557</v>
      </c>
      <c r="I54" s="174" t="s">
        <v>2558</v>
      </c>
      <c r="J54" s="174"/>
      <c r="K54" s="174" t="s">
        <v>2559</v>
      </c>
      <c r="L54" s="174" t="s">
        <v>2560</v>
      </c>
      <c r="M54" s="174"/>
      <c r="N54" s="174"/>
      <c r="O54" s="174" t="s">
        <v>2561</v>
      </c>
      <c r="P54" s="174"/>
      <c r="Q54" s="174" t="s">
        <v>2562</v>
      </c>
      <c r="R54" s="174" t="s">
        <v>2563</v>
      </c>
      <c r="S54" s="174" t="s">
        <v>2564</v>
      </c>
      <c r="T54" s="174" t="s">
        <v>2565</v>
      </c>
      <c r="U54" s="174" t="s">
        <v>2566</v>
      </c>
      <c r="V54" s="174" t="s">
        <v>2567</v>
      </c>
      <c r="W54" s="174"/>
      <c r="X54" s="174" t="s">
        <v>2568</v>
      </c>
      <c r="Y54" s="174" t="s">
        <v>2569</v>
      </c>
      <c r="Z54" s="174"/>
      <c r="AA54" s="174"/>
      <c r="AB54" s="174"/>
      <c r="AC54" s="174" t="s">
        <v>2570</v>
      </c>
      <c r="AD54" s="174"/>
      <c r="AE54" s="174"/>
      <c r="AF54" s="174"/>
      <c r="AG54" s="174" t="s">
        <v>2571</v>
      </c>
      <c r="AH54" s="174"/>
      <c r="AI54" s="174"/>
      <c r="AJ54" s="174" t="s">
        <v>2572</v>
      </c>
      <c r="AK54" s="174"/>
      <c r="AL54" s="174"/>
      <c r="AM54" s="174"/>
      <c r="AN54" s="174"/>
      <c r="AO54" s="174"/>
      <c r="AP54" s="174"/>
      <c r="AQ54" s="174" t="s">
        <v>2573</v>
      </c>
      <c r="AR54" s="174"/>
      <c r="AS54" s="174"/>
      <c r="AT54" s="174"/>
      <c r="AU54" s="174"/>
      <c r="AV54" s="174"/>
      <c r="AW54" s="174"/>
      <c r="AX54" s="174"/>
      <c r="AY54" s="174"/>
      <c r="AZ54" s="174"/>
      <c r="BA54" s="174"/>
      <c r="BB54" s="174"/>
      <c r="BC54" s="174"/>
      <c r="BD54" s="174"/>
      <c r="BE54" s="174"/>
      <c r="BF54" s="174"/>
      <c r="BG54" s="174"/>
      <c r="BH54" s="174"/>
      <c r="BI54" s="174"/>
      <c r="BJ54" s="174"/>
      <c r="BK54" s="174"/>
      <c r="BL54" s="174"/>
      <c r="BM54" s="174"/>
      <c r="BN54" s="174"/>
      <c r="BO54" s="174"/>
      <c r="BP54" s="174"/>
      <c r="BQ54" s="174"/>
      <c r="BR54" s="174"/>
      <c r="BS54" s="174"/>
      <c r="BT54" s="174"/>
      <c r="BU54" s="174"/>
      <c r="BV54" s="174"/>
      <c r="BW54" s="174"/>
      <c r="BX54" s="174"/>
      <c r="BY54" s="174"/>
      <c r="BZ54" s="174"/>
      <c r="CA54" s="174"/>
      <c r="CB54" s="174"/>
      <c r="CC54" s="174"/>
      <c r="CD54" s="174"/>
      <c r="CE54" s="174"/>
      <c r="CF54" s="174"/>
      <c r="CG54" s="174"/>
      <c r="CH54" s="174"/>
      <c r="CI54" s="174"/>
      <c r="CJ54" s="174"/>
      <c r="CK54" s="174"/>
      <c r="CL54" s="174"/>
      <c r="CM54" s="174"/>
      <c r="CN54" s="174"/>
      <c r="CO54" s="174"/>
      <c r="CP54" s="174"/>
      <c r="CQ54" s="174"/>
      <c r="CR54" s="174"/>
      <c r="CS54" s="174"/>
      <c r="CT54" s="174"/>
      <c r="CU54" s="174"/>
      <c r="CV54" s="174"/>
      <c r="CW54" s="174"/>
      <c r="CX54" s="174"/>
      <c r="CY54" s="174"/>
      <c r="CZ54" s="174"/>
      <c r="DA54" s="174"/>
      <c r="DB54" s="174"/>
      <c r="DC54" s="174"/>
      <c r="DD54" s="174"/>
      <c r="DE54" s="174"/>
      <c r="DF54" s="174"/>
      <c r="DG54" s="174"/>
      <c r="DH54" s="174"/>
      <c r="DI54" s="174"/>
    </row>
    <row r="55" spans="2:113" x14ac:dyDescent="0.25">
      <c r="B55" s="174" t="s">
        <v>2574</v>
      </c>
      <c r="C55" s="174"/>
      <c r="D55" s="174" t="s">
        <v>2575</v>
      </c>
      <c r="E55" s="174" t="s">
        <v>2576</v>
      </c>
      <c r="F55" s="174"/>
      <c r="G55" s="174" t="s">
        <v>2577</v>
      </c>
      <c r="H55" s="174" t="s">
        <v>2578</v>
      </c>
      <c r="I55" s="174" t="s">
        <v>2579</v>
      </c>
      <c r="J55" s="174"/>
      <c r="K55" s="174" t="s">
        <v>2580</v>
      </c>
      <c r="L55" s="174" t="s">
        <v>2581</v>
      </c>
      <c r="M55" s="174"/>
      <c r="N55" s="174"/>
      <c r="O55" s="174" t="s">
        <v>2582</v>
      </c>
      <c r="P55" s="174"/>
      <c r="Q55" s="174" t="s">
        <v>2583</v>
      </c>
      <c r="R55" s="174" t="s">
        <v>2584</v>
      </c>
      <c r="S55" s="174" t="s">
        <v>2585</v>
      </c>
      <c r="T55" s="174" t="s">
        <v>2586</v>
      </c>
      <c r="U55" s="174" t="s">
        <v>2587</v>
      </c>
      <c r="V55" s="174" t="s">
        <v>2588</v>
      </c>
      <c r="W55" s="174"/>
      <c r="X55" s="174" t="s">
        <v>2589</v>
      </c>
      <c r="Y55" s="174" t="s">
        <v>2590</v>
      </c>
      <c r="Z55" s="174"/>
      <c r="AA55" s="174"/>
      <c r="AB55" s="174"/>
      <c r="AC55" s="174" t="s">
        <v>2591</v>
      </c>
      <c r="AD55" s="174"/>
      <c r="AE55" s="174"/>
      <c r="AF55" s="174"/>
      <c r="AG55" s="174" t="s">
        <v>2592</v>
      </c>
      <c r="AH55" s="174"/>
      <c r="AI55" s="174"/>
      <c r="AJ55" s="174" t="s">
        <v>2593</v>
      </c>
      <c r="AK55" s="174"/>
      <c r="AL55" s="174"/>
      <c r="AM55" s="174"/>
      <c r="AN55" s="174"/>
      <c r="AO55" s="174"/>
      <c r="AP55" s="174"/>
      <c r="AQ55" s="174" t="s">
        <v>2594</v>
      </c>
      <c r="AR55" s="174"/>
      <c r="AS55" s="174"/>
      <c r="AT55" s="174"/>
      <c r="AU55" s="174"/>
      <c r="AV55" s="174"/>
      <c r="AW55" s="174"/>
      <c r="AX55" s="174"/>
      <c r="AY55" s="174"/>
      <c r="AZ55" s="174"/>
      <c r="BA55" s="174"/>
      <c r="BB55" s="174"/>
      <c r="BC55" s="174"/>
      <c r="BD55" s="174"/>
      <c r="BE55" s="174"/>
      <c r="BF55" s="174"/>
      <c r="BG55" s="174"/>
      <c r="BH55" s="174"/>
      <c r="BI55" s="174"/>
      <c r="BJ55" s="174"/>
      <c r="BK55" s="174"/>
      <c r="BL55" s="174"/>
      <c r="BM55" s="174"/>
      <c r="BN55" s="174"/>
      <c r="BO55" s="174"/>
      <c r="BP55" s="174"/>
      <c r="BQ55" s="174"/>
      <c r="BR55" s="174"/>
      <c r="BS55" s="174"/>
      <c r="BT55" s="174"/>
      <c r="BU55" s="174"/>
      <c r="BV55" s="174"/>
      <c r="BW55" s="174"/>
      <c r="BX55" s="174"/>
      <c r="BY55" s="174"/>
      <c r="BZ55" s="174"/>
      <c r="CA55" s="174"/>
      <c r="CB55" s="174"/>
      <c r="CC55" s="174"/>
      <c r="CD55" s="174"/>
      <c r="CE55" s="174"/>
      <c r="CF55" s="174"/>
      <c r="CG55" s="174"/>
      <c r="CH55" s="174"/>
      <c r="CI55" s="174"/>
      <c r="CJ55" s="174"/>
      <c r="CK55" s="174"/>
      <c r="CL55" s="174"/>
      <c r="CM55" s="174"/>
      <c r="CN55" s="174"/>
      <c r="CO55" s="174"/>
      <c r="CP55" s="174"/>
      <c r="CQ55" s="174"/>
      <c r="CR55" s="174"/>
      <c r="CS55" s="174"/>
      <c r="CT55" s="174"/>
      <c r="CU55" s="174"/>
      <c r="CV55" s="174"/>
      <c r="CW55" s="174"/>
      <c r="CX55" s="174"/>
      <c r="CY55" s="174"/>
      <c r="CZ55" s="174"/>
      <c r="DA55" s="174"/>
      <c r="DB55" s="174"/>
      <c r="DC55" s="174"/>
      <c r="DD55" s="174"/>
      <c r="DE55" s="174"/>
      <c r="DF55" s="174"/>
      <c r="DG55" s="174"/>
      <c r="DH55" s="174"/>
      <c r="DI55" s="174"/>
    </row>
    <row r="56" spans="2:113" x14ac:dyDescent="0.25">
      <c r="B56" s="174" t="s">
        <v>2595</v>
      </c>
      <c r="C56" s="174"/>
      <c r="D56" s="174" t="s">
        <v>2596</v>
      </c>
      <c r="E56" s="174" t="s">
        <v>2597</v>
      </c>
      <c r="F56" s="174"/>
      <c r="G56" s="174" t="s">
        <v>2598</v>
      </c>
      <c r="H56" s="174" t="s">
        <v>2599</v>
      </c>
      <c r="I56" s="174" t="s">
        <v>2600</v>
      </c>
      <c r="J56" s="174"/>
      <c r="K56" s="174" t="s">
        <v>2601</v>
      </c>
      <c r="L56" s="174" t="s">
        <v>2602</v>
      </c>
      <c r="M56" s="174"/>
      <c r="N56" s="174"/>
      <c r="O56" s="174" t="s">
        <v>2603</v>
      </c>
      <c r="P56" s="174"/>
      <c r="Q56" s="174" t="s">
        <v>2604</v>
      </c>
      <c r="R56" s="174" t="s">
        <v>2605</v>
      </c>
      <c r="S56" s="174" t="s">
        <v>2606</v>
      </c>
      <c r="T56" s="174" t="s">
        <v>2607</v>
      </c>
      <c r="U56" s="174" t="s">
        <v>2608</v>
      </c>
      <c r="V56" s="174" t="s">
        <v>2609</v>
      </c>
      <c r="W56" s="174"/>
      <c r="X56" s="174" t="s">
        <v>2610</v>
      </c>
      <c r="Y56" s="174" t="s">
        <v>2611</v>
      </c>
      <c r="Z56" s="174"/>
      <c r="AA56" s="174"/>
      <c r="AB56" s="174"/>
      <c r="AC56" s="174" t="s">
        <v>2612</v>
      </c>
      <c r="AD56" s="174"/>
      <c r="AE56" s="174"/>
      <c r="AF56" s="174"/>
      <c r="AG56" s="174" t="s">
        <v>2613</v>
      </c>
      <c r="AH56" s="174"/>
      <c r="AI56" s="174"/>
      <c r="AJ56" s="174" t="s">
        <v>2614</v>
      </c>
      <c r="AK56" s="174"/>
      <c r="AL56" s="174"/>
      <c r="AM56" s="174"/>
      <c r="AN56" s="174"/>
      <c r="AO56" s="174"/>
      <c r="AP56" s="174"/>
      <c r="AQ56" s="174" t="s">
        <v>2615</v>
      </c>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4"/>
      <c r="BR56" s="174"/>
      <c r="BS56" s="174"/>
      <c r="BT56" s="174"/>
      <c r="BU56" s="174"/>
      <c r="BV56" s="174"/>
      <c r="BW56" s="174"/>
      <c r="BX56" s="174"/>
      <c r="BY56" s="174"/>
      <c r="BZ56" s="174"/>
      <c r="CA56" s="174"/>
      <c r="CB56" s="174"/>
      <c r="CC56" s="174"/>
      <c r="CD56" s="174"/>
      <c r="CE56" s="174"/>
      <c r="CF56" s="174"/>
      <c r="CG56" s="174"/>
      <c r="CH56" s="174"/>
      <c r="CI56" s="174"/>
      <c r="CJ56" s="174"/>
      <c r="CK56" s="174"/>
      <c r="CL56" s="174"/>
      <c r="CM56" s="174"/>
      <c r="CN56" s="174"/>
      <c r="CO56" s="174"/>
      <c r="CP56" s="174"/>
      <c r="CQ56" s="174"/>
      <c r="CR56" s="174"/>
      <c r="CS56" s="174"/>
      <c r="CT56" s="174"/>
      <c r="CU56" s="174"/>
      <c r="CV56" s="174"/>
      <c r="CW56" s="174"/>
      <c r="CX56" s="174"/>
      <c r="CY56" s="174"/>
      <c r="CZ56" s="174"/>
      <c r="DA56" s="174"/>
      <c r="DB56" s="174"/>
      <c r="DC56" s="174"/>
      <c r="DD56" s="174"/>
      <c r="DE56" s="174"/>
      <c r="DF56" s="174"/>
      <c r="DG56" s="174"/>
      <c r="DH56" s="174"/>
      <c r="DI56" s="174"/>
    </row>
    <row r="57" spans="2:113" x14ac:dyDescent="0.25">
      <c r="B57" s="174" t="s">
        <v>2616</v>
      </c>
      <c r="C57" s="174"/>
      <c r="D57" s="174" t="s">
        <v>2617</v>
      </c>
      <c r="E57" s="174" t="s">
        <v>2618</v>
      </c>
      <c r="F57" s="174"/>
      <c r="G57" s="174" t="s">
        <v>2619</v>
      </c>
      <c r="H57" s="174" t="s">
        <v>2620</v>
      </c>
      <c r="I57" s="174" t="s">
        <v>2621</v>
      </c>
      <c r="J57" s="174"/>
      <c r="K57" s="174" t="s">
        <v>2622</v>
      </c>
      <c r="L57" s="174" t="s">
        <v>2623</v>
      </c>
      <c r="M57" s="174"/>
      <c r="N57" s="174"/>
      <c r="O57" s="174" t="s">
        <v>2624</v>
      </c>
      <c r="P57" s="174"/>
      <c r="Q57" s="174" t="s">
        <v>2625</v>
      </c>
      <c r="R57" s="174" t="s">
        <v>2626</v>
      </c>
      <c r="S57" s="174" t="s">
        <v>2627</v>
      </c>
      <c r="T57" s="174" t="s">
        <v>2628</v>
      </c>
      <c r="U57" s="174" t="s">
        <v>2629</v>
      </c>
      <c r="V57" s="174" t="s">
        <v>2630</v>
      </c>
      <c r="W57" s="174"/>
      <c r="X57" s="174" t="s">
        <v>2631</v>
      </c>
      <c r="Y57" s="174" t="s">
        <v>2632</v>
      </c>
      <c r="Z57" s="174"/>
      <c r="AA57" s="174"/>
      <c r="AB57" s="174"/>
      <c r="AC57" s="174" t="s">
        <v>2633</v>
      </c>
      <c r="AD57" s="174"/>
      <c r="AE57" s="174"/>
      <c r="AF57" s="174"/>
      <c r="AG57" s="174" t="s">
        <v>2634</v>
      </c>
      <c r="AH57" s="174"/>
      <c r="AI57" s="174"/>
      <c r="AJ57" s="174" t="s">
        <v>2635</v>
      </c>
      <c r="AK57" s="174"/>
      <c r="AL57" s="174"/>
      <c r="AM57" s="174"/>
      <c r="AN57" s="174"/>
      <c r="AO57" s="174"/>
      <c r="AP57" s="174"/>
      <c r="AQ57" s="174" t="s">
        <v>2636</v>
      </c>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4"/>
      <c r="BR57" s="174"/>
      <c r="BS57" s="174"/>
      <c r="BT57" s="174"/>
      <c r="BU57" s="174"/>
      <c r="BV57" s="174"/>
      <c r="BW57" s="174"/>
      <c r="BX57" s="174"/>
      <c r="BY57" s="174"/>
      <c r="BZ57" s="174"/>
      <c r="CA57" s="174"/>
      <c r="CB57" s="174"/>
      <c r="CC57" s="174"/>
      <c r="CD57" s="174"/>
      <c r="CE57" s="174"/>
      <c r="CF57" s="174"/>
      <c r="CG57" s="174"/>
      <c r="CH57" s="174"/>
      <c r="CI57" s="174"/>
      <c r="CJ57" s="174"/>
      <c r="CK57" s="174"/>
      <c r="CL57" s="174"/>
      <c r="CM57" s="174"/>
      <c r="CN57" s="174"/>
      <c r="CO57" s="174"/>
      <c r="CP57" s="174"/>
      <c r="CQ57" s="174"/>
      <c r="CR57" s="174"/>
      <c r="CS57" s="174"/>
      <c r="CT57" s="174"/>
      <c r="CU57" s="174"/>
      <c r="CV57" s="174"/>
      <c r="CW57" s="174"/>
      <c r="CX57" s="174"/>
      <c r="CY57" s="174"/>
      <c r="CZ57" s="174"/>
      <c r="DA57" s="174"/>
      <c r="DB57" s="174"/>
      <c r="DC57" s="174"/>
      <c r="DD57" s="174"/>
      <c r="DE57" s="174"/>
      <c r="DF57" s="174"/>
      <c r="DG57" s="174"/>
      <c r="DH57" s="174"/>
      <c r="DI57" s="174"/>
    </row>
    <row r="58" spans="2:113" x14ac:dyDescent="0.25">
      <c r="B58" s="174" t="s">
        <v>2637</v>
      </c>
      <c r="C58" s="174"/>
      <c r="D58" s="174" t="s">
        <v>2638</v>
      </c>
      <c r="E58" s="174" t="s">
        <v>2639</v>
      </c>
      <c r="F58" s="174"/>
      <c r="G58" s="174" t="s">
        <v>2640</v>
      </c>
      <c r="H58" s="174" t="s">
        <v>2641</v>
      </c>
      <c r="I58" s="174" t="s">
        <v>2642</v>
      </c>
      <c r="J58" s="174"/>
      <c r="K58" s="174" t="s">
        <v>2643</v>
      </c>
      <c r="L58" s="174" t="s">
        <v>2644</v>
      </c>
      <c r="M58" s="174"/>
      <c r="N58" s="174"/>
      <c r="O58" s="174"/>
      <c r="P58" s="174"/>
      <c r="Q58" s="174" t="s">
        <v>2645</v>
      </c>
      <c r="R58" s="174" t="s">
        <v>2646</v>
      </c>
      <c r="S58" s="174" t="s">
        <v>2647</v>
      </c>
      <c r="T58" s="174" t="s">
        <v>2648</v>
      </c>
      <c r="U58" s="174" t="s">
        <v>2649</v>
      </c>
      <c r="V58" s="174" t="s">
        <v>2650</v>
      </c>
      <c r="W58" s="174"/>
      <c r="X58" s="174" t="s">
        <v>2651</v>
      </c>
      <c r="Y58" s="174" t="s">
        <v>2652</v>
      </c>
      <c r="Z58" s="174"/>
      <c r="AA58" s="174"/>
      <c r="AB58" s="174"/>
      <c r="AC58" s="174" t="s">
        <v>2653</v>
      </c>
      <c r="AD58" s="174"/>
      <c r="AE58" s="174"/>
      <c r="AF58" s="174"/>
      <c r="AG58" s="174" t="s">
        <v>2654</v>
      </c>
      <c r="AH58" s="174"/>
      <c r="AI58" s="174"/>
      <c r="AJ58" s="174" t="s">
        <v>2655</v>
      </c>
      <c r="AK58" s="174"/>
      <c r="AL58" s="174"/>
      <c r="AM58" s="174"/>
      <c r="AN58" s="174"/>
      <c r="AO58" s="174"/>
      <c r="AP58" s="174"/>
      <c r="AQ58" s="174" t="s">
        <v>2656</v>
      </c>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74"/>
      <c r="BR58" s="174"/>
      <c r="BS58" s="174"/>
      <c r="BT58" s="174"/>
      <c r="BU58" s="174"/>
      <c r="BV58" s="174"/>
      <c r="BW58" s="174"/>
      <c r="BX58" s="174"/>
      <c r="BY58" s="174"/>
      <c r="BZ58" s="174"/>
      <c r="CA58" s="174"/>
      <c r="CB58" s="174"/>
      <c r="CC58" s="174"/>
      <c r="CD58" s="174"/>
      <c r="CE58" s="174"/>
      <c r="CF58" s="174"/>
      <c r="CG58" s="174"/>
      <c r="CH58" s="174"/>
      <c r="CI58" s="174"/>
      <c r="CJ58" s="174"/>
      <c r="CK58" s="174"/>
      <c r="CL58" s="174"/>
      <c r="CM58" s="174"/>
      <c r="CN58" s="174"/>
      <c r="CO58" s="174"/>
      <c r="CP58" s="174"/>
      <c r="CQ58" s="174"/>
      <c r="CR58" s="174"/>
      <c r="CS58" s="174"/>
      <c r="CT58" s="174"/>
      <c r="CU58" s="174"/>
      <c r="CV58" s="174"/>
      <c r="CW58" s="174"/>
      <c r="CX58" s="174"/>
      <c r="CY58" s="174"/>
      <c r="CZ58" s="174"/>
      <c r="DA58" s="174"/>
      <c r="DB58" s="174"/>
      <c r="DC58" s="174"/>
      <c r="DD58" s="174"/>
      <c r="DE58" s="174"/>
      <c r="DF58" s="174"/>
      <c r="DG58" s="174"/>
      <c r="DH58" s="174"/>
      <c r="DI58" s="174"/>
    </row>
    <row r="59" spans="2:113" x14ac:dyDescent="0.25">
      <c r="B59" s="174" t="s">
        <v>2657</v>
      </c>
      <c r="C59" s="174"/>
      <c r="D59" s="174" t="s">
        <v>2658</v>
      </c>
      <c r="E59" s="174" t="s">
        <v>2659</v>
      </c>
      <c r="F59" s="174"/>
      <c r="G59" s="174" t="s">
        <v>2660</v>
      </c>
      <c r="H59" s="174" t="s">
        <v>2661</v>
      </c>
      <c r="I59" s="174" t="s">
        <v>2662</v>
      </c>
      <c r="J59" s="174"/>
      <c r="K59" s="174" t="s">
        <v>2663</v>
      </c>
      <c r="L59" s="174" t="s">
        <v>2664</v>
      </c>
      <c r="M59" s="174"/>
      <c r="N59" s="174"/>
      <c r="O59" s="174"/>
      <c r="P59" s="174"/>
      <c r="Q59" s="174" t="s">
        <v>2665</v>
      </c>
      <c r="R59" s="174" t="s">
        <v>2666</v>
      </c>
      <c r="S59" s="174" t="s">
        <v>2667</v>
      </c>
      <c r="T59" s="174" t="s">
        <v>2668</v>
      </c>
      <c r="U59" s="174" t="s">
        <v>2669</v>
      </c>
      <c r="V59" s="174" t="s">
        <v>2670</v>
      </c>
      <c r="W59" s="174"/>
      <c r="X59" s="174" t="s">
        <v>2671</v>
      </c>
      <c r="Y59" s="174" t="s">
        <v>2672</v>
      </c>
      <c r="Z59" s="174"/>
      <c r="AA59" s="174"/>
      <c r="AB59" s="174"/>
      <c r="AC59" s="174" t="s">
        <v>2673</v>
      </c>
      <c r="AD59" s="174"/>
      <c r="AE59" s="174"/>
      <c r="AF59" s="174"/>
      <c r="AG59" s="174" t="s">
        <v>2674</v>
      </c>
      <c r="AH59" s="174"/>
      <c r="AI59" s="174"/>
      <c r="AJ59" s="174" t="s">
        <v>2675</v>
      </c>
      <c r="AK59" s="174"/>
      <c r="AL59" s="174"/>
      <c r="AM59" s="174"/>
      <c r="AN59" s="174"/>
      <c r="AO59" s="174"/>
      <c r="AP59" s="174"/>
      <c r="AQ59" s="174" t="s">
        <v>2676</v>
      </c>
      <c r="AR59" s="174"/>
      <c r="AS59" s="174"/>
      <c r="AT59" s="174"/>
      <c r="AU59" s="174"/>
      <c r="AV59" s="174"/>
      <c r="AW59" s="174"/>
      <c r="AX59" s="174"/>
      <c r="AY59" s="174"/>
      <c r="AZ59" s="174"/>
      <c r="BA59" s="174"/>
      <c r="BB59" s="174"/>
      <c r="BC59" s="174"/>
      <c r="BD59" s="174"/>
      <c r="BE59" s="174"/>
      <c r="BF59" s="174"/>
      <c r="BG59" s="174"/>
      <c r="BH59" s="174"/>
      <c r="BI59" s="174"/>
      <c r="BJ59" s="174"/>
      <c r="BK59" s="174"/>
      <c r="BL59" s="174"/>
      <c r="BM59" s="174"/>
      <c r="BN59" s="174"/>
      <c r="BO59" s="174"/>
      <c r="BP59" s="174"/>
      <c r="BQ59" s="174"/>
      <c r="BR59" s="174"/>
      <c r="BS59" s="174"/>
      <c r="BT59" s="174"/>
      <c r="BU59" s="174"/>
      <c r="BV59" s="174"/>
      <c r="BW59" s="174"/>
      <c r="BX59" s="174"/>
      <c r="BY59" s="174"/>
      <c r="BZ59" s="174"/>
      <c r="CA59" s="174"/>
      <c r="CB59" s="174"/>
      <c r="CC59" s="174"/>
      <c r="CD59" s="174"/>
      <c r="CE59" s="174"/>
      <c r="CF59" s="174"/>
      <c r="CG59" s="174"/>
      <c r="CH59" s="174"/>
      <c r="CI59" s="174"/>
      <c r="CJ59" s="174"/>
      <c r="CK59" s="174"/>
      <c r="CL59" s="174"/>
      <c r="CM59" s="174"/>
      <c r="CN59" s="174"/>
      <c r="CO59" s="174"/>
      <c r="CP59" s="174"/>
      <c r="CQ59" s="174"/>
      <c r="CR59" s="174"/>
      <c r="CS59" s="174"/>
      <c r="CT59" s="174"/>
      <c r="CU59" s="174"/>
      <c r="CV59" s="174"/>
      <c r="CW59" s="174"/>
      <c r="CX59" s="174"/>
      <c r="CY59" s="174"/>
      <c r="CZ59" s="174"/>
      <c r="DA59" s="174"/>
      <c r="DB59" s="174"/>
      <c r="DC59" s="174"/>
      <c r="DD59" s="174"/>
      <c r="DE59" s="174"/>
      <c r="DF59" s="174"/>
      <c r="DG59" s="174"/>
      <c r="DH59" s="174"/>
      <c r="DI59" s="174"/>
    </row>
    <row r="60" spans="2:113" x14ac:dyDescent="0.25">
      <c r="B60" s="174" t="s">
        <v>2677</v>
      </c>
      <c r="C60" s="174"/>
      <c r="D60" s="174" t="s">
        <v>2678</v>
      </c>
      <c r="E60" s="174" t="s">
        <v>2679</v>
      </c>
      <c r="F60" s="174"/>
      <c r="G60" s="174" t="s">
        <v>2680</v>
      </c>
      <c r="H60" s="174" t="s">
        <v>2681</v>
      </c>
      <c r="I60" s="174" t="s">
        <v>2682</v>
      </c>
      <c r="J60" s="174"/>
      <c r="K60" s="174" t="s">
        <v>2683</v>
      </c>
      <c r="L60" s="174" t="s">
        <v>2684</v>
      </c>
      <c r="M60" s="174"/>
      <c r="N60" s="174"/>
      <c r="O60" s="174"/>
      <c r="P60" s="174"/>
      <c r="Q60" s="174" t="s">
        <v>2685</v>
      </c>
      <c r="R60" s="174" t="s">
        <v>2686</v>
      </c>
      <c r="S60" s="174" t="s">
        <v>2687</v>
      </c>
      <c r="T60" s="174" t="s">
        <v>2688</v>
      </c>
      <c r="U60" s="174" t="s">
        <v>2689</v>
      </c>
      <c r="V60" s="174" t="s">
        <v>2690</v>
      </c>
      <c r="W60" s="174"/>
      <c r="X60" s="174" t="s">
        <v>2691</v>
      </c>
      <c r="Y60" s="174" t="s">
        <v>2692</v>
      </c>
      <c r="Z60" s="174"/>
      <c r="AA60" s="174"/>
      <c r="AB60" s="174"/>
      <c r="AC60" s="174" t="s">
        <v>2693</v>
      </c>
      <c r="AD60" s="174"/>
      <c r="AE60" s="174"/>
      <c r="AF60" s="174"/>
      <c r="AG60" s="174" t="s">
        <v>2694</v>
      </c>
      <c r="AH60" s="174"/>
      <c r="AI60" s="174"/>
      <c r="AJ60" s="174" t="s">
        <v>2695</v>
      </c>
      <c r="AK60" s="174"/>
      <c r="AL60" s="174"/>
      <c r="AM60" s="174"/>
      <c r="AN60" s="174"/>
      <c r="AO60" s="174"/>
      <c r="AP60" s="174"/>
      <c r="AQ60" s="174" t="s">
        <v>2696</v>
      </c>
      <c r="AR60" s="174"/>
      <c r="AS60" s="174"/>
      <c r="AT60" s="174"/>
      <c r="AU60" s="174"/>
      <c r="AV60" s="174"/>
      <c r="AW60" s="174"/>
      <c r="AX60" s="174"/>
      <c r="AY60" s="174"/>
      <c r="AZ60" s="174"/>
      <c r="BA60" s="174"/>
      <c r="BB60" s="174"/>
      <c r="BC60" s="174"/>
      <c r="BD60" s="174"/>
      <c r="BE60" s="174"/>
      <c r="BF60" s="174"/>
      <c r="BG60" s="174"/>
      <c r="BH60" s="174"/>
      <c r="BI60" s="174"/>
      <c r="BJ60" s="174"/>
      <c r="BK60" s="174"/>
      <c r="BL60" s="174"/>
      <c r="BM60" s="174"/>
      <c r="BN60" s="174"/>
      <c r="BO60" s="174"/>
      <c r="BP60" s="174"/>
      <c r="BQ60" s="174"/>
      <c r="BR60" s="174"/>
      <c r="BS60" s="174"/>
      <c r="BT60" s="174"/>
      <c r="BU60" s="174"/>
      <c r="BV60" s="174"/>
      <c r="BW60" s="174"/>
      <c r="BX60" s="174"/>
      <c r="BY60" s="174"/>
      <c r="BZ60" s="174"/>
      <c r="CA60" s="174"/>
      <c r="CB60" s="174"/>
      <c r="CC60" s="174"/>
      <c r="CD60" s="174"/>
      <c r="CE60" s="174"/>
      <c r="CF60" s="174"/>
      <c r="CG60" s="174"/>
      <c r="CH60" s="174"/>
      <c r="CI60" s="174"/>
      <c r="CJ60" s="174"/>
      <c r="CK60" s="174"/>
      <c r="CL60" s="174"/>
      <c r="CM60" s="174"/>
      <c r="CN60" s="174"/>
      <c r="CO60" s="174"/>
      <c r="CP60" s="174"/>
      <c r="CQ60" s="174"/>
      <c r="CR60" s="174"/>
      <c r="CS60" s="174"/>
      <c r="CT60" s="174"/>
      <c r="CU60" s="174"/>
      <c r="CV60" s="174"/>
      <c r="CW60" s="174"/>
      <c r="CX60" s="174"/>
      <c r="CY60" s="174"/>
      <c r="CZ60" s="174"/>
      <c r="DA60" s="174"/>
      <c r="DB60" s="174"/>
      <c r="DC60" s="174"/>
      <c r="DD60" s="174"/>
      <c r="DE60" s="174"/>
      <c r="DF60" s="174"/>
      <c r="DG60" s="174"/>
      <c r="DH60" s="174"/>
      <c r="DI60" s="174"/>
    </row>
    <row r="61" spans="2:113" x14ac:dyDescent="0.25">
      <c r="B61" s="174" t="s">
        <v>2697</v>
      </c>
      <c r="C61" s="174"/>
      <c r="D61" s="174" t="s">
        <v>2698</v>
      </c>
      <c r="E61" s="174" t="s">
        <v>2699</v>
      </c>
      <c r="F61" s="174"/>
      <c r="G61" s="174" t="s">
        <v>2700</v>
      </c>
      <c r="H61" s="174" t="s">
        <v>2701</v>
      </c>
      <c r="I61" s="174" t="s">
        <v>2702</v>
      </c>
      <c r="J61" s="174"/>
      <c r="K61" s="174" t="s">
        <v>2703</v>
      </c>
      <c r="L61" s="174" t="s">
        <v>2704</v>
      </c>
      <c r="M61" s="174"/>
      <c r="N61" s="174"/>
      <c r="O61" s="174"/>
      <c r="P61" s="174"/>
      <c r="Q61" s="174" t="s">
        <v>2705</v>
      </c>
      <c r="R61" s="174" t="s">
        <v>2706</v>
      </c>
      <c r="S61" s="174" t="s">
        <v>2707</v>
      </c>
      <c r="T61" s="174" t="s">
        <v>2708</v>
      </c>
      <c r="U61" s="174" t="s">
        <v>2709</v>
      </c>
      <c r="V61" s="174" t="s">
        <v>2710</v>
      </c>
      <c r="W61" s="174"/>
      <c r="X61" s="174" t="s">
        <v>2711</v>
      </c>
      <c r="Y61" s="174" t="s">
        <v>2712</v>
      </c>
      <c r="Z61" s="174"/>
      <c r="AA61" s="174"/>
      <c r="AB61" s="174"/>
      <c r="AC61" s="174" t="s">
        <v>2713</v>
      </c>
      <c r="AD61" s="174"/>
      <c r="AE61" s="174"/>
      <c r="AF61" s="174"/>
      <c r="AG61" s="174" t="s">
        <v>2714</v>
      </c>
      <c r="AH61" s="174"/>
      <c r="AI61" s="174"/>
      <c r="AJ61" s="174" t="s">
        <v>2715</v>
      </c>
      <c r="AK61" s="174"/>
      <c r="AL61" s="174"/>
      <c r="AM61" s="174"/>
      <c r="AN61" s="174"/>
      <c r="AO61" s="174"/>
      <c r="AP61" s="174"/>
      <c r="AQ61" s="174" t="s">
        <v>2716</v>
      </c>
      <c r="AR61" s="174"/>
      <c r="AS61" s="174"/>
      <c r="AT61" s="174"/>
      <c r="AU61" s="174"/>
      <c r="AV61" s="174"/>
      <c r="AW61" s="174"/>
      <c r="AX61" s="174"/>
      <c r="AY61" s="174"/>
      <c r="AZ61" s="174"/>
      <c r="BA61" s="174"/>
      <c r="BB61" s="174"/>
      <c r="BC61" s="174"/>
      <c r="BD61" s="174"/>
      <c r="BE61" s="174"/>
      <c r="BF61" s="174"/>
      <c r="BG61" s="174"/>
      <c r="BH61" s="174"/>
      <c r="BI61" s="174"/>
      <c r="BJ61" s="174"/>
      <c r="BK61" s="174"/>
      <c r="BL61" s="174"/>
      <c r="BM61" s="174"/>
      <c r="BN61" s="174"/>
      <c r="BO61" s="174"/>
      <c r="BP61" s="174"/>
      <c r="BQ61" s="174"/>
      <c r="BR61" s="174"/>
      <c r="BS61" s="174"/>
      <c r="BT61" s="174"/>
      <c r="BU61" s="174"/>
      <c r="BV61" s="174"/>
      <c r="BW61" s="174"/>
      <c r="BX61" s="174"/>
      <c r="BY61" s="174"/>
      <c r="BZ61" s="174"/>
      <c r="CA61" s="174"/>
      <c r="CB61" s="174"/>
      <c r="CC61" s="174"/>
      <c r="CD61" s="174"/>
      <c r="CE61" s="174"/>
      <c r="CF61" s="174"/>
      <c r="CG61" s="174"/>
      <c r="CH61" s="174"/>
      <c r="CI61" s="174"/>
      <c r="CJ61" s="174"/>
      <c r="CK61" s="174"/>
      <c r="CL61" s="174"/>
      <c r="CM61" s="174"/>
      <c r="CN61" s="174"/>
      <c r="CO61" s="174"/>
      <c r="CP61" s="174"/>
      <c r="CQ61" s="174"/>
      <c r="CR61" s="174"/>
      <c r="CS61" s="174"/>
      <c r="CT61" s="174"/>
      <c r="CU61" s="174"/>
      <c r="CV61" s="174"/>
      <c r="CW61" s="174"/>
      <c r="CX61" s="174"/>
      <c r="CY61" s="174"/>
      <c r="CZ61" s="174"/>
      <c r="DA61" s="174"/>
      <c r="DB61" s="174"/>
      <c r="DC61" s="174"/>
      <c r="DD61" s="174"/>
      <c r="DE61" s="174"/>
      <c r="DF61" s="174"/>
      <c r="DG61" s="174"/>
      <c r="DH61" s="174"/>
      <c r="DI61" s="174"/>
    </row>
    <row r="62" spans="2:113" x14ac:dyDescent="0.25">
      <c r="B62" s="174" t="s">
        <v>2717</v>
      </c>
      <c r="C62" s="174"/>
      <c r="D62" s="174" t="s">
        <v>2718</v>
      </c>
      <c r="E62" s="174" t="s">
        <v>2719</v>
      </c>
      <c r="F62" s="174"/>
      <c r="G62" s="174" t="s">
        <v>2720</v>
      </c>
      <c r="H62" s="174" t="s">
        <v>2721</v>
      </c>
      <c r="I62" s="174" t="s">
        <v>2722</v>
      </c>
      <c r="J62" s="174"/>
      <c r="K62" s="174" t="s">
        <v>2723</v>
      </c>
      <c r="L62" s="174" t="s">
        <v>2724</v>
      </c>
      <c r="M62" s="174"/>
      <c r="N62" s="174"/>
      <c r="O62" s="174"/>
      <c r="P62" s="174"/>
      <c r="Q62" s="174" t="s">
        <v>2725</v>
      </c>
      <c r="R62" s="174" t="s">
        <v>2726</v>
      </c>
      <c r="S62" s="174" t="s">
        <v>2727</v>
      </c>
      <c r="T62" s="174" t="s">
        <v>2728</v>
      </c>
      <c r="U62" s="174" t="s">
        <v>2729</v>
      </c>
      <c r="V62" s="174" t="s">
        <v>2730</v>
      </c>
      <c r="W62" s="174"/>
      <c r="X62" s="174" t="s">
        <v>2731</v>
      </c>
      <c r="Y62" s="174" t="s">
        <v>2732</v>
      </c>
      <c r="Z62" s="174"/>
      <c r="AA62" s="174"/>
      <c r="AB62" s="174"/>
      <c r="AC62" s="174" t="s">
        <v>2733</v>
      </c>
      <c r="AD62" s="174"/>
      <c r="AE62" s="174"/>
      <c r="AF62" s="174"/>
      <c r="AG62" s="174" t="s">
        <v>2734</v>
      </c>
      <c r="AH62" s="174"/>
      <c r="AI62" s="174"/>
      <c r="AJ62" s="174" t="s">
        <v>2735</v>
      </c>
      <c r="AK62" s="174"/>
      <c r="AL62" s="174"/>
      <c r="AM62" s="174"/>
      <c r="AN62" s="174"/>
      <c r="AO62" s="174"/>
      <c r="AP62" s="174"/>
      <c r="AQ62" s="174" t="s">
        <v>2736</v>
      </c>
      <c r="AR62" s="174"/>
      <c r="AS62" s="174"/>
      <c r="AT62" s="174"/>
      <c r="AU62" s="174"/>
      <c r="AV62" s="174"/>
      <c r="AW62" s="174"/>
      <c r="AX62" s="174"/>
      <c r="AY62" s="174"/>
      <c r="AZ62" s="174"/>
      <c r="BA62" s="174"/>
      <c r="BB62" s="174"/>
      <c r="BC62" s="174"/>
      <c r="BD62" s="174"/>
      <c r="BE62" s="174"/>
      <c r="BF62" s="174"/>
      <c r="BG62" s="174"/>
      <c r="BH62" s="174"/>
      <c r="BI62" s="174"/>
      <c r="BJ62" s="174"/>
      <c r="BK62" s="174"/>
      <c r="BL62" s="174"/>
      <c r="BM62" s="174"/>
      <c r="BN62" s="174"/>
      <c r="BO62" s="174"/>
      <c r="BP62" s="174"/>
      <c r="BQ62" s="174"/>
      <c r="BR62" s="174"/>
      <c r="BS62" s="174"/>
      <c r="BT62" s="174"/>
      <c r="BU62" s="174"/>
      <c r="BV62" s="174"/>
      <c r="BW62" s="174"/>
      <c r="BX62" s="174"/>
      <c r="BY62" s="174"/>
      <c r="BZ62" s="174"/>
      <c r="CA62" s="174"/>
      <c r="CB62" s="174"/>
      <c r="CC62" s="174"/>
      <c r="CD62" s="174"/>
      <c r="CE62" s="174"/>
      <c r="CF62" s="174"/>
      <c r="CG62" s="174"/>
      <c r="CH62" s="174"/>
      <c r="CI62" s="174"/>
      <c r="CJ62" s="174"/>
      <c r="CK62" s="174"/>
      <c r="CL62" s="174"/>
      <c r="CM62" s="174"/>
      <c r="CN62" s="174"/>
      <c r="CO62" s="174"/>
      <c r="CP62" s="174"/>
      <c r="CQ62" s="174"/>
      <c r="CR62" s="174"/>
      <c r="CS62" s="174"/>
      <c r="CT62" s="174"/>
      <c r="CU62" s="174"/>
      <c r="CV62" s="174"/>
      <c r="CW62" s="174"/>
      <c r="CX62" s="174"/>
      <c r="CY62" s="174"/>
      <c r="CZ62" s="174"/>
      <c r="DA62" s="174"/>
      <c r="DB62" s="174"/>
      <c r="DC62" s="174"/>
      <c r="DD62" s="174"/>
      <c r="DE62" s="174"/>
      <c r="DF62" s="174"/>
      <c r="DG62" s="174"/>
      <c r="DH62" s="174"/>
      <c r="DI62" s="174"/>
    </row>
    <row r="63" spans="2:113" x14ac:dyDescent="0.25">
      <c r="B63" s="174" t="s">
        <v>2737</v>
      </c>
      <c r="C63" s="174"/>
      <c r="D63" s="174" t="s">
        <v>2738</v>
      </c>
      <c r="E63" s="174" t="s">
        <v>2739</v>
      </c>
      <c r="F63" s="174"/>
      <c r="G63" s="174" t="s">
        <v>2740</v>
      </c>
      <c r="H63" s="174" t="s">
        <v>2741</v>
      </c>
      <c r="I63" s="174" t="s">
        <v>2742</v>
      </c>
      <c r="J63" s="174"/>
      <c r="K63" s="174" t="s">
        <v>2743</v>
      </c>
      <c r="L63" s="174" t="s">
        <v>2744</v>
      </c>
      <c r="M63" s="174"/>
      <c r="N63" s="174"/>
      <c r="O63" s="174"/>
      <c r="P63" s="174"/>
      <c r="Q63" s="174" t="s">
        <v>2745</v>
      </c>
      <c r="R63" s="174" t="s">
        <v>2746</v>
      </c>
      <c r="S63" s="174" t="s">
        <v>2747</v>
      </c>
      <c r="T63" s="174" t="s">
        <v>2748</v>
      </c>
      <c r="U63" s="174" t="s">
        <v>2749</v>
      </c>
      <c r="V63" s="174" t="s">
        <v>2750</v>
      </c>
      <c r="W63" s="174"/>
      <c r="X63" s="174"/>
      <c r="Y63" s="174" t="s">
        <v>2751</v>
      </c>
      <c r="Z63" s="174"/>
      <c r="AA63" s="174"/>
      <c r="AB63" s="174"/>
      <c r="AC63" s="174"/>
      <c r="AD63" s="174"/>
      <c r="AE63" s="174"/>
      <c r="AF63" s="174"/>
      <c r="AG63" s="174" t="s">
        <v>2752</v>
      </c>
      <c r="AH63" s="174"/>
      <c r="AI63" s="174"/>
      <c r="AJ63" s="174" t="s">
        <v>2753</v>
      </c>
      <c r="AK63" s="174"/>
      <c r="AL63" s="174"/>
      <c r="AM63" s="174"/>
      <c r="AN63" s="174"/>
      <c r="AO63" s="174"/>
      <c r="AP63" s="174"/>
      <c r="AQ63" s="174" t="s">
        <v>2754</v>
      </c>
      <c r="AR63" s="174"/>
      <c r="AS63" s="174"/>
      <c r="AT63" s="174"/>
      <c r="AU63" s="174"/>
      <c r="AV63" s="174"/>
      <c r="AW63" s="174"/>
      <c r="AX63" s="174"/>
      <c r="AY63" s="174"/>
      <c r="AZ63" s="174"/>
      <c r="BA63" s="174"/>
      <c r="BB63" s="174"/>
      <c r="BC63" s="174"/>
      <c r="BD63" s="174"/>
      <c r="BE63" s="174"/>
      <c r="BF63" s="174"/>
      <c r="BG63" s="174"/>
      <c r="BH63" s="174"/>
      <c r="BI63" s="174"/>
      <c r="BJ63" s="174"/>
      <c r="BK63" s="174"/>
      <c r="BL63" s="174"/>
      <c r="BM63" s="174"/>
      <c r="BN63" s="174"/>
      <c r="BO63" s="174"/>
      <c r="BP63" s="174"/>
      <c r="BQ63" s="174"/>
      <c r="BR63" s="174"/>
      <c r="BS63" s="174"/>
      <c r="BT63" s="174"/>
      <c r="BU63" s="174"/>
      <c r="BV63" s="174"/>
      <c r="BW63" s="174"/>
      <c r="BX63" s="174"/>
      <c r="BY63" s="174"/>
      <c r="BZ63" s="174"/>
      <c r="CA63" s="174"/>
      <c r="CB63" s="174"/>
      <c r="CC63" s="174"/>
      <c r="CD63" s="174"/>
      <c r="CE63" s="174"/>
      <c r="CF63" s="174"/>
      <c r="CG63" s="174"/>
      <c r="CH63" s="174"/>
      <c r="CI63" s="174"/>
      <c r="CJ63" s="174"/>
      <c r="CK63" s="174"/>
      <c r="CL63" s="174"/>
      <c r="CM63" s="174"/>
      <c r="CN63" s="174"/>
      <c r="CO63" s="174"/>
      <c r="CP63" s="174"/>
      <c r="CQ63" s="174"/>
      <c r="CR63" s="174"/>
      <c r="CS63" s="174"/>
      <c r="CT63" s="174"/>
      <c r="CU63" s="174"/>
      <c r="CV63" s="174"/>
      <c r="CW63" s="174"/>
      <c r="CX63" s="174"/>
      <c r="CY63" s="174"/>
      <c r="CZ63" s="174"/>
      <c r="DA63" s="174"/>
      <c r="DB63" s="174"/>
      <c r="DC63" s="174"/>
      <c r="DD63" s="174"/>
      <c r="DE63" s="174"/>
      <c r="DF63" s="174"/>
      <c r="DG63" s="174"/>
      <c r="DH63" s="174"/>
      <c r="DI63" s="174"/>
    </row>
    <row r="64" spans="2:113" x14ac:dyDescent="0.25">
      <c r="B64" s="174" t="s">
        <v>2755</v>
      </c>
      <c r="C64" s="174"/>
      <c r="D64" s="174" t="s">
        <v>2756</v>
      </c>
      <c r="E64" s="174" t="s">
        <v>2757</v>
      </c>
      <c r="F64" s="174"/>
      <c r="G64" s="174" t="s">
        <v>2758</v>
      </c>
      <c r="H64" s="174" t="s">
        <v>2759</v>
      </c>
      <c r="I64" s="174" t="s">
        <v>2760</v>
      </c>
      <c r="J64" s="174"/>
      <c r="K64" s="174" t="s">
        <v>2761</v>
      </c>
      <c r="L64" s="174" t="s">
        <v>2762</v>
      </c>
      <c r="M64" s="174"/>
      <c r="N64" s="174"/>
      <c r="O64" s="174"/>
      <c r="P64" s="174"/>
      <c r="Q64" s="174" t="s">
        <v>2763</v>
      </c>
      <c r="R64" s="174" t="s">
        <v>2764</v>
      </c>
      <c r="S64" s="174" t="s">
        <v>2765</v>
      </c>
      <c r="T64" s="174" t="s">
        <v>2766</v>
      </c>
      <c r="U64" s="174" t="s">
        <v>2767</v>
      </c>
      <c r="V64" s="174" t="s">
        <v>2768</v>
      </c>
      <c r="W64" s="174"/>
      <c r="X64" s="174"/>
      <c r="Y64" s="174" t="s">
        <v>2769</v>
      </c>
      <c r="Z64" s="174"/>
      <c r="AA64" s="174"/>
      <c r="AB64" s="174"/>
      <c r="AC64" s="174"/>
      <c r="AD64" s="174"/>
      <c r="AE64" s="174"/>
      <c r="AF64" s="174"/>
      <c r="AG64" s="174" t="s">
        <v>2770</v>
      </c>
      <c r="AH64" s="174"/>
      <c r="AI64" s="174"/>
      <c r="AJ64" s="174" t="s">
        <v>2771</v>
      </c>
      <c r="AK64" s="174"/>
      <c r="AL64" s="174"/>
      <c r="AM64" s="174"/>
      <c r="AN64" s="174"/>
      <c r="AO64" s="174"/>
      <c r="AP64" s="174"/>
      <c r="AQ64" s="174" t="s">
        <v>2772</v>
      </c>
      <c r="AR64" s="174"/>
      <c r="AS64" s="174"/>
      <c r="AT64" s="174"/>
      <c r="AU64" s="174"/>
      <c r="AV64" s="174"/>
      <c r="AW64" s="174"/>
      <c r="AX64" s="174"/>
      <c r="AY64" s="174"/>
      <c r="AZ64" s="174"/>
      <c r="BA64" s="174"/>
      <c r="BB64" s="174"/>
      <c r="BC64" s="174"/>
      <c r="BD64" s="174"/>
      <c r="BE64" s="174"/>
      <c r="BF64" s="174"/>
      <c r="BG64" s="174"/>
      <c r="BH64" s="174"/>
      <c r="BI64" s="174"/>
      <c r="BJ64" s="174"/>
      <c r="BK64" s="174"/>
      <c r="BL64" s="174"/>
      <c r="BM64" s="174"/>
      <c r="BN64" s="174"/>
      <c r="BO64" s="174"/>
      <c r="BP64" s="174"/>
      <c r="BQ64" s="174"/>
      <c r="BR64" s="174"/>
      <c r="BS64" s="174"/>
      <c r="BT64" s="174"/>
      <c r="BU64" s="174"/>
      <c r="BV64" s="174"/>
      <c r="BW64" s="174"/>
      <c r="BX64" s="174"/>
      <c r="BY64" s="174"/>
      <c r="BZ64" s="174"/>
      <c r="CA64" s="174"/>
      <c r="CB64" s="174"/>
      <c r="CC64" s="174"/>
      <c r="CD64" s="174"/>
      <c r="CE64" s="174"/>
      <c r="CF64" s="174"/>
      <c r="CG64" s="174"/>
      <c r="CH64" s="174"/>
      <c r="CI64" s="174"/>
      <c r="CJ64" s="174"/>
      <c r="CK64" s="174"/>
      <c r="CL64" s="174"/>
      <c r="CM64" s="174"/>
      <c r="CN64" s="174"/>
      <c r="CO64" s="174"/>
      <c r="CP64" s="174"/>
      <c r="CQ64" s="174"/>
      <c r="CR64" s="174"/>
      <c r="CS64" s="174"/>
      <c r="CT64" s="174"/>
      <c r="CU64" s="174"/>
      <c r="CV64" s="174"/>
      <c r="CW64" s="174"/>
      <c r="CX64" s="174"/>
      <c r="CY64" s="174"/>
      <c r="CZ64" s="174"/>
      <c r="DA64" s="174"/>
      <c r="DB64" s="174"/>
      <c r="DC64" s="174"/>
      <c r="DD64" s="174"/>
      <c r="DE64" s="174"/>
      <c r="DF64" s="174"/>
      <c r="DG64" s="174"/>
      <c r="DH64" s="174"/>
      <c r="DI64" s="174"/>
    </row>
    <row r="65" spans="2:113" x14ac:dyDescent="0.25">
      <c r="B65" s="174" t="s">
        <v>2773</v>
      </c>
      <c r="C65" s="174"/>
      <c r="D65" s="174" t="s">
        <v>2774</v>
      </c>
      <c r="E65" s="174" t="s">
        <v>2775</v>
      </c>
      <c r="F65" s="174"/>
      <c r="G65" s="174" t="s">
        <v>2776</v>
      </c>
      <c r="H65" s="174" t="s">
        <v>2777</v>
      </c>
      <c r="I65" s="174" t="s">
        <v>2778</v>
      </c>
      <c r="J65" s="174"/>
      <c r="K65" s="174" t="s">
        <v>2779</v>
      </c>
      <c r="L65" s="174" t="s">
        <v>2780</v>
      </c>
      <c r="M65" s="174"/>
      <c r="N65" s="174"/>
      <c r="O65" s="174"/>
      <c r="P65" s="174"/>
      <c r="Q65" s="174" t="s">
        <v>2781</v>
      </c>
      <c r="R65" s="174" t="s">
        <v>2782</v>
      </c>
      <c r="S65" s="174" t="s">
        <v>2783</v>
      </c>
      <c r="T65" s="174" t="s">
        <v>2784</v>
      </c>
      <c r="U65" s="174" t="s">
        <v>2785</v>
      </c>
      <c r="V65" s="174" t="s">
        <v>2786</v>
      </c>
      <c r="W65" s="174"/>
      <c r="X65" s="174"/>
      <c r="Y65" s="174" t="s">
        <v>2787</v>
      </c>
      <c r="Z65" s="174"/>
      <c r="AA65" s="174"/>
      <c r="AB65" s="174"/>
      <c r="AC65" s="174"/>
      <c r="AD65" s="174"/>
      <c r="AE65" s="174"/>
      <c r="AF65" s="174"/>
      <c r="AG65" s="174" t="s">
        <v>2788</v>
      </c>
      <c r="AH65" s="174"/>
      <c r="AI65" s="174"/>
      <c r="AJ65" s="174" t="s">
        <v>2789</v>
      </c>
      <c r="AK65" s="174"/>
      <c r="AL65" s="174"/>
      <c r="AM65" s="174"/>
      <c r="AN65" s="174"/>
      <c r="AO65" s="174"/>
      <c r="AP65" s="174"/>
      <c r="AQ65" s="174" t="s">
        <v>2790</v>
      </c>
      <c r="AR65" s="174"/>
      <c r="AS65" s="174"/>
      <c r="AT65" s="174"/>
      <c r="AU65" s="174"/>
      <c r="AV65" s="174"/>
      <c r="AW65" s="174"/>
      <c r="AX65" s="174"/>
      <c r="AY65" s="174"/>
      <c r="AZ65" s="174"/>
      <c r="BA65" s="174"/>
      <c r="BB65" s="174"/>
      <c r="BC65" s="174"/>
      <c r="BD65" s="174"/>
      <c r="BE65" s="174"/>
      <c r="BF65" s="174"/>
      <c r="BG65" s="174"/>
      <c r="BH65" s="174"/>
      <c r="BI65" s="174"/>
      <c r="BJ65" s="174"/>
      <c r="BK65" s="174"/>
      <c r="BL65" s="174"/>
      <c r="BM65" s="174"/>
      <c r="BN65" s="174"/>
      <c r="BO65" s="174"/>
      <c r="BP65" s="174"/>
      <c r="BQ65" s="174"/>
      <c r="BR65" s="174"/>
      <c r="BS65" s="174"/>
      <c r="BT65" s="174"/>
      <c r="BU65" s="174"/>
      <c r="BV65" s="174"/>
      <c r="BW65" s="174"/>
      <c r="BX65" s="174"/>
      <c r="BY65" s="174"/>
      <c r="BZ65" s="174"/>
      <c r="CA65" s="174"/>
      <c r="CB65" s="174"/>
      <c r="CC65" s="174"/>
      <c r="CD65" s="174"/>
      <c r="CE65" s="174"/>
      <c r="CF65" s="174"/>
      <c r="CG65" s="174"/>
      <c r="CH65" s="174"/>
      <c r="CI65" s="174"/>
      <c r="CJ65" s="174"/>
      <c r="CK65" s="174"/>
      <c r="CL65" s="174"/>
      <c r="CM65" s="174"/>
      <c r="CN65" s="174"/>
      <c r="CO65" s="174"/>
      <c r="CP65" s="174"/>
      <c r="CQ65" s="174"/>
      <c r="CR65" s="174"/>
      <c r="CS65" s="174"/>
      <c r="CT65" s="174"/>
      <c r="CU65" s="174"/>
      <c r="CV65" s="174"/>
      <c r="CW65" s="174"/>
      <c r="CX65" s="174"/>
      <c r="CY65" s="174"/>
      <c r="CZ65" s="174"/>
      <c r="DA65" s="174"/>
      <c r="DB65" s="174"/>
      <c r="DC65" s="174"/>
      <c r="DD65" s="174"/>
      <c r="DE65" s="174"/>
      <c r="DF65" s="174"/>
      <c r="DG65" s="174"/>
      <c r="DH65" s="174"/>
      <c r="DI65" s="174"/>
    </row>
    <row r="66" spans="2:113" x14ac:dyDescent="0.25">
      <c r="B66" s="174" t="s">
        <v>2791</v>
      </c>
      <c r="C66" s="174"/>
      <c r="D66" s="174" t="s">
        <v>2792</v>
      </c>
      <c r="E66" s="174" t="s">
        <v>2793</v>
      </c>
      <c r="F66" s="174"/>
      <c r="G66" s="174" t="s">
        <v>2794</v>
      </c>
      <c r="H66" s="174" t="s">
        <v>2795</v>
      </c>
      <c r="I66" s="174" t="s">
        <v>2796</v>
      </c>
      <c r="J66" s="174"/>
      <c r="K66" s="174" t="s">
        <v>2797</v>
      </c>
      <c r="L66" s="174" t="s">
        <v>2798</v>
      </c>
      <c r="M66" s="174"/>
      <c r="N66" s="174"/>
      <c r="O66" s="174"/>
      <c r="P66" s="174"/>
      <c r="Q66" s="174" t="s">
        <v>2799</v>
      </c>
      <c r="R66" s="174" t="s">
        <v>2800</v>
      </c>
      <c r="S66" s="174" t="s">
        <v>2801</v>
      </c>
      <c r="T66" s="174" t="s">
        <v>2802</v>
      </c>
      <c r="U66" s="174" t="s">
        <v>2803</v>
      </c>
      <c r="V66" s="174" t="s">
        <v>2804</v>
      </c>
      <c r="W66" s="174"/>
      <c r="X66" s="174"/>
      <c r="Y66" s="174" t="s">
        <v>2805</v>
      </c>
      <c r="Z66" s="174"/>
      <c r="AA66" s="174"/>
      <c r="AB66" s="174"/>
      <c r="AC66" s="174"/>
      <c r="AD66" s="174"/>
      <c r="AE66" s="174"/>
      <c r="AF66" s="174"/>
      <c r="AG66" s="174" t="s">
        <v>2806</v>
      </c>
      <c r="AH66" s="174"/>
      <c r="AI66" s="174"/>
      <c r="AJ66" s="174" t="s">
        <v>2807</v>
      </c>
      <c r="AK66" s="174"/>
      <c r="AL66" s="174"/>
      <c r="AM66" s="174"/>
      <c r="AN66" s="174"/>
      <c r="AO66" s="174"/>
      <c r="AP66" s="174"/>
      <c r="AQ66" s="174" t="s">
        <v>2808</v>
      </c>
      <c r="AR66" s="174"/>
      <c r="AS66" s="174"/>
      <c r="AT66" s="174"/>
      <c r="AU66" s="174"/>
      <c r="AV66" s="174"/>
      <c r="AW66" s="174"/>
      <c r="AX66" s="174"/>
      <c r="AY66" s="174"/>
      <c r="AZ66" s="174"/>
      <c r="BA66" s="174"/>
      <c r="BB66" s="174"/>
      <c r="BC66" s="174"/>
      <c r="BD66" s="174"/>
      <c r="BE66" s="174"/>
      <c r="BF66" s="174"/>
      <c r="BG66" s="174"/>
      <c r="BH66" s="174"/>
      <c r="BI66" s="174"/>
      <c r="BJ66" s="174"/>
      <c r="BK66" s="174"/>
      <c r="BL66" s="174"/>
      <c r="BM66" s="174"/>
      <c r="BN66" s="174"/>
      <c r="BO66" s="174"/>
      <c r="BP66" s="174"/>
      <c r="BQ66" s="174"/>
      <c r="BR66" s="174"/>
      <c r="BS66" s="174"/>
      <c r="BT66" s="174"/>
      <c r="BU66" s="174"/>
      <c r="BV66" s="174"/>
      <c r="BW66" s="174"/>
      <c r="BX66" s="174"/>
      <c r="BY66" s="174"/>
      <c r="BZ66" s="174"/>
      <c r="CA66" s="174"/>
      <c r="CB66" s="174"/>
      <c r="CC66" s="174"/>
      <c r="CD66" s="174"/>
      <c r="CE66" s="174"/>
      <c r="CF66" s="174"/>
      <c r="CG66" s="174"/>
      <c r="CH66" s="174"/>
      <c r="CI66" s="174"/>
      <c r="CJ66" s="174"/>
      <c r="CK66" s="174"/>
      <c r="CL66" s="174"/>
      <c r="CM66" s="174"/>
      <c r="CN66" s="174"/>
      <c r="CO66" s="174"/>
      <c r="CP66" s="174"/>
      <c r="CQ66" s="174"/>
      <c r="CR66" s="174"/>
      <c r="CS66" s="174"/>
      <c r="CT66" s="174"/>
      <c r="CU66" s="174"/>
      <c r="CV66" s="174"/>
      <c r="CW66" s="174"/>
      <c r="CX66" s="174"/>
      <c r="CY66" s="174"/>
      <c r="CZ66" s="174"/>
      <c r="DA66" s="174"/>
      <c r="DB66" s="174"/>
      <c r="DC66" s="174"/>
      <c r="DD66" s="174"/>
      <c r="DE66" s="174"/>
      <c r="DF66" s="174"/>
      <c r="DG66" s="174"/>
      <c r="DH66" s="174"/>
      <c r="DI66" s="174"/>
    </row>
    <row r="67" spans="2:113" x14ac:dyDescent="0.25">
      <c r="B67" s="174" t="s">
        <v>2809</v>
      </c>
      <c r="C67" s="174"/>
      <c r="D67" s="174" t="s">
        <v>2810</v>
      </c>
      <c r="E67" s="174" t="s">
        <v>2811</v>
      </c>
      <c r="F67" s="174"/>
      <c r="G67" s="174" t="s">
        <v>2812</v>
      </c>
      <c r="H67" s="174" t="s">
        <v>2813</v>
      </c>
      <c r="I67" s="174" t="s">
        <v>2814</v>
      </c>
      <c r="J67" s="174"/>
      <c r="K67" s="174" t="s">
        <v>2815</v>
      </c>
      <c r="L67" s="174" t="s">
        <v>2816</v>
      </c>
      <c r="M67" s="174"/>
      <c r="N67" s="174"/>
      <c r="O67" s="174"/>
      <c r="P67" s="174"/>
      <c r="Q67" s="174" t="s">
        <v>2817</v>
      </c>
      <c r="R67" s="174" t="s">
        <v>2818</v>
      </c>
      <c r="S67" s="174" t="s">
        <v>2819</v>
      </c>
      <c r="T67" s="174" t="s">
        <v>2820</v>
      </c>
      <c r="U67" s="174" t="s">
        <v>2821</v>
      </c>
      <c r="V67" s="174" t="s">
        <v>2822</v>
      </c>
      <c r="W67" s="174"/>
      <c r="X67" s="174"/>
      <c r="Y67" s="174" t="s">
        <v>2823</v>
      </c>
      <c r="Z67" s="174"/>
      <c r="AA67" s="174"/>
      <c r="AB67" s="174"/>
      <c r="AC67" s="174"/>
      <c r="AD67" s="174"/>
      <c r="AE67" s="174"/>
      <c r="AF67" s="174"/>
      <c r="AG67" s="174" t="s">
        <v>2824</v>
      </c>
      <c r="AH67" s="174"/>
      <c r="AI67" s="174"/>
      <c r="AJ67" s="174" t="s">
        <v>2825</v>
      </c>
      <c r="AK67" s="174"/>
      <c r="AL67" s="174"/>
      <c r="AM67" s="174"/>
      <c r="AN67" s="174"/>
      <c r="AO67" s="174"/>
      <c r="AP67" s="174"/>
      <c r="AQ67" s="174" t="s">
        <v>2826</v>
      </c>
      <c r="AR67" s="174"/>
      <c r="AS67" s="174"/>
      <c r="AT67" s="174"/>
      <c r="AU67" s="174"/>
      <c r="AV67" s="174"/>
      <c r="AW67" s="174"/>
      <c r="AX67" s="174"/>
      <c r="AY67" s="174"/>
      <c r="AZ67" s="174"/>
      <c r="BA67" s="174"/>
      <c r="BB67" s="174"/>
      <c r="BC67" s="174"/>
      <c r="BD67" s="174"/>
      <c r="BE67" s="174"/>
      <c r="BF67" s="174"/>
      <c r="BG67" s="174"/>
      <c r="BH67" s="174"/>
      <c r="BI67" s="174"/>
      <c r="BJ67" s="174"/>
      <c r="BK67" s="174"/>
      <c r="BL67" s="174"/>
      <c r="BM67" s="174"/>
      <c r="BN67" s="174"/>
      <c r="BO67" s="174"/>
      <c r="BP67" s="174"/>
      <c r="BQ67" s="174"/>
      <c r="BR67" s="174"/>
      <c r="BS67" s="174"/>
      <c r="BT67" s="174"/>
      <c r="BU67" s="174"/>
      <c r="BV67" s="174"/>
      <c r="BW67" s="174"/>
      <c r="BX67" s="174"/>
      <c r="BY67" s="174"/>
      <c r="BZ67" s="174"/>
      <c r="CA67" s="174"/>
      <c r="CB67" s="174"/>
      <c r="CC67" s="174"/>
      <c r="CD67" s="174"/>
      <c r="CE67" s="174"/>
      <c r="CF67" s="174"/>
      <c r="CG67" s="174"/>
      <c r="CH67" s="174"/>
      <c r="CI67" s="174"/>
      <c r="CJ67" s="174"/>
      <c r="CK67" s="174"/>
      <c r="CL67" s="174"/>
      <c r="CM67" s="174"/>
      <c r="CN67" s="174"/>
      <c r="CO67" s="174"/>
      <c r="CP67" s="174"/>
      <c r="CQ67" s="174"/>
      <c r="CR67" s="174"/>
      <c r="CS67" s="174"/>
      <c r="CT67" s="174"/>
      <c r="CU67" s="174"/>
      <c r="CV67" s="174"/>
      <c r="CW67" s="174"/>
      <c r="CX67" s="174"/>
      <c r="CY67" s="174"/>
      <c r="CZ67" s="174"/>
      <c r="DA67" s="174"/>
      <c r="DB67" s="174"/>
      <c r="DC67" s="174"/>
      <c r="DD67" s="174"/>
      <c r="DE67" s="174"/>
      <c r="DF67" s="174"/>
      <c r="DG67" s="174"/>
      <c r="DH67" s="174"/>
      <c r="DI67" s="174"/>
    </row>
    <row r="68" spans="2:113" x14ac:dyDescent="0.25">
      <c r="B68" s="174" t="s">
        <v>2827</v>
      </c>
      <c r="C68" s="174"/>
      <c r="D68" s="174" t="s">
        <v>2828</v>
      </c>
      <c r="E68" s="174" t="s">
        <v>2829</v>
      </c>
      <c r="F68" s="174"/>
      <c r="G68" s="174" t="s">
        <v>2830</v>
      </c>
      <c r="H68" s="174" t="s">
        <v>2831</v>
      </c>
      <c r="I68" s="174" t="s">
        <v>2832</v>
      </c>
      <c r="J68" s="174"/>
      <c r="K68" s="174" t="s">
        <v>2833</v>
      </c>
      <c r="L68" s="174" t="s">
        <v>2834</v>
      </c>
      <c r="M68" s="174"/>
      <c r="N68" s="174"/>
      <c r="O68" s="174"/>
      <c r="P68" s="174"/>
      <c r="Q68" s="174" t="s">
        <v>2835</v>
      </c>
      <c r="R68" s="174" t="s">
        <v>2836</v>
      </c>
      <c r="S68" s="174" t="s">
        <v>2837</v>
      </c>
      <c r="T68" s="174" t="s">
        <v>2838</v>
      </c>
      <c r="U68" s="174" t="s">
        <v>2839</v>
      </c>
      <c r="V68" s="174" t="s">
        <v>2840</v>
      </c>
      <c r="W68" s="174"/>
      <c r="X68" s="174"/>
      <c r="Y68" s="174" t="s">
        <v>2841</v>
      </c>
      <c r="Z68" s="174"/>
      <c r="AA68" s="174"/>
      <c r="AB68" s="174"/>
      <c r="AC68" s="174"/>
      <c r="AD68" s="174"/>
      <c r="AE68" s="174"/>
      <c r="AF68" s="174"/>
      <c r="AG68" s="174" t="s">
        <v>2842</v>
      </c>
      <c r="AH68" s="174"/>
      <c r="AI68" s="174"/>
      <c r="AJ68" s="174" t="s">
        <v>2843</v>
      </c>
      <c r="AK68" s="174"/>
      <c r="AL68" s="174"/>
      <c r="AM68" s="174"/>
      <c r="AN68" s="174"/>
      <c r="AO68" s="174"/>
      <c r="AP68" s="174"/>
      <c r="AQ68" s="174" t="s">
        <v>2844</v>
      </c>
      <c r="AR68" s="174"/>
      <c r="AS68" s="174"/>
      <c r="AT68" s="174"/>
      <c r="AU68" s="174"/>
      <c r="AV68" s="174"/>
      <c r="AW68" s="174"/>
      <c r="AX68" s="174"/>
      <c r="AY68" s="174"/>
      <c r="AZ68" s="174"/>
      <c r="BA68" s="174"/>
      <c r="BB68" s="174"/>
      <c r="BC68" s="174"/>
      <c r="BD68" s="174"/>
      <c r="BE68" s="174"/>
      <c r="BF68" s="174"/>
      <c r="BG68" s="174"/>
      <c r="BH68" s="174"/>
      <c r="BI68" s="174"/>
      <c r="BJ68" s="174"/>
      <c r="BK68" s="174"/>
      <c r="BL68" s="174"/>
      <c r="BM68" s="174"/>
      <c r="BN68" s="174"/>
      <c r="BO68" s="174"/>
      <c r="BP68" s="174"/>
      <c r="BQ68" s="174"/>
      <c r="BR68" s="174"/>
      <c r="BS68" s="174"/>
      <c r="BT68" s="174"/>
      <c r="BU68" s="174"/>
      <c r="BV68" s="174"/>
      <c r="BW68" s="174"/>
      <c r="BX68" s="174"/>
      <c r="BY68" s="174"/>
      <c r="BZ68" s="174"/>
      <c r="CA68" s="174"/>
      <c r="CB68" s="174"/>
      <c r="CC68" s="174"/>
      <c r="CD68" s="174"/>
      <c r="CE68" s="174"/>
      <c r="CF68" s="174"/>
      <c r="CG68" s="174"/>
      <c r="CH68" s="174"/>
      <c r="CI68" s="174"/>
      <c r="CJ68" s="174"/>
      <c r="CK68" s="174"/>
      <c r="CL68" s="174"/>
      <c r="CM68" s="174"/>
      <c r="CN68" s="174"/>
      <c r="CO68" s="174"/>
      <c r="CP68" s="174"/>
      <c r="CQ68" s="174"/>
      <c r="CR68" s="174"/>
      <c r="CS68" s="174"/>
      <c r="CT68" s="174"/>
      <c r="CU68" s="174"/>
      <c r="CV68" s="174"/>
      <c r="CW68" s="174"/>
      <c r="CX68" s="174"/>
      <c r="CY68" s="174"/>
      <c r="CZ68" s="174"/>
      <c r="DA68" s="174"/>
      <c r="DB68" s="174"/>
      <c r="DC68" s="174"/>
      <c r="DD68" s="174"/>
      <c r="DE68" s="174"/>
      <c r="DF68" s="174"/>
      <c r="DG68" s="174"/>
      <c r="DH68" s="174"/>
      <c r="DI68" s="174"/>
    </row>
    <row r="69" spans="2:113" x14ac:dyDescent="0.25">
      <c r="B69" s="174" t="s">
        <v>2845</v>
      </c>
      <c r="C69" s="174"/>
      <c r="D69" s="174" t="s">
        <v>2846</v>
      </c>
      <c r="E69" s="174" t="s">
        <v>2847</v>
      </c>
      <c r="F69" s="174"/>
      <c r="G69" s="174" t="s">
        <v>2848</v>
      </c>
      <c r="H69" s="174" t="s">
        <v>2849</v>
      </c>
      <c r="I69" s="174" t="s">
        <v>2850</v>
      </c>
      <c r="J69" s="174"/>
      <c r="K69" s="174" t="s">
        <v>2851</v>
      </c>
      <c r="L69" s="174" t="s">
        <v>2852</v>
      </c>
      <c r="M69" s="174"/>
      <c r="N69" s="174"/>
      <c r="O69" s="174"/>
      <c r="P69" s="174"/>
      <c r="Q69" s="174" t="s">
        <v>2853</v>
      </c>
      <c r="R69" s="174" t="s">
        <v>2854</v>
      </c>
      <c r="S69" s="174" t="s">
        <v>2855</v>
      </c>
      <c r="T69" s="174" t="s">
        <v>2856</v>
      </c>
      <c r="U69" s="174" t="s">
        <v>2857</v>
      </c>
      <c r="V69" s="174" t="s">
        <v>2858</v>
      </c>
      <c r="W69" s="174"/>
      <c r="X69" s="174"/>
      <c r="Y69" s="174" t="s">
        <v>2859</v>
      </c>
      <c r="Z69" s="174"/>
      <c r="AA69" s="174"/>
      <c r="AB69" s="174"/>
      <c r="AC69" s="174"/>
      <c r="AD69" s="174"/>
      <c r="AE69" s="174"/>
      <c r="AF69" s="174"/>
      <c r="AG69" s="174" t="s">
        <v>2860</v>
      </c>
      <c r="AH69" s="174"/>
      <c r="AI69" s="174"/>
      <c r="AJ69" s="174" t="s">
        <v>2861</v>
      </c>
      <c r="AK69" s="174"/>
      <c r="AL69" s="174"/>
      <c r="AM69" s="174"/>
      <c r="AN69" s="174"/>
      <c r="AO69" s="174"/>
      <c r="AP69" s="174"/>
      <c r="AQ69" s="174" t="s">
        <v>2862</v>
      </c>
      <c r="AR69" s="174"/>
      <c r="AS69" s="174"/>
      <c r="AT69" s="174"/>
      <c r="AU69" s="174"/>
      <c r="AV69" s="174"/>
      <c r="AW69" s="174"/>
      <c r="AX69" s="174"/>
      <c r="AY69" s="174"/>
      <c r="AZ69" s="174"/>
      <c r="BA69" s="174"/>
      <c r="BB69" s="174"/>
      <c r="BC69" s="174"/>
      <c r="BD69" s="174"/>
      <c r="BE69" s="174"/>
      <c r="BF69" s="174"/>
      <c r="BG69" s="174"/>
      <c r="BH69" s="174"/>
      <c r="BI69" s="174"/>
      <c r="BJ69" s="174"/>
      <c r="BK69" s="174"/>
      <c r="BL69" s="174"/>
      <c r="BM69" s="174"/>
      <c r="BN69" s="174"/>
      <c r="BO69" s="174"/>
      <c r="BP69" s="174"/>
      <c r="BQ69" s="174"/>
      <c r="BR69" s="174"/>
      <c r="BS69" s="174"/>
      <c r="BT69" s="174"/>
      <c r="BU69" s="174"/>
      <c r="BV69" s="174"/>
      <c r="BW69" s="174"/>
      <c r="BX69" s="174"/>
      <c r="BY69" s="174"/>
      <c r="BZ69" s="174"/>
      <c r="CA69" s="174"/>
      <c r="CB69" s="174"/>
      <c r="CC69" s="174"/>
      <c r="CD69" s="174"/>
      <c r="CE69" s="174"/>
      <c r="CF69" s="174"/>
      <c r="CG69" s="174"/>
      <c r="CH69" s="174"/>
      <c r="CI69" s="174"/>
      <c r="CJ69" s="174"/>
      <c r="CK69" s="174"/>
      <c r="CL69" s="174"/>
      <c r="CM69" s="174"/>
      <c r="CN69" s="174"/>
      <c r="CO69" s="174"/>
      <c r="CP69" s="174"/>
      <c r="CQ69" s="174"/>
      <c r="CR69" s="174"/>
      <c r="CS69" s="174"/>
      <c r="CT69" s="174"/>
      <c r="CU69" s="174"/>
      <c r="CV69" s="174"/>
      <c r="CW69" s="174"/>
      <c r="CX69" s="174"/>
      <c r="CY69" s="174"/>
      <c r="CZ69" s="174"/>
      <c r="DA69" s="174"/>
      <c r="DB69" s="174"/>
      <c r="DC69" s="174"/>
      <c r="DD69" s="174"/>
      <c r="DE69" s="174"/>
      <c r="DF69" s="174"/>
      <c r="DG69" s="174"/>
      <c r="DH69" s="174"/>
      <c r="DI69" s="174"/>
    </row>
    <row r="70" spans="2:113" x14ac:dyDescent="0.25">
      <c r="B70" s="174" t="s">
        <v>2863</v>
      </c>
      <c r="C70" s="174"/>
      <c r="D70" s="174" t="s">
        <v>2864</v>
      </c>
      <c r="E70" s="174" t="s">
        <v>2865</v>
      </c>
      <c r="F70" s="174"/>
      <c r="G70" s="174" t="s">
        <v>2866</v>
      </c>
      <c r="H70" s="174" t="s">
        <v>2867</v>
      </c>
      <c r="I70" s="174" t="s">
        <v>2868</v>
      </c>
      <c r="J70" s="174"/>
      <c r="K70" s="174" t="s">
        <v>2869</v>
      </c>
      <c r="L70" s="174" t="s">
        <v>2870</v>
      </c>
      <c r="M70" s="174"/>
      <c r="N70" s="174"/>
      <c r="O70" s="174"/>
      <c r="P70" s="174"/>
      <c r="Q70" s="174" t="s">
        <v>2871</v>
      </c>
      <c r="R70" s="174" t="s">
        <v>2872</v>
      </c>
      <c r="S70" s="174" t="s">
        <v>2873</v>
      </c>
      <c r="T70" s="174" t="s">
        <v>2874</v>
      </c>
      <c r="U70" s="174" t="s">
        <v>2875</v>
      </c>
      <c r="V70" s="174" t="s">
        <v>2876</v>
      </c>
      <c r="W70" s="174"/>
      <c r="X70" s="174"/>
      <c r="Y70" s="174" t="s">
        <v>2877</v>
      </c>
      <c r="Z70" s="174"/>
      <c r="AA70" s="174"/>
      <c r="AB70" s="174"/>
      <c r="AC70" s="174"/>
      <c r="AD70" s="174"/>
      <c r="AE70" s="174"/>
      <c r="AF70" s="174"/>
      <c r="AG70" s="174"/>
      <c r="AH70" s="174"/>
      <c r="AI70" s="174"/>
      <c r="AJ70" s="174" t="s">
        <v>2878</v>
      </c>
      <c r="AK70" s="174"/>
      <c r="AL70" s="174"/>
      <c r="AM70" s="174"/>
      <c r="AN70" s="174"/>
      <c r="AO70" s="174"/>
      <c r="AP70" s="174"/>
      <c r="AQ70" s="174"/>
      <c r="AR70" s="174"/>
      <c r="AS70" s="174"/>
      <c r="AT70" s="174"/>
      <c r="AU70" s="174"/>
      <c r="AV70" s="174"/>
      <c r="AW70" s="174"/>
      <c r="AX70" s="174"/>
      <c r="AY70" s="174"/>
      <c r="AZ70" s="174"/>
      <c r="BA70" s="174"/>
      <c r="BB70" s="174"/>
      <c r="BC70" s="174"/>
      <c r="BD70" s="174"/>
      <c r="BE70" s="174"/>
      <c r="BF70" s="174"/>
      <c r="BG70" s="174"/>
      <c r="BH70" s="174"/>
      <c r="BI70" s="174"/>
      <c r="BJ70" s="174"/>
      <c r="BK70" s="174"/>
      <c r="BL70" s="174"/>
      <c r="BM70" s="174"/>
      <c r="BN70" s="174"/>
      <c r="BO70" s="174"/>
      <c r="BP70" s="174"/>
      <c r="BQ70" s="174"/>
      <c r="BR70" s="174"/>
      <c r="BS70" s="174"/>
      <c r="BT70" s="174"/>
      <c r="BU70" s="174"/>
      <c r="BV70" s="174"/>
      <c r="BW70" s="174"/>
      <c r="BX70" s="174"/>
      <c r="BY70" s="174"/>
      <c r="BZ70" s="174"/>
      <c r="CA70" s="174"/>
      <c r="CB70" s="174"/>
      <c r="CC70" s="174"/>
      <c r="CD70" s="174"/>
      <c r="CE70" s="174"/>
      <c r="CF70" s="174"/>
      <c r="CG70" s="174"/>
      <c r="CH70" s="174"/>
      <c r="CI70" s="174"/>
      <c r="CJ70" s="174"/>
      <c r="CK70" s="174"/>
      <c r="CL70" s="174"/>
      <c r="CM70" s="174"/>
      <c r="CN70" s="174"/>
      <c r="CO70" s="174"/>
      <c r="CP70" s="174"/>
      <c r="CQ70" s="174"/>
      <c r="CR70" s="174"/>
      <c r="CS70" s="174"/>
      <c r="CT70" s="174"/>
      <c r="CU70" s="174"/>
      <c r="CV70" s="174"/>
      <c r="CW70" s="174"/>
      <c r="CX70" s="174"/>
      <c r="CY70" s="174"/>
      <c r="CZ70" s="174"/>
      <c r="DA70" s="174"/>
      <c r="DB70" s="174"/>
      <c r="DC70" s="174"/>
      <c r="DD70" s="174"/>
      <c r="DE70" s="174"/>
      <c r="DF70" s="174"/>
      <c r="DG70" s="174"/>
      <c r="DH70" s="174"/>
      <c r="DI70" s="174"/>
    </row>
    <row r="71" spans="2:113" x14ac:dyDescent="0.25">
      <c r="B71" s="174" t="s">
        <v>2879</v>
      </c>
      <c r="C71" s="174"/>
      <c r="D71" s="174" t="s">
        <v>2880</v>
      </c>
      <c r="E71" s="174" t="s">
        <v>2881</v>
      </c>
      <c r="F71" s="174"/>
      <c r="G71" s="174" t="s">
        <v>2882</v>
      </c>
      <c r="H71" s="174" t="s">
        <v>2883</v>
      </c>
      <c r="I71" s="174" t="s">
        <v>2884</v>
      </c>
      <c r="J71" s="174"/>
      <c r="K71" s="174" t="s">
        <v>2885</v>
      </c>
      <c r="L71" s="174" t="s">
        <v>2886</v>
      </c>
      <c r="M71" s="174"/>
      <c r="N71" s="174"/>
      <c r="O71" s="174"/>
      <c r="P71" s="174"/>
      <c r="Q71" s="174" t="s">
        <v>2887</v>
      </c>
      <c r="R71" s="174" t="s">
        <v>2888</v>
      </c>
      <c r="S71" s="174" t="s">
        <v>2889</v>
      </c>
      <c r="T71" s="174" t="s">
        <v>2890</v>
      </c>
      <c r="U71" s="174" t="s">
        <v>2891</v>
      </c>
      <c r="V71" s="174" t="s">
        <v>2892</v>
      </c>
      <c r="W71" s="174"/>
      <c r="X71" s="174"/>
      <c r="Y71" s="174" t="s">
        <v>2893</v>
      </c>
      <c r="Z71" s="174"/>
      <c r="AA71" s="174"/>
      <c r="AB71" s="174"/>
      <c r="AC71" s="174"/>
      <c r="AD71" s="174"/>
      <c r="AE71" s="174"/>
      <c r="AF71" s="174"/>
      <c r="AG71" s="174"/>
      <c r="AH71" s="174"/>
      <c r="AI71" s="174"/>
      <c r="AJ71" s="174" t="s">
        <v>2894</v>
      </c>
      <c r="AK71" s="174"/>
      <c r="AL71" s="174"/>
      <c r="AM71" s="174"/>
      <c r="AN71" s="174"/>
      <c r="AO71" s="174"/>
      <c r="AP71" s="174"/>
      <c r="AQ71" s="174"/>
      <c r="AR71" s="174"/>
      <c r="AS71" s="174"/>
      <c r="AT71" s="174"/>
      <c r="AU71" s="174"/>
      <c r="AV71" s="174"/>
      <c r="AW71" s="174"/>
      <c r="AX71" s="174"/>
      <c r="AY71" s="174"/>
      <c r="AZ71" s="174"/>
      <c r="BA71" s="174"/>
      <c r="BB71" s="174"/>
      <c r="BC71" s="174"/>
      <c r="BD71" s="174"/>
      <c r="BE71" s="174"/>
      <c r="BF71" s="174"/>
      <c r="BG71" s="174"/>
      <c r="BH71" s="174"/>
      <c r="BI71" s="174"/>
      <c r="BJ71" s="174"/>
      <c r="BK71" s="174"/>
      <c r="BL71" s="174"/>
      <c r="BM71" s="174"/>
      <c r="BN71" s="174"/>
      <c r="BO71" s="174"/>
      <c r="BP71" s="174"/>
      <c r="BQ71" s="174"/>
      <c r="BR71" s="174"/>
      <c r="BS71" s="174"/>
      <c r="BT71" s="174"/>
      <c r="BU71" s="174"/>
      <c r="BV71" s="174"/>
      <c r="BW71" s="174"/>
      <c r="BX71" s="174"/>
      <c r="BY71" s="174"/>
      <c r="BZ71" s="174"/>
      <c r="CA71" s="174"/>
      <c r="CB71" s="174"/>
      <c r="CC71" s="174"/>
      <c r="CD71" s="174"/>
      <c r="CE71" s="174"/>
      <c r="CF71" s="174"/>
      <c r="CG71" s="174"/>
      <c r="CH71" s="174"/>
      <c r="CI71" s="174"/>
      <c r="CJ71" s="174"/>
      <c r="CK71" s="174"/>
      <c r="CL71" s="174"/>
      <c r="CM71" s="174"/>
      <c r="CN71" s="174"/>
      <c r="CO71" s="174"/>
      <c r="CP71" s="174"/>
      <c r="CQ71" s="174"/>
      <c r="CR71" s="174"/>
      <c r="CS71" s="174"/>
      <c r="CT71" s="174"/>
      <c r="CU71" s="174"/>
      <c r="CV71" s="174"/>
      <c r="CW71" s="174"/>
      <c r="CX71" s="174"/>
      <c r="CY71" s="174"/>
      <c r="CZ71" s="174"/>
      <c r="DA71" s="174"/>
      <c r="DB71" s="174"/>
      <c r="DC71" s="174"/>
      <c r="DD71" s="174"/>
      <c r="DE71" s="174"/>
      <c r="DF71" s="174"/>
      <c r="DG71" s="174"/>
      <c r="DH71" s="174"/>
      <c r="DI71" s="174"/>
    </row>
    <row r="72" spans="2:113" x14ac:dyDescent="0.25">
      <c r="B72" s="174" t="s">
        <v>2895</v>
      </c>
      <c r="C72" s="174"/>
      <c r="D72" s="174" t="s">
        <v>2896</v>
      </c>
      <c r="E72" s="174" t="s">
        <v>2897</v>
      </c>
      <c r="F72" s="174"/>
      <c r="G72" s="174" t="s">
        <v>2898</v>
      </c>
      <c r="H72" s="174" t="s">
        <v>2899</v>
      </c>
      <c r="I72" s="174" t="s">
        <v>2900</v>
      </c>
      <c r="J72" s="174"/>
      <c r="K72" s="174" t="s">
        <v>2901</v>
      </c>
      <c r="L72" s="174" t="s">
        <v>2902</v>
      </c>
      <c r="M72" s="174"/>
      <c r="N72" s="174"/>
      <c r="O72" s="174"/>
      <c r="P72" s="174"/>
      <c r="Q72" s="174" t="s">
        <v>2903</v>
      </c>
      <c r="R72" s="174" t="s">
        <v>2904</v>
      </c>
      <c r="S72" s="174" t="s">
        <v>2905</v>
      </c>
      <c r="T72" s="174" t="s">
        <v>2906</v>
      </c>
      <c r="U72" s="174" t="s">
        <v>2907</v>
      </c>
      <c r="V72" s="174" t="s">
        <v>2908</v>
      </c>
      <c r="W72" s="174"/>
      <c r="X72" s="174"/>
      <c r="Y72" s="174" t="s">
        <v>2909</v>
      </c>
      <c r="Z72" s="174"/>
      <c r="AA72" s="174"/>
      <c r="AB72" s="174"/>
      <c r="AC72" s="174"/>
      <c r="AD72" s="174"/>
      <c r="AE72" s="174"/>
      <c r="AF72" s="174"/>
      <c r="AG72" s="174"/>
      <c r="AH72" s="174"/>
      <c r="AI72" s="174"/>
      <c r="AJ72" s="174" t="s">
        <v>2910</v>
      </c>
      <c r="AK72" s="174"/>
      <c r="AL72" s="174"/>
      <c r="AM72" s="174"/>
      <c r="AN72" s="174"/>
      <c r="AO72" s="174"/>
      <c r="AP72" s="174"/>
      <c r="AQ72" s="174"/>
      <c r="AR72" s="174"/>
      <c r="AS72" s="174"/>
      <c r="AT72" s="174"/>
      <c r="AU72" s="174"/>
      <c r="AV72" s="174"/>
      <c r="AW72" s="174"/>
      <c r="AX72" s="174"/>
      <c r="AY72" s="174"/>
      <c r="AZ72" s="174"/>
      <c r="BA72" s="174"/>
      <c r="BB72" s="174"/>
      <c r="BC72" s="174"/>
      <c r="BD72" s="174"/>
      <c r="BE72" s="174"/>
      <c r="BF72" s="174"/>
      <c r="BG72" s="174"/>
      <c r="BH72" s="174"/>
      <c r="BI72" s="174"/>
      <c r="BJ72" s="174"/>
      <c r="BK72" s="174"/>
      <c r="BL72" s="174"/>
      <c r="BM72" s="174"/>
      <c r="BN72" s="174"/>
      <c r="BO72" s="174"/>
      <c r="BP72" s="174"/>
      <c r="BQ72" s="174"/>
      <c r="BR72" s="174"/>
      <c r="BS72" s="174"/>
      <c r="BT72" s="174"/>
      <c r="BU72" s="174"/>
      <c r="BV72" s="174"/>
      <c r="BW72" s="174"/>
      <c r="BX72" s="174"/>
      <c r="BY72" s="174"/>
      <c r="BZ72" s="174"/>
      <c r="CA72" s="174"/>
      <c r="CB72" s="174"/>
      <c r="CC72" s="174"/>
      <c r="CD72" s="174"/>
      <c r="CE72" s="174"/>
      <c r="CF72" s="174"/>
      <c r="CG72" s="174"/>
      <c r="CH72" s="174"/>
      <c r="CI72" s="174"/>
      <c r="CJ72" s="174"/>
      <c r="CK72" s="174"/>
      <c r="CL72" s="174"/>
      <c r="CM72" s="174"/>
      <c r="CN72" s="174"/>
      <c r="CO72" s="174"/>
      <c r="CP72" s="174"/>
      <c r="CQ72" s="174"/>
      <c r="CR72" s="174"/>
      <c r="CS72" s="174"/>
      <c r="CT72" s="174"/>
      <c r="CU72" s="174"/>
      <c r="CV72" s="174"/>
      <c r="CW72" s="174"/>
      <c r="CX72" s="174"/>
      <c r="CY72" s="174"/>
      <c r="CZ72" s="174"/>
      <c r="DA72" s="174"/>
      <c r="DB72" s="174"/>
      <c r="DC72" s="174"/>
      <c r="DD72" s="174"/>
      <c r="DE72" s="174"/>
      <c r="DF72" s="174"/>
      <c r="DG72" s="174"/>
      <c r="DH72" s="174"/>
      <c r="DI72" s="174"/>
    </row>
    <row r="73" spans="2:113" x14ac:dyDescent="0.25">
      <c r="B73" s="174" t="s">
        <v>2911</v>
      </c>
      <c r="C73" s="174"/>
      <c r="D73" s="174" t="s">
        <v>2912</v>
      </c>
      <c r="E73" s="174" t="s">
        <v>2913</v>
      </c>
      <c r="F73" s="174"/>
      <c r="G73" s="174" t="s">
        <v>2914</v>
      </c>
      <c r="H73" s="174" t="s">
        <v>2915</v>
      </c>
      <c r="I73" s="174" t="s">
        <v>2916</v>
      </c>
      <c r="J73" s="174"/>
      <c r="K73" s="174" t="s">
        <v>2917</v>
      </c>
      <c r="L73" s="174" t="s">
        <v>2918</v>
      </c>
      <c r="M73" s="174"/>
      <c r="N73" s="174"/>
      <c r="O73" s="174"/>
      <c r="P73" s="174"/>
      <c r="Q73" s="174" t="s">
        <v>2919</v>
      </c>
      <c r="R73" s="174" t="s">
        <v>2920</v>
      </c>
      <c r="S73" s="174" t="s">
        <v>2921</v>
      </c>
      <c r="T73" s="174" t="s">
        <v>2922</v>
      </c>
      <c r="U73" s="174" t="s">
        <v>2923</v>
      </c>
      <c r="V73" s="174" t="s">
        <v>2924</v>
      </c>
      <c r="W73" s="174"/>
      <c r="X73" s="174"/>
      <c r="Y73" s="174"/>
      <c r="Z73" s="174"/>
      <c r="AA73" s="174"/>
      <c r="AB73" s="174"/>
      <c r="AC73" s="174"/>
      <c r="AD73" s="174"/>
      <c r="AE73" s="174"/>
      <c r="AF73" s="174"/>
      <c r="AG73" s="174"/>
      <c r="AH73" s="174"/>
      <c r="AI73" s="174"/>
      <c r="AJ73" s="174" t="s">
        <v>2925</v>
      </c>
      <c r="AK73" s="174"/>
      <c r="AL73" s="174"/>
      <c r="AM73" s="174"/>
      <c r="AN73" s="174"/>
      <c r="AO73" s="174"/>
      <c r="AP73" s="174"/>
      <c r="AQ73" s="174"/>
      <c r="AR73" s="174"/>
      <c r="AS73" s="174"/>
      <c r="AT73" s="174"/>
      <c r="AU73" s="174"/>
      <c r="AV73" s="174"/>
      <c r="AW73" s="174"/>
      <c r="AX73" s="174"/>
      <c r="AY73" s="174"/>
      <c r="AZ73" s="174"/>
      <c r="BA73" s="174"/>
      <c r="BB73" s="174"/>
      <c r="BC73" s="174"/>
      <c r="BD73" s="174"/>
      <c r="BE73" s="174"/>
      <c r="BF73" s="174"/>
      <c r="BG73" s="174"/>
      <c r="BH73" s="174"/>
      <c r="BI73" s="174"/>
      <c r="BJ73" s="174"/>
      <c r="BK73" s="174"/>
      <c r="BL73" s="174"/>
      <c r="BM73" s="174"/>
      <c r="BN73" s="174"/>
      <c r="BO73" s="174"/>
      <c r="BP73" s="174"/>
      <c r="BQ73" s="174"/>
      <c r="BR73" s="174"/>
      <c r="BS73" s="174"/>
      <c r="BT73" s="174"/>
      <c r="BU73" s="174"/>
      <c r="BV73" s="174"/>
      <c r="BW73" s="174"/>
      <c r="BX73" s="174"/>
      <c r="BY73" s="174"/>
      <c r="BZ73" s="174"/>
      <c r="CA73" s="174"/>
      <c r="CB73" s="174"/>
      <c r="CC73" s="174"/>
      <c r="CD73" s="174"/>
      <c r="CE73" s="174"/>
      <c r="CF73" s="174"/>
      <c r="CG73" s="174"/>
      <c r="CH73" s="174"/>
      <c r="CI73" s="174"/>
      <c r="CJ73" s="174"/>
      <c r="CK73" s="174"/>
      <c r="CL73" s="174"/>
      <c r="CM73" s="174"/>
      <c r="CN73" s="174"/>
      <c r="CO73" s="174"/>
      <c r="CP73" s="174"/>
      <c r="CQ73" s="174"/>
      <c r="CR73" s="174"/>
      <c r="CS73" s="174"/>
      <c r="CT73" s="174"/>
      <c r="CU73" s="174"/>
      <c r="CV73" s="174"/>
      <c r="CW73" s="174"/>
      <c r="CX73" s="174"/>
      <c r="CY73" s="174"/>
      <c r="CZ73" s="174"/>
      <c r="DA73" s="174"/>
      <c r="DB73" s="174"/>
      <c r="DC73" s="174"/>
      <c r="DD73" s="174"/>
      <c r="DE73" s="174"/>
      <c r="DF73" s="174"/>
      <c r="DG73" s="174"/>
      <c r="DH73" s="174"/>
      <c r="DI73" s="174"/>
    </row>
    <row r="74" spans="2:113" x14ac:dyDescent="0.25">
      <c r="B74" s="174" t="s">
        <v>2926</v>
      </c>
      <c r="C74" s="174"/>
      <c r="D74" s="174" t="s">
        <v>2927</v>
      </c>
      <c r="E74" s="174" t="s">
        <v>2928</v>
      </c>
      <c r="F74" s="174"/>
      <c r="G74" s="174" t="s">
        <v>2929</v>
      </c>
      <c r="H74" s="174" t="s">
        <v>2930</v>
      </c>
      <c r="I74" s="174" t="s">
        <v>2931</v>
      </c>
      <c r="J74" s="174"/>
      <c r="K74" s="174" t="s">
        <v>2932</v>
      </c>
      <c r="L74" s="174" t="s">
        <v>2933</v>
      </c>
      <c r="M74" s="174"/>
      <c r="N74" s="174"/>
      <c r="O74" s="174"/>
      <c r="P74" s="174"/>
      <c r="Q74" s="174" t="s">
        <v>2934</v>
      </c>
      <c r="R74" s="174" t="s">
        <v>2935</v>
      </c>
      <c r="S74" s="174" t="s">
        <v>2936</v>
      </c>
      <c r="T74" s="174" t="s">
        <v>2937</v>
      </c>
      <c r="U74" s="174" t="s">
        <v>2938</v>
      </c>
      <c r="V74" s="174" t="s">
        <v>2939</v>
      </c>
      <c r="W74" s="174"/>
      <c r="X74" s="174"/>
      <c r="Y74" s="174"/>
      <c r="Z74" s="174"/>
      <c r="AA74" s="174"/>
      <c r="AB74" s="174"/>
      <c r="AC74" s="174"/>
      <c r="AD74" s="174"/>
      <c r="AE74" s="174"/>
      <c r="AF74" s="174"/>
      <c r="AG74" s="174"/>
      <c r="AH74" s="174"/>
      <c r="AI74" s="174"/>
      <c r="AJ74" s="174" t="s">
        <v>2940</v>
      </c>
      <c r="AK74" s="174"/>
      <c r="AL74" s="174"/>
      <c r="AM74" s="174"/>
      <c r="AN74" s="174"/>
      <c r="AO74" s="174"/>
      <c r="AP74" s="174"/>
      <c r="AQ74" s="174"/>
      <c r="AR74" s="174"/>
      <c r="AS74" s="174"/>
      <c r="AT74" s="174"/>
      <c r="AU74" s="174"/>
      <c r="AV74" s="174"/>
      <c r="AW74" s="174"/>
      <c r="AX74" s="174"/>
      <c r="AY74" s="174"/>
      <c r="AZ74" s="174"/>
      <c r="BA74" s="174"/>
      <c r="BB74" s="174"/>
      <c r="BC74" s="174"/>
      <c r="BD74" s="174"/>
      <c r="BE74" s="174"/>
      <c r="BF74" s="174"/>
      <c r="BG74" s="174"/>
      <c r="BH74" s="174"/>
      <c r="BI74" s="174"/>
      <c r="BJ74" s="174"/>
      <c r="BK74" s="174"/>
      <c r="BL74" s="174"/>
      <c r="BM74" s="174"/>
      <c r="BN74" s="174"/>
      <c r="BO74" s="174"/>
      <c r="BP74" s="174"/>
      <c r="BQ74" s="174"/>
      <c r="BR74" s="174"/>
      <c r="BS74" s="174"/>
      <c r="BT74" s="174"/>
      <c r="BU74" s="174"/>
      <c r="BV74" s="174"/>
      <c r="BW74" s="174"/>
      <c r="BX74" s="174"/>
      <c r="BY74" s="174"/>
      <c r="BZ74" s="174"/>
      <c r="CA74" s="174"/>
      <c r="CB74" s="174"/>
      <c r="CC74" s="174"/>
      <c r="CD74" s="174"/>
      <c r="CE74" s="174"/>
      <c r="CF74" s="174"/>
      <c r="CG74" s="174"/>
      <c r="CH74" s="174"/>
      <c r="CI74" s="174"/>
      <c r="CJ74" s="174"/>
      <c r="CK74" s="174"/>
      <c r="CL74" s="174"/>
      <c r="CM74" s="174"/>
      <c r="CN74" s="174"/>
      <c r="CO74" s="174"/>
      <c r="CP74" s="174"/>
      <c r="CQ74" s="174"/>
      <c r="CR74" s="174"/>
      <c r="CS74" s="174"/>
      <c r="CT74" s="174"/>
      <c r="CU74" s="174"/>
      <c r="CV74" s="174"/>
      <c r="CW74" s="174"/>
      <c r="CX74" s="174"/>
      <c r="CY74" s="174"/>
      <c r="CZ74" s="174"/>
      <c r="DA74" s="174"/>
      <c r="DB74" s="174"/>
      <c r="DC74" s="174"/>
      <c r="DD74" s="174"/>
      <c r="DE74" s="174"/>
      <c r="DF74" s="174"/>
      <c r="DG74" s="174"/>
      <c r="DH74" s="174"/>
      <c r="DI74" s="174"/>
    </row>
    <row r="75" spans="2:113" x14ac:dyDescent="0.25">
      <c r="B75" s="174" t="s">
        <v>2941</v>
      </c>
      <c r="C75" s="174"/>
      <c r="D75" s="174" t="s">
        <v>2942</v>
      </c>
      <c r="E75" s="174" t="s">
        <v>2943</v>
      </c>
      <c r="F75" s="174"/>
      <c r="G75" s="174" t="s">
        <v>2944</v>
      </c>
      <c r="H75" s="174" t="s">
        <v>2945</v>
      </c>
      <c r="I75" s="174" t="s">
        <v>2946</v>
      </c>
      <c r="J75" s="174"/>
      <c r="K75" s="174" t="s">
        <v>2947</v>
      </c>
      <c r="L75" s="174" t="s">
        <v>2948</v>
      </c>
      <c r="M75" s="174"/>
      <c r="N75" s="174"/>
      <c r="O75" s="174"/>
      <c r="P75" s="174"/>
      <c r="Q75" s="174" t="s">
        <v>2949</v>
      </c>
      <c r="R75" s="174" t="s">
        <v>2950</v>
      </c>
      <c r="S75" s="174" t="s">
        <v>2951</v>
      </c>
      <c r="T75" s="174" t="s">
        <v>2952</v>
      </c>
      <c r="U75" s="174" t="s">
        <v>2953</v>
      </c>
      <c r="V75" s="174" t="s">
        <v>2954</v>
      </c>
      <c r="W75" s="174"/>
      <c r="X75" s="174"/>
      <c r="Y75" s="174"/>
      <c r="Z75" s="174"/>
      <c r="AA75" s="174"/>
      <c r="AB75" s="174"/>
      <c r="AC75" s="174"/>
      <c r="AD75" s="174"/>
      <c r="AE75" s="174"/>
      <c r="AF75" s="174"/>
      <c r="AG75" s="174"/>
      <c r="AH75" s="174"/>
      <c r="AI75" s="174"/>
      <c r="AJ75" s="174" t="s">
        <v>2955</v>
      </c>
      <c r="AK75" s="174"/>
      <c r="AL75" s="174"/>
      <c r="AM75" s="174"/>
      <c r="AN75" s="174"/>
      <c r="AO75" s="174"/>
      <c r="AP75" s="174"/>
      <c r="AQ75" s="174"/>
      <c r="AR75" s="174"/>
      <c r="AS75" s="174"/>
      <c r="AT75" s="174"/>
      <c r="AU75" s="174"/>
      <c r="AV75" s="174"/>
      <c r="AW75" s="174"/>
      <c r="AX75" s="174"/>
      <c r="AY75" s="174"/>
      <c r="AZ75" s="174"/>
      <c r="BA75" s="174"/>
      <c r="BB75" s="174"/>
      <c r="BC75" s="174"/>
      <c r="BD75" s="174"/>
      <c r="BE75" s="174"/>
      <c r="BF75" s="174"/>
      <c r="BG75" s="174"/>
      <c r="BH75" s="174"/>
      <c r="BI75" s="174"/>
      <c r="BJ75" s="174"/>
      <c r="BK75" s="174"/>
      <c r="BL75" s="174"/>
      <c r="BM75" s="174"/>
      <c r="BN75" s="174"/>
      <c r="BO75" s="174"/>
      <c r="BP75" s="174"/>
      <c r="BQ75" s="174"/>
      <c r="BR75" s="174"/>
      <c r="BS75" s="174"/>
      <c r="BT75" s="174"/>
      <c r="BU75" s="174"/>
      <c r="BV75" s="174"/>
      <c r="BW75" s="174"/>
      <c r="BX75" s="174"/>
      <c r="BY75" s="174"/>
      <c r="BZ75" s="174"/>
      <c r="CA75" s="174"/>
      <c r="CB75" s="174"/>
      <c r="CC75" s="174"/>
      <c r="CD75" s="174"/>
      <c r="CE75" s="174"/>
      <c r="CF75" s="174"/>
      <c r="CG75" s="174"/>
      <c r="CH75" s="174"/>
      <c r="CI75" s="174"/>
      <c r="CJ75" s="174"/>
      <c r="CK75" s="174"/>
      <c r="CL75" s="174"/>
      <c r="CM75" s="174"/>
      <c r="CN75" s="174"/>
      <c r="CO75" s="174"/>
      <c r="CP75" s="174"/>
      <c r="CQ75" s="174"/>
      <c r="CR75" s="174"/>
      <c r="CS75" s="174"/>
      <c r="CT75" s="174"/>
      <c r="CU75" s="174"/>
      <c r="CV75" s="174"/>
      <c r="CW75" s="174"/>
      <c r="CX75" s="174"/>
      <c r="CY75" s="174"/>
      <c r="CZ75" s="174"/>
      <c r="DA75" s="174"/>
      <c r="DB75" s="174"/>
      <c r="DC75" s="174"/>
      <c r="DD75" s="174"/>
      <c r="DE75" s="174"/>
      <c r="DF75" s="174"/>
      <c r="DG75" s="174"/>
      <c r="DH75" s="174"/>
      <c r="DI75" s="174"/>
    </row>
    <row r="76" spans="2:113" x14ac:dyDescent="0.25">
      <c r="B76" s="174"/>
      <c r="C76" s="174"/>
      <c r="D76" s="174" t="s">
        <v>2956</v>
      </c>
      <c r="E76" s="174" t="s">
        <v>2957</v>
      </c>
      <c r="F76" s="174"/>
      <c r="G76" s="174" t="s">
        <v>2958</v>
      </c>
      <c r="H76" s="174" t="s">
        <v>2959</v>
      </c>
      <c r="I76" s="174" t="s">
        <v>2960</v>
      </c>
      <c r="J76" s="174"/>
      <c r="K76" s="174" t="s">
        <v>2961</v>
      </c>
      <c r="L76" s="174" t="s">
        <v>2962</v>
      </c>
      <c r="M76" s="174"/>
      <c r="N76" s="174"/>
      <c r="O76" s="174"/>
      <c r="P76" s="174"/>
      <c r="Q76" s="174" t="s">
        <v>2963</v>
      </c>
      <c r="R76" s="174" t="s">
        <v>2964</v>
      </c>
      <c r="S76" s="174" t="s">
        <v>2965</v>
      </c>
      <c r="T76" s="174" t="s">
        <v>2966</v>
      </c>
      <c r="U76" s="174" t="s">
        <v>2967</v>
      </c>
      <c r="V76" s="174" t="s">
        <v>2968</v>
      </c>
      <c r="W76" s="174"/>
      <c r="X76" s="174"/>
      <c r="Y76" s="174"/>
      <c r="Z76" s="174"/>
      <c r="AA76" s="174"/>
      <c r="AB76" s="174"/>
      <c r="AC76" s="174"/>
      <c r="AD76" s="174"/>
      <c r="AE76" s="174"/>
      <c r="AF76" s="174"/>
      <c r="AG76" s="174"/>
      <c r="AH76" s="174"/>
      <c r="AI76" s="174"/>
      <c r="AJ76" s="174" t="s">
        <v>2969</v>
      </c>
      <c r="AK76" s="174"/>
      <c r="AL76" s="174"/>
      <c r="AM76" s="174"/>
      <c r="AN76" s="174"/>
      <c r="AO76" s="174"/>
      <c r="AP76" s="174"/>
      <c r="AQ76" s="174"/>
      <c r="AR76" s="174"/>
      <c r="AS76" s="174"/>
      <c r="AT76" s="174"/>
      <c r="AU76" s="174"/>
      <c r="AV76" s="174"/>
      <c r="AW76" s="174"/>
      <c r="AX76" s="174"/>
      <c r="AY76" s="174"/>
      <c r="AZ76" s="174"/>
      <c r="BA76" s="174"/>
      <c r="BB76" s="174"/>
      <c r="BC76" s="174"/>
      <c r="BD76" s="174"/>
      <c r="BE76" s="174"/>
      <c r="BF76" s="174"/>
      <c r="BG76" s="174"/>
      <c r="BH76" s="174"/>
      <c r="BI76" s="174"/>
      <c r="BJ76" s="174"/>
      <c r="BK76" s="174"/>
      <c r="BL76" s="174"/>
      <c r="BM76" s="174"/>
      <c r="BN76" s="174"/>
      <c r="BO76" s="174"/>
      <c r="BP76" s="174"/>
      <c r="BQ76" s="174"/>
      <c r="BR76" s="174"/>
      <c r="BS76" s="174"/>
      <c r="BT76" s="174"/>
      <c r="BU76" s="174"/>
      <c r="BV76" s="174"/>
      <c r="BW76" s="174"/>
      <c r="BX76" s="174"/>
      <c r="BY76" s="174"/>
      <c r="BZ76" s="174"/>
      <c r="CA76" s="174"/>
      <c r="CB76" s="174"/>
      <c r="CC76" s="174"/>
      <c r="CD76" s="174"/>
      <c r="CE76" s="174"/>
      <c r="CF76" s="174"/>
      <c r="CG76" s="174"/>
      <c r="CH76" s="174"/>
      <c r="CI76" s="174"/>
      <c r="CJ76" s="174"/>
      <c r="CK76" s="174"/>
      <c r="CL76" s="174"/>
      <c r="CM76" s="174"/>
      <c r="CN76" s="174"/>
      <c r="CO76" s="174"/>
      <c r="CP76" s="174"/>
      <c r="CQ76" s="174"/>
      <c r="CR76" s="174"/>
      <c r="CS76" s="174"/>
      <c r="CT76" s="174"/>
      <c r="CU76" s="174"/>
      <c r="CV76" s="174"/>
      <c r="CW76" s="174"/>
      <c r="CX76" s="174"/>
      <c r="CY76" s="174"/>
      <c r="CZ76" s="174"/>
      <c r="DA76" s="174"/>
      <c r="DB76" s="174"/>
      <c r="DC76" s="174"/>
      <c r="DD76" s="174"/>
      <c r="DE76" s="174"/>
      <c r="DF76" s="174"/>
      <c r="DG76" s="174"/>
      <c r="DH76" s="174"/>
      <c r="DI76" s="174"/>
    </row>
    <row r="77" spans="2:113" x14ac:dyDescent="0.25">
      <c r="B77" s="174"/>
      <c r="C77" s="174"/>
      <c r="D77" s="174" t="s">
        <v>2970</v>
      </c>
      <c r="E77" s="174" t="s">
        <v>2971</v>
      </c>
      <c r="F77" s="174"/>
      <c r="G77" s="174" t="s">
        <v>2972</v>
      </c>
      <c r="H77" s="174" t="s">
        <v>2973</v>
      </c>
      <c r="I77" s="174" t="s">
        <v>2974</v>
      </c>
      <c r="J77" s="174"/>
      <c r="K77" s="174" t="s">
        <v>2975</v>
      </c>
      <c r="L77" s="174" t="s">
        <v>2976</v>
      </c>
      <c r="M77" s="174"/>
      <c r="N77" s="174"/>
      <c r="O77" s="174"/>
      <c r="P77" s="174"/>
      <c r="Q77" s="174" t="s">
        <v>2977</v>
      </c>
      <c r="R77" s="174" t="s">
        <v>2978</v>
      </c>
      <c r="S77" s="174" t="s">
        <v>2979</v>
      </c>
      <c r="T77" s="174" t="s">
        <v>2980</v>
      </c>
      <c r="U77" s="174" t="s">
        <v>2981</v>
      </c>
      <c r="V77" s="174" t="s">
        <v>2982</v>
      </c>
      <c r="W77" s="174"/>
      <c r="X77" s="174"/>
      <c r="Y77" s="174"/>
      <c r="Z77" s="174"/>
      <c r="AA77" s="174"/>
      <c r="AB77" s="174"/>
      <c r="AC77" s="174"/>
      <c r="AD77" s="174"/>
      <c r="AE77" s="174"/>
      <c r="AF77" s="174"/>
      <c r="AG77" s="174"/>
      <c r="AH77" s="174"/>
      <c r="AI77" s="174"/>
      <c r="AJ77" s="174" t="s">
        <v>2983</v>
      </c>
      <c r="AK77" s="174"/>
      <c r="AL77" s="174"/>
      <c r="AM77" s="174"/>
      <c r="AN77" s="174"/>
      <c r="AO77" s="174"/>
      <c r="AP77" s="174"/>
      <c r="AQ77" s="174"/>
      <c r="AR77" s="174"/>
      <c r="AS77" s="174"/>
      <c r="AT77" s="174"/>
      <c r="AU77" s="174"/>
      <c r="AV77" s="174"/>
      <c r="AW77" s="174"/>
      <c r="AX77" s="174"/>
      <c r="AY77" s="174"/>
      <c r="AZ77" s="174"/>
      <c r="BA77" s="174"/>
      <c r="BB77" s="174"/>
      <c r="BC77" s="174"/>
      <c r="BD77" s="174"/>
      <c r="BE77" s="174"/>
      <c r="BF77" s="174"/>
      <c r="BG77" s="174"/>
      <c r="BH77" s="174"/>
      <c r="BI77" s="174"/>
      <c r="BJ77" s="174"/>
      <c r="BK77" s="174"/>
      <c r="BL77" s="174"/>
      <c r="BM77" s="174"/>
      <c r="BN77" s="174"/>
      <c r="BO77" s="174"/>
      <c r="BP77" s="174"/>
      <c r="BQ77" s="174"/>
      <c r="BR77" s="174"/>
      <c r="BS77" s="174"/>
      <c r="BT77" s="174"/>
      <c r="BU77" s="174"/>
      <c r="BV77" s="174"/>
      <c r="BW77" s="174"/>
      <c r="BX77" s="174"/>
      <c r="BY77" s="174"/>
      <c r="BZ77" s="174"/>
      <c r="CA77" s="174"/>
      <c r="CB77" s="174"/>
      <c r="CC77" s="174"/>
      <c r="CD77" s="174"/>
      <c r="CE77" s="174"/>
      <c r="CF77" s="174"/>
      <c r="CG77" s="174"/>
      <c r="CH77" s="174"/>
      <c r="CI77" s="174"/>
      <c r="CJ77" s="174"/>
      <c r="CK77" s="174"/>
      <c r="CL77" s="174"/>
      <c r="CM77" s="174"/>
      <c r="CN77" s="174"/>
      <c r="CO77" s="174"/>
      <c r="CP77" s="174"/>
      <c r="CQ77" s="174"/>
      <c r="CR77" s="174"/>
      <c r="CS77" s="174"/>
      <c r="CT77" s="174"/>
      <c r="CU77" s="174"/>
      <c r="CV77" s="174"/>
      <c r="CW77" s="174"/>
      <c r="CX77" s="174"/>
      <c r="CY77" s="174"/>
      <c r="CZ77" s="174"/>
      <c r="DA77" s="174"/>
      <c r="DB77" s="174"/>
      <c r="DC77" s="174"/>
      <c r="DD77" s="174"/>
      <c r="DE77" s="174"/>
      <c r="DF77" s="174"/>
      <c r="DG77" s="174"/>
      <c r="DH77" s="174"/>
      <c r="DI77" s="174"/>
    </row>
    <row r="78" spans="2:113" x14ac:dyDescent="0.25">
      <c r="B78" s="174"/>
      <c r="C78" s="174"/>
      <c r="D78" s="174" t="s">
        <v>2984</v>
      </c>
      <c r="E78" s="174" t="s">
        <v>2985</v>
      </c>
      <c r="F78" s="174"/>
      <c r="G78" s="174" t="s">
        <v>2986</v>
      </c>
      <c r="H78" s="174" t="s">
        <v>2987</v>
      </c>
      <c r="I78" s="174" t="s">
        <v>2988</v>
      </c>
      <c r="J78" s="174"/>
      <c r="K78" s="174" t="s">
        <v>2989</v>
      </c>
      <c r="L78" s="174" t="s">
        <v>2990</v>
      </c>
      <c r="M78" s="174"/>
      <c r="N78" s="174"/>
      <c r="O78" s="174"/>
      <c r="P78" s="174"/>
      <c r="Q78" s="174" t="s">
        <v>2991</v>
      </c>
      <c r="R78" s="174" t="s">
        <v>2992</v>
      </c>
      <c r="S78" s="174" t="s">
        <v>2993</v>
      </c>
      <c r="T78" s="174" t="s">
        <v>2994</v>
      </c>
      <c r="U78" s="174" t="s">
        <v>2995</v>
      </c>
      <c r="V78" s="174" t="s">
        <v>2996</v>
      </c>
      <c r="W78" s="174"/>
      <c r="X78" s="174"/>
      <c r="Y78" s="174"/>
      <c r="Z78" s="174"/>
      <c r="AA78" s="174"/>
      <c r="AB78" s="174"/>
      <c r="AC78" s="174"/>
      <c r="AD78" s="174"/>
      <c r="AE78" s="174"/>
      <c r="AF78" s="174"/>
      <c r="AG78" s="174"/>
      <c r="AH78" s="174"/>
      <c r="AI78" s="174"/>
      <c r="AJ78" s="174" t="s">
        <v>2997</v>
      </c>
      <c r="AK78" s="174"/>
      <c r="AL78" s="174"/>
      <c r="AM78" s="174"/>
      <c r="AN78" s="174"/>
      <c r="AO78" s="174"/>
      <c r="AP78" s="174"/>
      <c r="AQ78" s="174"/>
      <c r="AR78" s="174"/>
      <c r="AS78" s="174"/>
      <c r="AT78" s="174"/>
      <c r="AU78" s="174"/>
      <c r="AV78" s="174"/>
      <c r="AW78" s="174"/>
      <c r="AX78" s="174"/>
      <c r="AY78" s="174"/>
      <c r="AZ78" s="174"/>
      <c r="BA78" s="174"/>
      <c r="BB78" s="174"/>
      <c r="BC78" s="174"/>
      <c r="BD78" s="174"/>
      <c r="BE78" s="174"/>
      <c r="BF78" s="174"/>
      <c r="BG78" s="174"/>
      <c r="BH78" s="174"/>
      <c r="BI78" s="174"/>
      <c r="BJ78" s="174"/>
      <c r="BK78" s="174"/>
      <c r="BL78" s="174"/>
      <c r="BM78" s="174"/>
      <c r="BN78" s="174"/>
      <c r="BO78" s="174"/>
      <c r="BP78" s="174"/>
      <c r="BQ78" s="174"/>
      <c r="BR78" s="174"/>
      <c r="BS78" s="174"/>
      <c r="BT78" s="174"/>
      <c r="BU78" s="174"/>
      <c r="BV78" s="174"/>
      <c r="BW78" s="174"/>
      <c r="BX78" s="174"/>
      <c r="BY78" s="174"/>
      <c r="BZ78" s="174"/>
      <c r="CA78" s="174"/>
      <c r="CB78" s="174"/>
      <c r="CC78" s="174"/>
      <c r="CD78" s="174"/>
      <c r="CE78" s="174"/>
      <c r="CF78" s="174"/>
      <c r="CG78" s="174"/>
      <c r="CH78" s="174"/>
      <c r="CI78" s="174"/>
      <c r="CJ78" s="174"/>
      <c r="CK78" s="174"/>
      <c r="CL78" s="174"/>
      <c r="CM78" s="174"/>
      <c r="CN78" s="174"/>
      <c r="CO78" s="174"/>
      <c r="CP78" s="174"/>
      <c r="CQ78" s="174"/>
      <c r="CR78" s="174"/>
      <c r="CS78" s="174"/>
      <c r="CT78" s="174"/>
      <c r="CU78" s="174"/>
      <c r="CV78" s="174"/>
      <c r="CW78" s="174"/>
      <c r="CX78" s="174"/>
      <c r="CY78" s="174"/>
      <c r="CZ78" s="174"/>
      <c r="DA78" s="174"/>
      <c r="DB78" s="174"/>
      <c r="DC78" s="174"/>
      <c r="DD78" s="174"/>
      <c r="DE78" s="174"/>
      <c r="DF78" s="174"/>
      <c r="DG78" s="174"/>
      <c r="DH78" s="174"/>
      <c r="DI78" s="174"/>
    </row>
    <row r="79" spans="2:113" x14ac:dyDescent="0.25">
      <c r="B79" s="174"/>
      <c r="C79" s="174"/>
      <c r="D79" s="174" t="s">
        <v>2998</v>
      </c>
      <c r="E79" s="174" t="s">
        <v>2999</v>
      </c>
      <c r="F79" s="174"/>
      <c r="G79" s="174" t="s">
        <v>3000</v>
      </c>
      <c r="H79" s="174" t="s">
        <v>3001</v>
      </c>
      <c r="I79" s="174" t="s">
        <v>3002</v>
      </c>
      <c r="J79" s="174"/>
      <c r="K79" s="174" t="s">
        <v>3003</v>
      </c>
      <c r="L79" s="174" t="s">
        <v>3004</v>
      </c>
      <c r="M79" s="174"/>
      <c r="N79" s="174"/>
      <c r="O79" s="174"/>
      <c r="P79" s="174"/>
      <c r="Q79" s="174" t="s">
        <v>3005</v>
      </c>
      <c r="R79" s="174" t="s">
        <v>3006</v>
      </c>
      <c r="S79" s="174" t="s">
        <v>3007</v>
      </c>
      <c r="T79" s="174" t="s">
        <v>3008</v>
      </c>
      <c r="U79" s="174" t="s">
        <v>3009</v>
      </c>
      <c r="V79" s="174" t="s">
        <v>3010</v>
      </c>
      <c r="W79" s="174"/>
      <c r="X79" s="174"/>
      <c r="Y79" s="174"/>
      <c r="Z79" s="174"/>
      <c r="AA79" s="174"/>
      <c r="AB79" s="174"/>
      <c r="AC79" s="174"/>
      <c r="AD79" s="174"/>
      <c r="AE79" s="174"/>
      <c r="AF79" s="174"/>
      <c r="AG79" s="174"/>
      <c r="AH79" s="174"/>
      <c r="AI79" s="174"/>
      <c r="AJ79" s="174" t="s">
        <v>3011</v>
      </c>
      <c r="AK79" s="174"/>
      <c r="AL79" s="174"/>
      <c r="AM79" s="174"/>
      <c r="AN79" s="174"/>
      <c r="AO79" s="174"/>
      <c r="AP79" s="174"/>
      <c r="AQ79" s="174"/>
      <c r="AR79" s="174"/>
      <c r="AS79" s="174"/>
      <c r="AT79" s="174"/>
      <c r="AU79" s="174"/>
      <c r="AV79" s="174"/>
      <c r="AW79" s="174"/>
      <c r="AX79" s="174"/>
      <c r="AY79" s="174"/>
      <c r="AZ79" s="174"/>
      <c r="BA79" s="174"/>
      <c r="BB79" s="174"/>
      <c r="BC79" s="174"/>
      <c r="BD79" s="174"/>
      <c r="BE79" s="174"/>
      <c r="BF79" s="174"/>
      <c r="BG79" s="174"/>
      <c r="BH79" s="174"/>
      <c r="BI79" s="174"/>
      <c r="BJ79" s="174"/>
      <c r="BK79" s="174"/>
      <c r="BL79" s="174"/>
      <c r="BM79" s="174"/>
      <c r="BN79" s="174"/>
      <c r="BO79" s="174"/>
      <c r="BP79" s="174"/>
      <c r="BQ79" s="174"/>
      <c r="BR79" s="174"/>
      <c r="BS79" s="174"/>
      <c r="BT79" s="174"/>
      <c r="BU79" s="174"/>
      <c r="BV79" s="174"/>
      <c r="BW79" s="174"/>
      <c r="BX79" s="174"/>
      <c r="BY79" s="174"/>
      <c r="BZ79" s="174"/>
      <c r="CA79" s="174"/>
      <c r="CB79" s="174"/>
      <c r="CC79" s="174"/>
      <c r="CD79" s="174"/>
      <c r="CE79" s="174"/>
      <c r="CF79" s="174"/>
      <c r="CG79" s="174"/>
      <c r="CH79" s="174"/>
      <c r="CI79" s="174"/>
      <c r="CJ79" s="174"/>
      <c r="CK79" s="174"/>
      <c r="CL79" s="174"/>
      <c r="CM79" s="174"/>
      <c r="CN79" s="174"/>
      <c r="CO79" s="174"/>
      <c r="CP79" s="174"/>
      <c r="CQ79" s="174"/>
      <c r="CR79" s="174"/>
      <c r="CS79" s="174"/>
      <c r="CT79" s="174"/>
      <c r="CU79" s="174"/>
      <c r="CV79" s="174"/>
      <c r="CW79" s="174"/>
      <c r="CX79" s="174"/>
      <c r="CY79" s="174"/>
      <c r="CZ79" s="174"/>
      <c r="DA79" s="174"/>
      <c r="DB79" s="174"/>
      <c r="DC79" s="174"/>
      <c r="DD79" s="174"/>
      <c r="DE79" s="174"/>
      <c r="DF79" s="174"/>
      <c r="DG79" s="174"/>
      <c r="DH79" s="174"/>
      <c r="DI79" s="174"/>
    </row>
    <row r="80" spans="2:113" x14ac:dyDescent="0.25">
      <c r="B80" s="174"/>
      <c r="C80" s="174"/>
      <c r="D80" s="174" t="s">
        <v>3012</v>
      </c>
      <c r="E80" s="174" t="s">
        <v>3013</v>
      </c>
      <c r="F80" s="174"/>
      <c r="G80" s="174" t="s">
        <v>3014</v>
      </c>
      <c r="H80" s="174" t="s">
        <v>3015</v>
      </c>
      <c r="I80" s="174" t="s">
        <v>3016</v>
      </c>
      <c r="J80" s="174"/>
      <c r="K80" s="174" t="s">
        <v>3017</v>
      </c>
      <c r="L80" s="174" t="s">
        <v>3018</v>
      </c>
      <c r="M80" s="174"/>
      <c r="N80" s="174"/>
      <c r="O80" s="174"/>
      <c r="P80" s="174"/>
      <c r="Q80" s="174" t="s">
        <v>3019</v>
      </c>
      <c r="R80" s="174" t="s">
        <v>3020</v>
      </c>
      <c r="S80" s="174" t="s">
        <v>3021</v>
      </c>
      <c r="T80" s="174" t="s">
        <v>3022</v>
      </c>
      <c r="U80" s="174" t="s">
        <v>3023</v>
      </c>
      <c r="V80" s="174" t="s">
        <v>3024</v>
      </c>
      <c r="W80" s="174"/>
      <c r="X80" s="174"/>
      <c r="Y80" s="174"/>
      <c r="Z80" s="174"/>
      <c r="AA80" s="174"/>
      <c r="AB80" s="174"/>
      <c r="AC80" s="174"/>
      <c r="AD80" s="174"/>
      <c r="AE80" s="174"/>
      <c r="AF80" s="174"/>
      <c r="AG80" s="174"/>
      <c r="AH80" s="174"/>
      <c r="AI80" s="174"/>
      <c r="AJ80" s="174" t="s">
        <v>3025</v>
      </c>
      <c r="AK80" s="174"/>
      <c r="AL80" s="174"/>
      <c r="AM80" s="174"/>
      <c r="AN80" s="174"/>
      <c r="AO80" s="174"/>
      <c r="AP80" s="174"/>
      <c r="AQ80" s="174"/>
      <c r="AR80" s="174"/>
      <c r="AS80" s="174"/>
      <c r="AT80" s="174"/>
      <c r="AU80" s="174"/>
      <c r="AV80" s="174"/>
      <c r="AW80" s="174"/>
      <c r="AX80" s="174"/>
      <c r="AY80" s="174"/>
      <c r="AZ80" s="174"/>
      <c r="BA80" s="174"/>
      <c r="BB80" s="174"/>
      <c r="BC80" s="174"/>
      <c r="BD80" s="174"/>
      <c r="BE80" s="174"/>
      <c r="BF80" s="174"/>
      <c r="BG80" s="174"/>
      <c r="BH80" s="174"/>
      <c r="BI80" s="174"/>
      <c r="BJ80" s="174"/>
      <c r="BK80" s="174"/>
      <c r="BL80" s="174"/>
      <c r="BM80" s="174"/>
      <c r="BN80" s="174"/>
      <c r="BO80" s="174"/>
      <c r="BP80" s="174"/>
      <c r="BQ80" s="174"/>
      <c r="BR80" s="174"/>
      <c r="BS80" s="174"/>
      <c r="BT80" s="174"/>
      <c r="BU80" s="174"/>
      <c r="BV80" s="174"/>
      <c r="BW80" s="174"/>
      <c r="BX80" s="174"/>
      <c r="BY80" s="174"/>
      <c r="BZ80" s="174"/>
      <c r="CA80" s="174"/>
      <c r="CB80" s="174"/>
      <c r="CC80" s="174"/>
      <c r="CD80" s="174"/>
      <c r="CE80" s="174"/>
      <c r="CF80" s="174"/>
      <c r="CG80" s="174"/>
      <c r="CH80" s="174"/>
      <c r="CI80" s="174"/>
      <c r="CJ80" s="174"/>
      <c r="CK80" s="174"/>
      <c r="CL80" s="174"/>
      <c r="CM80" s="174"/>
      <c r="CN80" s="174"/>
      <c r="CO80" s="174"/>
      <c r="CP80" s="174"/>
      <c r="CQ80" s="174"/>
      <c r="CR80" s="174"/>
      <c r="CS80" s="174"/>
      <c r="CT80" s="174"/>
      <c r="CU80" s="174"/>
      <c r="CV80" s="174"/>
      <c r="CW80" s="174"/>
      <c r="CX80" s="174"/>
      <c r="CY80" s="174"/>
      <c r="CZ80" s="174"/>
      <c r="DA80" s="174"/>
      <c r="DB80" s="174"/>
      <c r="DC80" s="174"/>
      <c r="DD80" s="174"/>
      <c r="DE80" s="174"/>
      <c r="DF80" s="174"/>
      <c r="DG80" s="174"/>
      <c r="DH80" s="174"/>
      <c r="DI80" s="174"/>
    </row>
    <row r="81" spans="2:113" x14ac:dyDescent="0.25">
      <c r="B81" s="174"/>
      <c r="C81" s="174"/>
      <c r="D81" s="174" t="s">
        <v>3026</v>
      </c>
      <c r="E81" s="174" t="s">
        <v>3027</v>
      </c>
      <c r="F81" s="174"/>
      <c r="G81" s="174" t="s">
        <v>3028</v>
      </c>
      <c r="H81" s="174" t="s">
        <v>3029</v>
      </c>
      <c r="I81" s="174" t="s">
        <v>3030</v>
      </c>
      <c r="J81" s="174"/>
      <c r="K81" s="174"/>
      <c r="L81" s="174" t="s">
        <v>3031</v>
      </c>
      <c r="M81" s="174"/>
      <c r="N81" s="174"/>
      <c r="O81" s="174"/>
      <c r="P81" s="174"/>
      <c r="Q81" s="174" t="s">
        <v>3032</v>
      </c>
      <c r="R81" s="174" t="s">
        <v>3033</v>
      </c>
      <c r="S81" s="174" t="s">
        <v>3034</v>
      </c>
      <c r="T81" s="174" t="s">
        <v>3035</v>
      </c>
      <c r="U81" s="174" t="s">
        <v>3036</v>
      </c>
      <c r="V81" s="174" t="s">
        <v>3037</v>
      </c>
      <c r="W81" s="174"/>
      <c r="X81" s="174"/>
      <c r="Y81" s="174"/>
      <c r="Z81" s="174"/>
      <c r="AA81" s="174"/>
      <c r="AB81" s="174"/>
      <c r="AC81" s="174"/>
      <c r="AD81" s="174"/>
      <c r="AE81" s="174"/>
      <c r="AF81" s="174"/>
      <c r="AG81" s="174"/>
      <c r="AH81" s="174"/>
      <c r="AI81" s="174"/>
      <c r="AJ81" s="174" t="s">
        <v>3038</v>
      </c>
      <c r="AK81" s="174"/>
      <c r="AL81" s="174"/>
      <c r="AM81" s="174"/>
      <c r="AN81" s="174"/>
      <c r="AO81" s="174"/>
      <c r="AP81" s="174"/>
      <c r="AQ81" s="174"/>
      <c r="AR81" s="174"/>
      <c r="AS81" s="174"/>
      <c r="AT81" s="174"/>
      <c r="AU81" s="174"/>
      <c r="AV81" s="174"/>
      <c r="AW81" s="174"/>
      <c r="AX81" s="174"/>
      <c r="AY81" s="174"/>
      <c r="AZ81" s="174"/>
      <c r="BA81" s="174"/>
      <c r="BB81" s="174"/>
      <c r="BC81" s="174"/>
      <c r="BD81" s="174"/>
      <c r="BE81" s="174"/>
      <c r="BF81" s="174"/>
      <c r="BG81" s="174"/>
      <c r="BH81" s="174"/>
      <c r="BI81" s="174"/>
      <c r="BJ81" s="174"/>
      <c r="BK81" s="174"/>
      <c r="BL81" s="174"/>
      <c r="BM81" s="174"/>
      <c r="BN81" s="174"/>
      <c r="BO81" s="174"/>
      <c r="BP81" s="174"/>
      <c r="BQ81" s="174"/>
      <c r="BR81" s="174"/>
      <c r="BS81" s="174"/>
      <c r="BT81" s="174"/>
      <c r="BU81" s="174"/>
      <c r="BV81" s="174"/>
      <c r="BW81" s="174"/>
      <c r="BX81" s="174"/>
      <c r="BY81" s="174"/>
      <c r="BZ81" s="174"/>
      <c r="CA81" s="174"/>
      <c r="CB81" s="174"/>
      <c r="CC81" s="174"/>
      <c r="CD81" s="174"/>
      <c r="CE81" s="174"/>
      <c r="CF81" s="174"/>
      <c r="CG81" s="174"/>
      <c r="CH81" s="174"/>
      <c r="CI81" s="174"/>
      <c r="CJ81" s="174"/>
      <c r="CK81" s="174"/>
      <c r="CL81" s="174"/>
      <c r="CM81" s="174"/>
      <c r="CN81" s="174"/>
      <c r="CO81" s="174"/>
      <c r="CP81" s="174"/>
      <c r="CQ81" s="174"/>
      <c r="CR81" s="174"/>
      <c r="CS81" s="174"/>
      <c r="CT81" s="174"/>
      <c r="CU81" s="174"/>
      <c r="CV81" s="174"/>
      <c r="CW81" s="174"/>
      <c r="CX81" s="174"/>
      <c r="CY81" s="174"/>
      <c r="CZ81" s="174"/>
      <c r="DA81" s="174"/>
      <c r="DB81" s="174"/>
      <c r="DC81" s="174"/>
      <c r="DD81" s="174"/>
      <c r="DE81" s="174"/>
      <c r="DF81" s="174"/>
      <c r="DG81" s="174"/>
      <c r="DH81" s="174"/>
      <c r="DI81" s="174"/>
    </row>
    <row r="82" spans="2:113" x14ac:dyDescent="0.25">
      <c r="B82" s="174"/>
      <c r="C82" s="174"/>
      <c r="D82" s="174" t="s">
        <v>3039</v>
      </c>
      <c r="E82" s="174" t="s">
        <v>3040</v>
      </c>
      <c r="F82" s="174"/>
      <c r="G82" s="174" t="s">
        <v>3041</v>
      </c>
      <c r="H82" s="174" t="s">
        <v>3042</v>
      </c>
      <c r="I82" s="174" t="s">
        <v>3043</v>
      </c>
      <c r="J82" s="174"/>
      <c r="K82" s="174"/>
      <c r="L82" s="174" t="s">
        <v>3044</v>
      </c>
      <c r="M82" s="174"/>
      <c r="N82" s="174"/>
      <c r="O82" s="174"/>
      <c r="P82" s="174"/>
      <c r="Q82" s="174" t="s">
        <v>3045</v>
      </c>
      <c r="R82" s="174" t="s">
        <v>3046</v>
      </c>
      <c r="S82" s="174" t="s">
        <v>3047</v>
      </c>
      <c r="T82" s="174" t="s">
        <v>3048</v>
      </c>
      <c r="U82" s="174" t="s">
        <v>3049</v>
      </c>
      <c r="V82" s="174" t="s">
        <v>3050</v>
      </c>
      <c r="W82" s="174"/>
      <c r="X82" s="174"/>
      <c r="Y82" s="174"/>
      <c r="Z82" s="174"/>
      <c r="AA82" s="174"/>
      <c r="AB82" s="174"/>
      <c r="AC82" s="174"/>
      <c r="AD82" s="174"/>
      <c r="AE82" s="174"/>
      <c r="AF82" s="174"/>
      <c r="AG82" s="174"/>
      <c r="AH82" s="174"/>
      <c r="AI82" s="174"/>
      <c r="AJ82" s="174" t="s">
        <v>3051</v>
      </c>
      <c r="AK82" s="174"/>
      <c r="AL82" s="174"/>
      <c r="AM82" s="174"/>
      <c r="AN82" s="174"/>
      <c r="AO82" s="174"/>
      <c r="AP82" s="174"/>
      <c r="AQ82" s="174"/>
      <c r="AR82" s="174"/>
      <c r="AS82" s="174"/>
      <c r="AT82" s="174"/>
      <c r="AU82" s="174"/>
      <c r="AV82" s="174"/>
      <c r="AW82" s="174"/>
      <c r="AX82" s="174"/>
      <c r="AY82" s="174"/>
      <c r="AZ82" s="174"/>
      <c r="BA82" s="174"/>
      <c r="BB82" s="174"/>
      <c r="BC82" s="174"/>
      <c r="BD82" s="174"/>
      <c r="BE82" s="174"/>
      <c r="BF82" s="174"/>
      <c r="BG82" s="174"/>
      <c r="BH82" s="174"/>
      <c r="BI82" s="174"/>
      <c r="BJ82" s="174"/>
      <c r="BK82" s="174"/>
      <c r="BL82" s="174"/>
      <c r="BM82" s="174"/>
      <c r="BN82" s="174"/>
      <c r="BO82" s="174"/>
      <c r="BP82" s="174"/>
      <c r="BQ82" s="174"/>
      <c r="BR82" s="174"/>
      <c r="BS82" s="174"/>
      <c r="BT82" s="174"/>
      <c r="BU82" s="174"/>
      <c r="BV82" s="174"/>
      <c r="BW82" s="174"/>
      <c r="BX82" s="174"/>
      <c r="BY82" s="174"/>
      <c r="BZ82" s="174"/>
      <c r="CA82" s="174"/>
      <c r="CB82" s="174"/>
      <c r="CC82" s="174"/>
      <c r="CD82" s="174"/>
      <c r="CE82" s="174"/>
      <c r="CF82" s="174"/>
      <c r="CG82" s="174"/>
      <c r="CH82" s="174"/>
      <c r="CI82" s="174"/>
      <c r="CJ82" s="174"/>
      <c r="CK82" s="174"/>
      <c r="CL82" s="174"/>
      <c r="CM82" s="174"/>
      <c r="CN82" s="174"/>
      <c r="CO82" s="174"/>
      <c r="CP82" s="174"/>
      <c r="CQ82" s="174"/>
      <c r="CR82" s="174"/>
      <c r="CS82" s="174"/>
      <c r="CT82" s="174"/>
      <c r="CU82" s="174"/>
      <c r="CV82" s="174"/>
      <c r="CW82" s="174"/>
      <c r="CX82" s="174"/>
      <c r="CY82" s="174"/>
      <c r="CZ82" s="174"/>
      <c r="DA82" s="174"/>
      <c r="DB82" s="174"/>
      <c r="DC82" s="174"/>
      <c r="DD82" s="174"/>
      <c r="DE82" s="174"/>
      <c r="DF82" s="174"/>
      <c r="DG82" s="174"/>
      <c r="DH82" s="174"/>
      <c r="DI82" s="174"/>
    </row>
    <row r="83" spans="2:113" x14ac:dyDescent="0.25">
      <c r="B83" s="174"/>
      <c r="C83" s="174"/>
      <c r="D83" s="174" t="s">
        <v>3052</v>
      </c>
      <c r="E83" s="174" t="s">
        <v>3053</v>
      </c>
      <c r="F83" s="174"/>
      <c r="G83" s="174" t="s">
        <v>3054</v>
      </c>
      <c r="H83" s="174" t="s">
        <v>3055</v>
      </c>
      <c r="I83" s="174" t="s">
        <v>3056</v>
      </c>
      <c r="J83" s="174"/>
      <c r="K83" s="174"/>
      <c r="L83" s="174" t="s">
        <v>3057</v>
      </c>
      <c r="M83" s="174"/>
      <c r="N83" s="174"/>
      <c r="O83" s="174"/>
      <c r="P83" s="174"/>
      <c r="Q83" s="174" t="s">
        <v>3058</v>
      </c>
      <c r="R83" s="174" t="s">
        <v>3059</v>
      </c>
      <c r="S83" s="174" t="s">
        <v>3060</v>
      </c>
      <c r="T83" s="174" t="s">
        <v>3061</v>
      </c>
      <c r="U83" s="174" t="s">
        <v>3062</v>
      </c>
      <c r="V83" s="174" t="s">
        <v>3063</v>
      </c>
      <c r="W83" s="174"/>
      <c r="X83" s="174"/>
      <c r="Y83" s="174"/>
      <c r="Z83" s="174"/>
      <c r="AA83" s="174"/>
      <c r="AB83" s="174"/>
      <c r="AC83" s="174"/>
      <c r="AD83" s="174"/>
      <c r="AE83" s="174"/>
      <c r="AF83" s="174"/>
      <c r="AG83" s="174"/>
      <c r="AH83" s="174"/>
      <c r="AI83" s="174"/>
      <c r="AJ83" s="174" t="s">
        <v>3064</v>
      </c>
      <c r="AK83" s="174"/>
      <c r="AL83" s="174"/>
      <c r="AM83" s="174"/>
      <c r="AN83" s="174"/>
      <c r="AO83" s="174"/>
      <c r="AP83" s="174"/>
      <c r="AQ83" s="174"/>
      <c r="AR83" s="174"/>
      <c r="AS83" s="174"/>
      <c r="AT83" s="174"/>
      <c r="AU83" s="174"/>
      <c r="AV83" s="174"/>
      <c r="AW83" s="174"/>
      <c r="AX83" s="174"/>
      <c r="AY83" s="174"/>
      <c r="AZ83" s="174"/>
      <c r="BA83" s="174"/>
      <c r="BB83" s="174"/>
      <c r="BC83" s="174"/>
      <c r="BD83" s="174"/>
      <c r="BE83" s="174"/>
      <c r="BF83" s="174"/>
      <c r="BG83" s="174"/>
      <c r="BH83" s="174"/>
      <c r="BI83" s="174"/>
      <c r="BJ83" s="174"/>
      <c r="BK83" s="174"/>
      <c r="BL83" s="174"/>
      <c r="BM83" s="174"/>
      <c r="BN83" s="174"/>
      <c r="BO83" s="174"/>
      <c r="BP83" s="174"/>
      <c r="BQ83" s="174"/>
      <c r="BR83" s="174"/>
      <c r="BS83" s="174"/>
      <c r="BT83" s="174"/>
      <c r="BU83" s="174"/>
      <c r="BV83" s="174"/>
      <c r="BW83" s="174"/>
      <c r="BX83" s="174"/>
      <c r="BY83" s="174"/>
      <c r="BZ83" s="174"/>
      <c r="CA83" s="174"/>
      <c r="CB83" s="174"/>
      <c r="CC83" s="174"/>
      <c r="CD83" s="174"/>
      <c r="CE83" s="174"/>
      <c r="CF83" s="174"/>
      <c r="CG83" s="174"/>
      <c r="CH83" s="174"/>
      <c r="CI83" s="174"/>
      <c r="CJ83" s="174"/>
      <c r="CK83" s="174"/>
      <c r="CL83" s="174"/>
      <c r="CM83" s="174"/>
      <c r="CN83" s="174"/>
      <c r="CO83" s="174"/>
      <c r="CP83" s="174"/>
      <c r="CQ83" s="174"/>
      <c r="CR83" s="174"/>
      <c r="CS83" s="174"/>
      <c r="CT83" s="174"/>
      <c r="CU83" s="174"/>
      <c r="CV83" s="174"/>
      <c r="CW83" s="174"/>
      <c r="CX83" s="174"/>
      <c r="CY83" s="174"/>
      <c r="CZ83" s="174"/>
      <c r="DA83" s="174"/>
      <c r="DB83" s="174"/>
      <c r="DC83" s="174"/>
      <c r="DD83" s="174"/>
      <c r="DE83" s="174"/>
      <c r="DF83" s="174"/>
      <c r="DG83" s="174"/>
      <c r="DH83" s="174"/>
      <c r="DI83" s="174"/>
    </row>
    <row r="84" spans="2:113" x14ac:dyDescent="0.25">
      <c r="B84" s="174"/>
      <c r="C84" s="174"/>
      <c r="D84" s="174" t="s">
        <v>3065</v>
      </c>
      <c r="E84" s="174" t="s">
        <v>3066</v>
      </c>
      <c r="F84" s="174"/>
      <c r="G84" s="174" t="s">
        <v>3067</v>
      </c>
      <c r="H84" s="174" t="s">
        <v>3068</v>
      </c>
      <c r="I84" s="174" t="s">
        <v>3069</v>
      </c>
      <c r="J84" s="174"/>
      <c r="K84" s="174"/>
      <c r="L84" s="174" t="s">
        <v>3070</v>
      </c>
      <c r="M84" s="174"/>
      <c r="N84" s="174"/>
      <c r="O84" s="174"/>
      <c r="P84" s="174"/>
      <c r="Q84" s="174" t="s">
        <v>3071</v>
      </c>
      <c r="R84" s="174" t="s">
        <v>3072</v>
      </c>
      <c r="S84" s="174" t="s">
        <v>3073</v>
      </c>
      <c r="T84" s="174" t="s">
        <v>3074</v>
      </c>
      <c r="U84" s="174" t="s">
        <v>3075</v>
      </c>
      <c r="V84" s="174" t="s">
        <v>3076</v>
      </c>
      <c r="W84" s="174"/>
      <c r="X84" s="174"/>
      <c r="Y84" s="174"/>
      <c r="Z84" s="174"/>
      <c r="AA84" s="174"/>
      <c r="AB84" s="174"/>
      <c r="AC84" s="174"/>
      <c r="AD84" s="174"/>
      <c r="AE84" s="174"/>
      <c r="AF84" s="174"/>
      <c r="AG84" s="174"/>
      <c r="AH84" s="174"/>
      <c r="AI84" s="174"/>
      <c r="AJ84" s="174" t="s">
        <v>3077</v>
      </c>
      <c r="AK84" s="174"/>
      <c r="AL84" s="174"/>
      <c r="AM84" s="174"/>
      <c r="AN84" s="174"/>
      <c r="AO84" s="174"/>
      <c r="AP84" s="174"/>
      <c r="AQ84" s="174"/>
      <c r="AR84" s="174"/>
      <c r="AS84" s="174"/>
      <c r="AT84" s="174"/>
      <c r="AU84" s="174"/>
      <c r="AV84" s="174"/>
      <c r="AW84" s="174"/>
      <c r="AX84" s="174"/>
      <c r="AY84" s="174"/>
      <c r="AZ84" s="174"/>
      <c r="BA84" s="174"/>
      <c r="BB84" s="174"/>
      <c r="BC84" s="174"/>
      <c r="BD84" s="174"/>
      <c r="BE84" s="174"/>
      <c r="BF84" s="174"/>
      <c r="BG84" s="174"/>
      <c r="BH84" s="174"/>
      <c r="BI84" s="174"/>
      <c r="BJ84" s="174"/>
      <c r="BK84" s="174"/>
      <c r="BL84" s="174"/>
      <c r="BM84" s="174"/>
      <c r="BN84" s="174"/>
      <c r="BO84" s="174"/>
      <c r="BP84" s="174"/>
      <c r="BQ84" s="174"/>
      <c r="BR84" s="174"/>
      <c r="BS84" s="174"/>
      <c r="BT84" s="174"/>
      <c r="BU84" s="174"/>
      <c r="BV84" s="174"/>
      <c r="BW84" s="174"/>
      <c r="BX84" s="174"/>
      <c r="BY84" s="174"/>
      <c r="BZ84" s="174"/>
      <c r="CA84" s="174"/>
      <c r="CB84" s="174"/>
      <c r="CC84" s="174"/>
      <c r="CD84" s="174"/>
      <c r="CE84" s="174"/>
      <c r="CF84" s="174"/>
      <c r="CG84" s="174"/>
      <c r="CH84" s="174"/>
      <c r="CI84" s="174"/>
      <c r="CJ84" s="174"/>
      <c r="CK84" s="174"/>
      <c r="CL84" s="174"/>
      <c r="CM84" s="174"/>
      <c r="CN84" s="174"/>
      <c r="CO84" s="174"/>
      <c r="CP84" s="174"/>
      <c r="CQ84" s="174"/>
      <c r="CR84" s="174"/>
      <c r="CS84" s="174"/>
      <c r="CT84" s="174"/>
      <c r="CU84" s="174"/>
      <c r="CV84" s="174"/>
      <c r="CW84" s="174"/>
      <c r="CX84" s="174"/>
      <c r="CY84" s="174"/>
      <c r="CZ84" s="174"/>
      <c r="DA84" s="174"/>
      <c r="DB84" s="174"/>
      <c r="DC84" s="174"/>
      <c r="DD84" s="174"/>
      <c r="DE84" s="174"/>
      <c r="DF84" s="174"/>
      <c r="DG84" s="174"/>
      <c r="DH84" s="174"/>
      <c r="DI84" s="174"/>
    </row>
    <row r="85" spans="2:113" x14ac:dyDescent="0.25">
      <c r="B85" s="174"/>
      <c r="C85" s="174"/>
      <c r="D85" s="174" t="s">
        <v>3078</v>
      </c>
      <c r="E85" s="174" t="s">
        <v>3079</v>
      </c>
      <c r="F85" s="174"/>
      <c r="G85" s="174" t="s">
        <v>3080</v>
      </c>
      <c r="H85" s="174" t="s">
        <v>3081</v>
      </c>
      <c r="I85" s="174" t="s">
        <v>3082</v>
      </c>
      <c r="J85" s="174"/>
      <c r="K85" s="174"/>
      <c r="L85" s="174" t="s">
        <v>3083</v>
      </c>
      <c r="M85" s="174"/>
      <c r="N85" s="174"/>
      <c r="O85" s="174"/>
      <c r="P85" s="174"/>
      <c r="Q85" s="174" t="s">
        <v>3084</v>
      </c>
      <c r="R85" s="174" t="s">
        <v>3085</v>
      </c>
      <c r="S85" s="174" t="s">
        <v>3086</v>
      </c>
      <c r="T85" s="174" t="s">
        <v>3087</v>
      </c>
      <c r="U85" s="174" t="s">
        <v>3088</v>
      </c>
      <c r="V85" s="174" t="s">
        <v>3089</v>
      </c>
      <c r="W85" s="174"/>
      <c r="X85" s="174"/>
      <c r="Y85" s="174"/>
      <c r="Z85" s="174"/>
      <c r="AA85" s="174"/>
      <c r="AB85" s="174"/>
      <c r="AC85" s="174"/>
      <c r="AD85" s="174"/>
      <c r="AE85" s="174"/>
      <c r="AF85" s="174"/>
      <c r="AG85" s="174"/>
      <c r="AH85" s="174"/>
      <c r="AI85" s="174"/>
      <c r="AJ85" s="174" t="s">
        <v>3090</v>
      </c>
      <c r="AK85" s="174"/>
      <c r="AL85" s="174"/>
      <c r="AM85" s="174"/>
      <c r="AN85" s="174"/>
      <c r="AO85" s="174"/>
      <c r="AP85" s="174"/>
      <c r="AQ85" s="174"/>
      <c r="AR85" s="174"/>
      <c r="AS85" s="174"/>
      <c r="AT85" s="174"/>
      <c r="AU85" s="174"/>
      <c r="AV85" s="174"/>
      <c r="AW85" s="174"/>
      <c r="AX85" s="174"/>
      <c r="AY85" s="174"/>
      <c r="AZ85" s="174"/>
      <c r="BA85" s="174"/>
      <c r="BB85" s="174"/>
      <c r="BC85" s="174"/>
      <c r="BD85" s="174"/>
      <c r="BE85" s="174"/>
      <c r="BF85" s="174"/>
      <c r="BG85" s="174"/>
      <c r="BH85" s="174"/>
      <c r="BI85" s="174"/>
      <c r="BJ85" s="174"/>
      <c r="BK85" s="174"/>
      <c r="BL85" s="174"/>
      <c r="BM85" s="174"/>
      <c r="BN85" s="174"/>
      <c r="BO85" s="174"/>
      <c r="BP85" s="174"/>
      <c r="BQ85" s="174"/>
      <c r="BR85" s="174"/>
      <c r="BS85" s="174"/>
      <c r="BT85" s="174"/>
      <c r="BU85" s="174"/>
      <c r="BV85" s="174"/>
      <c r="BW85" s="174"/>
      <c r="BX85" s="174"/>
      <c r="BY85" s="174"/>
      <c r="BZ85" s="174"/>
      <c r="CA85" s="174"/>
      <c r="CB85" s="174"/>
      <c r="CC85" s="174"/>
      <c r="CD85" s="174"/>
      <c r="CE85" s="174"/>
      <c r="CF85" s="174"/>
      <c r="CG85" s="174"/>
      <c r="CH85" s="174"/>
      <c r="CI85" s="174"/>
      <c r="CJ85" s="174"/>
      <c r="CK85" s="174"/>
      <c r="CL85" s="174"/>
      <c r="CM85" s="174"/>
      <c r="CN85" s="174"/>
      <c r="CO85" s="174"/>
      <c r="CP85" s="174"/>
      <c r="CQ85" s="174"/>
      <c r="CR85" s="174"/>
      <c r="CS85" s="174"/>
      <c r="CT85" s="174"/>
      <c r="CU85" s="174"/>
      <c r="CV85" s="174"/>
      <c r="CW85" s="174"/>
      <c r="CX85" s="174"/>
      <c r="CY85" s="174"/>
      <c r="CZ85" s="174"/>
      <c r="DA85" s="174"/>
      <c r="DB85" s="174"/>
      <c r="DC85" s="174"/>
      <c r="DD85" s="174"/>
      <c r="DE85" s="174"/>
      <c r="DF85" s="174"/>
      <c r="DG85" s="174"/>
      <c r="DH85" s="174"/>
      <c r="DI85" s="174"/>
    </row>
    <row r="86" spans="2:113" x14ac:dyDescent="0.25">
      <c r="B86" s="174"/>
      <c r="C86" s="174"/>
      <c r="D86" s="174" t="s">
        <v>3091</v>
      </c>
      <c r="E86" s="174" t="s">
        <v>3092</v>
      </c>
      <c r="F86" s="174"/>
      <c r="G86" s="174" t="s">
        <v>3093</v>
      </c>
      <c r="H86" s="174" t="s">
        <v>3094</v>
      </c>
      <c r="I86" s="174" t="s">
        <v>3095</v>
      </c>
      <c r="J86" s="174"/>
      <c r="K86" s="174"/>
      <c r="L86" s="174" t="s">
        <v>3096</v>
      </c>
      <c r="M86" s="174"/>
      <c r="N86" s="174"/>
      <c r="O86" s="174"/>
      <c r="P86" s="174"/>
      <c r="Q86" s="174" t="s">
        <v>3097</v>
      </c>
      <c r="R86" s="174" t="s">
        <v>3098</v>
      </c>
      <c r="S86" s="174" t="s">
        <v>3099</v>
      </c>
      <c r="T86" s="174" t="s">
        <v>3100</v>
      </c>
      <c r="U86" s="174" t="s">
        <v>3101</v>
      </c>
      <c r="V86" s="174" t="s">
        <v>3102</v>
      </c>
      <c r="W86" s="174"/>
      <c r="X86" s="174"/>
      <c r="Y86" s="174"/>
      <c r="Z86" s="174"/>
      <c r="AA86" s="174"/>
      <c r="AB86" s="174"/>
      <c r="AC86" s="174"/>
      <c r="AD86" s="174"/>
      <c r="AE86" s="174"/>
      <c r="AF86" s="174"/>
      <c r="AG86" s="174"/>
      <c r="AH86" s="174"/>
      <c r="AI86" s="174"/>
      <c r="AJ86" s="174" t="s">
        <v>3103</v>
      </c>
      <c r="AK86" s="174"/>
      <c r="AL86" s="174"/>
      <c r="AM86" s="174"/>
      <c r="AN86" s="174"/>
      <c r="AO86" s="174"/>
      <c r="AP86" s="174"/>
      <c r="AQ86" s="174"/>
      <c r="AR86" s="174"/>
      <c r="AS86" s="174"/>
      <c r="AT86" s="174"/>
      <c r="AU86" s="174"/>
      <c r="AV86" s="174"/>
      <c r="AW86" s="174"/>
      <c r="AX86" s="174"/>
      <c r="AY86" s="174"/>
      <c r="AZ86" s="174"/>
      <c r="BA86" s="174"/>
      <c r="BB86" s="174"/>
      <c r="BC86" s="174"/>
      <c r="BD86" s="174"/>
      <c r="BE86" s="174"/>
      <c r="BF86" s="174"/>
      <c r="BG86" s="174"/>
      <c r="BH86" s="174"/>
      <c r="BI86" s="174"/>
      <c r="BJ86" s="174"/>
      <c r="BK86" s="174"/>
      <c r="BL86" s="174"/>
      <c r="BM86" s="174"/>
      <c r="BN86" s="174"/>
      <c r="BO86" s="174"/>
      <c r="BP86" s="174"/>
      <c r="BQ86" s="174"/>
      <c r="BR86" s="174"/>
      <c r="BS86" s="174"/>
      <c r="BT86" s="174"/>
      <c r="BU86" s="174"/>
      <c r="BV86" s="174"/>
      <c r="BW86" s="174"/>
      <c r="BX86" s="174"/>
      <c r="BY86" s="174"/>
      <c r="BZ86" s="174"/>
      <c r="CA86" s="174"/>
      <c r="CB86" s="174"/>
      <c r="CC86" s="174"/>
      <c r="CD86" s="174"/>
      <c r="CE86" s="174"/>
      <c r="CF86" s="174"/>
      <c r="CG86" s="174"/>
      <c r="CH86" s="174"/>
      <c r="CI86" s="174"/>
      <c r="CJ86" s="174"/>
      <c r="CK86" s="174"/>
      <c r="CL86" s="174"/>
      <c r="CM86" s="174"/>
      <c r="CN86" s="174"/>
      <c r="CO86" s="174"/>
      <c r="CP86" s="174"/>
      <c r="CQ86" s="174"/>
      <c r="CR86" s="174"/>
      <c r="CS86" s="174"/>
      <c r="CT86" s="174"/>
      <c r="CU86" s="174"/>
      <c r="CV86" s="174"/>
      <c r="CW86" s="174"/>
      <c r="CX86" s="174"/>
      <c r="CY86" s="174"/>
      <c r="CZ86" s="174"/>
      <c r="DA86" s="174"/>
      <c r="DB86" s="174"/>
      <c r="DC86" s="174"/>
      <c r="DD86" s="174"/>
      <c r="DE86" s="174"/>
      <c r="DF86" s="174"/>
      <c r="DG86" s="174"/>
      <c r="DH86" s="174"/>
      <c r="DI86" s="174"/>
    </row>
    <row r="87" spans="2:113" x14ac:dyDescent="0.25">
      <c r="B87" s="174"/>
      <c r="C87" s="174"/>
      <c r="D87" s="174" t="s">
        <v>3104</v>
      </c>
      <c r="E87" s="174" t="s">
        <v>3105</v>
      </c>
      <c r="F87" s="174"/>
      <c r="G87" s="174" t="s">
        <v>3106</v>
      </c>
      <c r="H87" s="174" t="s">
        <v>3107</v>
      </c>
      <c r="I87" s="174" t="s">
        <v>3108</v>
      </c>
      <c r="J87" s="174"/>
      <c r="K87" s="174"/>
      <c r="L87" s="174" t="s">
        <v>3109</v>
      </c>
      <c r="M87" s="174"/>
      <c r="N87" s="174"/>
      <c r="O87" s="174"/>
      <c r="P87" s="174"/>
      <c r="Q87" s="174" t="s">
        <v>3110</v>
      </c>
      <c r="R87" s="174" t="s">
        <v>3111</v>
      </c>
      <c r="S87" s="174" t="s">
        <v>3112</v>
      </c>
      <c r="T87" s="174" t="s">
        <v>3113</v>
      </c>
      <c r="U87" s="174" t="s">
        <v>3114</v>
      </c>
      <c r="V87" s="174" t="s">
        <v>3115</v>
      </c>
      <c r="W87" s="174"/>
      <c r="X87" s="174"/>
      <c r="Y87" s="174"/>
      <c r="Z87" s="174"/>
      <c r="AA87" s="174"/>
      <c r="AB87" s="174"/>
      <c r="AC87" s="174"/>
      <c r="AD87" s="174"/>
      <c r="AE87" s="174"/>
      <c r="AF87" s="174"/>
      <c r="AG87" s="174"/>
      <c r="AH87" s="174"/>
      <c r="AI87" s="174"/>
      <c r="AJ87" s="174" t="s">
        <v>3116</v>
      </c>
      <c r="AK87" s="174"/>
      <c r="AL87" s="174"/>
      <c r="AM87" s="174"/>
      <c r="AN87" s="174"/>
      <c r="AO87" s="174"/>
      <c r="AP87" s="174"/>
      <c r="AQ87" s="174"/>
      <c r="AR87" s="174"/>
      <c r="AS87" s="174"/>
      <c r="AT87" s="174"/>
      <c r="AU87" s="174"/>
      <c r="AV87" s="174"/>
      <c r="AW87" s="174"/>
      <c r="AX87" s="174"/>
      <c r="AY87" s="174"/>
      <c r="AZ87" s="174"/>
      <c r="BA87" s="174"/>
      <c r="BB87" s="174"/>
      <c r="BC87" s="174"/>
      <c r="BD87" s="174"/>
      <c r="BE87" s="174"/>
      <c r="BF87" s="174"/>
      <c r="BG87" s="174"/>
      <c r="BH87" s="174"/>
      <c r="BI87" s="174"/>
      <c r="BJ87" s="174"/>
      <c r="BK87" s="174"/>
      <c r="BL87" s="174"/>
      <c r="BM87" s="174"/>
      <c r="BN87" s="174"/>
      <c r="BO87" s="174"/>
      <c r="BP87" s="174"/>
      <c r="BQ87" s="174"/>
      <c r="BR87" s="174"/>
      <c r="BS87" s="174"/>
      <c r="BT87" s="174"/>
      <c r="BU87" s="174"/>
      <c r="BV87" s="174"/>
      <c r="BW87" s="174"/>
      <c r="BX87" s="174"/>
      <c r="BY87" s="174"/>
      <c r="BZ87" s="174"/>
      <c r="CA87" s="174"/>
      <c r="CB87" s="174"/>
      <c r="CC87" s="174"/>
      <c r="CD87" s="174"/>
      <c r="CE87" s="174"/>
      <c r="CF87" s="174"/>
      <c r="CG87" s="174"/>
      <c r="CH87" s="174"/>
      <c r="CI87" s="174"/>
      <c r="CJ87" s="174"/>
      <c r="CK87" s="174"/>
      <c r="CL87" s="174"/>
      <c r="CM87" s="174"/>
      <c r="CN87" s="174"/>
      <c r="CO87" s="174"/>
      <c r="CP87" s="174"/>
      <c r="CQ87" s="174"/>
      <c r="CR87" s="174"/>
      <c r="CS87" s="174"/>
      <c r="CT87" s="174"/>
      <c r="CU87" s="174"/>
      <c r="CV87" s="174"/>
      <c r="CW87" s="174"/>
      <c r="CX87" s="174"/>
      <c r="CY87" s="174"/>
      <c r="CZ87" s="174"/>
      <c r="DA87" s="174"/>
      <c r="DB87" s="174"/>
      <c r="DC87" s="174"/>
      <c r="DD87" s="174"/>
      <c r="DE87" s="174"/>
      <c r="DF87" s="174"/>
      <c r="DG87" s="174"/>
      <c r="DH87" s="174"/>
      <c r="DI87" s="174"/>
    </row>
    <row r="88" spans="2:113" x14ac:dyDescent="0.25">
      <c r="B88" s="174"/>
      <c r="C88" s="174"/>
      <c r="D88" s="174" t="s">
        <v>3117</v>
      </c>
      <c r="E88" s="174" t="s">
        <v>3118</v>
      </c>
      <c r="F88" s="174"/>
      <c r="G88" s="174" t="s">
        <v>3119</v>
      </c>
      <c r="H88" s="174" t="s">
        <v>3120</v>
      </c>
      <c r="I88" s="174" t="s">
        <v>3121</v>
      </c>
      <c r="J88" s="174"/>
      <c r="K88" s="174"/>
      <c r="L88" s="174" t="s">
        <v>3122</v>
      </c>
      <c r="M88" s="174"/>
      <c r="N88" s="174"/>
      <c r="O88" s="174"/>
      <c r="P88" s="174"/>
      <c r="Q88" s="174" t="s">
        <v>3123</v>
      </c>
      <c r="R88" s="174" t="s">
        <v>3124</v>
      </c>
      <c r="S88" s="174" t="s">
        <v>3125</v>
      </c>
      <c r="T88" s="174" t="s">
        <v>3126</v>
      </c>
      <c r="U88" s="174" t="s">
        <v>3127</v>
      </c>
      <c r="V88" s="174" t="s">
        <v>3128</v>
      </c>
      <c r="W88" s="174"/>
      <c r="X88" s="174"/>
      <c r="Y88" s="174"/>
      <c r="Z88" s="174"/>
      <c r="AA88" s="174"/>
      <c r="AB88" s="174"/>
      <c r="AC88" s="174"/>
      <c r="AD88" s="174"/>
      <c r="AE88" s="174"/>
      <c r="AF88" s="174"/>
      <c r="AG88" s="174"/>
      <c r="AH88" s="174"/>
      <c r="AI88" s="174"/>
      <c r="AJ88" s="174"/>
      <c r="AK88" s="174"/>
      <c r="AL88" s="174"/>
      <c r="AM88" s="174"/>
      <c r="AN88" s="174"/>
      <c r="AO88" s="174"/>
      <c r="AP88" s="174"/>
      <c r="AQ88" s="174"/>
      <c r="AR88" s="174"/>
      <c r="AS88" s="174"/>
      <c r="AT88" s="174"/>
      <c r="AU88" s="174"/>
      <c r="AV88" s="174"/>
      <c r="AW88" s="174"/>
      <c r="AX88" s="174"/>
      <c r="AY88" s="174"/>
      <c r="AZ88" s="174"/>
      <c r="BA88" s="174"/>
      <c r="BB88" s="174"/>
      <c r="BC88" s="174"/>
      <c r="BD88" s="174"/>
      <c r="BE88" s="174"/>
      <c r="BF88" s="174"/>
      <c r="BG88" s="174"/>
      <c r="BH88" s="174"/>
      <c r="BI88" s="174"/>
      <c r="BJ88" s="174"/>
      <c r="BK88" s="174"/>
      <c r="BL88" s="174"/>
      <c r="BM88" s="174"/>
      <c r="BN88" s="174"/>
      <c r="BO88" s="174"/>
      <c r="BP88" s="174"/>
      <c r="BQ88" s="174"/>
      <c r="BR88" s="174"/>
      <c r="BS88" s="174"/>
      <c r="BT88" s="174"/>
      <c r="BU88" s="174"/>
      <c r="BV88" s="174"/>
      <c r="BW88" s="174"/>
      <c r="BX88" s="174"/>
      <c r="BY88" s="174"/>
      <c r="BZ88" s="174"/>
      <c r="CA88" s="174"/>
      <c r="CB88" s="174"/>
      <c r="CC88" s="174"/>
      <c r="CD88" s="174"/>
      <c r="CE88" s="174"/>
      <c r="CF88" s="174"/>
      <c r="CG88" s="174"/>
      <c r="CH88" s="174"/>
      <c r="CI88" s="174"/>
      <c r="CJ88" s="174"/>
      <c r="CK88" s="174"/>
      <c r="CL88" s="174"/>
      <c r="CM88" s="174"/>
      <c r="CN88" s="174"/>
      <c r="CO88" s="174"/>
      <c r="CP88" s="174"/>
      <c r="CQ88" s="174"/>
      <c r="CR88" s="174"/>
      <c r="CS88" s="174"/>
      <c r="CT88" s="174"/>
      <c r="CU88" s="174"/>
      <c r="CV88" s="174"/>
      <c r="CW88" s="174"/>
      <c r="CX88" s="174"/>
      <c r="CY88" s="174"/>
      <c r="CZ88" s="174"/>
      <c r="DA88" s="174"/>
      <c r="DB88" s="174"/>
      <c r="DC88" s="174"/>
      <c r="DD88" s="174"/>
      <c r="DE88" s="174"/>
      <c r="DF88" s="174"/>
      <c r="DG88" s="174"/>
      <c r="DH88" s="174"/>
      <c r="DI88" s="174"/>
    </row>
    <row r="89" spans="2:113" x14ac:dyDescent="0.25">
      <c r="B89" s="174"/>
      <c r="C89" s="174"/>
      <c r="D89" s="174" t="s">
        <v>3129</v>
      </c>
      <c r="E89" s="174" t="s">
        <v>3130</v>
      </c>
      <c r="F89" s="174"/>
      <c r="G89" s="174" t="s">
        <v>3131</v>
      </c>
      <c r="H89" s="174" t="s">
        <v>3132</v>
      </c>
      <c r="I89" s="174" t="s">
        <v>3133</v>
      </c>
      <c r="J89" s="174"/>
      <c r="K89" s="174"/>
      <c r="L89" s="174" t="s">
        <v>3134</v>
      </c>
      <c r="M89" s="174"/>
      <c r="N89" s="174"/>
      <c r="O89" s="174"/>
      <c r="P89" s="174"/>
      <c r="Q89" s="174" t="s">
        <v>3135</v>
      </c>
      <c r="R89" s="174" t="s">
        <v>3136</v>
      </c>
      <c r="S89" s="174" t="s">
        <v>3137</v>
      </c>
      <c r="T89" s="174" t="s">
        <v>3138</v>
      </c>
      <c r="U89" s="174" t="s">
        <v>3139</v>
      </c>
      <c r="V89" s="174" t="s">
        <v>3140</v>
      </c>
      <c r="W89" s="174"/>
      <c r="X89" s="174"/>
      <c r="Y89" s="174"/>
      <c r="Z89" s="174"/>
      <c r="AA89" s="174"/>
      <c r="AB89" s="174"/>
      <c r="AC89" s="174"/>
      <c r="AD89" s="174"/>
      <c r="AE89" s="174"/>
      <c r="AF89" s="174"/>
      <c r="AG89" s="174"/>
      <c r="AH89" s="174"/>
      <c r="AI89" s="174"/>
      <c r="AJ89" s="174"/>
      <c r="AK89" s="174"/>
      <c r="AL89" s="174"/>
      <c r="AM89" s="174"/>
      <c r="AN89" s="174"/>
      <c r="AO89" s="174"/>
      <c r="AP89" s="174"/>
      <c r="AQ89" s="174"/>
      <c r="AR89" s="174"/>
      <c r="AS89" s="174"/>
      <c r="AT89" s="174"/>
      <c r="AU89" s="174"/>
      <c r="AV89" s="174"/>
      <c r="AW89" s="174"/>
      <c r="AX89" s="174"/>
      <c r="AY89" s="174"/>
      <c r="AZ89" s="174"/>
      <c r="BA89" s="174"/>
      <c r="BB89" s="174"/>
      <c r="BC89" s="174"/>
      <c r="BD89" s="174"/>
      <c r="BE89" s="174"/>
      <c r="BF89" s="174"/>
      <c r="BG89" s="174"/>
      <c r="BH89" s="174"/>
      <c r="BI89" s="174"/>
      <c r="BJ89" s="174"/>
      <c r="BK89" s="174"/>
      <c r="BL89" s="174"/>
      <c r="BM89" s="174"/>
      <c r="BN89" s="174"/>
      <c r="BO89" s="174"/>
      <c r="BP89" s="174"/>
      <c r="BQ89" s="174"/>
      <c r="BR89" s="174"/>
      <c r="BS89" s="174"/>
      <c r="BT89" s="174"/>
      <c r="BU89" s="174"/>
      <c r="BV89" s="174"/>
      <c r="BW89" s="174"/>
      <c r="BX89" s="174"/>
      <c r="BY89" s="174"/>
      <c r="BZ89" s="174"/>
      <c r="CA89" s="174"/>
      <c r="CB89" s="174"/>
      <c r="CC89" s="174"/>
      <c r="CD89" s="174"/>
      <c r="CE89" s="174"/>
      <c r="CF89" s="174"/>
      <c r="CG89" s="174"/>
      <c r="CH89" s="174"/>
      <c r="CI89" s="174"/>
      <c r="CJ89" s="174"/>
      <c r="CK89" s="174"/>
      <c r="CL89" s="174"/>
      <c r="CM89" s="174"/>
      <c r="CN89" s="174"/>
      <c r="CO89" s="174"/>
      <c r="CP89" s="174"/>
      <c r="CQ89" s="174"/>
      <c r="CR89" s="174"/>
      <c r="CS89" s="174"/>
      <c r="CT89" s="174"/>
      <c r="CU89" s="174"/>
      <c r="CV89" s="174"/>
      <c r="CW89" s="174"/>
      <c r="CX89" s="174"/>
      <c r="CY89" s="174"/>
      <c r="CZ89" s="174"/>
      <c r="DA89" s="174"/>
      <c r="DB89" s="174"/>
      <c r="DC89" s="174"/>
      <c r="DD89" s="174"/>
      <c r="DE89" s="174"/>
      <c r="DF89" s="174"/>
      <c r="DG89" s="174"/>
      <c r="DH89" s="174"/>
      <c r="DI89" s="174"/>
    </row>
    <row r="90" spans="2:113" x14ac:dyDescent="0.25">
      <c r="B90" s="174"/>
      <c r="C90" s="174"/>
      <c r="D90" s="174" t="s">
        <v>3141</v>
      </c>
      <c r="E90" s="174" t="s">
        <v>3142</v>
      </c>
      <c r="F90" s="174"/>
      <c r="G90" s="174" t="s">
        <v>3143</v>
      </c>
      <c r="H90" s="174" t="s">
        <v>3144</v>
      </c>
      <c r="I90" s="174" t="s">
        <v>3145</v>
      </c>
      <c r="J90" s="174"/>
      <c r="K90" s="174"/>
      <c r="L90" s="174" t="s">
        <v>3146</v>
      </c>
      <c r="M90" s="174"/>
      <c r="N90" s="174"/>
      <c r="O90" s="174"/>
      <c r="P90" s="174"/>
      <c r="Q90" s="174" t="s">
        <v>3147</v>
      </c>
      <c r="R90" s="174" t="s">
        <v>3148</v>
      </c>
      <c r="S90" s="174" t="s">
        <v>3149</v>
      </c>
      <c r="T90" s="174" t="s">
        <v>3150</v>
      </c>
      <c r="U90" s="174" t="s">
        <v>3151</v>
      </c>
      <c r="V90" s="174" t="s">
        <v>3152</v>
      </c>
      <c r="W90" s="174"/>
      <c r="X90" s="174"/>
      <c r="Y90" s="174"/>
      <c r="Z90" s="174"/>
      <c r="AA90" s="174"/>
      <c r="AB90" s="174"/>
      <c r="AC90" s="174"/>
      <c r="AD90" s="174"/>
      <c r="AE90" s="174"/>
      <c r="AF90" s="174"/>
      <c r="AG90" s="174"/>
      <c r="AH90" s="174"/>
      <c r="AI90" s="174"/>
      <c r="AJ90" s="174"/>
      <c r="AK90" s="174"/>
      <c r="AL90" s="174"/>
      <c r="AM90" s="174"/>
      <c r="AN90" s="174"/>
      <c r="AO90" s="174"/>
      <c r="AP90" s="174"/>
      <c r="AQ90" s="174"/>
      <c r="AR90" s="174"/>
      <c r="AS90" s="174"/>
      <c r="AT90" s="174"/>
      <c r="AU90" s="174"/>
      <c r="AV90" s="174"/>
      <c r="AW90" s="174"/>
      <c r="AX90" s="174"/>
      <c r="AY90" s="174"/>
      <c r="AZ90" s="174"/>
      <c r="BA90" s="174"/>
      <c r="BB90" s="174"/>
      <c r="BC90" s="174"/>
      <c r="BD90" s="174"/>
      <c r="BE90" s="174"/>
      <c r="BF90" s="174"/>
      <c r="BG90" s="174"/>
      <c r="BH90" s="174"/>
      <c r="BI90" s="174"/>
      <c r="BJ90" s="174"/>
      <c r="BK90" s="174"/>
      <c r="BL90" s="174"/>
      <c r="BM90" s="174"/>
      <c r="BN90" s="174"/>
      <c r="BO90" s="174"/>
      <c r="BP90" s="174"/>
      <c r="BQ90" s="174"/>
      <c r="BR90" s="174"/>
      <c r="BS90" s="174"/>
      <c r="BT90" s="174"/>
      <c r="BU90" s="174"/>
      <c r="BV90" s="174"/>
      <c r="BW90" s="174"/>
      <c r="BX90" s="174"/>
      <c r="BY90" s="174"/>
      <c r="BZ90" s="174"/>
      <c r="CA90" s="174"/>
      <c r="CB90" s="174"/>
      <c r="CC90" s="174"/>
      <c r="CD90" s="174"/>
      <c r="CE90" s="174"/>
      <c r="CF90" s="174"/>
      <c r="CG90" s="174"/>
      <c r="CH90" s="174"/>
      <c r="CI90" s="174"/>
      <c r="CJ90" s="174"/>
      <c r="CK90" s="174"/>
      <c r="CL90" s="174"/>
      <c r="CM90" s="174"/>
      <c r="CN90" s="174"/>
      <c r="CO90" s="174"/>
      <c r="CP90" s="174"/>
      <c r="CQ90" s="174"/>
      <c r="CR90" s="174"/>
      <c r="CS90" s="174"/>
      <c r="CT90" s="174"/>
      <c r="CU90" s="174"/>
      <c r="CV90" s="174"/>
      <c r="CW90" s="174"/>
      <c r="CX90" s="174"/>
      <c r="CY90" s="174"/>
      <c r="CZ90" s="174"/>
      <c r="DA90" s="174"/>
      <c r="DB90" s="174"/>
      <c r="DC90" s="174"/>
      <c r="DD90" s="174"/>
      <c r="DE90" s="174"/>
      <c r="DF90" s="174"/>
      <c r="DG90" s="174"/>
      <c r="DH90" s="174"/>
      <c r="DI90" s="174"/>
    </row>
    <row r="91" spans="2:113" x14ac:dyDescent="0.25">
      <c r="B91" s="174"/>
      <c r="C91" s="174"/>
      <c r="D91" s="174" t="s">
        <v>3153</v>
      </c>
      <c r="E91" s="174" t="s">
        <v>3154</v>
      </c>
      <c r="F91" s="174"/>
      <c r="G91" s="174" t="s">
        <v>3155</v>
      </c>
      <c r="H91" s="174" t="s">
        <v>3156</v>
      </c>
      <c r="I91" s="174" t="s">
        <v>3157</v>
      </c>
      <c r="J91" s="174"/>
      <c r="K91" s="174"/>
      <c r="L91" s="174" t="s">
        <v>3158</v>
      </c>
      <c r="M91" s="174"/>
      <c r="N91" s="174"/>
      <c r="O91" s="174"/>
      <c r="P91" s="174"/>
      <c r="Q91" s="174" t="s">
        <v>3159</v>
      </c>
      <c r="R91" s="174" t="s">
        <v>3160</v>
      </c>
      <c r="S91" s="174" t="s">
        <v>3161</v>
      </c>
      <c r="T91" s="174" t="s">
        <v>3162</v>
      </c>
      <c r="U91" s="174" t="s">
        <v>3163</v>
      </c>
      <c r="V91" s="174" t="s">
        <v>3164</v>
      </c>
      <c r="W91" s="174"/>
      <c r="X91" s="174"/>
      <c r="Y91" s="174"/>
      <c r="Z91" s="174"/>
      <c r="AA91" s="174"/>
      <c r="AB91" s="174"/>
      <c r="AC91" s="174"/>
      <c r="AD91" s="174"/>
      <c r="AE91" s="174"/>
      <c r="AF91" s="174"/>
      <c r="AG91" s="174"/>
      <c r="AH91" s="174"/>
      <c r="AI91" s="174"/>
      <c r="AJ91" s="174"/>
      <c r="AK91" s="174"/>
      <c r="AL91" s="174"/>
      <c r="AM91" s="174"/>
      <c r="AN91" s="174"/>
      <c r="AO91" s="174"/>
      <c r="AP91" s="174"/>
      <c r="AQ91" s="174"/>
      <c r="AR91" s="174"/>
      <c r="AS91" s="174"/>
      <c r="AT91" s="174"/>
      <c r="AU91" s="174"/>
      <c r="AV91" s="174"/>
      <c r="AW91" s="174"/>
      <c r="AX91" s="174"/>
      <c r="AY91" s="174"/>
      <c r="AZ91" s="174"/>
      <c r="BA91" s="174"/>
      <c r="BB91" s="174"/>
      <c r="BC91" s="174"/>
      <c r="BD91" s="174"/>
      <c r="BE91" s="174"/>
      <c r="BF91" s="174"/>
      <c r="BG91" s="174"/>
      <c r="BH91" s="174"/>
      <c r="BI91" s="174"/>
      <c r="BJ91" s="174"/>
      <c r="BK91" s="174"/>
      <c r="BL91" s="174"/>
      <c r="BM91" s="174"/>
      <c r="BN91" s="174"/>
      <c r="BO91" s="174"/>
      <c r="BP91" s="174"/>
      <c r="BQ91" s="174"/>
      <c r="BR91" s="174"/>
      <c r="BS91" s="174"/>
      <c r="BT91" s="174"/>
      <c r="BU91" s="174"/>
      <c r="BV91" s="174"/>
      <c r="BW91" s="174"/>
      <c r="BX91" s="174"/>
      <c r="BY91" s="174"/>
      <c r="BZ91" s="174"/>
      <c r="CA91" s="174"/>
      <c r="CB91" s="174"/>
      <c r="CC91" s="174"/>
      <c r="CD91" s="174"/>
      <c r="CE91" s="174"/>
      <c r="CF91" s="174"/>
      <c r="CG91" s="174"/>
      <c r="CH91" s="174"/>
      <c r="CI91" s="174"/>
      <c r="CJ91" s="174"/>
      <c r="CK91" s="174"/>
      <c r="CL91" s="174"/>
      <c r="CM91" s="174"/>
      <c r="CN91" s="174"/>
      <c r="CO91" s="174"/>
      <c r="CP91" s="174"/>
      <c r="CQ91" s="174"/>
      <c r="CR91" s="174"/>
      <c r="CS91" s="174"/>
      <c r="CT91" s="174"/>
      <c r="CU91" s="174"/>
      <c r="CV91" s="174"/>
      <c r="CW91" s="174"/>
      <c r="CX91" s="174"/>
      <c r="CY91" s="174"/>
      <c r="CZ91" s="174"/>
      <c r="DA91" s="174"/>
      <c r="DB91" s="174"/>
      <c r="DC91" s="174"/>
      <c r="DD91" s="174"/>
      <c r="DE91" s="174"/>
      <c r="DF91" s="174"/>
      <c r="DG91" s="174"/>
      <c r="DH91" s="174"/>
      <c r="DI91" s="174"/>
    </row>
    <row r="92" spans="2:113" x14ac:dyDescent="0.25">
      <c r="B92" s="174"/>
      <c r="C92" s="174"/>
      <c r="D92" s="174" t="s">
        <v>3165</v>
      </c>
      <c r="E92" s="174" t="s">
        <v>3166</v>
      </c>
      <c r="F92" s="174"/>
      <c r="G92" s="174" t="s">
        <v>3167</v>
      </c>
      <c r="H92" s="174" t="s">
        <v>3168</v>
      </c>
      <c r="I92" s="174" t="s">
        <v>3169</v>
      </c>
      <c r="J92" s="174"/>
      <c r="K92" s="174"/>
      <c r="L92" s="174" t="s">
        <v>3170</v>
      </c>
      <c r="M92" s="174"/>
      <c r="N92" s="174"/>
      <c r="O92" s="174"/>
      <c r="P92" s="174"/>
      <c r="Q92" s="174" t="s">
        <v>3171</v>
      </c>
      <c r="R92" s="174" t="s">
        <v>3172</v>
      </c>
      <c r="S92" s="174" t="s">
        <v>3173</v>
      </c>
      <c r="T92" s="174" t="s">
        <v>3174</v>
      </c>
      <c r="U92" s="174" t="s">
        <v>3175</v>
      </c>
      <c r="V92" s="174" t="s">
        <v>3176</v>
      </c>
      <c r="W92" s="174"/>
      <c r="X92" s="174"/>
      <c r="Y92" s="174"/>
      <c r="Z92" s="174"/>
      <c r="AA92" s="174"/>
      <c r="AB92" s="174"/>
      <c r="AC92" s="174"/>
      <c r="AD92" s="174"/>
      <c r="AE92" s="174"/>
      <c r="AF92" s="174"/>
      <c r="AG92" s="174"/>
      <c r="AH92" s="174"/>
      <c r="AI92" s="174"/>
      <c r="AJ92" s="174"/>
      <c r="AK92" s="174"/>
      <c r="AL92" s="174"/>
      <c r="AM92" s="174"/>
      <c r="AN92" s="174"/>
      <c r="AO92" s="174"/>
      <c r="AP92" s="174"/>
      <c r="AQ92" s="174"/>
      <c r="AR92" s="174"/>
      <c r="AS92" s="174"/>
      <c r="AT92" s="174"/>
      <c r="AU92" s="174"/>
      <c r="AV92" s="174"/>
      <c r="AW92" s="174"/>
      <c r="AX92" s="174"/>
      <c r="AY92" s="174"/>
      <c r="AZ92" s="174"/>
      <c r="BA92" s="174"/>
      <c r="BB92" s="174"/>
      <c r="BC92" s="174"/>
      <c r="BD92" s="174"/>
      <c r="BE92" s="174"/>
      <c r="BF92" s="174"/>
      <c r="BG92" s="174"/>
      <c r="BH92" s="174"/>
      <c r="BI92" s="174"/>
      <c r="BJ92" s="174"/>
      <c r="BK92" s="174"/>
      <c r="BL92" s="174"/>
      <c r="BM92" s="174"/>
      <c r="BN92" s="174"/>
      <c r="BO92" s="174"/>
      <c r="BP92" s="174"/>
      <c r="BQ92" s="174"/>
      <c r="BR92" s="174"/>
      <c r="BS92" s="174"/>
      <c r="BT92" s="174"/>
      <c r="BU92" s="174"/>
      <c r="BV92" s="174"/>
      <c r="BW92" s="174"/>
      <c r="BX92" s="174"/>
      <c r="BY92" s="174"/>
      <c r="BZ92" s="174"/>
      <c r="CA92" s="174"/>
      <c r="CB92" s="174"/>
      <c r="CC92" s="174"/>
      <c r="CD92" s="174"/>
      <c r="CE92" s="174"/>
      <c r="CF92" s="174"/>
      <c r="CG92" s="174"/>
      <c r="CH92" s="174"/>
      <c r="CI92" s="174"/>
      <c r="CJ92" s="174"/>
      <c r="CK92" s="174"/>
      <c r="CL92" s="174"/>
      <c r="CM92" s="174"/>
      <c r="CN92" s="174"/>
      <c r="CO92" s="174"/>
      <c r="CP92" s="174"/>
      <c r="CQ92" s="174"/>
      <c r="CR92" s="174"/>
      <c r="CS92" s="174"/>
      <c r="CT92" s="174"/>
      <c r="CU92" s="174"/>
      <c r="CV92" s="174"/>
      <c r="CW92" s="174"/>
      <c r="CX92" s="174"/>
      <c r="CY92" s="174"/>
      <c r="CZ92" s="174"/>
      <c r="DA92" s="174"/>
      <c r="DB92" s="174"/>
      <c r="DC92" s="174"/>
      <c r="DD92" s="174"/>
      <c r="DE92" s="174"/>
      <c r="DF92" s="174"/>
      <c r="DG92" s="174"/>
      <c r="DH92" s="174"/>
      <c r="DI92" s="174"/>
    </row>
    <row r="93" spans="2:113" x14ac:dyDescent="0.25">
      <c r="B93" s="174"/>
      <c r="C93" s="174"/>
      <c r="D93" s="174" t="s">
        <v>3177</v>
      </c>
      <c r="E93" s="174" t="s">
        <v>3178</v>
      </c>
      <c r="F93" s="174"/>
      <c r="G93" s="174" t="s">
        <v>3179</v>
      </c>
      <c r="H93" s="174" t="s">
        <v>3180</v>
      </c>
      <c r="I93" s="174" t="s">
        <v>3181</v>
      </c>
      <c r="J93" s="174"/>
      <c r="K93" s="174"/>
      <c r="L93" s="174" t="s">
        <v>3182</v>
      </c>
      <c r="M93" s="174"/>
      <c r="N93" s="174"/>
      <c r="O93" s="174"/>
      <c r="P93" s="174"/>
      <c r="Q93" s="174" t="s">
        <v>3183</v>
      </c>
      <c r="R93" s="174" t="s">
        <v>3184</v>
      </c>
      <c r="S93" s="174" t="s">
        <v>3185</v>
      </c>
      <c r="T93" s="174" t="s">
        <v>3186</v>
      </c>
      <c r="U93" s="174" t="s">
        <v>3187</v>
      </c>
      <c r="V93" s="174" t="s">
        <v>3188</v>
      </c>
      <c r="W93" s="174"/>
      <c r="X93" s="174"/>
      <c r="Y93" s="174"/>
      <c r="Z93" s="174"/>
      <c r="AA93" s="174"/>
      <c r="AB93" s="174"/>
      <c r="AC93" s="174"/>
      <c r="AD93" s="174"/>
      <c r="AE93" s="174"/>
      <c r="AF93" s="174"/>
      <c r="AG93" s="174"/>
      <c r="AH93" s="174"/>
      <c r="AI93" s="174"/>
      <c r="AJ93" s="174"/>
      <c r="AK93" s="174"/>
      <c r="AL93" s="174"/>
      <c r="AM93" s="174"/>
      <c r="AN93" s="174"/>
      <c r="AO93" s="174"/>
      <c r="AP93" s="174"/>
      <c r="AQ93" s="174"/>
      <c r="AR93" s="174"/>
      <c r="AS93" s="174"/>
      <c r="AT93" s="174"/>
      <c r="AU93" s="174"/>
      <c r="AV93" s="174"/>
      <c r="AW93" s="174"/>
      <c r="AX93" s="174"/>
      <c r="AY93" s="174"/>
      <c r="AZ93" s="174"/>
      <c r="BA93" s="174"/>
      <c r="BB93" s="174"/>
      <c r="BC93" s="174"/>
      <c r="BD93" s="174"/>
      <c r="BE93" s="174"/>
      <c r="BF93" s="174"/>
      <c r="BG93" s="174"/>
      <c r="BH93" s="174"/>
      <c r="BI93" s="174"/>
      <c r="BJ93" s="174"/>
      <c r="BK93" s="174"/>
      <c r="BL93" s="174"/>
      <c r="BM93" s="174"/>
      <c r="BN93" s="174"/>
      <c r="BO93" s="174"/>
      <c r="BP93" s="174"/>
      <c r="BQ93" s="174"/>
      <c r="BR93" s="174"/>
      <c r="BS93" s="174"/>
      <c r="BT93" s="174"/>
      <c r="BU93" s="174"/>
      <c r="BV93" s="174"/>
      <c r="BW93" s="174"/>
      <c r="BX93" s="174"/>
      <c r="BY93" s="174"/>
      <c r="BZ93" s="174"/>
      <c r="CA93" s="174"/>
      <c r="CB93" s="174"/>
      <c r="CC93" s="174"/>
      <c r="CD93" s="174"/>
      <c r="CE93" s="174"/>
      <c r="CF93" s="174"/>
      <c r="CG93" s="174"/>
      <c r="CH93" s="174"/>
      <c r="CI93" s="174"/>
      <c r="CJ93" s="174"/>
      <c r="CK93" s="174"/>
      <c r="CL93" s="174"/>
      <c r="CM93" s="174"/>
      <c r="CN93" s="174"/>
      <c r="CO93" s="174"/>
      <c r="CP93" s="174"/>
      <c r="CQ93" s="174"/>
      <c r="CR93" s="174"/>
      <c r="CS93" s="174"/>
      <c r="CT93" s="174"/>
      <c r="CU93" s="174"/>
      <c r="CV93" s="174"/>
      <c r="CW93" s="174"/>
      <c r="CX93" s="174"/>
      <c r="CY93" s="174"/>
      <c r="CZ93" s="174"/>
      <c r="DA93" s="174"/>
      <c r="DB93" s="174"/>
      <c r="DC93" s="174"/>
      <c r="DD93" s="174"/>
      <c r="DE93" s="174"/>
      <c r="DF93" s="174"/>
      <c r="DG93" s="174"/>
      <c r="DH93" s="174"/>
      <c r="DI93" s="174"/>
    </row>
    <row r="94" spans="2:113" x14ac:dyDescent="0.25">
      <c r="B94" s="174"/>
      <c r="C94" s="174"/>
      <c r="D94" s="174" t="s">
        <v>3189</v>
      </c>
      <c r="E94" s="174" t="s">
        <v>3190</v>
      </c>
      <c r="F94" s="174"/>
      <c r="G94" s="174" t="s">
        <v>3191</v>
      </c>
      <c r="H94" s="174" t="s">
        <v>3192</v>
      </c>
      <c r="I94" s="174" t="s">
        <v>3193</v>
      </c>
      <c r="J94" s="174"/>
      <c r="K94" s="174"/>
      <c r="L94" s="174" t="s">
        <v>3194</v>
      </c>
      <c r="M94" s="174"/>
      <c r="N94" s="174"/>
      <c r="O94" s="174"/>
      <c r="P94" s="174"/>
      <c r="Q94" s="174" t="s">
        <v>3195</v>
      </c>
      <c r="R94" s="174" t="s">
        <v>3196</v>
      </c>
      <c r="S94" s="174" t="s">
        <v>3197</v>
      </c>
      <c r="T94" s="174" t="s">
        <v>3198</v>
      </c>
      <c r="U94" s="174" t="s">
        <v>3199</v>
      </c>
      <c r="V94" s="174" t="s">
        <v>3200</v>
      </c>
      <c r="W94" s="174"/>
      <c r="X94" s="174"/>
      <c r="Y94" s="174"/>
      <c r="Z94" s="174"/>
      <c r="AA94" s="174"/>
      <c r="AB94" s="174"/>
      <c r="AC94" s="174"/>
      <c r="AD94" s="174"/>
      <c r="AE94" s="174"/>
      <c r="AF94" s="174"/>
      <c r="AG94" s="174"/>
      <c r="AH94" s="174"/>
      <c r="AI94" s="174"/>
      <c r="AJ94" s="174"/>
      <c r="AK94" s="174"/>
      <c r="AL94" s="174"/>
      <c r="AM94" s="174"/>
      <c r="AN94" s="174"/>
      <c r="AO94" s="174"/>
      <c r="AP94" s="174"/>
      <c r="AQ94" s="174"/>
      <c r="AR94" s="174"/>
      <c r="AS94" s="174"/>
      <c r="AT94" s="174"/>
      <c r="AU94" s="174"/>
      <c r="AV94" s="174"/>
      <c r="AW94" s="174"/>
      <c r="AX94" s="174"/>
      <c r="AY94" s="174"/>
      <c r="AZ94" s="174"/>
      <c r="BA94" s="174"/>
      <c r="BB94" s="174"/>
      <c r="BC94" s="174"/>
      <c r="BD94" s="174"/>
      <c r="BE94" s="174"/>
      <c r="BF94" s="174"/>
      <c r="BG94" s="174"/>
      <c r="BH94" s="174"/>
      <c r="BI94" s="174"/>
      <c r="BJ94" s="174"/>
      <c r="BK94" s="174"/>
      <c r="BL94" s="174"/>
      <c r="BM94" s="174"/>
      <c r="BN94" s="174"/>
      <c r="BO94" s="174"/>
      <c r="BP94" s="174"/>
      <c r="BQ94" s="174"/>
      <c r="BR94" s="174"/>
      <c r="BS94" s="174"/>
      <c r="BT94" s="174"/>
      <c r="BU94" s="174"/>
      <c r="BV94" s="174"/>
      <c r="BW94" s="174"/>
      <c r="BX94" s="174"/>
      <c r="BY94" s="174"/>
      <c r="BZ94" s="174"/>
      <c r="CA94" s="174"/>
      <c r="CB94" s="174"/>
      <c r="CC94" s="174"/>
      <c r="CD94" s="174"/>
      <c r="CE94" s="174"/>
      <c r="CF94" s="174"/>
      <c r="CG94" s="174"/>
      <c r="CH94" s="174"/>
      <c r="CI94" s="174"/>
      <c r="CJ94" s="174"/>
      <c r="CK94" s="174"/>
      <c r="CL94" s="174"/>
      <c r="CM94" s="174"/>
      <c r="CN94" s="174"/>
      <c r="CO94" s="174"/>
      <c r="CP94" s="174"/>
      <c r="CQ94" s="174"/>
      <c r="CR94" s="174"/>
      <c r="CS94" s="174"/>
      <c r="CT94" s="174"/>
      <c r="CU94" s="174"/>
      <c r="CV94" s="174"/>
      <c r="CW94" s="174"/>
      <c r="CX94" s="174"/>
      <c r="CY94" s="174"/>
      <c r="CZ94" s="174"/>
      <c r="DA94" s="174"/>
      <c r="DB94" s="174"/>
      <c r="DC94" s="174"/>
      <c r="DD94" s="174"/>
      <c r="DE94" s="174"/>
      <c r="DF94" s="174"/>
      <c r="DG94" s="174"/>
      <c r="DH94" s="174"/>
      <c r="DI94" s="174"/>
    </row>
    <row r="95" spans="2:113" x14ac:dyDescent="0.25">
      <c r="B95" s="174"/>
      <c r="C95" s="174"/>
      <c r="D95" s="174" t="s">
        <v>3201</v>
      </c>
      <c r="E95" s="174" t="s">
        <v>3202</v>
      </c>
      <c r="F95" s="174"/>
      <c r="G95" s="174" t="s">
        <v>3203</v>
      </c>
      <c r="H95" s="174" t="s">
        <v>3204</v>
      </c>
      <c r="I95" s="174" t="s">
        <v>3205</v>
      </c>
      <c r="J95" s="174"/>
      <c r="K95" s="174"/>
      <c r="L95" s="174" t="s">
        <v>3206</v>
      </c>
      <c r="M95" s="174"/>
      <c r="N95" s="174"/>
      <c r="O95" s="174"/>
      <c r="P95" s="174"/>
      <c r="Q95" s="174" t="s">
        <v>3207</v>
      </c>
      <c r="R95" s="174" t="s">
        <v>3208</v>
      </c>
      <c r="S95" s="174"/>
      <c r="T95" s="174" t="s">
        <v>3209</v>
      </c>
      <c r="U95" s="174" t="s">
        <v>3210</v>
      </c>
      <c r="V95" s="174" t="s">
        <v>3211</v>
      </c>
      <c r="W95" s="174"/>
      <c r="X95" s="174"/>
      <c r="Y95" s="174"/>
      <c r="Z95" s="174"/>
      <c r="AA95" s="174"/>
      <c r="AB95" s="174"/>
      <c r="AC95" s="174"/>
      <c r="AD95" s="174"/>
      <c r="AE95" s="174"/>
      <c r="AF95" s="174"/>
      <c r="AG95" s="174"/>
      <c r="AH95" s="174"/>
      <c r="AI95" s="174"/>
      <c r="AJ95" s="174"/>
      <c r="AK95" s="174"/>
      <c r="AL95" s="174"/>
      <c r="AM95" s="174"/>
      <c r="AN95" s="174"/>
      <c r="AO95" s="174"/>
      <c r="AP95" s="174"/>
      <c r="AQ95" s="174"/>
      <c r="AR95" s="174"/>
      <c r="AS95" s="174"/>
      <c r="AT95" s="174"/>
      <c r="AU95" s="174"/>
      <c r="AV95" s="174"/>
      <c r="AW95" s="174"/>
      <c r="AX95" s="174"/>
      <c r="AY95" s="174"/>
      <c r="AZ95" s="174"/>
      <c r="BA95" s="174"/>
      <c r="BB95" s="174"/>
      <c r="BC95" s="174"/>
      <c r="BD95" s="174"/>
      <c r="BE95" s="174"/>
      <c r="BF95" s="174"/>
      <c r="BG95" s="174"/>
      <c r="BH95" s="174"/>
      <c r="BI95" s="174"/>
      <c r="BJ95" s="174"/>
      <c r="BK95" s="174"/>
      <c r="BL95" s="174"/>
      <c r="BM95" s="174"/>
      <c r="BN95" s="174"/>
      <c r="BO95" s="174"/>
      <c r="BP95" s="174"/>
      <c r="BQ95" s="174"/>
      <c r="BR95" s="174"/>
      <c r="BS95" s="174"/>
      <c r="BT95" s="174"/>
      <c r="BU95" s="174"/>
      <c r="BV95" s="174"/>
      <c r="BW95" s="174"/>
      <c r="BX95" s="174"/>
      <c r="BY95" s="174"/>
      <c r="BZ95" s="174"/>
      <c r="CA95" s="174"/>
      <c r="CB95" s="174"/>
      <c r="CC95" s="174"/>
      <c r="CD95" s="174"/>
      <c r="CE95" s="174"/>
      <c r="CF95" s="174"/>
      <c r="CG95" s="174"/>
      <c r="CH95" s="174"/>
      <c r="CI95" s="174"/>
      <c r="CJ95" s="174"/>
      <c r="CK95" s="174"/>
      <c r="CL95" s="174"/>
      <c r="CM95" s="174"/>
      <c r="CN95" s="174"/>
      <c r="CO95" s="174"/>
      <c r="CP95" s="174"/>
      <c r="CQ95" s="174"/>
      <c r="CR95" s="174"/>
      <c r="CS95" s="174"/>
      <c r="CT95" s="174"/>
      <c r="CU95" s="174"/>
      <c r="CV95" s="174"/>
      <c r="CW95" s="174"/>
      <c r="CX95" s="174"/>
      <c r="CY95" s="174"/>
      <c r="CZ95" s="174"/>
      <c r="DA95" s="174"/>
      <c r="DB95" s="174"/>
      <c r="DC95" s="174"/>
      <c r="DD95" s="174"/>
      <c r="DE95" s="174"/>
      <c r="DF95" s="174"/>
      <c r="DG95" s="174"/>
      <c r="DH95" s="174"/>
      <c r="DI95" s="174"/>
    </row>
    <row r="96" spans="2:113" x14ac:dyDescent="0.25">
      <c r="B96" s="174"/>
      <c r="C96" s="174"/>
      <c r="D96" s="174" t="s">
        <v>3212</v>
      </c>
      <c r="E96" s="174" t="s">
        <v>3213</v>
      </c>
      <c r="F96" s="174"/>
      <c r="G96" s="174" t="s">
        <v>3214</v>
      </c>
      <c r="H96" s="174" t="s">
        <v>3215</v>
      </c>
      <c r="I96" s="174" t="s">
        <v>3216</v>
      </c>
      <c r="J96" s="174"/>
      <c r="K96" s="174"/>
      <c r="L96" s="174" t="s">
        <v>3217</v>
      </c>
      <c r="M96" s="174"/>
      <c r="N96" s="174"/>
      <c r="O96" s="174"/>
      <c r="P96" s="174"/>
      <c r="Q96" s="174" t="s">
        <v>3218</v>
      </c>
      <c r="R96" s="174" t="s">
        <v>3219</v>
      </c>
      <c r="S96" s="174"/>
      <c r="T96" s="174" t="s">
        <v>3220</v>
      </c>
      <c r="U96" s="174" t="s">
        <v>3221</v>
      </c>
      <c r="V96" s="174" t="s">
        <v>3222</v>
      </c>
      <c r="W96" s="174"/>
      <c r="X96" s="174"/>
      <c r="Y96" s="174"/>
      <c r="Z96" s="174"/>
      <c r="AA96" s="174"/>
      <c r="AB96" s="174"/>
      <c r="AC96" s="174"/>
      <c r="AD96" s="174"/>
      <c r="AE96" s="174"/>
      <c r="AF96" s="174"/>
      <c r="AG96" s="174"/>
      <c r="AH96" s="174"/>
      <c r="AI96" s="174"/>
      <c r="AJ96" s="174"/>
      <c r="AK96" s="174"/>
      <c r="AL96" s="174"/>
      <c r="AM96" s="174"/>
      <c r="AN96" s="174"/>
      <c r="AO96" s="174"/>
      <c r="AP96" s="174"/>
      <c r="AQ96" s="174"/>
      <c r="AR96" s="174"/>
      <c r="AS96" s="174"/>
      <c r="AT96" s="174"/>
      <c r="AU96" s="174"/>
      <c r="AV96" s="174"/>
      <c r="AW96" s="174"/>
      <c r="AX96" s="174"/>
      <c r="AY96" s="174"/>
      <c r="AZ96" s="174"/>
      <c r="BA96" s="174"/>
      <c r="BB96" s="174"/>
      <c r="BC96" s="174"/>
      <c r="BD96" s="174"/>
      <c r="BE96" s="174"/>
      <c r="BF96" s="174"/>
      <c r="BG96" s="174"/>
      <c r="BH96" s="174"/>
      <c r="BI96" s="174"/>
      <c r="BJ96" s="174"/>
      <c r="BK96" s="174"/>
      <c r="BL96" s="174"/>
      <c r="BM96" s="174"/>
      <c r="BN96" s="174"/>
      <c r="BO96" s="174"/>
      <c r="BP96" s="174"/>
      <c r="BQ96" s="174"/>
      <c r="BR96" s="174"/>
      <c r="BS96" s="174"/>
      <c r="BT96" s="174"/>
      <c r="BU96" s="174"/>
      <c r="BV96" s="174"/>
      <c r="BW96" s="174"/>
      <c r="BX96" s="174"/>
      <c r="BY96" s="174"/>
      <c r="BZ96" s="174"/>
      <c r="CA96" s="174"/>
      <c r="CB96" s="174"/>
      <c r="CC96" s="174"/>
      <c r="CD96" s="174"/>
      <c r="CE96" s="174"/>
      <c r="CF96" s="174"/>
      <c r="CG96" s="174"/>
      <c r="CH96" s="174"/>
      <c r="CI96" s="174"/>
      <c r="CJ96" s="174"/>
      <c r="CK96" s="174"/>
      <c r="CL96" s="174"/>
      <c r="CM96" s="174"/>
      <c r="CN96" s="174"/>
      <c r="CO96" s="174"/>
      <c r="CP96" s="174"/>
      <c r="CQ96" s="174"/>
      <c r="CR96" s="174"/>
      <c r="CS96" s="174"/>
      <c r="CT96" s="174"/>
      <c r="CU96" s="174"/>
      <c r="CV96" s="174"/>
      <c r="CW96" s="174"/>
      <c r="CX96" s="174"/>
      <c r="CY96" s="174"/>
      <c r="CZ96" s="174"/>
      <c r="DA96" s="174"/>
      <c r="DB96" s="174"/>
      <c r="DC96" s="174"/>
      <c r="DD96" s="174"/>
      <c r="DE96" s="174"/>
      <c r="DF96" s="174"/>
      <c r="DG96" s="174"/>
      <c r="DH96" s="174"/>
      <c r="DI96" s="174"/>
    </row>
    <row r="97" spans="2:113" x14ac:dyDescent="0.25">
      <c r="B97" s="174"/>
      <c r="C97" s="174"/>
      <c r="D97" s="174" t="s">
        <v>3223</v>
      </c>
      <c r="E97" s="174" t="s">
        <v>3224</v>
      </c>
      <c r="F97" s="174"/>
      <c r="G97" s="174" t="s">
        <v>3225</v>
      </c>
      <c r="H97" s="174" t="s">
        <v>3226</v>
      </c>
      <c r="I97" s="174" t="s">
        <v>3227</v>
      </c>
      <c r="J97" s="174"/>
      <c r="K97" s="174"/>
      <c r="L97" s="174" t="s">
        <v>3228</v>
      </c>
      <c r="M97" s="174"/>
      <c r="N97" s="174"/>
      <c r="O97" s="174"/>
      <c r="P97" s="174"/>
      <c r="Q97" s="174" t="s">
        <v>3229</v>
      </c>
      <c r="R97" s="174" t="s">
        <v>3230</v>
      </c>
      <c r="S97" s="174"/>
      <c r="T97" s="174" t="s">
        <v>3231</v>
      </c>
      <c r="U97" s="174" t="s">
        <v>3232</v>
      </c>
      <c r="V97" s="174" t="s">
        <v>3233</v>
      </c>
      <c r="W97" s="174"/>
      <c r="X97" s="174"/>
      <c r="Y97" s="174"/>
      <c r="Z97" s="174"/>
      <c r="AA97" s="174"/>
      <c r="AB97" s="174"/>
      <c r="AC97" s="174"/>
      <c r="AD97" s="174"/>
      <c r="AE97" s="174"/>
      <c r="AF97" s="174"/>
      <c r="AG97" s="174"/>
      <c r="AH97" s="174"/>
      <c r="AI97" s="174"/>
      <c r="AJ97" s="174"/>
      <c r="AK97" s="174"/>
      <c r="AL97" s="174"/>
      <c r="AM97" s="174"/>
      <c r="AN97" s="174"/>
      <c r="AO97" s="174"/>
      <c r="AP97" s="174"/>
      <c r="AQ97" s="174"/>
      <c r="AR97" s="174"/>
      <c r="AS97" s="174"/>
      <c r="AT97" s="174"/>
      <c r="AU97" s="174"/>
      <c r="AV97" s="174"/>
      <c r="AW97" s="174"/>
      <c r="AX97" s="174"/>
      <c r="AY97" s="174"/>
      <c r="AZ97" s="174"/>
      <c r="BA97" s="174"/>
      <c r="BB97" s="174"/>
      <c r="BC97" s="174"/>
      <c r="BD97" s="174"/>
      <c r="BE97" s="174"/>
      <c r="BF97" s="174"/>
      <c r="BG97" s="174"/>
      <c r="BH97" s="174"/>
      <c r="BI97" s="174"/>
      <c r="BJ97" s="174"/>
      <c r="BK97" s="174"/>
      <c r="BL97" s="174"/>
      <c r="BM97" s="174"/>
      <c r="BN97" s="174"/>
      <c r="BO97" s="174"/>
      <c r="BP97" s="174"/>
      <c r="BQ97" s="174"/>
      <c r="BR97" s="174"/>
      <c r="BS97" s="174"/>
      <c r="BT97" s="174"/>
      <c r="BU97" s="174"/>
      <c r="BV97" s="174"/>
      <c r="BW97" s="174"/>
      <c r="BX97" s="174"/>
      <c r="BY97" s="174"/>
      <c r="BZ97" s="174"/>
      <c r="CA97" s="174"/>
      <c r="CB97" s="174"/>
      <c r="CC97" s="174"/>
      <c r="CD97" s="174"/>
      <c r="CE97" s="174"/>
      <c r="CF97" s="174"/>
      <c r="CG97" s="174"/>
      <c r="CH97" s="174"/>
      <c r="CI97" s="174"/>
      <c r="CJ97" s="174"/>
      <c r="CK97" s="174"/>
      <c r="CL97" s="174"/>
      <c r="CM97" s="174"/>
      <c r="CN97" s="174"/>
      <c r="CO97" s="174"/>
      <c r="CP97" s="174"/>
      <c r="CQ97" s="174"/>
      <c r="CR97" s="174"/>
      <c r="CS97" s="174"/>
      <c r="CT97" s="174"/>
      <c r="CU97" s="174"/>
      <c r="CV97" s="174"/>
      <c r="CW97" s="174"/>
      <c r="CX97" s="174"/>
      <c r="CY97" s="174"/>
      <c r="CZ97" s="174"/>
      <c r="DA97" s="174"/>
      <c r="DB97" s="174"/>
      <c r="DC97" s="174"/>
      <c r="DD97" s="174"/>
      <c r="DE97" s="174"/>
      <c r="DF97" s="174"/>
      <c r="DG97" s="174"/>
      <c r="DH97" s="174"/>
      <c r="DI97" s="174"/>
    </row>
    <row r="98" spans="2:113" x14ac:dyDescent="0.25">
      <c r="B98" s="174"/>
      <c r="C98" s="174"/>
      <c r="D98" s="174" t="s">
        <v>3234</v>
      </c>
      <c r="E98" s="174" t="s">
        <v>3235</v>
      </c>
      <c r="F98" s="174"/>
      <c r="G98" s="174" t="s">
        <v>3236</v>
      </c>
      <c r="H98" s="174" t="s">
        <v>3237</v>
      </c>
      <c r="I98" s="174" t="s">
        <v>3238</v>
      </c>
      <c r="J98" s="174"/>
      <c r="K98" s="174"/>
      <c r="L98" s="174" t="s">
        <v>3239</v>
      </c>
      <c r="M98" s="174"/>
      <c r="N98" s="174"/>
      <c r="O98" s="174"/>
      <c r="P98" s="174"/>
      <c r="Q98" s="174" t="s">
        <v>3240</v>
      </c>
      <c r="R98" s="174" t="s">
        <v>3241</v>
      </c>
      <c r="S98" s="174"/>
      <c r="T98" s="174" t="s">
        <v>3242</v>
      </c>
      <c r="U98" s="174" t="s">
        <v>3243</v>
      </c>
      <c r="V98" s="174" t="s">
        <v>3244</v>
      </c>
      <c r="W98" s="174"/>
      <c r="X98" s="174"/>
      <c r="Y98" s="174"/>
      <c r="Z98" s="174"/>
      <c r="AA98" s="174"/>
      <c r="AB98" s="174"/>
      <c r="AC98" s="174"/>
      <c r="AD98" s="174"/>
      <c r="AE98" s="174"/>
      <c r="AF98" s="174"/>
      <c r="AG98" s="174"/>
      <c r="AH98" s="174"/>
      <c r="AI98" s="174"/>
      <c r="AJ98" s="174"/>
      <c r="AK98" s="174"/>
      <c r="AL98" s="174"/>
      <c r="AM98" s="174"/>
      <c r="AN98" s="174"/>
      <c r="AO98" s="174"/>
      <c r="AP98" s="174"/>
      <c r="AQ98" s="174"/>
      <c r="AR98" s="174"/>
      <c r="AS98" s="174"/>
      <c r="AT98" s="174"/>
      <c r="AU98" s="174"/>
      <c r="AV98" s="174"/>
      <c r="AW98" s="174"/>
      <c r="AX98" s="174"/>
      <c r="AY98" s="174"/>
      <c r="AZ98" s="174"/>
      <c r="BA98" s="174"/>
      <c r="BB98" s="174"/>
      <c r="BC98" s="174"/>
      <c r="BD98" s="174"/>
      <c r="BE98" s="174"/>
      <c r="BF98" s="174"/>
      <c r="BG98" s="174"/>
      <c r="BH98" s="174"/>
      <c r="BI98" s="174"/>
      <c r="BJ98" s="174"/>
      <c r="BK98" s="174"/>
      <c r="BL98" s="174"/>
      <c r="BM98" s="174"/>
      <c r="BN98" s="174"/>
      <c r="BO98" s="174"/>
      <c r="BP98" s="174"/>
      <c r="BQ98" s="174"/>
      <c r="BR98" s="174"/>
      <c r="BS98" s="174"/>
      <c r="BT98" s="174"/>
      <c r="BU98" s="174"/>
      <c r="BV98" s="174"/>
      <c r="BW98" s="174"/>
      <c r="BX98" s="174"/>
      <c r="BY98" s="174"/>
      <c r="BZ98" s="174"/>
      <c r="CA98" s="174"/>
      <c r="CB98" s="174"/>
      <c r="CC98" s="174"/>
      <c r="CD98" s="174"/>
      <c r="CE98" s="174"/>
      <c r="CF98" s="174"/>
      <c r="CG98" s="174"/>
      <c r="CH98" s="174"/>
      <c r="CI98" s="174"/>
      <c r="CJ98" s="174"/>
      <c r="CK98" s="174"/>
      <c r="CL98" s="174"/>
      <c r="CM98" s="174"/>
      <c r="CN98" s="174"/>
      <c r="CO98" s="174"/>
      <c r="CP98" s="174"/>
      <c r="CQ98" s="174"/>
      <c r="CR98" s="174"/>
      <c r="CS98" s="174"/>
      <c r="CT98" s="174"/>
      <c r="CU98" s="174"/>
      <c r="CV98" s="174"/>
      <c r="CW98" s="174"/>
      <c r="CX98" s="174"/>
      <c r="CY98" s="174"/>
      <c r="CZ98" s="174"/>
      <c r="DA98" s="174"/>
      <c r="DB98" s="174"/>
      <c r="DC98" s="174"/>
      <c r="DD98" s="174"/>
      <c r="DE98" s="174"/>
      <c r="DF98" s="174"/>
      <c r="DG98" s="174"/>
      <c r="DH98" s="174"/>
      <c r="DI98" s="174"/>
    </row>
    <row r="99" spans="2:113" x14ac:dyDescent="0.25">
      <c r="B99" s="174"/>
      <c r="C99" s="174"/>
      <c r="D99" s="174" t="s">
        <v>3245</v>
      </c>
      <c r="E99" s="174" t="s">
        <v>3246</v>
      </c>
      <c r="F99" s="174"/>
      <c r="G99" s="174" t="s">
        <v>3247</v>
      </c>
      <c r="H99" s="174" t="s">
        <v>3248</v>
      </c>
      <c r="I99" s="174" t="s">
        <v>3249</v>
      </c>
      <c r="J99" s="174"/>
      <c r="K99" s="174"/>
      <c r="L99" s="174" t="s">
        <v>3250</v>
      </c>
      <c r="M99" s="174"/>
      <c r="N99" s="174"/>
      <c r="O99" s="174"/>
      <c r="P99" s="174"/>
      <c r="Q99" s="174" t="s">
        <v>3251</v>
      </c>
      <c r="R99" s="174" t="s">
        <v>3252</v>
      </c>
      <c r="S99" s="174"/>
      <c r="T99" s="174" t="s">
        <v>3253</v>
      </c>
      <c r="U99" s="174" t="s">
        <v>3254</v>
      </c>
      <c r="V99" s="174" t="s">
        <v>3255</v>
      </c>
      <c r="W99" s="174"/>
      <c r="X99" s="174"/>
      <c r="Y99" s="174"/>
      <c r="Z99" s="174"/>
      <c r="AA99" s="174"/>
      <c r="AB99" s="174"/>
      <c r="AC99" s="174"/>
      <c r="AD99" s="174"/>
      <c r="AE99" s="174"/>
      <c r="AF99" s="174"/>
      <c r="AG99" s="174"/>
      <c r="AH99" s="174"/>
      <c r="AI99" s="174"/>
      <c r="AJ99" s="174"/>
      <c r="AK99" s="174"/>
      <c r="AL99" s="174"/>
      <c r="AM99" s="174"/>
      <c r="AN99" s="174"/>
      <c r="AO99" s="174"/>
      <c r="AP99" s="174"/>
      <c r="AQ99" s="174"/>
      <c r="AR99" s="174"/>
      <c r="AS99" s="174"/>
      <c r="AT99" s="174"/>
      <c r="AU99" s="174"/>
      <c r="AV99" s="174"/>
      <c r="AW99" s="174"/>
      <c r="AX99" s="174"/>
      <c r="AY99" s="174"/>
      <c r="AZ99" s="174"/>
      <c r="BA99" s="174"/>
      <c r="BB99" s="174"/>
      <c r="BC99" s="174"/>
      <c r="BD99" s="174"/>
      <c r="BE99" s="174"/>
      <c r="BF99" s="174"/>
      <c r="BG99" s="174"/>
      <c r="BH99" s="174"/>
      <c r="BI99" s="174"/>
      <c r="BJ99" s="174"/>
      <c r="BK99" s="174"/>
      <c r="BL99" s="174"/>
      <c r="BM99" s="174"/>
      <c r="BN99" s="174"/>
      <c r="BO99" s="174"/>
      <c r="BP99" s="174"/>
      <c r="BQ99" s="174"/>
      <c r="BR99" s="174"/>
      <c r="BS99" s="174"/>
      <c r="BT99" s="174"/>
      <c r="BU99" s="174"/>
      <c r="BV99" s="174"/>
      <c r="BW99" s="174"/>
      <c r="BX99" s="174"/>
      <c r="BY99" s="174"/>
      <c r="BZ99" s="174"/>
      <c r="CA99" s="174"/>
      <c r="CB99" s="174"/>
      <c r="CC99" s="174"/>
      <c r="CD99" s="174"/>
      <c r="CE99" s="174"/>
      <c r="CF99" s="174"/>
      <c r="CG99" s="174"/>
      <c r="CH99" s="174"/>
      <c r="CI99" s="174"/>
      <c r="CJ99" s="174"/>
      <c r="CK99" s="174"/>
      <c r="CL99" s="174"/>
      <c r="CM99" s="174"/>
      <c r="CN99" s="174"/>
      <c r="CO99" s="174"/>
      <c r="CP99" s="174"/>
      <c r="CQ99" s="174"/>
      <c r="CR99" s="174"/>
      <c r="CS99" s="174"/>
      <c r="CT99" s="174"/>
      <c r="CU99" s="174"/>
      <c r="CV99" s="174"/>
      <c r="CW99" s="174"/>
      <c r="CX99" s="174"/>
      <c r="CY99" s="174"/>
      <c r="CZ99" s="174"/>
      <c r="DA99" s="174"/>
      <c r="DB99" s="174"/>
      <c r="DC99" s="174"/>
      <c r="DD99" s="174"/>
      <c r="DE99" s="174"/>
      <c r="DF99" s="174"/>
      <c r="DG99" s="174"/>
      <c r="DH99" s="174"/>
      <c r="DI99" s="174"/>
    </row>
    <row r="100" spans="2:113" x14ac:dyDescent="0.25">
      <c r="B100" s="174"/>
      <c r="C100" s="174"/>
      <c r="D100" s="174" t="s">
        <v>3256</v>
      </c>
      <c r="E100" s="174" t="s">
        <v>3257</v>
      </c>
      <c r="F100" s="174"/>
      <c r="G100" s="174" t="s">
        <v>3258</v>
      </c>
      <c r="H100" s="174" t="s">
        <v>3259</v>
      </c>
      <c r="I100" s="174" t="s">
        <v>3260</v>
      </c>
      <c r="J100" s="174"/>
      <c r="K100" s="174"/>
      <c r="L100" s="174" t="s">
        <v>3261</v>
      </c>
      <c r="M100" s="174"/>
      <c r="N100" s="174"/>
      <c r="O100" s="174"/>
      <c r="P100" s="174"/>
      <c r="Q100" s="174" t="s">
        <v>3262</v>
      </c>
      <c r="R100" s="174" t="s">
        <v>3263</v>
      </c>
      <c r="S100" s="174"/>
      <c r="T100" s="174" t="s">
        <v>3264</v>
      </c>
      <c r="U100" s="174" t="s">
        <v>3265</v>
      </c>
      <c r="V100" s="174" t="s">
        <v>3266</v>
      </c>
      <c r="W100" s="174"/>
      <c r="X100" s="174"/>
      <c r="Y100" s="174"/>
      <c r="Z100" s="174"/>
      <c r="AA100" s="174"/>
      <c r="AB100" s="174"/>
      <c r="AC100" s="174"/>
      <c r="AD100" s="174"/>
      <c r="AE100" s="174"/>
      <c r="AF100" s="174"/>
      <c r="AG100" s="174"/>
      <c r="AH100" s="174"/>
      <c r="AI100" s="174"/>
      <c r="AJ100" s="174"/>
      <c r="AK100" s="174"/>
      <c r="AL100" s="174"/>
      <c r="AM100" s="174"/>
      <c r="AN100" s="174"/>
      <c r="AO100" s="174"/>
      <c r="AP100" s="174"/>
      <c r="AQ100" s="174"/>
      <c r="AR100" s="174"/>
      <c r="AS100" s="174"/>
      <c r="AT100" s="174"/>
      <c r="AU100" s="174"/>
      <c r="AV100" s="174"/>
      <c r="AW100" s="174"/>
      <c r="AX100" s="174"/>
      <c r="AY100" s="174"/>
      <c r="AZ100" s="174"/>
      <c r="BA100" s="174"/>
      <c r="BB100" s="174"/>
      <c r="BC100" s="174"/>
      <c r="BD100" s="174"/>
      <c r="BE100" s="174"/>
      <c r="BF100" s="174"/>
      <c r="BG100" s="174"/>
      <c r="BH100" s="174"/>
      <c r="BI100" s="174"/>
      <c r="BJ100" s="174"/>
      <c r="BK100" s="174"/>
      <c r="BL100" s="174"/>
      <c r="BM100" s="174"/>
      <c r="BN100" s="174"/>
      <c r="BO100" s="174"/>
      <c r="BP100" s="174"/>
      <c r="BQ100" s="174"/>
      <c r="BR100" s="174"/>
      <c r="BS100" s="174"/>
      <c r="BT100" s="174"/>
      <c r="BU100" s="174"/>
      <c r="BV100" s="174"/>
      <c r="BW100" s="174"/>
      <c r="BX100" s="174"/>
      <c r="BY100" s="174"/>
      <c r="BZ100" s="174"/>
      <c r="CA100" s="174"/>
      <c r="CB100" s="174"/>
      <c r="CC100" s="174"/>
      <c r="CD100" s="174"/>
      <c r="CE100" s="174"/>
      <c r="CF100" s="174"/>
      <c r="CG100" s="174"/>
      <c r="CH100" s="174"/>
      <c r="CI100" s="174"/>
      <c r="CJ100" s="174"/>
      <c r="CK100" s="174"/>
      <c r="CL100" s="174"/>
      <c r="CM100" s="174"/>
      <c r="CN100" s="174"/>
      <c r="CO100" s="174"/>
      <c r="CP100" s="174"/>
      <c r="CQ100" s="174"/>
      <c r="CR100" s="174"/>
      <c r="CS100" s="174"/>
      <c r="CT100" s="174"/>
      <c r="CU100" s="174"/>
      <c r="CV100" s="174"/>
      <c r="CW100" s="174"/>
      <c r="CX100" s="174"/>
      <c r="CY100" s="174"/>
      <c r="CZ100" s="174"/>
      <c r="DA100" s="174"/>
      <c r="DB100" s="174"/>
      <c r="DC100" s="174"/>
      <c r="DD100" s="174"/>
      <c r="DE100" s="174"/>
      <c r="DF100" s="174"/>
      <c r="DG100" s="174"/>
      <c r="DH100" s="174"/>
      <c r="DI100" s="174"/>
    </row>
    <row r="101" spans="2:113" x14ac:dyDescent="0.25">
      <c r="B101" s="174"/>
      <c r="C101" s="174"/>
      <c r="D101" s="174" t="s">
        <v>3267</v>
      </c>
      <c r="E101" s="174" t="s">
        <v>3268</v>
      </c>
      <c r="F101" s="174"/>
      <c r="G101" s="174" t="s">
        <v>3269</v>
      </c>
      <c r="H101" s="174" t="s">
        <v>3270</v>
      </c>
      <c r="I101" s="174" t="s">
        <v>3271</v>
      </c>
      <c r="J101" s="174"/>
      <c r="K101" s="174"/>
      <c r="L101" s="174" t="s">
        <v>3272</v>
      </c>
      <c r="M101" s="174"/>
      <c r="N101" s="174"/>
      <c r="O101" s="174"/>
      <c r="P101" s="174"/>
      <c r="Q101" s="174" t="s">
        <v>3273</v>
      </c>
      <c r="R101" s="174" t="s">
        <v>3274</v>
      </c>
      <c r="S101" s="174"/>
      <c r="T101" s="174" t="s">
        <v>3275</v>
      </c>
      <c r="U101" s="174" t="s">
        <v>3276</v>
      </c>
      <c r="V101" s="174" t="s">
        <v>3277</v>
      </c>
      <c r="W101" s="174"/>
      <c r="X101" s="174"/>
      <c r="Y101" s="174"/>
      <c r="Z101" s="174"/>
      <c r="AA101" s="174"/>
      <c r="AB101" s="174"/>
      <c r="AC101" s="174"/>
      <c r="AD101" s="174"/>
      <c r="AE101" s="174"/>
      <c r="AF101" s="174"/>
      <c r="AG101" s="174"/>
      <c r="AH101" s="174"/>
      <c r="AI101" s="174"/>
      <c r="AJ101" s="174"/>
      <c r="AK101" s="174"/>
      <c r="AL101" s="174"/>
      <c r="AM101" s="174"/>
      <c r="AN101" s="174"/>
      <c r="AO101" s="174"/>
      <c r="AP101" s="174"/>
      <c r="AQ101" s="174"/>
      <c r="AR101" s="174"/>
      <c r="AS101" s="174"/>
      <c r="AT101" s="174"/>
      <c r="AU101" s="174"/>
      <c r="AV101" s="174"/>
      <c r="AW101" s="174"/>
      <c r="AX101" s="174"/>
      <c r="AY101" s="174"/>
      <c r="AZ101" s="174"/>
      <c r="BA101" s="174"/>
      <c r="BB101" s="174"/>
      <c r="BC101" s="174"/>
      <c r="BD101" s="174"/>
      <c r="BE101" s="174"/>
      <c r="BF101" s="174"/>
      <c r="BG101" s="174"/>
      <c r="BH101" s="174"/>
      <c r="BI101" s="174"/>
      <c r="BJ101" s="174"/>
      <c r="BK101" s="174"/>
      <c r="BL101" s="174"/>
      <c r="BM101" s="174"/>
      <c r="BN101" s="174"/>
      <c r="BO101" s="174"/>
      <c r="BP101" s="174"/>
      <c r="BQ101" s="174"/>
      <c r="BR101" s="174"/>
      <c r="BS101" s="174"/>
      <c r="BT101" s="174"/>
      <c r="BU101" s="174"/>
      <c r="BV101" s="174"/>
      <c r="BW101" s="174"/>
      <c r="BX101" s="174"/>
      <c r="BY101" s="174"/>
      <c r="BZ101" s="174"/>
      <c r="CA101" s="174"/>
      <c r="CB101" s="174"/>
      <c r="CC101" s="174"/>
      <c r="CD101" s="174"/>
      <c r="CE101" s="174"/>
      <c r="CF101" s="174"/>
      <c r="CG101" s="174"/>
      <c r="CH101" s="174"/>
      <c r="CI101" s="174"/>
      <c r="CJ101" s="174"/>
      <c r="CK101" s="174"/>
      <c r="CL101" s="174"/>
      <c r="CM101" s="174"/>
      <c r="CN101" s="174"/>
      <c r="CO101" s="174"/>
      <c r="CP101" s="174"/>
      <c r="CQ101" s="174"/>
      <c r="CR101" s="174"/>
      <c r="CS101" s="174"/>
      <c r="CT101" s="174"/>
      <c r="CU101" s="174"/>
      <c r="CV101" s="174"/>
      <c r="CW101" s="174"/>
      <c r="CX101" s="174"/>
      <c r="CY101" s="174"/>
      <c r="CZ101" s="174"/>
      <c r="DA101" s="174"/>
      <c r="DB101" s="174"/>
      <c r="DC101" s="174"/>
      <c r="DD101" s="174"/>
      <c r="DE101" s="174"/>
      <c r="DF101" s="174"/>
      <c r="DG101" s="174"/>
      <c r="DH101" s="174"/>
      <c r="DI101" s="174"/>
    </row>
    <row r="102" spans="2:113" x14ac:dyDescent="0.25">
      <c r="B102" s="174"/>
      <c r="C102" s="174"/>
      <c r="D102" s="174" t="s">
        <v>3278</v>
      </c>
      <c r="E102" s="174" t="s">
        <v>3279</v>
      </c>
      <c r="F102" s="174"/>
      <c r="G102" s="174" t="s">
        <v>3280</v>
      </c>
      <c r="H102" s="174" t="s">
        <v>3281</v>
      </c>
      <c r="I102" s="174" t="s">
        <v>3282</v>
      </c>
      <c r="J102" s="174"/>
      <c r="K102" s="174"/>
      <c r="L102" s="174" t="s">
        <v>3283</v>
      </c>
      <c r="M102" s="174"/>
      <c r="N102" s="174"/>
      <c r="O102" s="174"/>
      <c r="P102" s="174"/>
      <c r="Q102" s="174" t="s">
        <v>3284</v>
      </c>
      <c r="R102" s="174" t="s">
        <v>3285</v>
      </c>
      <c r="S102" s="174"/>
      <c r="T102" s="174" t="s">
        <v>3286</v>
      </c>
      <c r="U102" s="174" t="s">
        <v>3287</v>
      </c>
      <c r="V102" s="174" t="s">
        <v>3288</v>
      </c>
      <c r="W102" s="174"/>
      <c r="X102" s="174"/>
      <c r="Y102" s="174"/>
      <c r="Z102" s="174"/>
      <c r="AA102" s="174"/>
      <c r="AB102" s="174"/>
      <c r="AC102" s="174"/>
      <c r="AD102" s="174"/>
      <c r="AE102" s="174"/>
      <c r="AF102" s="174"/>
      <c r="AG102" s="174"/>
      <c r="AH102" s="174"/>
      <c r="AI102" s="174"/>
      <c r="AJ102" s="174"/>
      <c r="AK102" s="174"/>
      <c r="AL102" s="174"/>
      <c r="AM102" s="174"/>
      <c r="AN102" s="174"/>
      <c r="AO102" s="174"/>
      <c r="AP102" s="174"/>
      <c r="AQ102" s="174"/>
      <c r="AR102" s="174"/>
      <c r="AS102" s="174"/>
      <c r="AT102" s="174"/>
      <c r="AU102" s="174"/>
      <c r="AV102" s="174"/>
      <c r="AW102" s="174"/>
      <c r="AX102" s="174"/>
      <c r="AY102" s="174"/>
      <c r="AZ102" s="174"/>
      <c r="BA102" s="174"/>
      <c r="BB102" s="174"/>
      <c r="BC102" s="174"/>
      <c r="BD102" s="174"/>
      <c r="BE102" s="174"/>
      <c r="BF102" s="174"/>
      <c r="BG102" s="174"/>
      <c r="BH102" s="174"/>
      <c r="BI102" s="174"/>
      <c r="BJ102" s="174"/>
      <c r="BK102" s="174"/>
      <c r="BL102" s="174"/>
      <c r="BM102" s="174"/>
      <c r="BN102" s="174"/>
      <c r="BO102" s="174"/>
      <c r="BP102" s="174"/>
      <c r="BQ102" s="174"/>
      <c r="BR102" s="174"/>
      <c r="BS102" s="174"/>
      <c r="BT102" s="174"/>
      <c r="BU102" s="174"/>
      <c r="BV102" s="174"/>
      <c r="BW102" s="174"/>
      <c r="BX102" s="174"/>
      <c r="BY102" s="174"/>
      <c r="BZ102" s="174"/>
      <c r="CA102" s="174"/>
      <c r="CB102" s="174"/>
      <c r="CC102" s="174"/>
      <c r="CD102" s="174"/>
      <c r="CE102" s="174"/>
      <c r="CF102" s="174"/>
      <c r="CG102" s="174"/>
      <c r="CH102" s="174"/>
      <c r="CI102" s="174"/>
      <c r="CJ102" s="174"/>
      <c r="CK102" s="174"/>
      <c r="CL102" s="174"/>
      <c r="CM102" s="174"/>
      <c r="CN102" s="174"/>
      <c r="CO102" s="174"/>
      <c r="CP102" s="174"/>
      <c r="CQ102" s="174"/>
      <c r="CR102" s="174"/>
      <c r="CS102" s="174"/>
      <c r="CT102" s="174"/>
      <c r="CU102" s="174"/>
      <c r="CV102" s="174"/>
      <c r="CW102" s="174"/>
      <c r="CX102" s="174"/>
      <c r="CY102" s="174"/>
      <c r="CZ102" s="174"/>
      <c r="DA102" s="174"/>
      <c r="DB102" s="174"/>
      <c r="DC102" s="174"/>
      <c r="DD102" s="174"/>
      <c r="DE102" s="174"/>
      <c r="DF102" s="174"/>
      <c r="DG102" s="174"/>
      <c r="DH102" s="174"/>
      <c r="DI102" s="174"/>
    </row>
    <row r="103" spans="2:113" x14ac:dyDescent="0.25">
      <c r="B103" s="174"/>
      <c r="C103" s="174"/>
      <c r="D103" s="174" t="s">
        <v>3289</v>
      </c>
      <c r="E103" s="174" t="s">
        <v>3290</v>
      </c>
      <c r="F103" s="174"/>
      <c r="G103" s="174" t="s">
        <v>3291</v>
      </c>
      <c r="H103" s="174" t="s">
        <v>3292</v>
      </c>
      <c r="I103" s="174" t="s">
        <v>3293</v>
      </c>
      <c r="J103" s="174"/>
      <c r="K103" s="174"/>
      <c r="L103" s="174" t="s">
        <v>3294</v>
      </c>
      <c r="M103" s="174"/>
      <c r="N103" s="174"/>
      <c r="O103" s="174"/>
      <c r="P103" s="174"/>
      <c r="Q103" s="174" t="s">
        <v>3295</v>
      </c>
      <c r="R103" s="174" t="s">
        <v>3296</v>
      </c>
      <c r="S103" s="174"/>
      <c r="T103" s="174" t="s">
        <v>3297</v>
      </c>
      <c r="U103" s="174" t="s">
        <v>3298</v>
      </c>
      <c r="V103" s="174" t="s">
        <v>3299</v>
      </c>
      <c r="W103" s="174"/>
      <c r="X103" s="174"/>
      <c r="Y103" s="174"/>
      <c r="Z103" s="174"/>
      <c r="AA103" s="174"/>
      <c r="AB103" s="174"/>
      <c r="AC103" s="174"/>
      <c r="AD103" s="174"/>
      <c r="AE103" s="174"/>
      <c r="AF103" s="174"/>
      <c r="AG103" s="174"/>
      <c r="AH103" s="174"/>
      <c r="AI103" s="174"/>
      <c r="AJ103" s="174"/>
      <c r="AK103" s="174"/>
      <c r="AL103" s="174"/>
      <c r="AM103" s="174"/>
      <c r="AN103" s="174"/>
      <c r="AO103" s="174"/>
      <c r="AP103" s="174"/>
      <c r="AQ103" s="174"/>
      <c r="AR103" s="174"/>
      <c r="AS103" s="174"/>
      <c r="AT103" s="174"/>
      <c r="AU103" s="174"/>
      <c r="AV103" s="174"/>
      <c r="AW103" s="174"/>
      <c r="AX103" s="174"/>
      <c r="AY103" s="174"/>
      <c r="AZ103" s="174"/>
      <c r="BA103" s="174"/>
      <c r="BB103" s="174"/>
      <c r="BC103" s="174"/>
      <c r="BD103" s="174"/>
      <c r="BE103" s="174"/>
      <c r="BF103" s="174"/>
      <c r="BG103" s="174"/>
      <c r="BH103" s="174"/>
      <c r="BI103" s="174"/>
      <c r="BJ103" s="174"/>
      <c r="BK103" s="174"/>
      <c r="BL103" s="174"/>
      <c r="BM103" s="174"/>
      <c r="BN103" s="174"/>
      <c r="BO103" s="174"/>
      <c r="BP103" s="174"/>
      <c r="BQ103" s="174"/>
      <c r="BR103" s="174"/>
      <c r="BS103" s="174"/>
      <c r="BT103" s="174"/>
      <c r="BU103" s="174"/>
      <c r="BV103" s="174"/>
      <c r="BW103" s="174"/>
      <c r="BX103" s="174"/>
      <c r="BY103" s="174"/>
      <c r="BZ103" s="174"/>
      <c r="CA103" s="174"/>
      <c r="CB103" s="174"/>
      <c r="CC103" s="174"/>
      <c r="CD103" s="174"/>
      <c r="CE103" s="174"/>
      <c r="CF103" s="174"/>
      <c r="CG103" s="174"/>
      <c r="CH103" s="174"/>
      <c r="CI103" s="174"/>
      <c r="CJ103" s="174"/>
      <c r="CK103" s="174"/>
      <c r="CL103" s="174"/>
      <c r="CM103" s="174"/>
      <c r="CN103" s="174"/>
      <c r="CO103" s="174"/>
      <c r="CP103" s="174"/>
      <c r="CQ103" s="174"/>
      <c r="CR103" s="174"/>
      <c r="CS103" s="174"/>
      <c r="CT103" s="174"/>
      <c r="CU103" s="174"/>
      <c r="CV103" s="174"/>
      <c r="CW103" s="174"/>
      <c r="CX103" s="174"/>
      <c r="CY103" s="174"/>
      <c r="CZ103" s="174"/>
      <c r="DA103" s="174"/>
      <c r="DB103" s="174"/>
      <c r="DC103" s="174"/>
      <c r="DD103" s="174"/>
      <c r="DE103" s="174"/>
      <c r="DF103" s="174"/>
      <c r="DG103" s="174"/>
      <c r="DH103" s="174"/>
      <c r="DI103" s="174"/>
    </row>
    <row r="104" spans="2:113" x14ac:dyDescent="0.25">
      <c r="B104" s="174"/>
      <c r="C104" s="174"/>
      <c r="D104" s="174" t="s">
        <v>3300</v>
      </c>
      <c r="E104" s="174" t="s">
        <v>3301</v>
      </c>
      <c r="F104" s="174"/>
      <c r="G104" s="174" t="s">
        <v>3302</v>
      </c>
      <c r="H104" s="174" t="s">
        <v>3303</v>
      </c>
      <c r="I104" s="174" t="s">
        <v>3304</v>
      </c>
      <c r="J104" s="174"/>
      <c r="K104" s="174"/>
      <c r="L104" s="174" t="s">
        <v>3305</v>
      </c>
      <c r="M104" s="174"/>
      <c r="N104" s="174"/>
      <c r="O104" s="174"/>
      <c r="P104" s="174"/>
      <c r="Q104" s="174" t="s">
        <v>3306</v>
      </c>
      <c r="R104" s="174" t="s">
        <v>3307</v>
      </c>
      <c r="S104" s="174"/>
      <c r="T104" s="174" t="s">
        <v>3308</v>
      </c>
      <c r="U104" s="174" t="s">
        <v>3309</v>
      </c>
      <c r="V104" s="174" t="s">
        <v>3310</v>
      </c>
      <c r="W104" s="174"/>
      <c r="X104" s="174"/>
      <c r="Y104" s="174"/>
      <c r="Z104" s="174"/>
      <c r="AA104" s="174"/>
      <c r="AB104" s="174"/>
      <c r="AC104" s="174"/>
      <c r="AD104" s="174"/>
      <c r="AE104" s="174"/>
      <c r="AF104" s="174"/>
      <c r="AG104" s="174"/>
      <c r="AH104" s="174"/>
      <c r="AI104" s="174"/>
      <c r="AJ104" s="174"/>
      <c r="AK104" s="174"/>
      <c r="AL104" s="174"/>
      <c r="AM104" s="174"/>
      <c r="AN104" s="174"/>
      <c r="AO104" s="174"/>
      <c r="AP104" s="174"/>
      <c r="AQ104" s="174"/>
      <c r="AR104" s="174"/>
      <c r="AS104" s="174"/>
      <c r="AT104" s="174"/>
      <c r="AU104" s="174"/>
      <c r="AV104" s="174"/>
      <c r="AW104" s="174"/>
      <c r="AX104" s="174"/>
      <c r="AY104" s="174"/>
      <c r="AZ104" s="174"/>
      <c r="BA104" s="174"/>
      <c r="BB104" s="174"/>
      <c r="BC104" s="174"/>
      <c r="BD104" s="174"/>
      <c r="BE104" s="174"/>
      <c r="BF104" s="174"/>
      <c r="BG104" s="174"/>
      <c r="BH104" s="174"/>
      <c r="BI104" s="174"/>
      <c r="BJ104" s="174"/>
      <c r="BK104" s="174"/>
      <c r="BL104" s="174"/>
      <c r="BM104" s="174"/>
      <c r="BN104" s="174"/>
      <c r="BO104" s="174"/>
      <c r="BP104" s="174"/>
      <c r="BQ104" s="174"/>
      <c r="BR104" s="174"/>
      <c r="BS104" s="174"/>
      <c r="BT104" s="174"/>
      <c r="BU104" s="174"/>
      <c r="BV104" s="174"/>
      <c r="BW104" s="174"/>
      <c r="BX104" s="174"/>
      <c r="BY104" s="174"/>
      <c r="BZ104" s="174"/>
      <c r="CA104" s="174"/>
      <c r="CB104" s="174"/>
      <c r="CC104" s="174"/>
      <c r="CD104" s="174"/>
      <c r="CE104" s="174"/>
      <c r="CF104" s="174"/>
      <c r="CG104" s="174"/>
      <c r="CH104" s="174"/>
      <c r="CI104" s="174"/>
      <c r="CJ104" s="174"/>
      <c r="CK104" s="174"/>
      <c r="CL104" s="174"/>
      <c r="CM104" s="174"/>
      <c r="CN104" s="174"/>
      <c r="CO104" s="174"/>
      <c r="CP104" s="174"/>
      <c r="CQ104" s="174"/>
      <c r="CR104" s="174"/>
      <c r="CS104" s="174"/>
      <c r="CT104" s="174"/>
      <c r="CU104" s="174"/>
      <c r="CV104" s="174"/>
      <c r="CW104" s="174"/>
      <c r="CX104" s="174"/>
      <c r="CY104" s="174"/>
      <c r="CZ104" s="174"/>
      <c r="DA104" s="174"/>
      <c r="DB104" s="174"/>
      <c r="DC104" s="174"/>
      <c r="DD104" s="174"/>
      <c r="DE104" s="174"/>
      <c r="DF104" s="174"/>
      <c r="DG104" s="174"/>
      <c r="DH104" s="174"/>
      <c r="DI104" s="174"/>
    </row>
    <row r="105" spans="2:113" x14ac:dyDescent="0.25">
      <c r="B105" s="174"/>
      <c r="C105" s="174"/>
      <c r="D105" s="174" t="s">
        <v>3311</v>
      </c>
      <c r="E105" s="174" t="s">
        <v>3312</v>
      </c>
      <c r="F105" s="174"/>
      <c r="G105" s="174" t="s">
        <v>3313</v>
      </c>
      <c r="H105" s="174" t="s">
        <v>3314</v>
      </c>
      <c r="I105" s="174" t="s">
        <v>3315</v>
      </c>
      <c r="J105" s="174"/>
      <c r="K105" s="174"/>
      <c r="L105" s="174" t="s">
        <v>3316</v>
      </c>
      <c r="M105" s="174"/>
      <c r="N105" s="174"/>
      <c r="O105" s="174"/>
      <c r="P105" s="174"/>
      <c r="Q105" s="174" t="s">
        <v>3317</v>
      </c>
      <c r="R105" s="174" t="s">
        <v>3318</v>
      </c>
      <c r="S105" s="174"/>
      <c r="T105" s="174" t="s">
        <v>3319</v>
      </c>
      <c r="U105" s="174" t="s">
        <v>3320</v>
      </c>
      <c r="V105" s="174" t="s">
        <v>3321</v>
      </c>
      <c r="W105" s="174"/>
      <c r="X105" s="174"/>
      <c r="Y105" s="174"/>
      <c r="Z105" s="174"/>
      <c r="AA105" s="174"/>
      <c r="AB105" s="174"/>
      <c r="AC105" s="174"/>
      <c r="AD105" s="174"/>
      <c r="AE105" s="174"/>
      <c r="AF105" s="174"/>
      <c r="AG105" s="174"/>
      <c r="AH105" s="174"/>
      <c r="AI105" s="174"/>
      <c r="AJ105" s="174"/>
      <c r="AK105" s="174"/>
      <c r="AL105" s="174"/>
      <c r="AM105" s="174"/>
      <c r="AN105" s="174"/>
      <c r="AO105" s="174"/>
      <c r="AP105" s="174"/>
      <c r="AQ105" s="174"/>
      <c r="AR105" s="174"/>
      <c r="AS105" s="174"/>
      <c r="AT105" s="174"/>
      <c r="AU105" s="174"/>
      <c r="AV105" s="174"/>
      <c r="AW105" s="174"/>
      <c r="AX105" s="174"/>
      <c r="AY105" s="174"/>
      <c r="AZ105" s="174"/>
      <c r="BA105" s="174"/>
      <c r="BB105" s="174"/>
      <c r="BC105" s="174"/>
      <c r="BD105" s="174"/>
      <c r="BE105" s="174"/>
      <c r="BF105" s="174"/>
      <c r="BG105" s="174"/>
      <c r="BH105" s="174"/>
      <c r="BI105" s="174"/>
      <c r="BJ105" s="174"/>
      <c r="BK105" s="174"/>
      <c r="BL105" s="174"/>
      <c r="BM105" s="174"/>
      <c r="BN105" s="174"/>
      <c r="BO105" s="174"/>
      <c r="BP105" s="174"/>
      <c r="BQ105" s="174"/>
      <c r="BR105" s="174"/>
      <c r="BS105" s="174"/>
      <c r="BT105" s="174"/>
      <c r="BU105" s="174"/>
      <c r="BV105" s="174"/>
      <c r="BW105" s="174"/>
      <c r="BX105" s="174"/>
      <c r="BY105" s="174"/>
      <c r="BZ105" s="174"/>
      <c r="CA105" s="174"/>
      <c r="CB105" s="174"/>
      <c r="CC105" s="174"/>
      <c r="CD105" s="174"/>
      <c r="CE105" s="174"/>
      <c r="CF105" s="174"/>
      <c r="CG105" s="174"/>
      <c r="CH105" s="174"/>
      <c r="CI105" s="174"/>
      <c r="CJ105" s="174"/>
      <c r="CK105" s="174"/>
      <c r="CL105" s="174"/>
      <c r="CM105" s="174"/>
      <c r="CN105" s="174"/>
      <c r="CO105" s="174"/>
      <c r="CP105" s="174"/>
      <c r="CQ105" s="174"/>
      <c r="CR105" s="174"/>
      <c r="CS105" s="174"/>
      <c r="CT105" s="174"/>
      <c r="CU105" s="174"/>
      <c r="CV105" s="174"/>
      <c r="CW105" s="174"/>
      <c r="CX105" s="174"/>
      <c r="CY105" s="174"/>
      <c r="CZ105" s="174"/>
      <c r="DA105" s="174"/>
      <c r="DB105" s="174"/>
      <c r="DC105" s="174"/>
      <c r="DD105" s="174"/>
      <c r="DE105" s="174"/>
      <c r="DF105" s="174"/>
      <c r="DG105" s="174"/>
      <c r="DH105" s="174"/>
      <c r="DI105" s="174"/>
    </row>
    <row r="106" spans="2:113" x14ac:dyDescent="0.25">
      <c r="B106" s="174"/>
      <c r="C106" s="174"/>
      <c r="D106" s="174" t="s">
        <v>3322</v>
      </c>
      <c r="E106" s="174" t="s">
        <v>3323</v>
      </c>
      <c r="F106" s="174"/>
      <c r="G106" s="174" t="s">
        <v>3324</v>
      </c>
      <c r="H106" s="174" t="s">
        <v>3325</v>
      </c>
      <c r="I106" s="174" t="s">
        <v>3326</v>
      </c>
      <c r="J106" s="174"/>
      <c r="K106" s="174"/>
      <c r="L106" s="174" t="s">
        <v>3327</v>
      </c>
      <c r="M106" s="174"/>
      <c r="N106" s="174"/>
      <c r="O106" s="174"/>
      <c r="P106" s="174"/>
      <c r="Q106" s="174" t="s">
        <v>3328</v>
      </c>
      <c r="R106" s="174"/>
      <c r="S106" s="174"/>
      <c r="T106" s="174" t="s">
        <v>3329</v>
      </c>
      <c r="U106" s="174" t="s">
        <v>3330</v>
      </c>
      <c r="V106" s="174"/>
      <c r="W106" s="174"/>
      <c r="X106" s="174"/>
      <c r="Y106" s="174"/>
      <c r="Z106" s="174"/>
      <c r="AA106" s="174"/>
      <c r="AB106" s="174"/>
      <c r="AC106" s="174"/>
      <c r="AD106" s="174"/>
      <c r="AE106" s="174"/>
      <c r="AF106" s="174"/>
      <c r="AG106" s="174"/>
      <c r="AH106" s="174"/>
      <c r="AI106" s="174"/>
      <c r="AJ106" s="174"/>
      <c r="AK106" s="174"/>
      <c r="AL106" s="174"/>
      <c r="AM106" s="174"/>
      <c r="AN106" s="174"/>
      <c r="AO106" s="174"/>
      <c r="AP106" s="174"/>
      <c r="AQ106" s="174"/>
      <c r="AR106" s="174"/>
      <c r="AS106" s="174"/>
      <c r="AT106" s="174"/>
      <c r="AU106" s="174"/>
      <c r="AV106" s="174"/>
      <c r="AW106" s="174"/>
      <c r="AX106" s="174"/>
      <c r="AY106" s="174"/>
      <c r="AZ106" s="174"/>
      <c r="BA106" s="174"/>
      <c r="BB106" s="174"/>
      <c r="BC106" s="174"/>
      <c r="BD106" s="174"/>
      <c r="BE106" s="174"/>
      <c r="BF106" s="174"/>
      <c r="BG106" s="174"/>
      <c r="BH106" s="174"/>
      <c r="BI106" s="174"/>
      <c r="BJ106" s="174"/>
      <c r="BK106" s="174"/>
      <c r="BL106" s="174"/>
      <c r="BM106" s="174"/>
      <c r="BN106" s="174"/>
      <c r="BO106" s="174"/>
      <c r="BP106" s="174"/>
      <c r="BQ106" s="174"/>
      <c r="BR106" s="174"/>
      <c r="BS106" s="174"/>
      <c r="BT106" s="174"/>
      <c r="BU106" s="174"/>
      <c r="BV106" s="174"/>
      <c r="BW106" s="174"/>
      <c r="BX106" s="174"/>
      <c r="BY106" s="174"/>
      <c r="BZ106" s="174"/>
      <c r="CA106" s="174"/>
      <c r="CB106" s="174"/>
      <c r="CC106" s="174"/>
      <c r="CD106" s="174"/>
      <c r="CE106" s="174"/>
      <c r="CF106" s="174"/>
      <c r="CG106" s="174"/>
      <c r="CH106" s="174"/>
      <c r="CI106" s="174"/>
      <c r="CJ106" s="174"/>
      <c r="CK106" s="174"/>
      <c r="CL106" s="174"/>
      <c r="CM106" s="174"/>
      <c r="CN106" s="174"/>
      <c r="CO106" s="174"/>
      <c r="CP106" s="174"/>
      <c r="CQ106" s="174"/>
      <c r="CR106" s="174"/>
      <c r="CS106" s="174"/>
      <c r="CT106" s="174"/>
      <c r="CU106" s="174"/>
      <c r="CV106" s="174"/>
      <c r="CW106" s="174"/>
      <c r="CX106" s="174"/>
      <c r="CY106" s="174"/>
      <c r="CZ106" s="174"/>
      <c r="DA106" s="174"/>
      <c r="DB106" s="174"/>
      <c r="DC106" s="174"/>
      <c r="DD106" s="174"/>
      <c r="DE106" s="174"/>
      <c r="DF106" s="174"/>
      <c r="DG106" s="174"/>
      <c r="DH106" s="174"/>
      <c r="DI106" s="174"/>
    </row>
    <row r="107" spans="2:113" x14ac:dyDescent="0.25">
      <c r="B107" s="174"/>
      <c r="C107" s="174"/>
      <c r="D107" s="174" t="s">
        <v>3331</v>
      </c>
      <c r="E107" s="174" t="s">
        <v>3332</v>
      </c>
      <c r="F107" s="174"/>
      <c r="G107" s="174" t="s">
        <v>3333</v>
      </c>
      <c r="H107" s="174" t="s">
        <v>3334</v>
      </c>
      <c r="I107" s="174" t="s">
        <v>3335</v>
      </c>
      <c r="J107" s="174"/>
      <c r="K107" s="174"/>
      <c r="L107" s="174" t="s">
        <v>3336</v>
      </c>
      <c r="M107" s="174"/>
      <c r="N107" s="174"/>
      <c r="O107" s="174"/>
      <c r="P107" s="174"/>
      <c r="Q107" s="174" t="s">
        <v>3337</v>
      </c>
      <c r="R107" s="174"/>
      <c r="S107" s="174"/>
      <c r="T107" s="174" t="s">
        <v>3338</v>
      </c>
      <c r="U107" s="174" t="s">
        <v>3339</v>
      </c>
      <c r="V107" s="174"/>
      <c r="W107" s="174"/>
      <c r="X107" s="174"/>
      <c r="Y107" s="174"/>
      <c r="Z107" s="174"/>
      <c r="AA107" s="174"/>
      <c r="AB107" s="174"/>
      <c r="AC107" s="174"/>
      <c r="AD107" s="174"/>
      <c r="AE107" s="174"/>
      <c r="AF107" s="174"/>
      <c r="AG107" s="174"/>
      <c r="AH107" s="174"/>
      <c r="AI107" s="174"/>
      <c r="AJ107" s="174"/>
      <c r="AK107" s="174"/>
      <c r="AL107" s="174"/>
      <c r="AM107" s="174"/>
      <c r="AN107" s="174"/>
      <c r="AO107" s="174"/>
      <c r="AP107" s="174"/>
      <c r="AQ107" s="174"/>
      <c r="AR107" s="174"/>
      <c r="AS107" s="174"/>
      <c r="AT107" s="174"/>
      <c r="AU107" s="174"/>
      <c r="AV107" s="174"/>
      <c r="AW107" s="174"/>
      <c r="AX107" s="174"/>
      <c r="AY107" s="174"/>
      <c r="AZ107" s="174"/>
      <c r="BA107" s="174"/>
      <c r="BB107" s="174"/>
      <c r="BC107" s="174"/>
      <c r="BD107" s="174"/>
      <c r="BE107" s="174"/>
      <c r="BF107" s="174"/>
      <c r="BG107" s="174"/>
      <c r="BH107" s="174"/>
      <c r="BI107" s="174"/>
      <c r="BJ107" s="174"/>
      <c r="BK107" s="174"/>
      <c r="BL107" s="174"/>
      <c r="BM107" s="174"/>
      <c r="BN107" s="174"/>
      <c r="BO107" s="174"/>
      <c r="BP107" s="174"/>
      <c r="BQ107" s="174"/>
      <c r="BR107" s="174"/>
      <c r="BS107" s="174"/>
      <c r="BT107" s="174"/>
      <c r="BU107" s="174"/>
      <c r="BV107" s="174"/>
      <c r="BW107" s="174"/>
      <c r="BX107" s="174"/>
      <c r="BY107" s="174"/>
      <c r="BZ107" s="174"/>
      <c r="CA107" s="174"/>
      <c r="CB107" s="174"/>
      <c r="CC107" s="174"/>
      <c r="CD107" s="174"/>
      <c r="CE107" s="174"/>
      <c r="CF107" s="174"/>
      <c r="CG107" s="174"/>
      <c r="CH107" s="174"/>
      <c r="CI107" s="174"/>
      <c r="CJ107" s="174"/>
      <c r="CK107" s="174"/>
      <c r="CL107" s="174"/>
      <c r="CM107" s="174"/>
      <c r="CN107" s="174"/>
      <c r="CO107" s="174"/>
      <c r="CP107" s="174"/>
      <c r="CQ107" s="174"/>
      <c r="CR107" s="174"/>
      <c r="CS107" s="174"/>
      <c r="CT107" s="174"/>
      <c r="CU107" s="174"/>
      <c r="CV107" s="174"/>
      <c r="CW107" s="174"/>
      <c r="CX107" s="174"/>
      <c r="CY107" s="174"/>
      <c r="CZ107" s="174"/>
      <c r="DA107" s="174"/>
      <c r="DB107" s="174"/>
      <c r="DC107" s="174"/>
      <c r="DD107" s="174"/>
      <c r="DE107" s="174"/>
      <c r="DF107" s="174"/>
      <c r="DG107" s="174"/>
      <c r="DH107" s="174"/>
      <c r="DI107" s="174"/>
    </row>
    <row r="108" spans="2:113" x14ac:dyDescent="0.25">
      <c r="B108" s="174"/>
      <c r="C108" s="174"/>
      <c r="D108" s="174" t="s">
        <v>3340</v>
      </c>
      <c r="E108" s="174" t="s">
        <v>3341</v>
      </c>
      <c r="F108" s="174"/>
      <c r="G108" s="174" t="s">
        <v>3342</v>
      </c>
      <c r="H108" s="174" t="s">
        <v>3343</v>
      </c>
      <c r="I108" s="174" t="s">
        <v>3344</v>
      </c>
      <c r="J108" s="174"/>
      <c r="K108" s="174"/>
      <c r="L108" s="174"/>
      <c r="M108" s="174"/>
      <c r="N108" s="174"/>
      <c r="O108" s="174"/>
      <c r="P108" s="174"/>
      <c r="Q108" s="174" t="s">
        <v>3345</v>
      </c>
      <c r="R108" s="174"/>
      <c r="S108" s="174"/>
      <c r="T108" s="174" t="s">
        <v>3346</v>
      </c>
      <c r="U108" s="174" t="s">
        <v>3347</v>
      </c>
      <c r="V108" s="174"/>
      <c r="W108" s="174"/>
      <c r="X108" s="174"/>
      <c r="Y108" s="174"/>
      <c r="Z108" s="174"/>
      <c r="AA108" s="174"/>
      <c r="AB108" s="174"/>
      <c r="AC108" s="174"/>
      <c r="AD108" s="174"/>
      <c r="AE108" s="174"/>
      <c r="AF108" s="174"/>
      <c r="AG108" s="174"/>
      <c r="AH108" s="174"/>
      <c r="AI108" s="174"/>
      <c r="AJ108" s="174"/>
      <c r="AK108" s="174"/>
      <c r="AL108" s="174"/>
      <c r="AM108" s="174"/>
      <c r="AN108" s="174"/>
      <c r="AO108" s="174"/>
      <c r="AP108" s="174"/>
      <c r="AQ108" s="174"/>
      <c r="AR108" s="174"/>
      <c r="AS108" s="174"/>
      <c r="AT108" s="174"/>
      <c r="AU108" s="174"/>
      <c r="AV108" s="174"/>
      <c r="AW108" s="174"/>
      <c r="AX108" s="174"/>
      <c r="AY108" s="174"/>
      <c r="AZ108" s="174"/>
      <c r="BA108" s="174"/>
      <c r="BB108" s="174"/>
      <c r="BC108" s="174"/>
      <c r="BD108" s="174"/>
      <c r="BE108" s="174"/>
      <c r="BF108" s="174"/>
      <c r="BG108" s="174"/>
      <c r="BH108" s="174"/>
      <c r="BI108" s="174"/>
      <c r="BJ108" s="174"/>
      <c r="BK108" s="174"/>
      <c r="BL108" s="174"/>
      <c r="BM108" s="174"/>
      <c r="BN108" s="174"/>
      <c r="BO108" s="174"/>
      <c r="BP108" s="174"/>
      <c r="BQ108" s="174"/>
      <c r="BR108" s="174"/>
      <c r="BS108" s="174"/>
      <c r="BT108" s="174"/>
      <c r="BU108" s="174"/>
      <c r="BV108" s="174"/>
      <c r="BW108" s="174"/>
      <c r="BX108" s="174"/>
      <c r="BY108" s="174"/>
      <c r="BZ108" s="174"/>
      <c r="CA108" s="174"/>
      <c r="CB108" s="174"/>
      <c r="CC108" s="174"/>
      <c r="CD108" s="174"/>
      <c r="CE108" s="174"/>
      <c r="CF108" s="174"/>
      <c r="CG108" s="174"/>
      <c r="CH108" s="174"/>
      <c r="CI108" s="174"/>
      <c r="CJ108" s="174"/>
      <c r="CK108" s="174"/>
      <c r="CL108" s="174"/>
      <c r="CM108" s="174"/>
      <c r="CN108" s="174"/>
      <c r="CO108" s="174"/>
      <c r="CP108" s="174"/>
      <c r="CQ108" s="174"/>
      <c r="CR108" s="174"/>
      <c r="CS108" s="174"/>
      <c r="CT108" s="174"/>
      <c r="CU108" s="174"/>
      <c r="CV108" s="174"/>
      <c r="CW108" s="174"/>
      <c r="CX108" s="174"/>
      <c r="CY108" s="174"/>
      <c r="CZ108" s="174"/>
      <c r="DA108" s="174"/>
      <c r="DB108" s="174"/>
      <c r="DC108" s="174"/>
      <c r="DD108" s="174"/>
      <c r="DE108" s="174"/>
      <c r="DF108" s="174"/>
      <c r="DG108" s="174"/>
      <c r="DH108" s="174"/>
      <c r="DI108" s="174"/>
    </row>
    <row r="109" spans="2:113" x14ac:dyDescent="0.25">
      <c r="B109" s="174"/>
      <c r="C109" s="174"/>
      <c r="D109" s="174" t="s">
        <v>3348</v>
      </c>
      <c r="E109" s="174" t="s">
        <v>3349</v>
      </c>
      <c r="F109" s="174"/>
      <c r="G109" s="174" t="s">
        <v>3350</v>
      </c>
      <c r="H109" s="174" t="s">
        <v>3351</v>
      </c>
      <c r="I109" s="174" t="s">
        <v>3352</v>
      </c>
      <c r="J109" s="174"/>
      <c r="K109" s="174"/>
      <c r="L109" s="174"/>
      <c r="M109" s="174"/>
      <c r="N109" s="174"/>
      <c r="O109" s="174"/>
      <c r="P109" s="174"/>
      <c r="Q109" s="174" t="s">
        <v>3353</v>
      </c>
      <c r="R109" s="174"/>
      <c r="S109" s="174"/>
      <c r="T109" s="174" t="s">
        <v>3354</v>
      </c>
      <c r="U109" s="174" t="s">
        <v>3355</v>
      </c>
      <c r="V109" s="174"/>
      <c r="W109" s="174"/>
      <c r="X109" s="174"/>
      <c r="Y109" s="174"/>
      <c r="Z109" s="174"/>
      <c r="AA109" s="174"/>
      <c r="AB109" s="174"/>
      <c r="AC109" s="174"/>
      <c r="AD109" s="174"/>
      <c r="AE109" s="174"/>
      <c r="AF109" s="174"/>
      <c r="AG109" s="174"/>
      <c r="AH109" s="174"/>
      <c r="AI109" s="174"/>
      <c r="AJ109" s="174"/>
      <c r="AK109" s="174"/>
      <c r="AL109" s="174"/>
      <c r="AM109" s="174"/>
      <c r="AN109" s="174"/>
      <c r="AO109" s="174"/>
      <c r="AP109" s="174"/>
      <c r="AQ109" s="174"/>
      <c r="AR109" s="174"/>
      <c r="AS109" s="174"/>
      <c r="AT109" s="174"/>
      <c r="AU109" s="174"/>
      <c r="AV109" s="174"/>
      <c r="AW109" s="174"/>
      <c r="AX109" s="174"/>
      <c r="AY109" s="174"/>
      <c r="AZ109" s="174"/>
      <c r="BA109" s="174"/>
      <c r="BB109" s="174"/>
      <c r="BC109" s="174"/>
      <c r="BD109" s="174"/>
      <c r="BE109" s="174"/>
      <c r="BF109" s="174"/>
      <c r="BG109" s="174"/>
      <c r="BH109" s="174"/>
      <c r="BI109" s="174"/>
      <c r="BJ109" s="174"/>
      <c r="BK109" s="174"/>
      <c r="BL109" s="174"/>
      <c r="BM109" s="174"/>
      <c r="BN109" s="174"/>
      <c r="BO109" s="174"/>
      <c r="BP109" s="174"/>
      <c r="BQ109" s="174"/>
      <c r="BR109" s="174"/>
      <c r="BS109" s="174"/>
      <c r="BT109" s="174"/>
      <c r="BU109" s="174"/>
      <c r="BV109" s="174"/>
      <c r="BW109" s="174"/>
      <c r="BX109" s="174"/>
      <c r="BY109" s="174"/>
      <c r="BZ109" s="174"/>
      <c r="CA109" s="174"/>
      <c r="CB109" s="174"/>
      <c r="CC109" s="174"/>
      <c r="CD109" s="174"/>
      <c r="CE109" s="174"/>
      <c r="CF109" s="174"/>
      <c r="CG109" s="174"/>
      <c r="CH109" s="174"/>
      <c r="CI109" s="174"/>
      <c r="CJ109" s="174"/>
      <c r="CK109" s="174"/>
      <c r="CL109" s="174"/>
      <c r="CM109" s="174"/>
      <c r="CN109" s="174"/>
      <c r="CO109" s="174"/>
      <c r="CP109" s="174"/>
      <c r="CQ109" s="174"/>
      <c r="CR109" s="174"/>
      <c r="CS109" s="174"/>
      <c r="CT109" s="174"/>
      <c r="CU109" s="174"/>
      <c r="CV109" s="174"/>
      <c r="CW109" s="174"/>
      <c r="CX109" s="174"/>
      <c r="CY109" s="174"/>
      <c r="CZ109" s="174"/>
      <c r="DA109" s="174"/>
      <c r="DB109" s="174"/>
      <c r="DC109" s="174"/>
      <c r="DD109" s="174"/>
      <c r="DE109" s="174"/>
      <c r="DF109" s="174"/>
      <c r="DG109" s="174"/>
      <c r="DH109" s="174"/>
      <c r="DI109" s="174"/>
    </row>
    <row r="110" spans="2:113" x14ac:dyDescent="0.25">
      <c r="B110" s="174"/>
      <c r="C110" s="174"/>
      <c r="D110" s="174" t="s">
        <v>3356</v>
      </c>
      <c r="E110" s="174"/>
      <c r="F110" s="174"/>
      <c r="G110" s="174" t="s">
        <v>3357</v>
      </c>
      <c r="H110" s="174" t="s">
        <v>3358</v>
      </c>
      <c r="I110" s="174" t="s">
        <v>3359</v>
      </c>
      <c r="J110" s="174"/>
      <c r="K110" s="174"/>
      <c r="L110" s="174"/>
      <c r="M110" s="174"/>
      <c r="N110" s="174"/>
      <c r="O110" s="174"/>
      <c r="P110" s="174"/>
      <c r="Q110" s="174" t="s">
        <v>3360</v>
      </c>
      <c r="R110" s="174"/>
      <c r="S110" s="174"/>
      <c r="T110" s="174" t="s">
        <v>3361</v>
      </c>
      <c r="U110" s="174" t="s">
        <v>3362</v>
      </c>
      <c r="V110" s="174"/>
      <c r="W110" s="174"/>
      <c r="X110" s="174"/>
      <c r="Y110" s="174"/>
      <c r="Z110" s="174"/>
      <c r="AA110" s="174"/>
      <c r="AB110" s="174"/>
      <c r="AC110" s="174"/>
      <c r="AD110" s="174"/>
      <c r="AE110" s="174"/>
      <c r="AF110" s="174"/>
      <c r="AG110" s="174"/>
      <c r="AH110" s="174"/>
      <c r="AI110" s="174"/>
      <c r="AJ110" s="174"/>
      <c r="AK110" s="174"/>
      <c r="AL110" s="174"/>
      <c r="AM110" s="174"/>
      <c r="AN110" s="174"/>
      <c r="AO110" s="174"/>
      <c r="AP110" s="174"/>
      <c r="AQ110" s="174"/>
      <c r="AR110" s="174"/>
      <c r="AS110" s="174"/>
      <c r="AT110" s="174"/>
      <c r="AU110" s="174"/>
      <c r="AV110" s="174"/>
      <c r="AW110" s="174"/>
      <c r="AX110" s="174"/>
      <c r="AY110" s="174"/>
      <c r="AZ110" s="174"/>
      <c r="BA110" s="174"/>
      <c r="BB110" s="174"/>
      <c r="BC110" s="174"/>
      <c r="BD110" s="174"/>
      <c r="BE110" s="174"/>
      <c r="BF110" s="174"/>
      <c r="BG110" s="174"/>
      <c r="BH110" s="174"/>
      <c r="BI110" s="174"/>
      <c r="BJ110" s="174"/>
      <c r="BK110" s="174"/>
      <c r="BL110" s="174"/>
      <c r="BM110" s="174"/>
      <c r="BN110" s="174"/>
      <c r="BO110" s="174"/>
      <c r="BP110" s="174"/>
      <c r="BQ110" s="174"/>
      <c r="BR110" s="174"/>
      <c r="BS110" s="174"/>
      <c r="BT110" s="174"/>
      <c r="BU110" s="174"/>
      <c r="BV110" s="174"/>
      <c r="BW110" s="174"/>
      <c r="BX110" s="174"/>
      <c r="BY110" s="174"/>
      <c r="BZ110" s="174"/>
      <c r="CA110" s="174"/>
      <c r="CB110" s="174"/>
      <c r="CC110" s="174"/>
      <c r="CD110" s="174"/>
      <c r="CE110" s="174"/>
      <c r="CF110" s="174"/>
      <c r="CG110" s="174"/>
      <c r="CH110" s="174"/>
      <c r="CI110" s="174"/>
      <c r="CJ110" s="174"/>
      <c r="CK110" s="174"/>
      <c r="CL110" s="174"/>
      <c r="CM110" s="174"/>
      <c r="CN110" s="174"/>
      <c r="CO110" s="174"/>
      <c r="CP110" s="174"/>
      <c r="CQ110" s="174"/>
      <c r="CR110" s="174"/>
      <c r="CS110" s="174"/>
      <c r="CT110" s="174"/>
      <c r="CU110" s="174"/>
      <c r="CV110" s="174"/>
      <c r="CW110" s="174"/>
      <c r="CX110" s="174"/>
      <c r="CY110" s="174"/>
      <c r="CZ110" s="174"/>
      <c r="DA110" s="174"/>
      <c r="DB110" s="174"/>
      <c r="DC110" s="174"/>
      <c r="DD110" s="174"/>
      <c r="DE110" s="174"/>
      <c r="DF110" s="174"/>
      <c r="DG110" s="174"/>
      <c r="DH110" s="174"/>
      <c r="DI110" s="174"/>
    </row>
    <row r="111" spans="2:113" x14ac:dyDescent="0.25">
      <c r="B111" s="174"/>
      <c r="C111" s="174"/>
      <c r="D111" s="174" t="s">
        <v>3363</v>
      </c>
      <c r="E111" s="174"/>
      <c r="F111" s="174"/>
      <c r="G111" s="174" t="s">
        <v>3364</v>
      </c>
      <c r="H111" s="174" t="s">
        <v>3365</v>
      </c>
      <c r="I111" s="174" t="s">
        <v>3366</v>
      </c>
      <c r="J111" s="174"/>
      <c r="K111" s="174"/>
      <c r="L111" s="174"/>
      <c r="M111" s="174"/>
      <c r="N111" s="174"/>
      <c r="O111" s="174"/>
      <c r="P111" s="174"/>
      <c r="Q111" s="174" t="s">
        <v>3367</v>
      </c>
      <c r="R111" s="174"/>
      <c r="S111" s="174"/>
      <c r="T111" s="174" t="s">
        <v>3368</v>
      </c>
      <c r="U111" s="174" t="s">
        <v>3369</v>
      </c>
      <c r="V111" s="174"/>
      <c r="W111" s="174"/>
      <c r="X111" s="174"/>
      <c r="Y111" s="174"/>
      <c r="Z111" s="174"/>
      <c r="AA111" s="174"/>
      <c r="AB111" s="174"/>
      <c r="AC111" s="174"/>
      <c r="AD111" s="174"/>
      <c r="AE111" s="174"/>
      <c r="AF111" s="174"/>
      <c r="AG111" s="174"/>
      <c r="AH111" s="174"/>
      <c r="AI111" s="174"/>
      <c r="AJ111" s="174"/>
      <c r="AK111" s="174"/>
      <c r="AL111" s="174"/>
      <c r="AM111" s="174"/>
      <c r="AN111" s="174"/>
      <c r="AO111" s="174"/>
      <c r="AP111" s="174"/>
      <c r="AQ111" s="174"/>
      <c r="AR111" s="174"/>
      <c r="AS111" s="174"/>
      <c r="AT111" s="174"/>
      <c r="AU111" s="174"/>
      <c r="AV111" s="174"/>
      <c r="AW111" s="174"/>
      <c r="AX111" s="174"/>
      <c r="AY111" s="174"/>
      <c r="AZ111" s="174"/>
      <c r="BA111" s="174"/>
      <c r="BB111" s="174"/>
      <c r="BC111" s="174"/>
      <c r="BD111" s="174"/>
      <c r="BE111" s="174"/>
      <c r="BF111" s="174"/>
      <c r="BG111" s="174"/>
      <c r="BH111" s="174"/>
      <c r="BI111" s="174"/>
      <c r="BJ111" s="174"/>
      <c r="BK111" s="174"/>
      <c r="BL111" s="174"/>
      <c r="BM111" s="174"/>
      <c r="BN111" s="174"/>
      <c r="BO111" s="174"/>
      <c r="BP111" s="174"/>
      <c r="BQ111" s="174"/>
      <c r="BR111" s="174"/>
      <c r="BS111" s="174"/>
      <c r="BT111" s="174"/>
      <c r="BU111" s="174"/>
      <c r="BV111" s="174"/>
      <c r="BW111" s="174"/>
      <c r="BX111" s="174"/>
      <c r="BY111" s="174"/>
      <c r="BZ111" s="174"/>
      <c r="CA111" s="174"/>
      <c r="CB111" s="174"/>
      <c r="CC111" s="174"/>
      <c r="CD111" s="174"/>
      <c r="CE111" s="174"/>
      <c r="CF111" s="174"/>
      <c r="CG111" s="174"/>
      <c r="CH111" s="174"/>
      <c r="CI111" s="174"/>
      <c r="CJ111" s="174"/>
      <c r="CK111" s="174"/>
      <c r="CL111" s="174"/>
      <c r="CM111" s="174"/>
      <c r="CN111" s="174"/>
      <c r="CO111" s="174"/>
      <c r="CP111" s="174"/>
      <c r="CQ111" s="174"/>
      <c r="CR111" s="174"/>
      <c r="CS111" s="174"/>
      <c r="CT111" s="174"/>
      <c r="CU111" s="174"/>
      <c r="CV111" s="174"/>
      <c r="CW111" s="174"/>
      <c r="CX111" s="174"/>
      <c r="CY111" s="174"/>
      <c r="CZ111" s="174"/>
      <c r="DA111" s="174"/>
      <c r="DB111" s="174"/>
      <c r="DC111" s="174"/>
      <c r="DD111" s="174"/>
      <c r="DE111" s="174"/>
      <c r="DF111" s="174"/>
      <c r="DG111" s="174"/>
      <c r="DH111" s="174"/>
      <c r="DI111" s="174"/>
    </row>
    <row r="112" spans="2:113" x14ac:dyDescent="0.25">
      <c r="B112" s="174"/>
      <c r="C112" s="174"/>
      <c r="D112" s="174" t="s">
        <v>3370</v>
      </c>
      <c r="E112" s="174"/>
      <c r="F112" s="174"/>
      <c r="G112" s="174" t="s">
        <v>3371</v>
      </c>
      <c r="H112" s="174" t="s">
        <v>3372</v>
      </c>
      <c r="I112" s="174" t="s">
        <v>3373</v>
      </c>
      <c r="J112" s="174"/>
      <c r="K112" s="174"/>
      <c r="L112" s="174"/>
      <c r="M112" s="174"/>
      <c r="N112" s="174"/>
      <c r="O112" s="174"/>
      <c r="P112" s="174"/>
      <c r="Q112" s="174" t="s">
        <v>3374</v>
      </c>
      <c r="R112" s="174"/>
      <c r="S112" s="174"/>
      <c r="T112" s="174" t="s">
        <v>3375</v>
      </c>
      <c r="U112" s="174" t="s">
        <v>3376</v>
      </c>
      <c r="V112" s="174"/>
      <c r="W112" s="174"/>
      <c r="X112" s="174"/>
      <c r="Y112" s="174"/>
      <c r="Z112" s="174"/>
      <c r="AA112" s="174"/>
      <c r="AB112" s="174"/>
      <c r="AC112" s="174"/>
      <c r="AD112" s="174"/>
      <c r="AE112" s="174"/>
      <c r="AF112" s="174"/>
      <c r="AG112" s="174"/>
      <c r="AH112" s="174"/>
      <c r="AI112" s="174"/>
      <c r="AJ112" s="174"/>
      <c r="AK112" s="174"/>
      <c r="AL112" s="174"/>
      <c r="AM112" s="174"/>
      <c r="AN112" s="174"/>
      <c r="AO112" s="174"/>
      <c r="AP112" s="174"/>
      <c r="AQ112" s="174"/>
      <c r="AR112" s="174"/>
      <c r="AS112" s="174"/>
      <c r="AT112" s="174"/>
      <c r="AU112" s="174"/>
      <c r="AV112" s="174"/>
      <c r="AW112" s="174"/>
      <c r="AX112" s="174"/>
      <c r="AY112" s="174"/>
      <c r="AZ112" s="174"/>
      <c r="BA112" s="174"/>
      <c r="BB112" s="174"/>
      <c r="BC112" s="174"/>
      <c r="BD112" s="174"/>
      <c r="BE112" s="174"/>
      <c r="BF112" s="174"/>
      <c r="BG112" s="174"/>
      <c r="BH112" s="174"/>
      <c r="BI112" s="174"/>
      <c r="BJ112" s="174"/>
      <c r="BK112" s="174"/>
      <c r="BL112" s="174"/>
      <c r="BM112" s="174"/>
      <c r="BN112" s="174"/>
      <c r="BO112" s="174"/>
      <c r="BP112" s="174"/>
      <c r="BQ112" s="174"/>
      <c r="BR112" s="174"/>
      <c r="BS112" s="174"/>
      <c r="BT112" s="174"/>
      <c r="BU112" s="174"/>
      <c r="BV112" s="174"/>
      <c r="BW112" s="174"/>
      <c r="BX112" s="174"/>
      <c r="BY112" s="174"/>
      <c r="BZ112" s="174"/>
      <c r="CA112" s="174"/>
      <c r="CB112" s="174"/>
      <c r="CC112" s="174"/>
      <c r="CD112" s="174"/>
      <c r="CE112" s="174"/>
      <c r="CF112" s="174"/>
      <c r="CG112" s="174"/>
      <c r="CH112" s="174"/>
      <c r="CI112" s="174"/>
      <c r="CJ112" s="174"/>
      <c r="CK112" s="174"/>
      <c r="CL112" s="174"/>
      <c r="CM112" s="174"/>
      <c r="CN112" s="174"/>
      <c r="CO112" s="174"/>
      <c r="CP112" s="174"/>
      <c r="CQ112" s="174"/>
      <c r="CR112" s="174"/>
      <c r="CS112" s="174"/>
      <c r="CT112" s="174"/>
      <c r="CU112" s="174"/>
      <c r="CV112" s="174"/>
      <c r="CW112" s="174"/>
      <c r="CX112" s="174"/>
      <c r="CY112" s="174"/>
      <c r="CZ112" s="174"/>
      <c r="DA112" s="174"/>
      <c r="DB112" s="174"/>
      <c r="DC112" s="174"/>
      <c r="DD112" s="174"/>
      <c r="DE112" s="174"/>
      <c r="DF112" s="174"/>
      <c r="DG112" s="174"/>
      <c r="DH112" s="174"/>
      <c r="DI112" s="174"/>
    </row>
    <row r="113" spans="2:113" x14ac:dyDescent="0.25">
      <c r="B113" s="174"/>
      <c r="C113" s="174"/>
      <c r="D113" s="174" t="s">
        <v>3377</v>
      </c>
      <c r="E113" s="174"/>
      <c r="F113" s="174"/>
      <c r="G113" s="174" t="s">
        <v>3378</v>
      </c>
      <c r="H113" s="174" t="s">
        <v>3379</v>
      </c>
      <c r="I113" s="174" t="s">
        <v>3380</v>
      </c>
      <c r="J113" s="174"/>
      <c r="K113" s="174"/>
      <c r="L113" s="174"/>
      <c r="M113" s="174"/>
      <c r="N113" s="174"/>
      <c r="O113" s="174"/>
      <c r="P113" s="174"/>
      <c r="Q113" s="174" t="s">
        <v>3381</v>
      </c>
      <c r="R113" s="174"/>
      <c r="S113" s="174"/>
      <c r="T113" s="174" t="s">
        <v>3382</v>
      </c>
      <c r="U113" s="174" t="s">
        <v>3383</v>
      </c>
      <c r="V113" s="174"/>
      <c r="W113" s="174"/>
      <c r="X113" s="174"/>
      <c r="Y113" s="174"/>
      <c r="Z113" s="174"/>
      <c r="AA113" s="174"/>
      <c r="AB113" s="174"/>
      <c r="AC113" s="174"/>
      <c r="AD113" s="174"/>
      <c r="AE113" s="174"/>
      <c r="AF113" s="174"/>
      <c r="AG113" s="174"/>
      <c r="AH113" s="174"/>
      <c r="AI113" s="174"/>
      <c r="AJ113" s="174"/>
      <c r="AK113" s="174"/>
      <c r="AL113" s="174"/>
      <c r="AM113" s="174"/>
      <c r="AN113" s="174"/>
      <c r="AO113" s="174"/>
      <c r="AP113" s="174"/>
      <c r="AQ113" s="174"/>
      <c r="AR113" s="174"/>
      <c r="AS113" s="174"/>
      <c r="AT113" s="174"/>
      <c r="AU113" s="174"/>
      <c r="AV113" s="174"/>
      <c r="AW113" s="174"/>
      <c r="AX113" s="174"/>
      <c r="AY113" s="174"/>
      <c r="AZ113" s="174"/>
      <c r="BA113" s="174"/>
      <c r="BB113" s="174"/>
      <c r="BC113" s="174"/>
      <c r="BD113" s="174"/>
      <c r="BE113" s="174"/>
      <c r="BF113" s="174"/>
      <c r="BG113" s="174"/>
      <c r="BH113" s="174"/>
      <c r="BI113" s="174"/>
      <c r="BJ113" s="174"/>
      <c r="BK113" s="174"/>
      <c r="BL113" s="174"/>
      <c r="BM113" s="174"/>
      <c r="BN113" s="174"/>
      <c r="BO113" s="174"/>
      <c r="BP113" s="174"/>
      <c r="BQ113" s="174"/>
      <c r="BR113" s="174"/>
      <c r="BS113" s="174"/>
      <c r="BT113" s="174"/>
      <c r="BU113" s="174"/>
      <c r="BV113" s="174"/>
      <c r="BW113" s="174"/>
      <c r="BX113" s="174"/>
      <c r="BY113" s="174"/>
      <c r="BZ113" s="174"/>
      <c r="CA113" s="174"/>
      <c r="CB113" s="174"/>
      <c r="CC113" s="174"/>
      <c r="CD113" s="174"/>
      <c r="CE113" s="174"/>
      <c r="CF113" s="174"/>
      <c r="CG113" s="174"/>
      <c r="CH113" s="174"/>
      <c r="CI113" s="174"/>
      <c r="CJ113" s="174"/>
      <c r="CK113" s="174"/>
      <c r="CL113" s="174"/>
      <c r="CM113" s="174"/>
      <c r="CN113" s="174"/>
      <c r="CO113" s="174"/>
      <c r="CP113" s="174"/>
      <c r="CQ113" s="174"/>
      <c r="CR113" s="174"/>
      <c r="CS113" s="174"/>
      <c r="CT113" s="174"/>
      <c r="CU113" s="174"/>
      <c r="CV113" s="174"/>
      <c r="CW113" s="174"/>
      <c r="CX113" s="174"/>
      <c r="CY113" s="174"/>
      <c r="CZ113" s="174"/>
      <c r="DA113" s="174"/>
      <c r="DB113" s="174"/>
      <c r="DC113" s="174"/>
      <c r="DD113" s="174"/>
      <c r="DE113" s="174"/>
      <c r="DF113" s="174"/>
      <c r="DG113" s="174"/>
      <c r="DH113" s="174"/>
      <c r="DI113" s="174"/>
    </row>
    <row r="114" spans="2:113" x14ac:dyDescent="0.25">
      <c r="B114" s="174"/>
      <c r="C114" s="174"/>
      <c r="D114" s="174" t="s">
        <v>3384</v>
      </c>
      <c r="E114" s="174"/>
      <c r="F114" s="174"/>
      <c r="G114" s="174" t="s">
        <v>3385</v>
      </c>
      <c r="H114" s="174" t="s">
        <v>3386</v>
      </c>
      <c r="I114" s="174" t="s">
        <v>3387</v>
      </c>
      <c r="J114" s="174"/>
      <c r="K114" s="174"/>
      <c r="L114" s="174"/>
      <c r="M114" s="174"/>
      <c r="N114" s="174"/>
      <c r="O114" s="174"/>
      <c r="P114" s="174"/>
      <c r="Q114" s="174" t="s">
        <v>3388</v>
      </c>
      <c r="R114" s="174"/>
      <c r="S114" s="174"/>
      <c r="T114" s="174" t="s">
        <v>3389</v>
      </c>
      <c r="U114" s="174" t="s">
        <v>3390</v>
      </c>
      <c r="V114" s="174"/>
      <c r="W114" s="174"/>
      <c r="X114" s="174"/>
      <c r="Y114" s="174"/>
      <c r="Z114" s="174"/>
      <c r="AA114" s="174"/>
      <c r="AB114" s="174"/>
      <c r="AC114" s="174"/>
      <c r="AD114" s="174"/>
      <c r="AE114" s="174"/>
      <c r="AF114" s="174"/>
      <c r="AG114" s="174"/>
      <c r="AH114" s="174"/>
      <c r="AI114" s="174"/>
      <c r="AJ114" s="174"/>
      <c r="AK114" s="174"/>
      <c r="AL114" s="174"/>
      <c r="AM114" s="174"/>
      <c r="AN114" s="174"/>
      <c r="AO114" s="174"/>
      <c r="AP114" s="174"/>
      <c r="AQ114" s="174"/>
      <c r="AR114" s="174"/>
      <c r="AS114" s="174"/>
      <c r="AT114" s="174"/>
      <c r="AU114" s="174"/>
      <c r="AV114" s="174"/>
      <c r="AW114" s="174"/>
      <c r="AX114" s="174"/>
      <c r="AY114" s="174"/>
      <c r="AZ114" s="174"/>
      <c r="BA114" s="174"/>
      <c r="BB114" s="174"/>
      <c r="BC114" s="174"/>
      <c r="BD114" s="174"/>
      <c r="BE114" s="174"/>
      <c r="BF114" s="174"/>
      <c r="BG114" s="174"/>
      <c r="BH114" s="174"/>
      <c r="BI114" s="174"/>
      <c r="BJ114" s="174"/>
      <c r="BK114" s="174"/>
      <c r="BL114" s="174"/>
      <c r="BM114" s="174"/>
      <c r="BN114" s="174"/>
      <c r="BO114" s="174"/>
      <c r="BP114" s="174"/>
      <c r="BQ114" s="174"/>
      <c r="BR114" s="174"/>
      <c r="BS114" s="174"/>
      <c r="BT114" s="174"/>
      <c r="BU114" s="174"/>
      <c r="BV114" s="174"/>
      <c r="BW114" s="174"/>
      <c r="BX114" s="174"/>
      <c r="BY114" s="174"/>
      <c r="BZ114" s="174"/>
      <c r="CA114" s="174"/>
      <c r="CB114" s="174"/>
      <c r="CC114" s="174"/>
      <c r="CD114" s="174"/>
      <c r="CE114" s="174"/>
      <c r="CF114" s="174"/>
      <c r="CG114" s="174"/>
      <c r="CH114" s="174"/>
      <c r="CI114" s="174"/>
      <c r="CJ114" s="174"/>
      <c r="CK114" s="174"/>
      <c r="CL114" s="174"/>
      <c r="CM114" s="174"/>
      <c r="CN114" s="174"/>
      <c r="CO114" s="174"/>
      <c r="CP114" s="174"/>
      <c r="CQ114" s="174"/>
      <c r="CR114" s="174"/>
      <c r="CS114" s="174"/>
      <c r="CT114" s="174"/>
      <c r="CU114" s="174"/>
      <c r="CV114" s="174"/>
      <c r="CW114" s="174"/>
      <c r="CX114" s="174"/>
      <c r="CY114" s="174"/>
      <c r="CZ114" s="174"/>
      <c r="DA114" s="174"/>
      <c r="DB114" s="174"/>
      <c r="DC114" s="174"/>
      <c r="DD114" s="174"/>
      <c r="DE114" s="174"/>
      <c r="DF114" s="174"/>
      <c r="DG114" s="174"/>
      <c r="DH114" s="174"/>
      <c r="DI114" s="174"/>
    </row>
    <row r="115" spans="2:113" x14ac:dyDescent="0.25">
      <c r="B115" s="174"/>
      <c r="C115" s="174"/>
      <c r="D115" s="174" t="s">
        <v>3391</v>
      </c>
      <c r="E115" s="174"/>
      <c r="F115" s="174"/>
      <c r="G115" s="174" t="s">
        <v>3392</v>
      </c>
      <c r="H115" s="174" t="s">
        <v>3393</v>
      </c>
      <c r="I115" s="174" t="s">
        <v>3394</v>
      </c>
      <c r="J115" s="174"/>
      <c r="K115" s="174"/>
      <c r="L115" s="174"/>
      <c r="M115" s="174"/>
      <c r="N115" s="174"/>
      <c r="O115" s="174"/>
      <c r="P115" s="174"/>
      <c r="Q115" s="174" t="s">
        <v>3395</v>
      </c>
      <c r="R115" s="174"/>
      <c r="S115" s="174"/>
      <c r="T115" s="174" t="s">
        <v>3396</v>
      </c>
      <c r="U115" s="174" t="s">
        <v>3397</v>
      </c>
      <c r="V115" s="174"/>
      <c r="W115" s="174"/>
      <c r="X115" s="174"/>
      <c r="Y115" s="174"/>
      <c r="Z115" s="174"/>
      <c r="AA115" s="174"/>
      <c r="AB115" s="174"/>
      <c r="AC115" s="174"/>
      <c r="AD115" s="174"/>
      <c r="AE115" s="174"/>
      <c r="AF115" s="174"/>
      <c r="AG115" s="174"/>
      <c r="AH115" s="174"/>
      <c r="AI115" s="174"/>
      <c r="AJ115" s="174"/>
      <c r="AK115" s="174"/>
      <c r="AL115" s="174"/>
      <c r="AM115" s="174"/>
      <c r="AN115" s="174"/>
      <c r="AO115" s="174"/>
      <c r="AP115" s="174"/>
      <c r="AQ115" s="174"/>
      <c r="AR115" s="174"/>
      <c r="AS115" s="174"/>
      <c r="AT115" s="174"/>
      <c r="AU115" s="174"/>
      <c r="AV115" s="174"/>
      <c r="AW115" s="174"/>
      <c r="AX115" s="174"/>
      <c r="AY115" s="174"/>
      <c r="AZ115" s="174"/>
      <c r="BA115" s="174"/>
      <c r="BB115" s="174"/>
      <c r="BC115" s="174"/>
      <c r="BD115" s="174"/>
      <c r="BE115" s="174"/>
      <c r="BF115" s="174"/>
      <c r="BG115" s="174"/>
      <c r="BH115" s="174"/>
      <c r="BI115" s="174"/>
      <c r="BJ115" s="174"/>
      <c r="BK115" s="174"/>
      <c r="BL115" s="174"/>
      <c r="BM115" s="174"/>
      <c r="BN115" s="174"/>
      <c r="BO115" s="174"/>
      <c r="BP115" s="174"/>
      <c r="BQ115" s="174"/>
      <c r="BR115" s="174"/>
      <c r="BS115" s="174"/>
      <c r="BT115" s="174"/>
      <c r="BU115" s="174"/>
      <c r="BV115" s="174"/>
      <c r="BW115" s="174"/>
      <c r="BX115" s="174"/>
      <c r="BY115" s="174"/>
      <c r="BZ115" s="174"/>
      <c r="CA115" s="174"/>
      <c r="CB115" s="174"/>
      <c r="CC115" s="174"/>
      <c r="CD115" s="174"/>
      <c r="CE115" s="174"/>
      <c r="CF115" s="174"/>
      <c r="CG115" s="174"/>
      <c r="CH115" s="174"/>
      <c r="CI115" s="174"/>
      <c r="CJ115" s="174"/>
      <c r="CK115" s="174"/>
      <c r="CL115" s="174"/>
      <c r="CM115" s="174"/>
      <c r="CN115" s="174"/>
      <c r="CO115" s="174"/>
      <c r="CP115" s="174"/>
      <c r="CQ115" s="174"/>
      <c r="CR115" s="174"/>
      <c r="CS115" s="174"/>
      <c r="CT115" s="174"/>
      <c r="CU115" s="174"/>
      <c r="CV115" s="174"/>
      <c r="CW115" s="174"/>
      <c r="CX115" s="174"/>
      <c r="CY115" s="174"/>
      <c r="CZ115" s="174"/>
      <c r="DA115" s="174"/>
      <c r="DB115" s="174"/>
      <c r="DC115" s="174"/>
      <c r="DD115" s="174"/>
      <c r="DE115" s="174"/>
      <c r="DF115" s="174"/>
      <c r="DG115" s="174"/>
      <c r="DH115" s="174"/>
      <c r="DI115" s="174"/>
    </row>
    <row r="116" spans="2:113" x14ac:dyDescent="0.25">
      <c r="B116" s="174"/>
      <c r="C116" s="174"/>
      <c r="D116" s="174" t="s">
        <v>3398</v>
      </c>
      <c r="E116" s="174"/>
      <c r="F116" s="174"/>
      <c r="G116" s="174" t="s">
        <v>3399</v>
      </c>
      <c r="H116" s="174" t="s">
        <v>3400</v>
      </c>
      <c r="I116" s="174" t="s">
        <v>3401</v>
      </c>
      <c r="J116" s="174"/>
      <c r="K116" s="174"/>
      <c r="L116" s="174"/>
      <c r="M116" s="174"/>
      <c r="N116" s="174"/>
      <c r="O116" s="174"/>
      <c r="P116" s="174"/>
      <c r="Q116" s="174" t="s">
        <v>3402</v>
      </c>
      <c r="R116" s="174"/>
      <c r="S116" s="174"/>
      <c r="T116" s="174" t="s">
        <v>3403</v>
      </c>
      <c r="U116" s="174" t="s">
        <v>3404</v>
      </c>
      <c r="V116" s="174"/>
      <c r="W116" s="174"/>
      <c r="X116" s="174"/>
      <c r="Y116" s="174"/>
      <c r="Z116" s="174"/>
      <c r="AA116" s="174"/>
      <c r="AB116" s="174"/>
      <c r="AC116" s="174"/>
      <c r="AD116" s="174"/>
      <c r="AE116" s="174"/>
      <c r="AF116" s="174"/>
      <c r="AG116" s="174"/>
      <c r="AH116" s="174"/>
      <c r="AI116" s="174"/>
      <c r="AJ116" s="174"/>
      <c r="AK116" s="174"/>
      <c r="AL116" s="174"/>
      <c r="AM116" s="174"/>
      <c r="AN116" s="174"/>
      <c r="AO116" s="174"/>
      <c r="AP116" s="174"/>
      <c r="AQ116" s="174"/>
      <c r="AR116" s="174"/>
      <c r="AS116" s="174"/>
      <c r="AT116" s="174"/>
      <c r="AU116" s="174"/>
      <c r="AV116" s="174"/>
      <c r="AW116" s="174"/>
      <c r="AX116" s="174"/>
      <c r="AY116" s="174"/>
      <c r="AZ116" s="174"/>
      <c r="BA116" s="174"/>
      <c r="BB116" s="174"/>
      <c r="BC116" s="174"/>
      <c r="BD116" s="174"/>
      <c r="BE116" s="174"/>
      <c r="BF116" s="174"/>
      <c r="BG116" s="174"/>
      <c r="BH116" s="174"/>
      <c r="BI116" s="174"/>
      <c r="BJ116" s="174"/>
      <c r="BK116" s="174"/>
      <c r="BL116" s="174"/>
      <c r="BM116" s="174"/>
      <c r="BN116" s="174"/>
      <c r="BO116" s="174"/>
      <c r="BP116" s="174"/>
      <c r="BQ116" s="174"/>
      <c r="BR116" s="174"/>
      <c r="BS116" s="174"/>
      <c r="BT116" s="174"/>
      <c r="BU116" s="174"/>
      <c r="BV116" s="174"/>
      <c r="BW116" s="174"/>
      <c r="BX116" s="174"/>
      <c r="BY116" s="174"/>
      <c r="BZ116" s="174"/>
      <c r="CA116" s="174"/>
      <c r="CB116" s="174"/>
      <c r="CC116" s="174"/>
      <c r="CD116" s="174"/>
      <c r="CE116" s="174"/>
      <c r="CF116" s="174"/>
      <c r="CG116" s="174"/>
      <c r="CH116" s="174"/>
      <c r="CI116" s="174"/>
      <c r="CJ116" s="174"/>
      <c r="CK116" s="174"/>
      <c r="CL116" s="174"/>
      <c r="CM116" s="174"/>
      <c r="CN116" s="174"/>
      <c r="CO116" s="174"/>
      <c r="CP116" s="174"/>
      <c r="CQ116" s="174"/>
      <c r="CR116" s="174"/>
      <c r="CS116" s="174"/>
      <c r="CT116" s="174"/>
      <c r="CU116" s="174"/>
      <c r="CV116" s="174"/>
      <c r="CW116" s="174"/>
      <c r="CX116" s="174"/>
      <c r="CY116" s="174"/>
      <c r="CZ116" s="174"/>
      <c r="DA116" s="174"/>
      <c r="DB116" s="174"/>
      <c r="DC116" s="174"/>
      <c r="DD116" s="174"/>
      <c r="DE116" s="174"/>
      <c r="DF116" s="174"/>
      <c r="DG116" s="174"/>
      <c r="DH116" s="174"/>
      <c r="DI116" s="174"/>
    </row>
    <row r="117" spans="2:113" x14ac:dyDescent="0.25">
      <c r="B117" s="174"/>
      <c r="C117" s="174"/>
      <c r="D117" s="174" t="s">
        <v>3405</v>
      </c>
      <c r="E117" s="174"/>
      <c r="F117" s="174"/>
      <c r="G117" s="174" t="s">
        <v>3406</v>
      </c>
      <c r="H117" s="174" t="s">
        <v>3407</v>
      </c>
      <c r="I117" s="174" t="s">
        <v>3408</v>
      </c>
      <c r="J117" s="174"/>
      <c r="K117" s="174"/>
      <c r="L117" s="174"/>
      <c r="M117" s="174"/>
      <c r="N117" s="174"/>
      <c r="O117" s="174"/>
      <c r="P117" s="174"/>
      <c r="Q117" s="174" t="s">
        <v>3409</v>
      </c>
      <c r="R117" s="174"/>
      <c r="S117" s="174"/>
      <c r="T117" s="174" t="s">
        <v>3410</v>
      </c>
      <c r="U117" s="174" t="s">
        <v>3411</v>
      </c>
      <c r="V117" s="174"/>
      <c r="W117" s="174"/>
      <c r="X117" s="174"/>
      <c r="Y117" s="174"/>
      <c r="Z117" s="174"/>
      <c r="AA117" s="174"/>
      <c r="AB117" s="174"/>
      <c r="AC117" s="174"/>
      <c r="AD117" s="174"/>
      <c r="AE117" s="174"/>
      <c r="AF117" s="174"/>
      <c r="AG117" s="174"/>
      <c r="AH117" s="174"/>
      <c r="AI117" s="174"/>
      <c r="AJ117" s="174"/>
      <c r="AK117" s="174"/>
      <c r="AL117" s="174"/>
      <c r="AM117" s="174"/>
      <c r="AN117" s="174"/>
      <c r="AO117" s="174"/>
      <c r="AP117" s="174"/>
      <c r="AQ117" s="174"/>
      <c r="AR117" s="174"/>
      <c r="AS117" s="174"/>
      <c r="AT117" s="174"/>
      <c r="AU117" s="174"/>
      <c r="AV117" s="174"/>
      <c r="AW117" s="174"/>
      <c r="AX117" s="174"/>
      <c r="AY117" s="174"/>
      <c r="AZ117" s="174"/>
      <c r="BA117" s="174"/>
      <c r="BB117" s="174"/>
      <c r="BC117" s="174"/>
      <c r="BD117" s="174"/>
      <c r="BE117" s="174"/>
      <c r="BF117" s="174"/>
      <c r="BG117" s="174"/>
      <c r="BH117" s="174"/>
      <c r="BI117" s="174"/>
      <c r="BJ117" s="174"/>
      <c r="BK117" s="174"/>
      <c r="BL117" s="174"/>
      <c r="BM117" s="174"/>
      <c r="BN117" s="174"/>
      <c r="BO117" s="174"/>
      <c r="BP117" s="174"/>
      <c r="BQ117" s="174"/>
      <c r="BR117" s="174"/>
      <c r="BS117" s="174"/>
      <c r="BT117" s="174"/>
      <c r="BU117" s="174"/>
      <c r="BV117" s="174"/>
      <c r="BW117" s="174"/>
      <c r="BX117" s="174"/>
      <c r="BY117" s="174"/>
      <c r="BZ117" s="174"/>
      <c r="CA117" s="174"/>
      <c r="CB117" s="174"/>
      <c r="CC117" s="174"/>
      <c r="CD117" s="174"/>
      <c r="CE117" s="174"/>
      <c r="CF117" s="174"/>
      <c r="CG117" s="174"/>
      <c r="CH117" s="174"/>
      <c r="CI117" s="174"/>
      <c r="CJ117" s="174"/>
      <c r="CK117" s="174"/>
      <c r="CL117" s="174"/>
      <c r="CM117" s="174"/>
      <c r="CN117" s="174"/>
      <c r="CO117" s="174"/>
      <c r="CP117" s="174"/>
      <c r="CQ117" s="174"/>
      <c r="CR117" s="174"/>
      <c r="CS117" s="174"/>
      <c r="CT117" s="174"/>
      <c r="CU117" s="174"/>
      <c r="CV117" s="174"/>
      <c r="CW117" s="174"/>
      <c r="CX117" s="174"/>
      <c r="CY117" s="174"/>
      <c r="CZ117" s="174"/>
      <c r="DA117" s="174"/>
      <c r="DB117" s="174"/>
      <c r="DC117" s="174"/>
      <c r="DD117" s="174"/>
      <c r="DE117" s="174"/>
      <c r="DF117" s="174"/>
      <c r="DG117" s="174"/>
      <c r="DH117" s="174"/>
      <c r="DI117" s="174"/>
    </row>
    <row r="118" spans="2:113" x14ac:dyDescent="0.25">
      <c r="B118" s="174"/>
      <c r="C118" s="174"/>
      <c r="D118" s="174" t="s">
        <v>3412</v>
      </c>
      <c r="E118" s="174"/>
      <c r="F118" s="174"/>
      <c r="G118" s="174" t="s">
        <v>3413</v>
      </c>
      <c r="H118" s="174" t="s">
        <v>3414</v>
      </c>
      <c r="I118" s="174" t="s">
        <v>3415</v>
      </c>
      <c r="J118" s="174"/>
      <c r="K118" s="174"/>
      <c r="L118" s="174"/>
      <c r="M118" s="174"/>
      <c r="N118" s="174"/>
      <c r="O118" s="174"/>
      <c r="P118" s="174"/>
      <c r="Q118" s="174" t="s">
        <v>3416</v>
      </c>
      <c r="R118" s="174"/>
      <c r="S118" s="174"/>
      <c r="T118" s="174" t="s">
        <v>3417</v>
      </c>
      <c r="U118" s="174" t="s">
        <v>3418</v>
      </c>
      <c r="V118" s="174"/>
      <c r="W118" s="174"/>
      <c r="X118" s="174"/>
      <c r="Y118" s="174"/>
      <c r="Z118" s="174"/>
      <c r="AA118" s="174"/>
      <c r="AB118" s="174"/>
      <c r="AC118" s="174"/>
      <c r="AD118" s="174"/>
      <c r="AE118" s="174"/>
      <c r="AF118" s="174"/>
      <c r="AG118" s="174"/>
      <c r="AH118" s="174"/>
      <c r="AI118" s="174"/>
      <c r="AJ118" s="174"/>
      <c r="AK118" s="174"/>
      <c r="AL118" s="174"/>
      <c r="AM118" s="174"/>
      <c r="AN118" s="174"/>
      <c r="AO118" s="174"/>
      <c r="AP118" s="174"/>
      <c r="AQ118" s="174"/>
      <c r="AR118" s="174"/>
      <c r="AS118" s="174"/>
      <c r="AT118" s="174"/>
      <c r="AU118" s="174"/>
      <c r="AV118" s="174"/>
      <c r="AW118" s="174"/>
      <c r="AX118" s="174"/>
      <c r="AY118" s="174"/>
      <c r="AZ118" s="174"/>
      <c r="BA118" s="174"/>
      <c r="BB118" s="174"/>
      <c r="BC118" s="174"/>
      <c r="BD118" s="174"/>
      <c r="BE118" s="174"/>
      <c r="BF118" s="174"/>
      <c r="BG118" s="174"/>
      <c r="BH118" s="174"/>
      <c r="BI118" s="174"/>
      <c r="BJ118" s="174"/>
      <c r="BK118" s="174"/>
      <c r="BL118" s="174"/>
      <c r="BM118" s="174"/>
      <c r="BN118" s="174"/>
      <c r="BO118" s="174"/>
      <c r="BP118" s="174"/>
      <c r="BQ118" s="174"/>
      <c r="BR118" s="174"/>
      <c r="BS118" s="174"/>
      <c r="BT118" s="174"/>
      <c r="BU118" s="174"/>
      <c r="BV118" s="174"/>
      <c r="BW118" s="174"/>
      <c r="BX118" s="174"/>
      <c r="BY118" s="174"/>
      <c r="BZ118" s="174"/>
      <c r="CA118" s="174"/>
      <c r="CB118" s="174"/>
      <c r="CC118" s="174"/>
      <c r="CD118" s="174"/>
      <c r="CE118" s="174"/>
      <c r="CF118" s="174"/>
      <c r="CG118" s="174"/>
      <c r="CH118" s="174"/>
      <c r="CI118" s="174"/>
      <c r="CJ118" s="174"/>
      <c r="CK118" s="174"/>
      <c r="CL118" s="174"/>
      <c r="CM118" s="174"/>
      <c r="CN118" s="174"/>
      <c r="CO118" s="174"/>
      <c r="CP118" s="174"/>
      <c r="CQ118" s="174"/>
      <c r="CR118" s="174"/>
      <c r="CS118" s="174"/>
      <c r="CT118" s="174"/>
      <c r="CU118" s="174"/>
      <c r="CV118" s="174"/>
      <c r="CW118" s="174"/>
      <c r="CX118" s="174"/>
      <c r="CY118" s="174"/>
      <c r="CZ118" s="174"/>
      <c r="DA118" s="174"/>
      <c r="DB118" s="174"/>
      <c r="DC118" s="174"/>
      <c r="DD118" s="174"/>
      <c r="DE118" s="174"/>
      <c r="DF118" s="174"/>
      <c r="DG118" s="174"/>
      <c r="DH118" s="174"/>
      <c r="DI118" s="174"/>
    </row>
    <row r="119" spans="2:113" x14ac:dyDescent="0.25">
      <c r="B119" s="174"/>
      <c r="C119" s="174"/>
      <c r="D119" s="174" t="s">
        <v>3419</v>
      </c>
      <c r="E119" s="174"/>
      <c r="F119" s="174"/>
      <c r="G119" s="174" t="s">
        <v>3420</v>
      </c>
      <c r="H119" s="174" t="s">
        <v>3421</v>
      </c>
      <c r="I119" s="174" t="s">
        <v>3422</v>
      </c>
      <c r="J119" s="174"/>
      <c r="K119" s="174"/>
      <c r="L119" s="174"/>
      <c r="M119" s="174"/>
      <c r="N119" s="174"/>
      <c r="O119" s="174"/>
      <c r="P119" s="174"/>
      <c r="Q119" s="174" t="s">
        <v>3423</v>
      </c>
      <c r="R119" s="174"/>
      <c r="S119" s="174"/>
      <c r="T119" s="174" t="s">
        <v>3424</v>
      </c>
      <c r="U119" s="174" t="s">
        <v>3425</v>
      </c>
      <c r="V119" s="174"/>
      <c r="W119" s="174"/>
      <c r="X119" s="174"/>
      <c r="Y119" s="174"/>
      <c r="Z119" s="174"/>
      <c r="AA119" s="174"/>
      <c r="AB119" s="174"/>
      <c r="AC119" s="174"/>
      <c r="AD119" s="174"/>
      <c r="AE119" s="174"/>
      <c r="AF119" s="174"/>
      <c r="AG119" s="174"/>
      <c r="AH119" s="174"/>
      <c r="AI119" s="174"/>
      <c r="AJ119" s="174"/>
      <c r="AK119" s="174"/>
      <c r="AL119" s="174"/>
      <c r="AM119" s="174"/>
      <c r="AN119" s="174"/>
      <c r="AO119" s="174"/>
      <c r="AP119" s="174"/>
      <c r="AQ119" s="174"/>
      <c r="AR119" s="174"/>
      <c r="AS119" s="174"/>
      <c r="AT119" s="174"/>
      <c r="AU119" s="174"/>
      <c r="AV119" s="174"/>
      <c r="AW119" s="174"/>
      <c r="AX119" s="174"/>
      <c r="AY119" s="174"/>
      <c r="AZ119" s="174"/>
      <c r="BA119" s="174"/>
      <c r="BB119" s="174"/>
      <c r="BC119" s="174"/>
      <c r="BD119" s="174"/>
      <c r="BE119" s="174"/>
      <c r="BF119" s="174"/>
      <c r="BG119" s="174"/>
      <c r="BH119" s="174"/>
      <c r="BI119" s="174"/>
      <c r="BJ119" s="174"/>
      <c r="BK119" s="174"/>
      <c r="BL119" s="174"/>
      <c r="BM119" s="174"/>
      <c r="BN119" s="174"/>
      <c r="BO119" s="174"/>
      <c r="BP119" s="174"/>
      <c r="BQ119" s="174"/>
      <c r="BR119" s="174"/>
      <c r="BS119" s="174"/>
      <c r="BT119" s="174"/>
      <c r="BU119" s="174"/>
      <c r="BV119" s="174"/>
      <c r="BW119" s="174"/>
      <c r="BX119" s="174"/>
      <c r="BY119" s="174"/>
      <c r="BZ119" s="174"/>
      <c r="CA119" s="174"/>
      <c r="CB119" s="174"/>
      <c r="CC119" s="174"/>
      <c r="CD119" s="174"/>
      <c r="CE119" s="174"/>
      <c r="CF119" s="174"/>
      <c r="CG119" s="174"/>
      <c r="CH119" s="174"/>
      <c r="CI119" s="174"/>
      <c r="CJ119" s="174"/>
      <c r="CK119" s="174"/>
      <c r="CL119" s="174"/>
      <c r="CM119" s="174"/>
      <c r="CN119" s="174"/>
      <c r="CO119" s="174"/>
      <c r="CP119" s="174"/>
      <c r="CQ119" s="174"/>
      <c r="CR119" s="174"/>
      <c r="CS119" s="174"/>
      <c r="CT119" s="174"/>
      <c r="CU119" s="174"/>
      <c r="CV119" s="174"/>
      <c r="CW119" s="174"/>
      <c r="CX119" s="174"/>
      <c r="CY119" s="174"/>
      <c r="CZ119" s="174"/>
      <c r="DA119" s="174"/>
      <c r="DB119" s="174"/>
      <c r="DC119" s="174"/>
      <c r="DD119" s="174"/>
      <c r="DE119" s="174"/>
      <c r="DF119" s="174"/>
      <c r="DG119" s="174"/>
      <c r="DH119" s="174"/>
      <c r="DI119" s="174"/>
    </row>
    <row r="120" spans="2:113" x14ac:dyDescent="0.25">
      <c r="B120" s="174"/>
      <c r="C120" s="174"/>
      <c r="D120" s="174" t="s">
        <v>3426</v>
      </c>
      <c r="E120" s="174"/>
      <c r="F120" s="174"/>
      <c r="G120" s="174" t="s">
        <v>3427</v>
      </c>
      <c r="H120" s="174" t="s">
        <v>3428</v>
      </c>
      <c r="I120" s="174" t="s">
        <v>3429</v>
      </c>
      <c r="J120" s="174"/>
      <c r="K120" s="174"/>
      <c r="L120" s="174"/>
      <c r="M120" s="174"/>
      <c r="N120" s="174"/>
      <c r="O120" s="174"/>
      <c r="P120" s="174"/>
      <c r="Q120" s="174" t="s">
        <v>3430</v>
      </c>
      <c r="R120" s="174"/>
      <c r="S120" s="174"/>
      <c r="T120" s="174" t="s">
        <v>3431</v>
      </c>
      <c r="U120" s="174" t="s">
        <v>3432</v>
      </c>
      <c r="V120" s="174"/>
      <c r="W120" s="174"/>
      <c r="X120" s="174"/>
      <c r="Y120" s="174"/>
      <c r="Z120" s="174"/>
      <c r="AA120" s="174"/>
      <c r="AB120" s="174"/>
      <c r="AC120" s="174"/>
      <c r="AD120" s="174"/>
      <c r="AE120" s="174"/>
      <c r="AF120" s="174"/>
      <c r="AG120" s="174"/>
      <c r="AH120" s="174"/>
      <c r="AI120" s="174"/>
      <c r="AJ120" s="174"/>
      <c r="AK120" s="174"/>
      <c r="AL120" s="174"/>
      <c r="AM120" s="174"/>
      <c r="AN120" s="174"/>
      <c r="AO120" s="174"/>
      <c r="AP120" s="174"/>
      <c r="AQ120" s="174"/>
      <c r="AR120" s="174"/>
      <c r="AS120" s="174"/>
      <c r="AT120" s="174"/>
      <c r="AU120" s="174"/>
      <c r="AV120" s="174"/>
      <c r="AW120" s="174"/>
      <c r="AX120" s="174"/>
      <c r="AY120" s="174"/>
      <c r="AZ120" s="174"/>
      <c r="BA120" s="174"/>
      <c r="BB120" s="174"/>
      <c r="BC120" s="174"/>
      <c r="BD120" s="174"/>
      <c r="BE120" s="174"/>
      <c r="BF120" s="174"/>
      <c r="BG120" s="174"/>
      <c r="BH120" s="174"/>
      <c r="BI120" s="174"/>
      <c r="BJ120" s="174"/>
      <c r="BK120" s="174"/>
      <c r="BL120" s="174"/>
      <c r="BM120" s="174"/>
      <c r="BN120" s="174"/>
      <c r="BO120" s="174"/>
      <c r="BP120" s="174"/>
      <c r="BQ120" s="174"/>
      <c r="BR120" s="174"/>
      <c r="BS120" s="174"/>
      <c r="BT120" s="174"/>
      <c r="BU120" s="174"/>
      <c r="BV120" s="174"/>
      <c r="BW120" s="174"/>
      <c r="BX120" s="174"/>
      <c r="BY120" s="174"/>
      <c r="BZ120" s="174"/>
      <c r="CA120" s="174"/>
      <c r="CB120" s="174"/>
      <c r="CC120" s="174"/>
      <c r="CD120" s="174"/>
      <c r="CE120" s="174"/>
      <c r="CF120" s="174"/>
      <c r="CG120" s="174"/>
      <c r="CH120" s="174"/>
      <c r="CI120" s="174"/>
      <c r="CJ120" s="174"/>
      <c r="CK120" s="174"/>
      <c r="CL120" s="174"/>
      <c r="CM120" s="174"/>
      <c r="CN120" s="174"/>
      <c r="CO120" s="174"/>
      <c r="CP120" s="174"/>
      <c r="CQ120" s="174"/>
      <c r="CR120" s="174"/>
      <c r="CS120" s="174"/>
      <c r="CT120" s="174"/>
      <c r="CU120" s="174"/>
      <c r="CV120" s="174"/>
      <c r="CW120" s="174"/>
      <c r="CX120" s="174"/>
      <c r="CY120" s="174"/>
      <c r="CZ120" s="174"/>
      <c r="DA120" s="174"/>
      <c r="DB120" s="174"/>
      <c r="DC120" s="174"/>
      <c r="DD120" s="174"/>
      <c r="DE120" s="174"/>
      <c r="DF120" s="174"/>
      <c r="DG120" s="174"/>
      <c r="DH120" s="174"/>
      <c r="DI120" s="174"/>
    </row>
    <row r="121" spans="2:113" x14ac:dyDescent="0.25">
      <c r="B121" s="174"/>
      <c r="C121" s="174"/>
      <c r="D121" s="174" t="s">
        <v>3433</v>
      </c>
      <c r="E121" s="174"/>
      <c r="F121" s="174"/>
      <c r="G121" s="174" t="s">
        <v>3434</v>
      </c>
      <c r="H121" s="174" t="s">
        <v>3435</v>
      </c>
      <c r="I121" s="174" t="s">
        <v>3436</v>
      </c>
      <c r="J121" s="174"/>
      <c r="K121" s="174"/>
      <c r="L121" s="174"/>
      <c r="M121" s="174"/>
      <c r="N121" s="174"/>
      <c r="O121" s="174"/>
      <c r="P121" s="174"/>
      <c r="Q121" s="174" t="s">
        <v>3437</v>
      </c>
      <c r="R121" s="174"/>
      <c r="S121" s="174"/>
      <c r="T121" s="174" t="s">
        <v>3438</v>
      </c>
      <c r="U121" s="174"/>
      <c r="V121" s="174"/>
      <c r="W121" s="174"/>
      <c r="X121" s="174"/>
      <c r="Y121" s="174"/>
      <c r="Z121" s="174"/>
      <c r="AA121" s="174"/>
      <c r="AB121" s="174"/>
      <c r="AC121" s="174"/>
      <c r="AD121" s="174"/>
      <c r="AE121" s="174"/>
      <c r="AF121" s="174"/>
      <c r="AG121" s="174"/>
      <c r="AH121" s="174"/>
      <c r="AI121" s="174"/>
      <c r="AJ121" s="174"/>
      <c r="AK121" s="174"/>
      <c r="AL121" s="174"/>
      <c r="AM121" s="174"/>
      <c r="AN121" s="174"/>
      <c r="AO121" s="174"/>
      <c r="AP121" s="174"/>
      <c r="AQ121" s="174"/>
      <c r="AR121" s="174"/>
      <c r="AS121" s="174"/>
      <c r="AT121" s="174"/>
      <c r="AU121" s="174"/>
      <c r="AV121" s="174"/>
      <c r="AW121" s="174"/>
      <c r="AX121" s="174"/>
      <c r="AY121" s="174"/>
      <c r="AZ121" s="174"/>
      <c r="BA121" s="174"/>
      <c r="BB121" s="174"/>
      <c r="BC121" s="174"/>
      <c r="BD121" s="174"/>
      <c r="BE121" s="174"/>
      <c r="BF121" s="174"/>
      <c r="BG121" s="174"/>
      <c r="BH121" s="174"/>
      <c r="BI121" s="174"/>
      <c r="BJ121" s="174"/>
      <c r="BK121" s="174"/>
      <c r="BL121" s="174"/>
      <c r="BM121" s="174"/>
      <c r="BN121" s="174"/>
      <c r="BO121" s="174"/>
      <c r="BP121" s="174"/>
      <c r="BQ121" s="174"/>
      <c r="BR121" s="174"/>
      <c r="BS121" s="174"/>
      <c r="BT121" s="174"/>
      <c r="BU121" s="174"/>
      <c r="BV121" s="174"/>
      <c r="BW121" s="174"/>
      <c r="BX121" s="174"/>
      <c r="BY121" s="174"/>
      <c r="BZ121" s="174"/>
      <c r="CA121" s="174"/>
      <c r="CB121" s="174"/>
      <c r="CC121" s="174"/>
      <c r="CD121" s="174"/>
      <c r="CE121" s="174"/>
      <c r="CF121" s="174"/>
      <c r="CG121" s="174"/>
      <c r="CH121" s="174"/>
      <c r="CI121" s="174"/>
      <c r="CJ121" s="174"/>
      <c r="CK121" s="174"/>
      <c r="CL121" s="174"/>
      <c r="CM121" s="174"/>
      <c r="CN121" s="174"/>
      <c r="CO121" s="174"/>
      <c r="CP121" s="174"/>
      <c r="CQ121" s="174"/>
      <c r="CR121" s="174"/>
      <c r="CS121" s="174"/>
      <c r="CT121" s="174"/>
      <c r="CU121" s="174"/>
      <c r="CV121" s="174"/>
      <c r="CW121" s="174"/>
      <c r="CX121" s="174"/>
      <c r="CY121" s="174"/>
      <c r="CZ121" s="174"/>
      <c r="DA121" s="174"/>
      <c r="DB121" s="174"/>
      <c r="DC121" s="174"/>
      <c r="DD121" s="174"/>
      <c r="DE121" s="174"/>
      <c r="DF121" s="174"/>
      <c r="DG121" s="174"/>
      <c r="DH121" s="174"/>
      <c r="DI121" s="174"/>
    </row>
    <row r="122" spans="2:113" x14ac:dyDescent="0.25">
      <c r="B122" s="174"/>
      <c r="C122" s="174"/>
      <c r="D122" s="174" t="s">
        <v>3439</v>
      </c>
      <c r="E122" s="174"/>
      <c r="F122" s="174"/>
      <c r="G122" s="174" t="s">
        <v>3440</v>
      </c>
      <c r="H122" s="174" t="s">
        <v>3441</v>
      </c>
      <c r="I122" s="174" t="s">
        <v>3442</v>
      </c>
      <c r="J122" s="174"/>
      <c r="K122" s="174"/>
      <c r="L122" s="174"/>
      <c r="M122" s="174"/>
      <c r="N122" s="174"/>
      <c r="O122" s="174"/>
      <c r="P122" s="174"/>
      <c r="Q122" s="174" t="s">
        <v>3443</v>
      </c>
      <c r="R122" s="174"/>
      <c r="S122" s="174"/>
      <c r="T122" s="174" t="s">
        <v>3444</v>
      </c>
      <c r="U122" s="174"/>
      <c r="V122" s="174"/>
      <c r="W122" s="174"/>
      <c r="X122" s="174"/>
      <c r="Y122" s="174"/>
      <c r="Z122" s="174"/>
      <c r="AA122" s="174"/>
      <c r="AB122" s="174"/>
      <c r="AC122" s="174"/>
      <c r="AD122" s="174"/>
      <c r="AE122" s="174"/>
      <c r="AF122" s="174"/>
      <c r="AG122" s="174"/>
      <c r="AH122" s="174"/>
      <c r="AI122" s="174"/>
      <c r="AJ122" s="174"/>
      <c r="AK122" s="174"/>
      <c r="AL122" s="174"/>
      <c r="AM122" s="174"/>
      <c r="AN122" s="174"/>
      <c r="AO122" s="174"/>
      <c r="AP122" s="174"/>
      <c r="AQ122" s="174"/>
      <c r="AR122" s="174"/>
      <c r="AS122" s="174"/>
      <c r="AT122" s="174"/>
      <c r="AU122" s="174"/>
      <c r="AV122" s="174"/>
      <c r="AW122" s="174"/>
      <c r="AX122" s="174"/>
      <c r="AY122" s="174"/>
      <c r="AZ122" s="174"/>
      <c r="BA122" s="174"/>
      <c r="BB122" s="174"/>
      <c r="BC122" s="174"/>
      <c r="BD122" s="174"/>
      <c r="BE122" s="174"/>
      <c r="BF122" s="174"/>
      <c r="BG122" s="174"/>
      <c r="BH122" s="174"/>
      <c r="BI122" s="174"/>
      <c r="BJ122" s="174"/>
      <c r="BK122" s="174"/>
      <c r="BL122" s="174"/>
      <c r="BM122" s="174"/>
      <c r="BN122" s="174"/>
      <c r="BO122" s="174"/>
      <c r="BP122" s="174"/>
      <c r="BQ122" s="174"/>
      <c r="BR122" s="174"/>
      <c r="BS122" s="174"/>
      <c r="BT122" s="174"/>
      <c r="BU122" s="174"/>
      <c r="BV122" s="174"/>
      <c r="BW122" s="174"/>
      <c r="BX122" s="174"/>
      <c r="BY122" s="174"/>
      <c r="BZ122" s="174"/>
      <c r="CA122" s="174"/>
      <c r="CB122" s="174"/>
      <c r="CC122" s="174"/>
      <c r="CD122" s="174"/>
      <c r="CE122" s="174"/>
      <c r="CF122" s="174"/>
      <c r="CG122" s="174"/>
      <c r="CH122" s="174"/>
      <c r="CI122" s="174"/>
      <c r="CJ122" s="174"/>
      <c r="CK122" s="174"/>
      <c r="CL122" s="174"/>
      <c r="CM122" s="174"/>
      <c r="CN122" s="174"/>
      <c r="CO122" s="174"/>
      <c r="CP122" s="174"/>
      <c r="CQ122" s="174"/>
      <c r="CR122" s="174"/>
      <c r="CS122" s="174"/>
      <c r="CT122" s="174"/>
      <c r="CU122" s="174"/>
      <c r="CV122" s="174"/>
      <c r="CW122" s="174"/>
      <c r="CX122" s="174"/>
      <c r="CY122" s="174"/>
      <c r="CZ122" s="174"/>
      <c r="DA122" s="174"/>
      <c r="DB122" s="174"/>
      <c r="DC122" s="174"/>
      <c r="DD122" s="174"/>
      <c r="DE122" s="174"/>
      <c r="DF122" s="174"/>
      <c r="DG122" s="174"/>
      <c r="DH122" s="174"/>
      <c r="DI122" s="174"/>
    </row>
    <row r="123" spans="2:113" x14ac:dyDescent="0.25">
      <c r="B123" s="174"/>
      <c r="C123" s="174"/>
      <c r="D123" s="174" t="s">
        <v>3445</v>
      </c>
      <c r="E123" s="174"/>
      <c r="F123" s="174"/>
      <c r="G123" s="174" t="s">
        <v>3446</v>
      </c>
      <c r="H123" s="174" t="s">
        <v>3447</v>
      </c>
      <c r="I123" s="174" t="s">
        <v>3448</v>
      </c>
      <c r="J123" s="174"/>
      <c r="K123" s="174"/>
      <c r="L123" s="174"/>
      <c r="M123" s="174"/>
      <c r="N123" s="174"/>
      <c r="O123" s="174"/>
      <c r="P123" s="174"/>
      <c r="Q123" s="174" t="s">
        <v>3449</v>
      </c>
      <c r="R123" s="174"/>
      <c r="S123" s="174"/>
      <c r="T123" s="174" t="s">
        <v>3450</v>
      </c>
      <c r="U123" s="174"/>
      <c r="V123" s="174"/>
      <c r="W123" s="174"/>
      <c r="X123" s="174"/>
      <c r="Y123" s="174"/>
      <c r="Z123" s="174"/>
      <c r="AA123" s="174"/>
      <c r="AB123" s="174"/>
      <c r="AC123" s="174"/>
      <c r="AD123" s="174"/>
      <c r="AE123" s="174"/>
      <c r="AF123" s="174"/>
      <c r="AG123" s="174"/>
      <c r="AH123" s="174"/>
      <c r="AI123" s="174"/>
      <c r="AJ123" s="174"/>
      <c r="AK123" s="174"/>
      <c r="AL123" s="174"/>
      <c r="AM123" s="174"/>
      <c r="AN123" s="174"/>
      <c r="AO123" s="174"/>
      <c r="AP123" s="174"/>
      <c r="AQ123" s="174"/>
      <c r="AR123" s="174"/>
      <c r="AS123" s="174"/>
      <c r="AT123" s="174"/>
      <c r="AU123" s="174"/>
      <c r="AV123" s="174"/>
      <c r="AW123" s="174"/>
      <c r="AX123" s="174"/>
      <c r="AY123" s="174"/>
      <c r="AZ123" s="174"/>
      <c r="BA123" s="174"/>
      <c r="BB123" s="174"/>
      <c r="BC123" s="174"/>
      <c r="BD123" s="174"/>
      <c r="BE123" s="174"/>
      <c r="BF123" s="174"/>
      <c r="BG123" s="174"/>
      <c r="BH123" s="174"/>
      <c r="BI123" s="174"/>
      <c r="BJ123" s="174"/>
      <c r="BK123" s="174"/>
      <c r="BL123" s="174"/>
      <c r="BM123" s="174"/>
      <c r="BN123" s="174"/>
      <c r="BO123" s="174"/>
      <c r="BP123" s="174"/>
      <c r="BQ123" s="174"/>
      <c r="BR123" s="174"/>
      <c r="BS123" s="174"/>
      <c r="BT123" s="174"/>
      <c r="BU123" s="174"/>
      <c r="BV123" s="174"/>
      <c r="BW123" s="174"/>
      <c r="BX123" s="174"/>
      <c r="BY123" s="174"/>
      <c r="BZ123" s="174"/>
      <c r="CA123" s="174"/>
      <c r="CB123" s="174"/>
      <c r="CC123" s="174"/>
      <c r="CD123" s="174"/>
      <c r="CE123" s="174"/>
      <c r="CF123" s="174"/>
      <c r="CG123" s="174"/>
      <c r="CH123" s="174"/>
      <c r="CI123" s="174"/>
      <c r="CJ123" s="174"/>
      <c r="CK123" s="174"/>
      <c r="CL123" s="174"/>
      <c r="CM123" s="174"/>
      <c r="CN123" s="174"/>
      <c r="CO123" s="174"/>
      <c r="CP123" s="174"/>
      <c r="CQ123" s="174"/>
      <c r="CR123" s="174"/>
      <c r="CS123" s="174"/>
      <c r="CT123" s="174"/>
      <c r="CU123" s="174"/>
      <c r="CV123" s="174"/>
      <c r="CW123" s="174"/>
      <c r="CX123" s="174"/>
      <c r="CY123" s="174"/>
      <c r="CZ123" s="174"/>
      <c r="DA123" s="174"/>
      <c r="DB123" s="174"/>
      <c r="DC123" s="174"/>
      <c r="DD123" s="174"/>
      <c r="DE123" s="174"/>
      <c r="DF123" s="174"/>
      <c r="DG123" s="174"/>
      <c r="DH123" s="174"/>
      <c r="DI123" s="174"/>
    </row>
    <row r="124" spans="2:113" x14ac:dyDescent="0.25">
      <c r="B124" s="174"/>
      <c r="C124" s="174"/>
      <c r="D124" s="174" t="s">
        <v>3451</v>
      </c>
      <c r="E124" s="174"/>
      <c r="F124" s="174"/>
      <c r="G124" s="174" t="s">
        <v>3452</v>
      </c>
      <c r="H124" s="174" t="s">
        <v>3453</v>
      </c>
      <c r="I124" s="174" t="s">
        <v>3454</v>
      </c>
      <c r="J124" s="174"/>
      <c r="K124" s="174"/>
      <c r="L124" s="174"/>
      <c r="M124" s="174"/>
      <c r="N124" s="174"/>
      <c r="O124" s="174"/>
      <c r="P124" s="174"/>
      <c r="Q124" s="174" t="s">
        <v>3455</v>
      </c>
      <c r="R124" s="174"/>
      <c r="S124" s="174"/>
      <c r="T124" s="174" t="s">
        <v>3456</v>
      </c>
      <c r="U124" s="174"/>
      <c r="V124" s="174"/>
      <c r="W124" s="174"/>
      <c r="X124" s="174"/>
      <c r="Y124" s="174"/>
      <c r="Z124" s="174"/>
      <c r="AA124" s="174"/>
      <c r="AB124" s="174"/>
      <c r="AC124" s="174"/>
      <c r="AD124" s="174"/>
      <c r="AE124" s="174"/>
      <c r="AF124" s="174"/>
      <c r="AG124" s="174"/>
      <c r="AH124" s="174"/>
      <c r="AI124" s="174"/>
      <c r="AJ124" s="174"/>
      <c r="AK124" s="174"/>
      <c r="AL124" s="174"/>
      <c r="AM124" s="174"/>
      <c r="AN124" s="174"/>
      <c r="AO124" s="174"/>
      <c r="AP124" s="174"/>
      <c r="AQ124" s="174"/>
      <c r="AR124" s="174"/>
      <c r="AS124" s="174"/>
      <c r="AT124" s="174"/>
      <c r="AU124" s="174"/>
      <c r="AV124" s="174"/>
      <c r="AW124" s="174"/>
      <c r="AX124" s="174"/>
      <c r="AY124" s="174"/>
      <c r="AZ124" s="174"/>
      <c r="BA124" s="174"/>
      <c r="BB124" s="174"/>
      <c r="BC124" s="174"/>
      <c r="BD124" s="174"/>
      <c r="BE124" s="174"/>
      <c r="BF124" s="174"/>
      <c r="BG124" s="174"/>
      <c r="BH124" s="174"/>
      <c r="BI124" s="174"/>
      <c r="BJ124" s="174"/>
      <c r="BK124" s="174"/>
      <c r="BL124" s="174"/>
      <c r="BM124" s="174"/>
      <c r="BN124" s="174"/>
      <c r="BO124" s="174"/>
      <c r="BP124" s="174"/>
      <c r="BQ124" s="174"/>
      <c r="BR124" s="174"/>
      <c r="BS124" s="174"/>
      <c r="BT124" s="174"/>
      <c r="BU124" s="174"/>
      <c r="BV124" s="174"/>
      <c r="BW124" s="174"/>
      <c r="BX124" s="174"/>
      <c r="BY124" s="174"/>
      <c r="BZ124" s="174"/>
      <c r="CA124" s="174"/>
      <c r="CB124" s="174"/>
      <c r="CC124" s="174"/>
      <c r="CD124" s="174"/>
      <c r="CE124" s="174"/>
      <c r="CF124" s="174"/>
      <c r="CG124" s="174"/>
      <c r="CH124" s="174"/>
      <c r="CI124" s="174"/>
      <c r="CJ124" s="174"/>
      <c r="CK124" s="174"/>
      <c r="CL124" s="174"/>
      <c r="CM124" s="174"/>
      <c r="CN124" s="174"/>
      <c r="CO124" s="174"/>
      <c r="CP124" s="174"/>
      <c r="CQ124" s="174"/>
      <c r="CR124" s="174"/>
      <c r="CS124" s="174"/>
      <c r="CT124" s="174"/>
      <c r="CU124" s="174"/>
      <c r="CV124" s="174"/>
      <c r="CW124" s="174"/>
      <c r="CX124" s="174"/>
      <c r="CY124" s="174"/>
      <c r="CZ124" s="174"/>
      <c r="DA124" s="174"/>
      <c r="DB124" s="174"/>
      <c r="DC124" s="174"/>
      <c r="DD124" s="174"/>
      <c r="DE124" s="174"/>
      <c r="DF124" s="174"/>
      <c r="DG124" s="174"/>
      <c r="DH124" s="174"/>
      <c r="DI124" s="174"/>
    </row>
    <row r="125" spans="2:113" x14ac:dyDescent="0.25">
      <c r="B125" s="174"/>
      <c r="C125" s="174"/>
      <c r="D125" s="174" t="s">
        <v>3457</v>
      </c>
      <c r="E125" s="174"/>
      <c r="F125" s="174"/>
      <c r="G125" s="174" t="s">
        <v>3458</v>
      </c>
      <c r="H125" s="174" t="s">
        <v>3459</v>
      </c>
      <c r="I125" s="174" t="s">
        <v>3460</v>
      </c>
      <c r="J125" s="174"/>
      <c r="K125" s="174"/>
      <c r="L125" s="174"/>
      <c r="M125" s="174"/>
      <c r="N125" s="174"/>
      <c r="O125" s="174"/>
      <c r="P125" s="174"/>
      <c r="Q125" s="174" t="s">
        <v>3461</v>
      </c>
      <c r="R125" s="174"/>
      <c r="S125" s="174"/>
      <c r="T125" s="174" t="s">
        <v>3462</v>
      </c>
      <c r="U125" s="174"/>
      <c r="V125" s="174"/>
      <c r="W125" s="174"/>
      <c r="X125" s="174"/>
      <c r="Y125" s="174"/>
      <c r="Z125" s="174"/>
      <c r="AA125" s="174"/>
      <c r="AB125" s="174"/>
      <c r="AC125" s="174"/>
      <c r="AD125" s="174"/>
      <c r="AE125" s="174"/>
      <c r="AF125" s="174"/>
      <c r="AG125" s="174"/>
      <c r="AH125" s="174"/>
      <c r="AI125" s="174"/>
      <c r="AJ125" s="174"/>
      <c r="AK125" s="174"/>
      <c r="AL125" s="174"/>
      <c r="AM125" s="174"/>
      <c r="AN125" s="174"/>
      <c r="AO125" s="174"/>
      <c r="AP125" s="174"/>
      <c r="AQ125" s="174"/>
      <c r="AR125" s="174"/>
      <c r="AS125" s="174"/>
      <c r="AT125" s="174"/>
      <c r="AU125" s="174"/>
      <c r="AV125" s="174"/>
      <c r="AW125" s="174"/>
      <c r="AX125" s="174"/>
      <c r="AY125" s="174"/>
      <c r="AZ125" s="174"/>
      <c r="BA125" s="174"/>
      <c r="BB125" s="174"/>
      <c r="BC125" s="174"/>
      <c r="BD125" s="174"/>
      <c r="BE125" s="174"/>
      <c r="BF125" s="174"/>
      <c r="BG125" s="174"/>
      <c r="BH125" s="174"/>
      <c r="BI125" s="174"/>
      <c r="BJ125" s="174"/>
      <c r="BK125" s="174"/>
      <c r="BL125" s="174"/>
      <c r="BM125" s="174"/>
      <c r="BN125" s="174"/>
      <c r="BO125" s="174"/>
      <c r="BP125" s="174"/>
      <c r="BQ125" s="174"/>
      <c r="BR125" s="174"/>
      <c r="BS125" s="174"/>
      <c r="BT125" s="174"/>
      <c r="BU125" s="174"/>
      <c r="BV125" s="174"/>
      <c r="BW125" s="174"/>
      <c r="BX125" s="174"/>
      <c r="BY125" s="174"/>
      <c r="BZ125" s="174"/>
      <c r="CA125" s="174"/>
      <c r="CB125" s="174"/>
      <c r="CC125" s="174"/>
      <c r="CD125" s="174"/>
      <c r="CE125" s="174"/>
      <c r="CF125" s="174"/>
      <c r="CG125" s="174"/>
      <c r="CH125" s="174"/>
      <c r="CI125" s="174"/>
      <c r="CJ125" s="174"/>
      <c r="CK125" s="174"/>
      <c r="CL125" s="174"/>
      <c r="CM125" s="174"/>
      <c r="CN125" s="174"/>
      <c r="CO125" s="174"/>
      <c r="CP125" s="174"/>
      <c r="CQ125" s="174"/>
      <c r="CR125" s="174"/>
      <c r="CS125" s="174"/>
      <c r="CT125" s="174"/>
      <c r="CU125" s="174"/>
      <c r="CV125" s="174"/>
      <c r="CW125" s="174"/>
      <c r="CX125" s="174"/>
      <c r="CY125" s="174"/>
      <c r="CZ125" s="174"/>
      <c r="DA125" s="174"/>
      <c r="DB125" s="174"/>
      <c r="DC125" s="174"/>
      <c r="DD125" s="174"/>
      <c r="DE125" s="174"/>
      <c r="DF125" s="174"/>
      <c r="DG125" s="174"/>
      <c r="DH125" s="174"/>
      <c r="DI125" s="174"/>
    </row>
    <row r="126" spans="2:113" x14ac:dyDescent="0.25">
      <c r="B126" s="174"/>
      <c r="C126" s="174"/>
      <c r="D126" s="174" t="s">
        <v>3463</v>
      </c>
      <c r="E126" s="174"/>
      <c r="F126" s="174"/>
      <c r="G126" s="174" t="s">
        <v>3464</v>
      </c>
      <c r="H126" s="174" t="s">
        <v>3465</v>
      </c>
      <c r="I126" s="174" t="s">
        <v>3466</v>
      </c>
      <c r="J126" s="174"/>
      <c r="K126" s="174"/>
      <c r="L126" s="174"/>
      <c r="M126" s="174"/>
      <c r="N126" s="174"/>
      <c r="O126" s="174"/>
      <c r="P126" s="174"/>
      <c r="Q126" s="174" t="s">
        <v>3467</v>
      </c>
      <c r="R126" s="174"/>
      <c r="S126" s="174"/>
      <c r="T126" s="174" t="s">
        <v>3468</v>
      </c>
      <c r="U126" s="174"/>
      <c r="V126" s="174"/>
      <c r="W126" s="174"/>
      <c r="X126" s="174"/>
      <c r="Y126" s="174"/>
      <c r="Z126" s="174"/>
      <c r="AA126" s="174"/>
      <c r="AB126" s="174"/>
      <c r="AC126" s="174"/>
      <c r="AD126" s="174"/>
      <c r="AE126" s="174"/>
      <c r="AF126" s="174"/>
      <c r="AG126" s="174"/>
      <c r="AH126" s="174"/>
      <c r="AI126" s="174"/>
      <c r="AJ126" s="174"/>
      <c r="AK126" s="174"/>
      <c r="AL126" s="174"/>
      <c r="AM126" s="174"/>
      <c r="AN126" s="174"/>
      <c r="AO126" s="174"/>
      <c r="AP126" s="174"/>
      <c r="AQ126" s="174"/>
      <c r="AR126" s="174"/>
      <c r="AS126" s="174"/>
      <c r="AT126" s="174"/>
      <c r="AU126" s="174"/>
      <c r="AV126" s="174"/>
      <c r="AW126" s="174"/>
      <c r="AX126" s="174"/>
      <c r="AY126" s="174"/>
      <c r="AZ126" s="174"/>
      <c r="BA126" s="174"/>
      <c r="BB126" s="174"/>
      <c r="BC126" s="174"/>
      <c r="BD126" s="174"/>
      <c r="BE126" s="174"/>
      <c r="BF126" s="174"/>
      <c r="BG126" s="174"/>
      <c r="BH126" s="174"/>
      <c r="BI126" s="174"/>
      <c r="BJ126" s="174"/>
      <c r="BK126" s="174"/>
      <c r="BL126" s="174"/>
      <c r="BM126" s="174"/>
      <c r="BN126" s="174"/>
      <c r="BO126" s="174"/>
      <c r="BP126" s="174"/>
      <c r="BQ126" s="174"/>
      <c r="BR126" s="174"/>
      <c r="BS126" s="174"/>
      <c r="BT126" s="174"/>
      <c r="BU126" s="174"/>
      <c r="BV126" s="174"/>
      <c r="BW126" s="174"/>
      <c r="BX126" s="174"/>
      <c r="BY126" s="174"/>
      <c r="BZ126" s="174"/>
      <c r="CA126" s="174"/>
      <c r="CB126" s="174"/>
      <c r="CC126" s="174"/>
      <c r="CD126" s="174"/>
      <c r="CE126" s="174"/>
      <c r="CF126" s="174"/>
      <c r="CG126" s="174"/>
      <c r="CH126" s="174"/>
      <c r="CI126" s="174"/>
      <c r="CJ126" s="174"/>
      <c r="CK126" s="174"/>
      <c r="CL126" s="174"/>
      <c r="CM126" s="174"/>
      <c r="CN126" s="174"/>
      <c r="CO126" s="174"/>
      <c r="CP126" s="174"/>
      <c r="CQ126" s="174"/>
      <c r="CR126" s="174"/>
      <c r="CS126" s="174"/>
      <c r="CT126" s="174"/>
      <c r="CU126" s="174"/>
      <c r="CV126" s="174"/>
      <c r="CW126" s="174"/>
      <c r="CX126" s="174"/>
      <c r="CY126" s="174"/>
      <c r="CZ126" s="174"/>
      <c r="DA126" s="174"/>
      <c r="DB126" s="174"/>
      <c r="DC126" s="174"/>
      <c r="DD126" s="174"/>
      <c r="DE126" s="174"/>
      <c r="DF126" s="174"/>
      <c r="DG126" s="174"/>
      <c r="DH126" s="174"/>
      <c r="DI126" s="174"/>
    </row>
    <row r="127" spans="2:113" x14ac:dyDescent="0.25">
      <c r="B127" s="174"/>
      <c r="C127" s="174"/>
      <c r="D127" s="174" t="s">
        <v>3469</v>
      </c>
      <c r="E127" s="174"/>
      <c r="F127" s="174"/>
      <c r="G127" s="174" t="s">
        <v>3470</v>
      </c>
      <c r="H127" s="174" t="s">
        <v>3471</v>
      </c>
      <c r="I127" s="174" t="s">
        <v>3472</v>
      </c>
      <c r="J127" s="174"/>
      <c r="K127" s="174"/>
      <c r="L127" s="174"/>
      <c r="M127" s="174"/>
      <c r="N127" s="174"/>
      <c r="O127" s="174"/>
      <c r="P127" s="174"/>
      <c r="Q127" s="174" t="s">
        <v>3473</v>
      </c>
      <c r="R127" s="174"/>
      <c r="S127" s="174"/>
      <c r="T127" s="174" t="s">
        <v>3474</v>
      </c>
      <c r="U127" s="174"/>
      <c r="V127" s="174"/>
      <c r="W127" s="174"/>
      <c r="X127" s="174"/>
      <c r="Y127" s="174"/>
      <c r="Z127" s="174"/>
      <c r="AA127" s="174"/>
      <c r="AB127" s="174"/>
      <c r="AC127" s="174"/>
      <c r="AD127" s="174"/>
      <c r="AE127" s="174"/>
      <c r="AF127" s="174"/>
      <c r="AG127" s="174"/>
      <c r="AH127" s="174"/>
      <c r="AI127" s="174"/>
      <c r="AJ127" s="174"/>
      <c r="AK127" s="174"/>
      <c r="AL127" s="174"/>
      <c r="AM127" s="174"/>
      <c r="AN127" s="174"/>
      <c r="AO127" s="174"/>
      <c r="AP127" s="174"/>
      <c r="AQ127" s="174"/>
      <c r="AR127" s="174"/>
      <c r="AS127" s="174"/>
      <c r="AT127" s="174"/>
      <c r="AU127" s="174"/>
      <c r="AV127" s="174"/>
      <c r="AW127" s="174"/>
      <c r="AX127" s="174"/>
      <c r="AY127" s="174"/>
      <c r="AZ127" s="174"/>
      <c r="BA127" s="174"/>
      <c r="BB127" s="174"/>
      <c r="BC127" s="174"/>
      <c r="BD127" s="174"/>
      <c r="BE127" s="174"/>
      <c r="BF127" s="174"/>
      <c r="BG127" s="174"/>
      <c r="BH127" s="174"/>
      <c r="BI127" s="174"/>
      <c r="BJ127" s="174"/>
      <c r="BK127" s="174"/>
      <c r="BL127" s="174"/>
      <c r="BM127" s="174"/>
      <c r="BN127" s="174"/>
      <c r="BO127" s="174"/>
      <c r="BP127" s="174"/>
      <c r="BQ127" s="174"/>
      <c r="BR127" s="174"/>
      <c r="BS127" s="174"/>
      <c r="BT127" s="174"/>
      <c r="BU127" s="174"/>
      <c r="BV127" s="174"/>
      <c r="BW127" s="174"/>
      <c r="BX127" s="174"/>
      <c r="BY127" s="174"/>
      <c r="BZ127" s="174"/>
      <c r="CA127" s="174"/>
      <c r="CB127" s="174"/>
      <c r="CC127" s="174"/>
      <c r="CD127" s="174"/>
      <c r="CE127" s="174"/>
      <c r="CF127" s="174"/>
      <c r="CG127" s="174"/>
      <c r="CH127" s="174"/>
      <c r="CI127" s="174"/>
      <c r="CJ127" s="174"/>
      <c r="CK127" s="174"/>
      <c r="CL127" s="174"/>
      <c r="CM127" s="174"/>
      <c r="CN127" s="174"/>
      <c r="CO127" s="174"/>
      <c r="CP127" s="174"/>
      <c r="CQ127" s="174"/>
      <c r="CR127" s="174"/>
      <c r="CS127" s="174"/>
      <c r="CT127" s="174"/>
      <c r="CU127" s="174"/>
      <c r="CV127" s="174"/>
      <c r="CW127" s="174"/>
      <c r="CX127" s="174"/>
      <c r="CY127" s="174"/>
      <c r="CZ127" s="174"/>
      <c r="DA127" s="174"/>
      <c r="DB127" s="174"/>
      <c r="DC127" s="174"/>
      <c r="DD127" s="174"/>
      <c r="DE127" s="174"/>
      <c r="DF127" s="174"/>
      <c r="DG127" s="174"/>
      <c r="DH127" s="174"/>
      <c r="DI127" s="174"/>
    </row>
    <row r="128" spans="2:113" x14ac:dyDescent="0.25">
      <c r="B128" s="174"/>
      <c r="C128" s="174"/>
      <c r="D128" s="174" t="s">
        <v>3475</v>
      </c>
      <c r="E128" s="174"/>
      <c r="F128" s="174"/>
      <c r="G128" s="174" t="s">
        <v>3476</v>
      </c>
      <c r="H128" s="174" t="s">
        <v>3477</v>
      </c>
      <c r="I128" s="174" t="s">
        <v>3478</v>
      </c>
      <c r="J128" s="174"/>
      <c r="K128" s="174"/>
      <c r="L128" s="174"/>
      <c r="M128" s="174"/>
      <c r="N128" s="174"/>
      <c r="O128" s="174"/>
      <c r="P128" s="174"/>
      <c r="Q128" s="174" t="s">
        <v>3479</v>
      </c>
      <c r="R128" s="174"/>
      <c r="S128" s="174"/>
      <c r="T128" s="174" t="s">
        <v>3480</v>
      </c>
      <c r="U128" s="174"/>
      <c r="V128" s="174"/>
      <c r="W128" s="174"/>
      <c r="X128" s="174"/>
      <c r="Y128" s="174"/>
      <c r="Z128" s="174"/>
      <c r="AA128" s="174"/>
      <c r="AB128" s="174"/>
      <c r="AC128" s="174"/>
      <c r="AD128" s="174"/>
      <c r="AE128" s="174"/>
      <c r="AF128" s="174"/>
      <c r="AG128" s="174"/>
      <c r="AH128" s="174"/>
      <c r="AI128" s="174"/>
      <c r="AJ128" s="174"/>
      <c r="AK128" s="174"/>
      <c r="AL128" s="174"/>
      <c r="AM128" s="174"/>
      <c r="AN128" s="174"/>
      <c r="AO128" s="174"/>
      <c r="AP128" s="174"/>
      <c r="AQ128" s="174"/>
      <c r="AR128" s="174"/>
      <c r="AS128" s="174"/>
      <c r="AT128" s="174"/>
      <c r="AU128" s="174"/>
      <c r="AV128" s="174"/>
      <c r="AW128" s="174"/>
      <c r="AX128" s="174"/>
      <c r="AY128" s="174"/>
      <c r="AZ128" s="174"/>
      <c r="BA128" s="174"/>
      <c r="BB128" s="174"/>
      <c r="BC128" s="174"/>
      <c r="BD128" s="174"/>
      <c r="BE128" s="174"/>
      <c r="BF128" s="174"/>
      <c r="BG128" s="174"/>
      <c r="BH128" s="174"/>
      <c r="BI128" s="174"/>
      <c r="BJ128" s="174"/>
      <c r="BK128" s="174"/>
      <c r="BL128" s="174"/>
      <c r="BM128" s="174"/>
      <c r="BN128" s="174"/>
      <c r="BO128" s="174"/>
      <c r="BP128" s="174"/>
      <c r="BQ128" s="174"/>
      <c r="BR128" s="174"/>
      <c r="BS128" s="174"/>
      <c r="BT128" s="174"/>
      <c r="BU128" s="174"/>
      <c r="BV128" s="174"/>
      <c r="BW128" s="174"/>
      <c r="BX128" s="174"/>
      <c r="BY128" s="174"/>
      <c r="BZ128" s="174"/>
      <c r="CA128" s="174"/>
      <c r="CB128" s="174"/>
      <c r="CC128" s="174"/>
      <c r="CD128" s="174"/>
      <c r="CE128" s="174"/>
      <c r="CF128" s="174"/>
      <c r="CG128" s="174"/>
      <c r="CH128" s="174"/>
      <c r="CI128" s="174"/>
      <c r="CJ128" s="174"/>
      <c r="CK128" s="174"/>
      <c r="CL128" s="174"/>
      <c r="CM128" s="174"/>
      <c r="CN128" s="174"/>
      <c r="CO128" s="174"/>
      <c r="CP128" s="174"/>
      <c r="CQ128" s="174"/>
      <c r="CR128" s="174"/>
      <c r="CS128" s="174"/>
      <c r="CT128" s="174"/>
      <c r="CU128" s="174"/>
      <c r="CV128" s="174"/>
      <c r="CW128" s="174"/>
      <c r="CX128" s="174"/>
      <c r="CY128" s="174"/>
      <c r="CZ128" s="174"/>
      <c r="DA128" s="174"/>
      <c r="DB128" s="174"/>
      <c r="DC128" s="174"/>
      <c r="DD128" s="174"/>
      <c r="DE128" s="174"/>
      <c r="DF128" s="174"/>
      <c r="DG128" s="174"/>
      <c r="DH128" s="174"/>
      <c r="DI128" s="174"/>
    </row>
    <row r="129" spans="2:113" x14ac:dyDescent="0.25">
      <c r="B129" s="174"/>
      <c r="C129" s="174"/>
      <c r="D129" s="174" t="s">
        <v>3481</v>
      </c>
      <c r="E129" s="174"/>
      <c r="F129" s="174"/>
      <c r="G129" s="174" t="s">
        <v>3482</v>
      </c>
      <c r="H129" s="174" t="s">
        <v>3483</v>
      </c>
      <c r="I129" s="174" t="s">
        <v>3484</v>
      </c>
      <c r="J129" s="174"/>
      <c r="K129" s="174"/>
      <c r="L129" s="174"/>
      <c r="M129" s="174"/>
      <c r="N129" s="174"/>
      <c r="O129" s="174"/>
      <c r="P129" s="174"/>
      <c r="Q129" s="174" t="s">
        <v>3485</v>
      </c>
      <c r="R129" s="174"/>
      <c r="S129" s="174"/>
      <c r="T129" s="174" t="s">
        <v>3486</v>
      </c>
      <c r="U129" s="174"/>
      <c r="V129" s="174"/>
      <c r="W129" s="174"/>
      <c r="X129" s="174"/>
      <c r="Y129" s="174"/>
      <c r="Z129" s="174"/>
      <c r="AA129" s="174"/>
      <c r="AB129" s="174"/>
      <c r="AC129" s="174"/>
      <c r="AD129" s="174"/>
      <c r="AE129" s="174"/>
      <c r="AF129" s="174"/>
      <c r="AG129" s="174"/>
      <c r="AH129" s="174"/>
      <c r="AI129" s="174"/>
      <c r="AJ129" s="174"/>
      <c r="AK129" s="174"/>
      <c r="AL129" s="174"/>
      <c r="AM129" s="174"/>
      <c r="AN129" s="174"/>
      <c r="AO129" s="174"/>
      <c r="AP129" s="174"/>
      <c r="AQ129" s="174"/>
      <c r="AR129" s="174"/>
      <c r="AS129" s="174"/>
      <c r="AT129" s="174"/>
      <c r="AU129" s="174"/>
      <c r="AV129" s="174"/>
      <c r="AW129" s="174"/>
      <c r="AX129" s="174"/>
      <c r="AY129" s="174"/>
      <c r="AZ129" s="174"/>
      <c r="BA129" s="174"/>
      <c r="BB129" s="174"/>
      <c r="BC129" s="174"/>
      <c r="BD129" s="174"/>
      <c r="BE129" s="174"/>
      <c r="BF129" s="174"/>
      <c r="BG129" s="174"/>
      <c r="BH129" s="174"/>
      <c r="BI129" s="174"/>
      <c r="BJ129" s="174"/>
      <c r="BK129" s="174"/>
      <c r="BL129" s="174"/>
      <c r="BM129" s="174"/>
      <c r="BN129" s="174"/>
      <c r="BO129" s="174"/>
      <c r="BP129" s="174"/>
      <c r="BQ129" s="174"/>
      <c r="BR129" s="174"/>
      <c r="BS129" s="174"/>
      <c r="BT129" s="174"/>
      <c r="BU129" s="174"/>
      <c r="BV129" s="174"/>
      <c r="BW129" s="174"/>
      <c r="BX129" s="174"/>
      <c r="BY129" s="174"/>
      <c r="BZ129" s="174"/>
      <c r="CA129" s="174"/>
      <c r="CB129" s="174"/>
      <c r="CC129" s="174"/>
      <c r="CD129" s="174"/>
      <c r="CE129" s="174"/>
      <c r="CF129" s="174"/>
      <c r="CG129" s="174"/>
      <c r="CH129" s="174"/>
      <c r="CI129" s="174"/>
      <c r="CJ129" s="174"/>
      <c r="CK129" s="174"/>
      <c r="CL129" s="174"/>
      <c r="CM129" s="174"/>
      <c r="CN129" s="174"/>
      <c r="CO129" s="174"/>
      <c r="CP129" s="174"/>
      <c r="CQ129" s="174"/>
      <c r="CR129" s="174"/>
      <c r="CS129" s="174"/>
      <c r="CT129" s="174"/>
      <c r="CU129" s="174"/>
      <c r="CV129" s="174"/>
      <c r="CW129" s="174"/>
      <c r="CX129" s="174"/>
      <c r="CY129" s="174"/>
      <c r="CZ129" s="174"/>
      <c r="DA129" s="174"/>
      <c r="DB129" s="174"/>
      <c r="DC129" s="174"/>
      <c r="DD129" s="174"/>
      <c r="DE129" s="174"/>
      <c r="DF129" s="174"/>
      <c r="DG129" s="174"/>
      <c r="DH129" s="174"/>
      <c r="DI129" s="174"/>
    </row>
    <row r="130" spans="2:113" x14ac:dyDescent="0.25">
      <c r="B130" s="174"/>
      <c r="C130" s="174"/>
      <c r="D130" s="174" t="s">
        <v>3487</v>
      </c>
      <c r="E130" s="174"/>
      <c r="F130" s="174"/>
      <c r="G130" s="174" t="s">
        <v>3488</v>
      </c>
      <c r="H130" s="174" t="s">
        <v>3489</v>
      </c>
      <c r="I130" s="174" t="s">
        <v>3490</v>
      </c>
      <c r="J130" s="174"/>
      <c r="K130" s="174"/>
      <c r="L130" s="174"/>
      <c r="M130" s="174"/>
      <c r="N130" s="174"/>
      <c r="O130" s="174"/>
      <c r="P130" s="174"/>
      <c r="Q130" s="174" t="s">
        <v>3491</v>
      </c>
      <c r="R130" s="174"/>
      <c r="S130" s="174"/>
      <c r="T130" s="174" t="s">
        <v>3492</v>
      </c>
      <c r="U130" s="174"/>
      <c r="V130" s="174"/>
      <c r="W130" s="174"/>
      <c r="X130" s="174"/>
      <c r="Y130" s="174"/>
      <c r="Z130" s="174"/>
      <c r="AA130" s="174"/>
      <c r="AB130" s="174"/>
      <c r="AC130" s="174"/>
      <c r="AD130" s="174"/>
      <c r="AE130" s="174"/>
      <c r="AF130" s="174"/>
      <c r="AG130" s="174"/>
      <c r="AH130" s="174"/>
      <c r="AI130" s="174"/>
      <c r="AJ130" s="174"/>
      <c r="AK130" s="174"/>
      <c r="AL130" s="174"/>
      <c r="AM130" s="174"/>
      <c r="AN130" s="174"/>
      <c r="AO130" s="174"/>
      <c r="AP130" s="174"/>
      <c r="AQ130" s="174"/>
      <c r="AR130" s="174"/>
      <c r="AS130" s="174"/>
      <c r="AT130" s="174"/>
      <c r="AU130" s="174"/>
      <c r="AV130" s="174"/>
      <c r="AW130" s="174"/>
      <c r="AX130" s="174"/>
      <c r="AY130" s="174"/>
      <c r="AZ130" s="174"/>
      <c r="BA130" s="174"/>
      <c r="BB130" s="174"/>
      <c r="BC130" s="174"/>
      <c r="BD130" s="174"/>
      <c r="BE130" s="174"/>
      <c r="BF130" s="174"/>
      <c r="BG130" s="174"/>
      <c r="BH130" s="174"/>
      <c r="BI130" s="174"/>
      <c r="BJ130" s="174"/>
      <c r="BK130" s="174"/>
      <c r="BL130" s="174"/>
      <c r="BM130" s="174"/>
      <c r="BN130" s="174"/>
      <c r="BO130" s="174"/>
      <c r="BP130" s="174"/>
      <c r="BQ130" s="174"/>
      <c r="BR130" s="174"/>
      <c r="BS130" s="174"/>
      <c r="BT130" s="174"/>
      <c r="BU130" s="174"/>
      <c r="BV130" s="174"/>
      <c r="BW130" s="174"/>
      <c r="BX130" s="174"/>
      <c r="BY130" s="174"/>
      <c r="BZ130" s="174"/>
      <c r="CA130" s="174"/>
      <c r="CB130" s="174"/>
      <c r="CC130" s="174"/>
      <c r="CD130" s="174"/>
      <c r="CE130" s="174"/>
      <c r="CF130" s="174"/>
      <c r="CG130" s="174"/>
      <c r="CH130" s="174"/>
      <c r="CI130" s="174"/>
      <c r="CJ130" s="174"/>
      <c r="CK130" s="174"/>
      <c r="CL130" s="174"/>
      <c r="CM130" s="174"/>
      <c r="CN130" s="174"/>
      <c r="CO130" s="174"/>
      <c r="CP130" s="174"/>
      <c r="CQ130" s="174"/>
      <c r="CR130" s="174"/>
      <c r="CS130" s="174"/>
      <c r="CT130" s="174"/>
      <c r="CU130" s="174"/>
      <c r="CV130" s="174"/>
      <c r="CW130" s="174"/>
      <c r="CX130" s="174"/>
      <c r="CY130" s="174"/>
      <c r="CZ130" s="174"/>
      <c r="DA130" s="174"/>
      <c r="DB130" s="174"/>
      <c r="DC130" s="174"/>
      <c r="DD130" s="174"/>
      <c r="DE130" s="174"/>
      <c r="DF130" s="174"/>
      <c r="DG130" s="174"/>
      <c r="DH130" s="174"/>
      <c r="DI130" s="174"/>
    </row>
    <row r="131" spans="2:113" x14ac:dyDescent="0.25">
      <c r="B131" s="174"/>
      <c r="C131" s="174"/>
      <c r="D131" s="174" t="s">
        <v>3493</v>
      </c>
      <c r="E131" s="174"/>
      <c r="F131" s="174"/>
      <c r="G131" s="174" t="s">
        <v>3494</v>
      </c>
      <c r="H131" s="174" t="s">
        <v>3495</v>
      </c>
      <c r="I131" s="174" t="s">
        <v>3496</v>
      </c>
      <c r="J131" s="174"/>
      <c r="K131" s="174"/>
      <c r="L131" s="174"/>
      <c r="M131" s="174"/>
      <c r="N131" s="174"/>
      <c r="O131" s="174"/>
      <c r="P131" s="174"/>
      <c r="Q131" s="174" t="s">
        <v>3497</v>
      </c>
      <c r="R131" s="174"/>
      <c r="S131" s="174"/>
      <c r="T131" s="174" t="s">
        <v>3498</v>
      </c>
      <c r="U131" s="174"/>
      <c r="V131" s="174"/>
      <c r="W131" s="174"/>
      <c r="X131" s="174"/>
      <c r="Y131" s="174"/>
      <c r="Z131" s="174"/>
      <c r="AA131" s="174"/>
      <c r="AB131" s="174"/>
      <c r="AC131" s="174"/>
      <c r="AD131" s="174"/>
      <c r="AE131" s="174"/>
      <c r="AF131" s="174"/>
      <c r="AG131" s="174"/>
      <c r="AH131" s="174"/>
      <c r="AI131" s="174"/>
      <c r="AJ131" s="174"/>
      <c r="AK131" s="174"/>
      <c r="AL131" s="174"/>
      <c r="AM131" s="174"/>
      <c r="AN131" s="174"/>
      <c r="AO131" s="174"/>
      <c r="AP131" s="174"/>
      <c r="AQ131" s="174"/>
      <c r="AR131" s="174"/>
      <c r="AS131" s="174"/>
      <c r="AT131" s="174"/>
      <c r="AU131" s="174"/>
      <c r="AV131" s="174"/>
      <c r="AW131" s="174"/>
      <c r="AX131" s="174"/>
      <c r="AY131" s="174"/>
      <c r="AZ131" s="174"/>
      <c r="BA131" s="174"/>
      <c r="BB131" s="174"/>
      <c r="BC131" s="174"/>
      <c r="BD131" s="174"/>
      <c r="BE131" s="174"/>
      <c r="BF131" s="174"/>
      <c r="BG131" s="174"/>
      <c r="BH131" s="174"/>
      <c r="BI131" s="174"/>
      <c r="BJ131" s="174"/>
      <c r="BK131" s="174"/>
      <c r="BL131" s="174"/>
      <c r="BM131" s="174"/>
      <c r="BN131" s="174"/>
      <c r="BO131" s="174"/>
      <c r="BP131" s="174"/>
      <c r="BQ131" s="174"/>
      <c r="BR131" s="174"/>
      <c r="BS131" s="174"/>
      <c r="BT131" s="174"/>
      <c r="BU131" s="174"/>
      <c r="BV131" s="174"/>
      <c r="BW131" s="174"/>
      <c r="BX131" s="174"/>
      <c r="BY131" s="174"/>
      <c r="BZ131" s="174"/>
      <c r="CA131" s="174"/>
      <c r="CB131" s="174"/>
      <c r="CC131" s="174"/>
      <c r="CD131" s="174"/>
      <c r="CE131" s="174"/>
      <c r="CF131" s="174"/>
      <c r="CG131" s="174"/>
      <c r="CH131" s="174"/>
      <c r="CI131" s="174"/>
      <c r="CJ131" s="174"/>
      <c r="CK131" s="174"/>
      <c r="CL131" s="174"/>
      <c r="CM131" s="174"/>
      <c r="CN131" s="174"/>
      <c r="CO131" s="174"/>
      <c r="CP131" s="174"/>
      <c r="CQ131" s="174"/>
      <c r="CR131" s="174"/>
      <c r="CS131" s="174"/>
      <c r="CT131" s="174"/>
      <c r="CU131" s="174"/>
      <c r="CV131" s="174"/>
      <c r="CW131" s="174"/>
      <c r="CX131" s="174"/>
      <c r="CY131" s="174"/>
      <c r="CZ131" s="174"/>
      <c r="DA131" s="174"/>
      <c r="DB131" s="174"/>
      <c r="DC131" s="174"/>
      <c r="DD131" s="174"/>
      <c r="DE131" s="174"/>
      <c r="DF131" s="174"/>
      <c r="DG131" s="174"/>
      <c r="DH131" s="174"/>
      <c r="DI131" s="174"/>
    </row>
    <row r="132" spans="2:113" x14ac:dyDescent="0.25">
      <c r="B132" s="174"/>
      <c r="C132" s="174"/>
      <c r="D132" s="174" t="s">
        <v>3499</v>
      </c>
      <c r="E132" s="174"/>
      <c r="F132" s="174"/>
      <c r="G132" s="174" t="s">
        <v>3500</v>
      </c>
      <c r="H132" s="174" t="s">
        <v>3501</v>
      </c>
      <c r="I132" s="174" t="s">
        <v>3502</v>
      </c>
      <c r="J132" s="174"/>
      <c r="K132" s="174"/>
      <c r="L132" s="174"/>
      <c r="M132" s="174"/>
      <c r="N132" s="174"/>
      <c r="O132" s="174"/>
      <c r="P132" s="174"/>
      <c r="Q132" s="174" t="s">
        <v>3503</v>
      </c>
      <c r="R132" s="174"/>
      <c r="S132" s="174"/>
      <c r="T132" s="174" t="s">
        <v>3504</v>
      </c>
      <c r="U132" s="174"/>
      <c r="V132" s="174"/>
      <c r="W132" s="174"/>
      <c r="X132" s="174"/>
      <c r="Y132" s="174"/>
      <c r="Z132" s="174"/>
      <c r="AA132" s="174"/>
      <c r="AB132" s="174"/>
      <c r="AC132" s="174"/>
      <c r="AD132" s="174"/>
      <c r="AE132" s="174"/>
      <c r="AF132" s="174"/>
      <c r="AG132" s="174"/>
      <c r="AH132" s="174"/>
      <c r="AI132" s="174"/>
      <c r="AJ132" s="174"/>
      <c r="AK132" s="174"/>
      <c r="AL132" s="174"/>
      <c r="AM132" s="174"/>
      <c r="AN132" s="174"/>
      <c r="AO132" s="174"/>
      <c r="AP132" s="174"/>
      <c r="AQ132" s="174"/>
      <c r="AR132" s="174"/>
      <c r="AS132" s="174"/>
      <c r="AT132" s="174"/>
      <c r="AU132" s="174"/>
      <c r="AV132" s="174"/>
      <c r="AW132" s="174"/>
      <c r="AX132" s="174"/>
      <c r="AY132" s="174"/>
      <c r="AZ132" s="174"/>
      <c r="BA132" s="174"/>
      <c r="BB132" s="174"/>
      <c r="BC132" s="174"/>
      <c r="BD132" s="174"/>
      <c r="BE132" s="174"/>
      <c r="BF132" s="174"/>
      <c r="BG132" s="174"/>
      <c r="BH132" s="174"/>
      <c r="BI132" s="174"/>
      <c r="BJ132" s="174"/>
      <c r="BK132" s="174"/>
      <c r="BL132" s="174"/>
      <c r="BM132" s="174"/>
      <c r="BN132" s="174"/>
      <c r="BO132" s="174"/>
      <c r="BP132" s="174"/>
      <c r="BQ132" s="174"/>
      <c r="BR132" s="174"/>
      <c r="BS132" s="174"/>
      <c r="BT132" s="174"/>
      <c r="BU132" s="174"/>
      <c r="BV132" s="174"/>
      <c r="BW132" s="174"/>
      <c r="BX132" s="174"/>
      <c r="BY132" s="174"/>
      <c r="BZ132" s="174"/>
      <c r="CA132" s="174"/>
      <c r="CB132" s="174"/>
      <c r="CC132" s="174"/>
      <c r="CD132" s="174"/>
      <c r="CE132" s="174"/>
      <c r="CF132" s="174"/>
      <c r="CG132" s="174"/>
      <c r="CH132" s="174"/>
      <c r="CI132" s="174"/>
      <c r="CJ132" s="174"/>
      <c r="CK132" s="174"/>
      <c r="CL132" s="174"/>
      <c r="CM132" s="174"/>
      <c r="CN132" s="174"/>
      <c r="CO132" s="174"/>
      <c r="CP132" s="174"/>
      <c r="CQ132" s="174"/>
      <c r="CR132" s="174"/>
      <c r="CS132" s="174"/>
      <c r="CT132" s="174"/>
      <c r="CU132" s="174"/>
      <c r="CV132" s="174"/>
      <c r="CW132" s="174"/>
      <c r="CX132" s="174"/>
      <c r="CY132" s="174"/>
      <c r="CZ132" s="174"/>
      <c r="DA132" s="174"/>
      <c r="DB132" s="174"/>
      <c r="DC132" s="174"/>
      <c r="DD132" s="174"/>
      <c r="DE132" s="174"/>
      <c r="DF132" s="174"/>
      <c r="DG132" s="174"/>
      <c r="DH132" s="174"/>
      <c r="DI132" s="174"/>
    </row>
    <row r="133" spans="2:113" x14ac:dyDescent="0.25">
      <c r="B133" s="174"/>
      <c r="C133" s="174"/>
      <c r="D133" s="174" t="s">
        <v>3505</v>
      </c>
      <c r="E133" s="174"/>
      <c r="F133" s="174"/>
      <c r="G133" s="174" t="s">
        <v>3506</v>
      </c>
      <c r="H133" s="174" t="s">
        <v>3507</v>
      </c>
      <c r="I133" s="174" t="s">
        <v>3508</v>
      </c>
      <c r="J133" s="174"/>
      <c r="K133" s="174"/>
      <c r="L133" s="174"/>
      <c r="M133" s="174"/>
      <c r="N133" s="174"/>
      <c r="O133" s="174"/>
      <c r="P133" s="174"/>
      <c r="Q133" s="174" t="s">
        <v>3509</v>
      </c>
      <c r="R133" s="174"/>
      <c r="S133" s="174"/>
      <c r="T133" s="174" t="s">
        <v>3510</v>
      </c>
      <c r="U133" s="174"/>
      <c r="V133" s="174"/>
      <c r="W133" s="174"/>
      <c r="X133" s="174"/>
      <c r="Y133" s="174"/>
      <c r="Z133" s="174"/>
      <c r="AA133" s="174"/>
      <c r="AB133" s="174"/>
      <c r="AC133" s="174"/>
      <c r="AD133" s="174"/>
      <c r="AE133" s="174"/>
      <c r="AF133" s="174"/>
      <c r="AG133" s="174"/>
      <c r="AH133" s="174"/>
      <c r="AI133" s="174"/>
      <c r="AJ133" s="174"/>
      <c r="AK133" s="174"/>
      <c r="AL133" s="174"/>
      <c r="AM133" s="174"/>
      <c r="AN133" s="174"/>
      <c r="AO133" s="174"/>
      <c r="AP133" s="174"/>
      <c r="AQ133" s="174"/>
      <c r="AR133" s="174"/>
      <c r="AS133" s="174"/>
      <c r="AT133" s="174"/>
      <c r="AU133" s="174"/>
      <c r="AV133" s="174"/>
      <c r="AW133" s="174"/>
      <c r="AX133" s="174"/>
      <c r="AY133" s="174"/>
      <c r="AZ133" s="174"/>
      <c r="BA133" s="174"/>
      <c r="BB133" s="174"/>
      <c r="BC133" s="174"/>
      <c r="BD133" s="174"/>
      <c r="BE133" s="174"/>
      <c r="BF133" s="174"/>
      <c r="BG133" s="174"/>
      <c r="BH133" s="174"/>
      <c r="BI133" s="174"/>
      <c r="BJ133" s="174"/>
      <c r="BK133" s="174"/>
      <c r="BL133" s="174"/>
      <c r="BM133" s="174"/>
      <c r="BN133" s="174"/>
      <c r="BO133" s="174"/>
      <c r="BP133" s="174"/>
      <c r="BQ133" s="174"/>
      <c r="BR133" s="174"/>
      <c r="BS133" s="174"/>
      <c r="BT133" s="174"/>
      <c r="BU133" s="174"/>
      <c r="BV133" s="174"/>
      <c r="BW133" s="174"/>
      <c r="BX133" s="174"/>
      <c r="BY133" s="174"/>
      <c r="BZ133" s="174"/>
      <c r="CA133" s="174"/>
      <c r="CB133" s="174"/>
      <c r="CC133" s="174"/>
      <c r="CD133" s="174"/>
      <c r="CE133" s="174"/>
      <c r="CF133" s="174"/>
      <c r="CG133" s="174"/>
      <c r="CH133" s="174"/>
      <c r="CI133" s="174"/>
      <c r="CJ133" s="174"/>
      <c r="CK133" s="174"/>
      <c r="CL133" s="174"/>
      <c r="CM133" s="174"/>
      <c r="CN133" s="174"/>
      <c r="CO133" s="174"/>
      <c r="CP133" s="174"/>
      <c r="CQ133" s="174"/>
      <c r="CR133" s="174"/>
      <c r="CS133" s="174"/>
      <c r="CT133" s="174"/>
      <c r="CU133" s="174"/>
      <c r="CV133" s="174"/>
      <c r="CW133" s="174"/>
      <c r="CX133" s="174"/>
      <c r="CY133" s="174"/>
      <c r="CZ133" s="174"/>
      <c r="DA133" s="174"/>
      <c r="DB133" s="174"/>
      <c r="DC133" s="174"/>
      <c r="DD133" s="174"/>
      <c r="DE133" s="174"/>
      <c r="DF133" s="174"/>
      <c r="DG133" s="174"/>
      <c r="DH133" s="174"/>
      <c r="DI133" s="174"/>
    </row>
    <row r="134" spans="2:113" x14ac:dyDescent="0.25">
      <c r="B134" s="174"/>
      <c r="C134" s="174"/>
      <c r="D134" s="174" t="s">
        <v>3511</v>
      </c>
      <c r="E134" s="174"/>
      <c r="F134" s="174"/>
      <c r="G134" s="174" t="s">
        <v>3512</v>
      </c>
      <c r="H134" s="174" t="s">
        <v>3513</v>
      </c>
      <c r="I134" s="174" t="s">
        <v>3514</v>
      </c>
      <c r="J134" s="174"/>
      <c r="K134" s="174"/>
      <c r="L134" s="174"/>
      <c r="M134" s="174"/>
      <c r="N134" s="174"/>
      <c r="O134" s="174"/>
      <c r="P134" s="174"/>
      <c r="Q134" s="174" t="s">
        <v>3515</v>
      </c>
      <c r="R134" s="174"/>
      <c r="S134" s="174"/>
      <c r="T134" s="174" t="s">
        <v>3516</v>
      </c>
      <c r="U134" s="174"/>
      <c r="V134" s="174"/>
      <c r="W134" s="174"/>
      <c r="X134" s="174"/>
      <c r="Y134" s="174"/>
      <c r="Z134" s="174"/>
      <c r="AA134" s="174"/>
      <c r="AB134" s="174"/>
      <c r="AC134" s="174"/>
      <c r="AD134" s="174"/>
      <c r="AE134" s="174"/>
      <c r="AF134" s="174"/>
      <c r="AG134" s="174"/>
      <c r="AH134" s="174"/>
      <c r="AI134" s="174"/>
      <c r="AJ134" s="174"/>
      <c r="AK134" s="174"/>
      <c r="AL134" s="174"/>
      <c r="AM134" s="174"/>
      <c r="AN134" s="174"/>
      <c r="AO134" s="174"/>
      <c r="AP134" s="174"/>
      <c r="AQ134" s="174"/>
      <c r="AR134" s="174"/>
      <c r="AS134" s="174"/>
      <c r="AT134" s="174"/>
      <c r="AU134" s="174"/>
      <c r="AV134" s="174"/>
      <c r="AW134" s="174"/>
      <c r="AX134" s="174"/>
      <c r="AY134" s="174"/>
      <c r="AZ134" s="174"/>
      <c r="BA134" s="174"/>
      <c r="BB134" s="174"/>
      <c r="BC134" s="174"/>
      <c r="BD134" s="174"/>
      <c r="BE134" s="174"/>
      <c r="BF134" s="174"/>
      <c r="BG134" s="174"/>
      <c r="BH134" s="174"/>
      <c r="BI134" s="174"/>
      <c r="BJ134" s="174"/>
      <c r="BK134" s="174"/>
      <c r="BL134" s="174"/>
      <c r="BM134" s="174"/>
      <c r="BN134" s="174"/>
      <c r="BO134" s="174"/>
      <c r="BP134" s="174"/>
      <c r="BQ134" s="174"/>
      <c r="BR134" s="174"/>
      <c r="BS134" s="174"/>
      <c r="BT134" s="174"/>
      <c r="BU134" s="174"/>
      <c r="BV134" s="174"/>
      <c r="BW134" s="174"/>
      <c r="BX134" s="174"/>
      <c r="BY134" s="174"/>
      <c r="BZ134" s="174"/>
      <c r="CA134" s="174"/>
      <c r="CB134" s="174"/>
      <c r="CC134" s="174"/>
      <c r="CD134" s="174"/>
      <c r="CE134" s="174"/>
      <c r="CF134" s="174"/>
      <c r="CG134" s="174"/>
      <c r="CH134" s="174"/>
      <c r="CI134" s="174"/>
      <c r="CJ134" s="174"/>
      <c r="CK134" s="174"/>
      <c r="CL134" s="174"/>
      <c r="CM134" s="174"/>
      <c r="CN134" s="174"/>
      <c r="CO134" s="174"/>
      <c r="CP134" s="174"/>
      <c r="CQ134" s="174"/>
      <c r="CR134" s="174"/>
      <c r="CS134" s="174"/>
      <c r="CT134" s="174"/>
      <c r="CU134" s="174"/>
      <c r="CV134" s="174"/>
      <c r="CW134" s="174"/>
      <c r="CX134" s="174"/>
      <c r="CY134" s="174"/>
      <c r="CZ134" s="174"/>
      <c r="DA134" s="174"/>
      <c r="DB134" s="174"/>
      <c r="DC134" s="174"/>
      <c r="DD134" s="174"/>
      <c r="DE134" s="174"/>
      <c r="DF134" s="174"/>
      <c r="DG134" s="174"/>
      <c r="DH134" s="174"/>
      <c r="DI134" s="174"/>
    </row>
    <row r="135" spans="2:113" x14ac:dyDescent="0.25">
      <c r="B135" s="174"/>
      <c r="C135" s="174"/>
      <c r="D135" s="174" t="s">
        <v>3517</v>
      </c>
      <c r="E135" s="174"/>
      <c r="F135" s="174"/>
      <c r="G135" s="174" t="s">
        <v>3518</v>
      </c>
      <c r="H135" s="174" t="s">
        <v>3519</v>
      </c>
      <c r="I135" s="174" t="s">
        <v>3520</v>
      </c>
      <c r="J135" s="174"/>
      <c r="K135" s="174"/>
      <c r="L135" s="174"/>
      <c r="M135" s="174"/>
      <c r="N135" s="174"/>
      <c r="O135" s="174"/>
      <c r="P135" s="174"/>
      <c r="Q135" s="174" t="s">
        <v>3521</v>
      </c>
      <c r="R135" s="174"/>
      <c r="S135" s="174"/>
      <c r="T135" s="174" t="s">
        <v>3522</v>
      </c>
      <c r="U135" s="174"/>
      <c r="V135" s="174"/>
      <c r="W135" s="174"/>
      <c r="X135" s="174"/>
      <c r="Y135" s="174"/>
      <c r="Z135" s="174"/>
      <c r="AA135" s="174"/>
      <c r="AB135" s="174"/>
      <c r="AC135" s="174"/>
      <c r="AD135" s="174"/>
      <c r="AE135" s="174"/>
      <c r="AF135" s="174"/>
      <c r="AG135" s="174"/>
      <c r="AH135" s="174"/>
      <c r="AI135" s="174"/>
      <c r="AJ135" s="174"/>
      <c r="AK135" s="174"/>
      <c r="AL135" s="174"/>
      <c r="AM135" s="174"/>
      <c r="AN135" s="174"/>
      <c r="AO135" s="174"/>
      <c r="AP135" s="174"/>
      <c r="AQ135" s="174"/>
      <c r="AR135" s="174"/>
      <c r="AS135" s="174"/>
      <c r="AT135" s="174"/>
      <c r="AU135" s="174"/>
      <c r="AV135" s="174"/>
      <c r="AW135" s="174"/>
      <c r="AX135" s="174"/>
      <c r="AY135" s="174"/>
      <c r="AZ135" s="174"/>
      <c r="BA135" s="174"/>
      <c r="BB135" s="174"/>
      <c r="BC135" s="174"/>
      <c r="BD135" s="174"/>
      <c r="BE135" s="174"/>
      <c r="BF135" s="174"/>
      <c r="BG135" s="174"/>
      <c r="BH135" s="174"/>
      <c r="BI135" s="174"/>
      <c r="BJ135" s="174"/>
      <c r="BK135" s="174"/>
      <c r="BL135" s="174"/>
      <c r="BM135" s="174"/>
      <c r="BN135" s="174"/>
      <c r="BO135" s="174"/>
      <c r="BP135" s="174"/>
      <c r="BQ135" s="174"/>
      <c r="BR135" s="174"/>
      <c r="BS135" s="174"/>
      <c r="BT135" s="174"/>
      <c r="BU135" s="174"/>
      <c r="BV135" s="174"/>
      <c r="BW135" s="174"/>
      <c r="BX135" s="174"/>
      <c r="BY135" s="174"/>
      <c r="BZ135" s="174"/>
      <c r="CA135" s="174"/>
      <c r="CB135" s="174"/>
      <c r="CC135" s="174"/>
      <c r="CD135" s="174"/>
      <c r="CE135" s="174"/>
      <c r="CF135" s="174"/>
      <c r="CG135" s="174"/>
      <c r="CH135" s="174"/>
      <c r="CI135" s="174"/>
      <c r="CJ135" s="174"/>
      <c r="CK135" s="174"/>
      <c r="CL135" s="174"/>
      <c r="CM135" s="174"/>
      <c r="CN135" s="174"/>
      <c r="CO135" s="174"/>
      <c r="CP135" s="174"/>
      <c r="CQ135" s="174"/>
      <c r="CR135" s="174"/>
      <c r="CS135" s="174"/>
      <c r="CT135" s="174"/>
      <c r="CU135" s="174"/>
      <c r="CV135" s="174"/>
      <c r="CW135" s="174"/>
      <c r="CX135" s="174"/>
      <c r="CY135" s="174"/>
      <c r="CZ135" s="174"/>
      <c r="DA135" s="174"/>
      <c r="DB135" s="174"/>
      <c r="DC135" s="174"/>
      <c r="DD135" s="174"/>
      <c r="DE135" s="174"/>
      <c r="DF135" s="174"/>
      <c r="DG135" s="174"/>
      <c r="DH135" s="174"/>
      <c r="DI135" s="174"/>
    </row>
    <row r="136" spans="2:113" x14ac:dyDescent="0.25">
      <c r="B136" s="174"/>
      <c r="C136" s="174"/>
      <c r="D136" s="174" t="s">
        <v>3523</v>
      </c>
      <c r="E136" s="174"/>
      <c r="F136" s="174"/>
      <c r="G136" s="174" t="s">
        <v>3524</v>
      </c>
      <c r="H136" s="174" t="s">
        <v>3525</v>
      </c>
      <c r="I136" s="174" t="s">
        <v>3526</v>
      </c>
      <c r="J136" s="174"/>
      <c r="K136" s="174"/>
      <c r="L136" s="174"/>
      <c r="M136" s="174"/>
      <c r="N136" s="174"/>
      <c r="O136" s="174"/>
      <c r="P136" s="174"/>
      <c r="Q136" s="174" t="s">
        <v>3527</v>
      </c>
      <c r="R136" s="174"/>
      <c r="S136" s="174"/>
      <c r="T136" s="174" t="s">
        <v>3528</v>
      </c>
      <c r="U136" s="174"/>
      <c r="V136" s="174"/>
      <c r="W136" s="174"/>
      <c r="X136" s="174"/>
      <c r="Y136" s="174"/>
      <c r="Z136" s="174"/>
      <c r="AA136" s="174"/>
      <c r="AB136" s="174"/>
      <c r="AC136" s="174"/>
      <c r="AD136" s="174"/>
      <c r="AE136" s="174"/>
      <c r="AF136" s="174"/>
      <c r="AG136" s="174"/>
      <c r="AH136" s="174"/>
      <c r="AI136" s="174"/>
      <c r="AJ136" s="174"/>
      <c r="AK136" s="174"/>
      <c r="AL136" s="174"/>
      <c r="AM136" s="174"/>
      <c r="AN136" s="174"/>
      <c r="AO136" s="174"/>
      <c r="AP136" s="174"/>
      <c r="AQ136" s="174"/>
      <c r="AR136" s="174"/>
      <c r="AS136" s="174"/>
      <c r="AT136" s="174"/>
      <c r="AU136" s="174"/>
      <c r="AV136" s="174"/>
      <c r="AW136" s="174"/>
      <c r="AX136" s="174"/>
      <c r="AY136" s="174"/>
      <c r="AZ136" s="174"/>
      <c r="BA136" s="174"/>
      <c r="BB136" s="174"/>
      <c r="BC136" s="174"/>
      <c r="BD136" s="174"/>
      <c r="BE136" s="174"/>
      <c r="BF136" s="174"/>
      <c r="BG136" s="174"/>
      <c r="BH136" s="174"/>
      <c r="BI136" s="174"/>
      <c r="BJ136" s="174"/>
      <c r="BK136" s="174"/>
      <c r="BL136" s="174"/>
      <c r="BM136" s="174"/>
      <c r="BN136" s="174"/>
      <c r="BO136" s="174"/>
      <c r="BP136" s="174"/>
      <c r="BQ136" s="174"/>
      <c r="BR136" s="174"/>
      <c r="BS136" s="174"/>
      <c r="BT136" s="174"/>
      <c r="BU136" s="174"/>
      <c r="BV136" s="174"/>
      <c r="BW136" s="174"/>
      <c r="BX136" s="174"/>
      <c r="BY136" s="174"/>
      <c r="BZ136" s="174"/>
      <c r="CA136" s="174"/>
      <c r="CB136" s="174"/>
      <c r="CC136" s="174"/>
      <c r="CD136" s="174"/>
      <c r="CE136" s="174"/>
      <c r="CF136" s="174"/>
      <c r="CG136" s="174"/>
      <c r="CH136" s="174"/>
      <c r="CI136" s="174"/>
      <c r="CJ136" s="174"/>
      <c r="CK136" s="174"/>
      <c r="CL136" s="174"/>
      <c r="CM136" s="174"/>
      <c r="CN136" s="174"/>
      <c r="CO136" s="174"/>
      <c r="CP136" s="174"/>
      <c r="CQ136" s="174"/>
      <c r="CR136" s="174"/>
      <c r="CS136" s="174"/>
      <c r="CT136" s="174"/>
      <c r="CU136" s="174"/>
      <c r="CV136" s="174"/>
      <c r="CW136" s="174"/>
      <c r="CX136" s="174"/>
      <c r="CY136" s="174"/>
      <c r="CZ136" s="174"/>
      <c r="DA136" s="174"/>
      <c r="DB136" s="174"/>
      <c r="DC136" s="174"/>
      <c r="DD136" s="174"/>
      <c r="DE136" s="174"/>
      <c r="DF136" s="174"/>
      <c r="DG136" s="174"/>
      <c r="DH136" s="174"/>
      <c r="DI136" s="174"/>
    </row>
    <row r="137" spans="2:113" x14ac:dyDescent="0.25">
      <c r="B137" s="174"/>
      <c r="C137" s="174"/>
      <c r="D137" s="174" t="s">
        <v>3529</v>
      </c>
      <c r="E137" s="174"/>
      <c r="F137" s="174"/>
      <c r="G137" s="174" t="s">
        <v>3530</v>
      </c>
      <c r="H137" s="174" t="s">
        <v>3531</v>
      </c>
      <c r="I137" s="174" t="s">
        <v>3532</v>
      </c>
      <c r="J137" s="174"/>
      <c r="K137" s="174"/>
      <c r="L137" s="174"/>
      <c r="M137" s="174"/>
      <c r="N137" s="174"/>
      <c r="O137" s="174"/>
      <c r="P137" s="174"/>
      <c r="Q137" s="174" t="s">
        <v>3533</v>
      </c>
      <c r="R137" s="174"/>
      <c r="S137" s="174"/>
      <c r="T137" s="174" t="s">
        <v>3534</v>
      </c>
      <c r="U137" s="174"/>
      <c r="V137" s="174"/>
      <c r="W137" s="174"/>
      <c r="X137" s="174"/>
      <c r="Y137" s="174"/>
      <c r="Z137" s="174"/>
      <c r="AA137" s="174"/>
      <c r="AB137" s="174"/>
      <c r="AC137" s="174"/>
      <c r="AD137" s="174"/>
      <c r="AE137" s="174"/>
      <c r="AF137" s="174"/>
      <c r="AG137" s="174"/>
      <c r="AH137" s="174"/>
      <c r="AI137" s="174"/>
      <c r="AJ137" s="174"/>
      <c r="AK137" s="174"/>
      <c r="AL137" s="174"/>
      <c r="AM137" s="174"/>
      <c r="AN137" s="174"/>
      <c r="AO137" s="174"/>
      <c r="AP137" s="174"/>
      <c r="AQ137" s="174"/>
      <c r="AR137" s="174"/>
      <c r="AS137" s="174"/>
      <c r="AT137" s="174"/>
      <c r="AU137" s="174"/>
      <c r="AV137" s="174"/>
      <c r="AW137" s="174"/>
      <c r="AX137" s="174"/>
      <c r="AY137" s="174"/>
      <c r="AZ137" s="174"/>
      <c r="BA137" s="174"/>
      <c r="BB137" s="174"/>
      <c r="BC137" s="174"/>
      <c r="BD137" s="174"/>
      <c r="BE137" s="174"/>
      <c r="BF137" s="174"/>
      <c r="BG137" s="174"/>
      <c r="BH137" s="174"/>
      <c r="BI137" s="174"/>
      <c r="BJ137" s="174"/>
      <c r="BK137" s="174"/>
      <c r="BL137" s="174"/>
      <c r="BM137" s="174"/>
      <c r="BN137" s="174"/>
      <c r="BO137" s="174"/>
      <c r="BP137" s="174"/>
      <c r="BQ137" s="174"/>
      <c r="BR137" s="174"/>
      <c r="BS137" s="174"/>
      <c r="BT137" s="174"/>
      <c r="BU137" s="174"/>
      <c r="BV137" s="174"/>
      <c r="BW137" s="174"/>
      <c r="BX137" s="174"/>
      <c r="BY137" s="174"/>
      <c r="BZ137" s="174"/>
      <c r="CA137" s="174"/>
      <c r="CB137" s="174"/>
      <c r="CC137" s="174"/>
      <c r="CD137" s="174"/>
      <c r="CE137" s="174"/>
      <c r="CF137" s="174"/>
      <c r="CG137" s="174"/>
      <c r="CH137" s="174"/>
      <c r="CI137" s="174"/>
      <c r="CJ137" s="174"/>
      <c r="CK137" s="174"/>
      <c r="CL137" s="174"/>
      <c r="CM137" s="174"/>
      <c r="CN137" s="174"/>
      <c r="CO137" s="174"/>
      <c r="CP137" s="174"/>
      <c r="CQ137" s="174"/>
      <c r="CR137" s="174"/>
      <c r="CS137" s="174"/>
      <c r="CT137" s="174"/>
      <c r="CU137" s="174"/>
      <c r="CV137" s="174"/>
      <c r="CW137" s="174"/>
      <c r="CX137" s="174"/>
      <c r="CY137" s="174"/>
      <c r="CZ137" s="174"/>
      <c r="DA137" s="174"/>
      <c r="DB137" s="174"/>
      <c r="DC137" s="174"/>
      <c r="DD137" s="174"/>
      <c r="DE137" s="174"/>
      <c r="DF137" s="174"/>
      <c r="DG137" s="174"/>
      <c r="DH137" s="174"/>
      <c r="DI137" s="174"/>
    </row>
    <row r="138" spans="2:113" x14ac:dyDescent="0.25">
      <c r="B138" s="174"/>
      <c r="C138" s="174"/>
      <c r="D138" s="174" t="s">
        <v>3535</v>
      </c>
      <c r="E138" s="174"/>
      <c r="F138" s="174"/>
      <c r="G138" s="174" t="s">
        <v>3536</v>
      </c>
      <c r="H138" s="174" t="s">
        <v>3537</v>
      </c>
      <c r="I138" s="174" t="s">
        <v>3538</v>
      </c>
      <c r="J138" s="174"/>
      <c r="K138" s="174"/>
      <c r="L138" s="174"/>
      <c r="M138" s="174"/>
      <c r="N138" s="174"/>
      <c r="O138" s="174"/>
      <c r="P138" s="174"/>
      <c r="Q138" s="174" t="s">
        <v>3539</v>
      </c>
      <c r="R138" s="174"/>
      <c r="S138" s="174"/>
      <c r="T138" s="174" t="s">
        <v>3540</v>
      </c>
      <c r="U138" s="174"/>
      <c r="V138" s="174"/>
      <c r="W138" s="174"/>
      <c r="X138" s="174"/>
      <c r="Y138" s="174"/>
      <c r="Z138" s="174"/>
      <c r="AA138" s="174"/>
      <c r="AB138" s="174"/>
      <c r="AC138" s="174"/>
      <c r="AD138" s="174"/>
      <c r="AE138" s="174"/>
      <c r="AF138" s="174"/>
      <c r="AG138" s="174"/>
      <c r="AH138" s="174"/>
      <c r="AI138" s="174"/>
      <c r="AJ138" s="174"/>
      <c r="AK138" s="174"/>
      <c r="AL138" s="174"/>
      <c r="AM138" s="174"/>
      <c r="AN138" s="174"/>
      <c r="AO138" s="174"/>
      <c r="AP138" s="174"/>
      <c r="AQ138" s="174"/>
      <c r="AR138" s="174"/>
      <c r="AS138" s="174"/>
      <c r="AT138" s="174"/>
      <c r="AU138" s="174"/>
      <c r="AV138" s="174"/>
      <c r="AW138" s="174"/>
      <c r="AX138" s="174"/>
      <c r="AY138" s="174"/>
      <c r="AZ138" s="174"/>
      <c r="BA138" s="174"/>
      <c r="BB138" s="174"/>
      <c r="BC138" s="174"/>
      <c r="BD138" s="174"/>
      <c r="BE138" s="174"/>
      <c r="BF138" s="174"/>
      <c r="BG138" s="174"/>
      <c r="BH138" s="174"/>
      <c r="BI138" s="174"/>
      <c r="BJ138" s="174"/>
      <c r="BK138" s="174"/>
      <c r="BL138" s="174"/>
      <c r="BM138" s="174"/>
      <c r="BN138" s="174"/>
      <c r="BO138" s="174"/>
      <c r="BP138" s="174"/>
      <c r="BQ138" s="174"/>
      <c r="BR138" s="174"/>
      <c r="BS138" s="174"/>
      <c r="BT138" s="174"/>
      <c r="BU138" s="174"/>
      <c r="BV138" s="174"/>
      <c r="BW138" s="174"/>
      <c r="BX138" s="174"/>
      <c r="BY138" s="174"/>
      <c r="BZ138" s="174"/>
      <c r="CA138" s="174"/>
      <c r="CB138" s="174"/>
      <c r="CC138" s="174"/>
      <c r="CD138" s="174"/>
      <c r="CE138" s="174"/>
      <c r="CF138" s="174"/>
      <c r="CG138" s="174"/>
      <c r="CH138" s="174"/>
      <c r="CI138" s="174"/>
      <c r="CJ138" s="174"/>
      <c r="CK138" s="174"/>
      <c r="CL138" s="174"/>
      <c r="CM138" s="174"/>
      <c r="CN138" s="174"/>
      <c r="CO138" s="174"/>
      <c r="CP138" s="174"/>
      <c r="CQ138" s="174"/>
      <c r="CR138" s="174"/>
      <c r="CS138" s="174"/>
      <c r="CT138" s="174"/>
      <c r="CU138" s="174"/>
      <c r="CV138" s="174"/>
      <c r="CW138" s="174"/>
      <c r="CX138" s="174"/>
      <c r="CY138" s="174"/>
      <c r="CZ138" s="174"/>
      <c r="DA138" s="174"/>
      <c r="DB138" s="174"/>
      <c r="DC138" s="174"/>
      <c r="DD138" s="174"/>
      <c r="DE138" s="174"/>
      <c r="DF138" s="174"/>
      <c r="DG138" s="174"/>
      <c r="DH138" s="174"/>
      <c r="DI138" s="174"/>
    </row>
    <row r="139" spans="2:113" x14ac:dyDescent="0.25">
      <c r="B139" s="174"/>
      <c r="C139" s="174"/>
      <c r="D139" s="174" t="s">
        <v>3541</v>
      </c>
      <c r="E139" s="174"/>
      <c r="F139" s="174"/>
      <c r="G139" s="174" t="s">
        <v>3542</v>
      </c>
      <c r="H139" s="174" t="s">
        <v>3543</v>
      </c>
      <c r="I139" s="174" t="s">
        <v>3544</v>
      </c>
      <c r="J139" s="174"/>
      <c r="K139" s="174"/>
      <c r="L139" s="174"/>
      <c r="M139" s="174"/>
      <c r="N139" s="174"/>
      <c r="O139" s="174"/>
      <c r="P139" s="174"/>
      <c r="Q139" s="174" t="s">
        <v>3545</v>
      </c>
      <c r="R139" s="174"/>
      <c r="S139" s="174"/>
      <c r="T139" s="174" t="s">
        <v>3546</v>
      </c>
      <c r="U139" s="174"/>
      <c r="V139" s="174"/>
      <c r="W139" s="174"/>
      <c r="X139" s="174"/>
      <c r="Y139" s="174"/>
      <c r="Z139" s="174"/>
      <c r="AA139" s="174"/>
      <c r="AB139" s="174"/>
      <c r="AC139" s="174"/>
      <c r="AD139" s="174"/>
      <c r="AE139" s="174"/>
      <c r="AF139" s="174"/>
      <c r="AG139" s="174"/>
      <c r="AH139" s="174"/>
      <c r="AI139" s="174"/>
      <c r="AJ139" s="174"/>
      <c r="AK139" s="174"/>
      <c r="AL139" s="174"/>
      <c r="AM139" s="174"/>
      <c r="AN139" s="174"/>
      <c r="AO139" s="174"/>
      <c r="AP139" s="174"/>
      <c r="AQ139" s="174"/>
      <c r="AR139" s="174"/>
      <c r="AS139" s="174"/>
      <c r="AT139" s="174"/>
      <c r="AU139" s="174"/>
      <c r="AV139" s="174"/>
      <c r="AW139" s="174"/>
      <c r="AX139" s="174"/>
      <c r="AY139" s="174"/>
      <c r="AZ139" s="174"/>
      <c r="BA139" s="174"/>
      <c r="BB139" s="174"/>
      <c r="BC139" s="174"/>
      <c r="BD139" s="174"/>
      <c r="BE139" s="174"/>
      <c r="BF139" s="174"/>
      <c r="BG139" s="174"/>
      <c r="BH139" s="174"/>
      <c r="BI139" s="174"/>
      <c r="BJ139" s="174"/>
      <c r="BK139" s="174"/>
      <c r="BL139" s="174"/>
      <c r="BM139" s="174"/>
      <c r="BN139" s="174"/>
      <c r="BO139" s="174"/>
      <c r="BP139" s="174"/>
      <c r="BQ139" s="174"/>
      <c r="BR139" s="174"/>
      <c r="BS139" s="174"/>
      <c r="BT139" s="174"/>
      <c r="BU139" s="174"/>
      <c r="BV139" s="174"/>
      <c r="BW139" s="174"/>
      <c r="BX139" s="174"/>
      <c r="BY139" s="174"/>
      <c r="BZ139" s="174"/>
      <c r="CA139" s="174"/>
      <c r="CB139" s="174"/>
      <c r="CC139" s="174"/>
      <c r="CD139" s="174"/>
      <c r="CE139" s="174"/>
      <c r="CF139" s="174"/>
      <c r="CG139" s="174"/>
      <c r="CH139" s="174"/>
      <c r="CI139" s="174"/>
      <c r="CJ139" s="174"/>
      <c r="CK139" s="174"/>
      <c r="CL139" s="174"/>
      <c r="CM139" s="174"/>
      <c r="CN139" s="174"/>
      <c r="CO139" s="174"/>
      <c r="CP139" s="174"/>
      <c r="CQ139" s="174"/>
      <c r="CR139" s="174"/>
      <c r="CS139" s="174"/>
      <c r="CT139" s="174"/>
      <c r="CU139" s="174"/>
      <c r="CV139" s="174"/>
      <c r="CW139" s="174"/>
      <c r="CX139" s="174"/>
      <c r="CY139" s="174"/>
      <c r="CZ139" s="174"/>
      <c r="DA139" s="174"/>
      <c r="DB139" s="174"/>
      <c r="DC139" s="174"/>
      <c r="DD139" s="174"/>
      <c r="DE139" s="174"/>
      <c r="DF139" s="174"/>
      <c r="DG139" s="174"/>
      <c r="DH139" s="174"/>
      <c r="DI139" s="174"/>
    </row>
    <row r="140" spans="2:113" x14ac:dyDescent="0.25">
      <c r="B140" s="174"/>
      <c r="C140" s="174"/>
      <c r="D140" s="174" t="s">
        <v>3547</v>
      </c>
      <c r="E140" s="174"/>
      <c r="F140" s="174"/>
      <c r="G140" s="174" t="s">
        <v>3548</v>
      </c>
      <c r="H140" s="174" t="s">
        <v>3549</v>
      </c>
      <c r="I140" s="174" t="s">
        <v>3550</v>
      </c>
      <c r="J140" s="174"/>
      <c r="K140" s="174"/>
      <c r="L140" s="174"/>
      <c r="M140" s="174"/>
      <c r="N140" s="174"/>
      <c r="O140" s="174"/>
      <c r="P140" s="174"/>
      <c r="Q140" s="174" t="s">
        <v>3551</v>
      </c>
      <c r="R140" s="174"/>
      <c r="S140" s="174"/>
      <c r="T140" s="174" t="s">
        <v>3552</v>
      </c>
      <c r="U140" s="174"/>
      <c r="V140" s="174"/>
      <c r="W140" s="174"/>
      <c r="X140" s="174"/>
      <c r="Y140" s="174"/>
      <c r="Z140" s="174"/>
      <c r="AA140" s="174"/>
      <c r="AB140" s="174"/>
      <c r="AC140" s="174"/>
      <c r="AD140" s="174"/>
      <c r="AE140" s="174"/>
      <c r="AF140" s="174"/>
      <c r="AG140" s="174"/>
      <c r="AH140" s="174"/>
      <c r="AI140" s="174"/>
      <c r="AJ140" s="174"/>
      <c r="AK140" s="174"/>
      <c r="AL140" s="174"/>
      <c r="AM140" s="174"/>
      <c r="AN140" s="174"/>
      <c r="AO140" s="174"/>
      <c r="AP140" s="174"/>
      <c r="AQ140" s="174"/>
      <c r="AR140" s="174"/>
      <c r="AS140" s="174"/>
      <c r="AT140" s="174"/>
      <c r="AU140" s="174"/>
      <c r="AV140" s="174"/>
      <c r="AW140" s="174"/>
      <c r="AX140" s="174"/>
      <c r="AY140" s="174"/>
      <c r="AZ140" s="174"/>
      <c r="BA140" s="174"/>
      <c r="BB140" s="174"/>
      <c r="BC140" s="174"/>
      <c r="BD140" s="174"/>
      <c r="BE140" s="174"/>
      <c r="BF140" s="174"/>
      <c r="BG140" s="174"/>
      <c r="BH140" s="174"/>
      <c r="BI140" s="174"/>
      <c r="BJ140" s="174"/>
      <c r="BK140" s="174"/>
      <c r="BL140" s="174"/>
      <c r="BM140" s="174"/>
      <c r="BN140" s="174"/>
      <c r="BO140" s="174"/>
      <c r="BP140" s="174"/>
      <c r="BQ140" s="174"/>
      <c r="BR140" s="174"/>
      <c r="BS140" s="174"/>
      <c r="BT140" s="174"/>
      <c r="BU140" s="174"/>
      <c r="BV140" s="174"/>
      <c r="BW140" s="174"/>
      <c r="BX140" s="174"/>
      <c r="BY140" s="174"/>
      <c r="BZ140" s="174"/>
      <c r="CA140" s="174"/>
      <c r="CB140" s="174"/>
      <c r="CC140" s="174"/>
      <c r="CD140" s="174"/>
      <c r="CE140" s="174"/>
      <c r="CF140" s="174"/>
      <c r="CG140" s="174"/>
      <c r="CH140" s="174"/>
      <c r="CI140" s="174"/>
      <c r="CJ140" s="174"/>
      <c r="CK140" s="174"/>
      <c r="CL140" s="174"/>
      <c r="CM140" s="174"/>
      <c r="CN140" s="174"/>
      <c r="CO140" s="174"/>
      <c r="CP140" s="174"/>
      <c r="CQ140" s="174"/>
      <c r="CR140" s="174"/>
      <c r="CS140" s="174"/>
      <c r="CT140" s="174"/>
      <c r="CU140" s="174"/>
      <c r="CV140" s="174"/>
      <c r="CW140" s="174"/>
      <c r="CX140" s="174"/>
      <c r="CY140" s="174"/>
      <c r="CZ140" s="174"/>
      <c r="DA140" s="174"/>
      <c r="DB140" s="174"/>
      <c r="DC140" s="174"/>
      <c r="DD140" s="174"/>
      <c r="DE140" s="174"/>
      <c r="DF140" s="174"/>
      <c r="DG140" s="174"/>
      <c r="DH140" s="174"/>
      <c r="DI140" s="174"/>
    </row>
    <row r="141" spans="2:113" x14ac:dyDescent="0.25">
      <c r="B141" s="174"/>
      <c r="C141" s="174"/>
      <c r="D141" s="174" t="s">
        <v>3553</v>
      </c>
      <c r="E141" s="174"/>
      <c r="F141" s="174"/>
      <c r="G141" s="174" t="s">
        <v>3554</v>
      </c>
      <c r="H141" s="174" t="s">
        <v>3555</v>
      </c>
      <c r="I141" s="174" t="s">
        <v>3556</v>
      </c>
      <c r="J141" s="174"/>
      <c r="K141" s="174"/>
      <c r="L141" s="174"/>
      <c r="M141" s="174"/>
      <c r="N141" s="174"/>
      <c r="O141" s="174"/>
      <c r="P141" s="174"/>
      <c r="Q141" s="174" t="s">
        <v>3557</v>
      </c>
      <c r="R141" s="174"/>
      <c r="S141" s="174"/>
      <c r="T141" s="174" t="s">
        <v>3558</v>
      </c>
      <c r="U141" s="174"/>
      <c r="V141" s="174"/>
      <c r="W141" s="174"/>
      <c r="X141" s="174"/>
      <c r="Y141" s="174"/>
      <c r="Z141" s="174"/>
      <c r="AA141" s="174"/>
      <c r="AB141" s="174"/>
      <c r="AC141" s="174"/>
      <c r="AD141" s="174"/>
      <c r="AE141" s="174"/>
      <c r="AF141" s="174"/>
      <c r="AG141" s="174"/>
      <c r="AH141" s="174"/>
      <c r="AI141" s="174"/>
      <c r="AJ141" s="174"/>
      <c r="AK141" s="174"/>
      <c r="AL141" s="174"/>
      <c r="AM141" s="174"/>
      <c r="AN141" s="174"/>
      <c r="AO141" s="174"/>
      <c r="AP141" s="174"/>
      <c r="AQ141" s="174"/>
      <c r="AR141" s="174"/>
      <c r="AS141" s="174"/>
      <c r="AT141" s="174"/>
      <c r="AU141" s="174"/>
      <c r="AV141" s="174"/>
      <c r="AW141" s="174"/>
      <c r="AX141" s="174"/>
      <c r="AY141" s="174"/>
      <c r="AZ141" s="174"/>
      <c r="BA141" s="174"/>
      <c r="BB141" s="174"/>
      <c r="BC141" s="174"/>
      <c r="BD141" s="174"/>
      <c r="BE141" s="174"/>
      <c r="BF141" s="174"/>
      <c r="BG141" s="174"/>
      <c r="BH141" s="174"/>
      <c r="BI141" s="174"/>
      <c r="BJ141" s="174"/>
      <c r="BK141" s="174"/>
      <c r="BL141" s="174"/>
      <c r="BM141" s="174"/>
      <c r="BN141" s="174"/>
      <c r="BO141" s="174"/>
      <c r="BP141" s="174"/>
      <c r="BQ141" s="174"/>
      <c r="BR141" s="174"/>
      <c r="BS141" s="174"/>
      <c r="BT141" s="174"/>
      <c r="BU141" s="174"/>
      <c r="BV141" s="174"/>
      <c r="BW141" s="174"/>
      <c r="BX141" s="174"/>
      <c r="BY141" s="174"/>
      <c r="BZ141" s="174"/>
      <c r="CA141" s="174"/>
      <c r="CB141" s="174"/>
      <c r="CC141" s="174"/>
      <c r="CD141" s="174"/>
      <c r="CE141" s="174"/>
      <c r="CF141" s="174"/>
      <c r="CG141" s="174"/>
      <c r="CH141" s="174"/>
      <c r="CI141" s="174"/>
      <c r="CJ141" s="174"/>
      <c r="CK141" s="174"/>
      <c r="CL141" s="174"/>
      <c r="CM141" s="174"/>
      <c r="CN141" s="174"/>
      <c r="CO141" s="174"/>
      <c r="CP141" s="174"/>
      <c r="CQ141" s="174"/>
      <c r="CR141" s="174"/>
      <c r="CS141" s="174"/>
      <c r="CT141" s="174"/>
      <c r="CU141" s="174"/>
      <c r="CV141" s="174"/>
      <c r="CW141" s="174"/>
      <c r="CX141" s="174"/>
      <c r="CY141" s="174"/>
      <c r="CZ141" s="174"/>
      <c r="DA141" s="174"/>
      <c r="DB141" s="174"/>
      <c r="DC141" s="174"/>
      <c r="DD141" s="174"/>
      <c r="DE141" s="174"/>
      <c r="DF141" s="174"/>
      <c r="DG141" s="174"/>
      <c r="DH141" s="174"/>
      <c r="DI141" s="174"/>
    </row>
    <row r="142" spans="2:113" x14ac:dyDescent="0.25">
      <c r="B142" s="174"/>
      <c r="C142" s="174"/>
      <c r="D142" s="174" t="s">
        <v>3559</v>
      </c>
      <c r="E142" s="174"/>
      <c r="F142" s="174"/>
      <c r="G142" s="174" t="s">
        <v>3560</v>
      </c>
      <c r="H142" s="174" t="s">
        <v>3561</v>
      </c>
      <c r="I142" s="174" t="s">
        <v>3562</v>
      </c>
      <c r="J142" s="174"/>
      <c r="K142" s="174"/>
      <c r="L142" s="174"/>
      <c r="M142" s="174"/>
      <c r="N142" s="174"/>
      <c r="O142" s="174"/>
      <c r="P142" s="174"/>
      <c r="Q142" s="174" t="s">
        <v>3563</v>
      </c>
      <c r="R142" s="174"/>
      <c r="S142" s="174"/>
      <c r="T142" s="174" t="s">
        <v>3564</v>
      </c>
      <c r="U142" s="174"/>
      <c r="V142" s="174"/>
      <c r="W142" s="174"/>
      <c r="X142" s="174"/>
      <c r="Y142" s="174"/>
      <c r="Z142" s="174"/>
      <c r="AA142" s="174"/>
      <c r="AB142" s="174"/>
      <c r="AC142" s="174"/>
      <c r="AD142" s="174"/>
      <c r="AE142" s="174"/>
      <c r="AF142" s="174"/>
      <c r="AG142" s="174"/>
      <c r="AH142" s="174"/>
      <c r="AI142" s="174"/>
      <c r="AJ142" s="174"/>
      <c r="AK142" s="174"/>
      <c r="AL142" s="174"/>
      <c r="AM142" s="174"/>
      <c r="AN142" s="174"/>
      <c r="AO142" s="174"/>
      <c r="AP142" s="174"/>
      <c r="AQ142" s="174"/>
      <c r="AR142" s="174"/>
      <c r="AS142" s="174"/>
      <c r="AT142" s="174"/>
      <c r="AU142" s="174"/>
      <c r="AV142" s="174"/>
      <c r="AW142" s="174"/>
      <c r="AX142" s="174"/>
      <c r="AY142" s="174"/>
      <c r="AZ142" s="174"/>
      <c r="BA142" s="174"/>
      <c r="BB142" s="174"/>
      <c r="BC142" s="174"/>
      <c r="BD142" s="174"/>
      <c r="BE142" s="174"/>
      <c r="BF142" s="174"/>
      <c r="BG142" s="174"/>
      <c r="BH142" s="174"/>
      <c r="BI142" s="174"/>
      <c r="BJ142" s="174"/>
      <c r="BK142" s="174"/>
      <c r="BL142" s="174"/>
      <c r="BM142" s="174"/>
      <c r="BN142" s="174"/>
      <c r="BO142" s="174"/>
      <c r="BP142" s="174"/>
      <c r="BQ142" s="174"/>
      <c r="BR142" s="174"/>
      <c r="BS142" s="174"/>
      <c r="BT142" s="174"/>
      <c r="BU142" s="174"/>
      <c r="BV142" s="174"/>
      <c r="BW142" s="174"/>
      <c r="BX142" s="174"/>
      <c r="BY142" s="174"/>
      <c r="BZ142" s="174"/>
      <c r="CA142" s="174"/>
      <c r="CB142" s="174"/>
      <c r="CC142" s="174"/>
      <c r="CD142" s="174"/>
      <c r="CE142" s="174"/>
      <c r="CF142" s="174"/>
      <c r="CG142" s="174"/>
      <c r="CH142" s="174"/>
      <c r="CI142" s="174"/>
      <c r="CJ142" s="174"/>
      <c r="CK142" s="174"/>
      <c r="CL142" s="174"/>
      <c r="CM142" s="174"/>
      <c r="CN142" s="174"/>
      <c r="CO142" s="174"/>
      <c r="CP142" s="174"/>
      <c r="CQ142" s="174"/>
      <c r="CR142" s="174"/>
      <c r="CS142" s="174"/>
      <c r="CT142" s="174"/>
      <c r="CU142" s="174"/>
      <c r="CV142" s="174"/>
      <c r="CW142" s="174"/>
      <c r="CX142" s="174"/>
      <c r="CY142" s="174"/>
      <c r="CZ142" s="174"/>
      <c r="DA142" s="174"/>
      <c r="DB142" s="174"/>
      <c r="DC142" s="174"/>
      <c r="DD142" s="174"/>
      <c r="DE142" s="174"/>
      <c r="DF142" s="174"/>
      <c r="DG142" s="174"/>
      <c r="DH142" s="174"/>
      <c r="DI142" s="174"/>
    </row>
    <row r="143" spans="2:113" x14ac:dyDescent="0.25">
      <c r="B143" s="174"/>
      <c r="C143" s="174"/>
      <c r="D143" s="174" t="s">
        <v>3565</v>
      </c>
      <c r="E143" s="174"/>
      <c r="F143" s="174"/>
      <c r="G143" s="174" t="s">
        <v>3566</v>
      </c>
      <c r="H143" s="174" t="s">
        <v>3567</v>
      </c>
      <c r="I143" s="174" t="s">
        <v>3568</v>
      </c>
      <c r="J143" s="174"/>
      <c r="K143" s="174"/>
      <c r="L143" s="174"/>
      <c r="M143" s="174"/>
      <c r="N143" s="174"/>
      <c r="O143" s="174"/>
      <c r="P143" s="174"/>
      <c r="Q143" s="174" t="s">
        <v>3569</v>
      </c>
      <c r="R143" s="174"/>
      <c r="S143" s="174"/>
      <c r="T143" s="174" t="s">
        <v>3570</v>
      </c>
      <c r="U143" s="174"/>
      <c r="V143" s="174"/>
      <c r="W143" s="174"/>
      <c r="X143" s="174"/>
      <c r="Y143" s="174"/>
      <c r="Z143" s="174"/>
      <c r="AA143" s="174"/>
      <c r="AB143" s="174"/>
      <c r="AC143" s="174"/>
      <c r="AD143" s="174"/>
      <c r="AE143" s="174"/>
      <c r="AF143" s="174"/>
      <c r="AG143" s="174"/>
      <c r="AH143" s="174"/>
      <c r="AI143" s="174"/>
      <c r="AJ143" s="174"/>
      <c r="AK143" s="174"/>
      <c r="AL143" s="174"/>
      <c r="AM143" s="174"/>
      <c r="AN143" s="174"/>
      <c r="AO143" s="174"/>
      <c r="AP143" s="174"/>
      <c r="AQ143" s="174"/>
      <c r="AR143" s="174"/>
      <c r="AS143" s="174"/>
      <c r="AT143" s="174"/>
      <c r="AU143" s="174"/>
      <c r="AV143" s="174"/>
      <c r="AW143" s="174"/>
      <c r="AX143" s="174"/>
      <c r="AY143" s="174"/>
      <c r="AZ143" s="174"/>
      <c r="BA143" s="174"/>
      <c r="BB143" s="174"/>
      <c r="BC143" s="174"/>
      <c r="BD143" s="174"/>
      <c r="BE143" s="174"/>
      <c r="BF143" s="174"/>
      <c r="BG143" s="174"/>
      <c r="BH143" s="174"/>
      <c r="BI143" s="174"/>
      <c r="BJ143" s="174"/>
      <c r="BK143" s="174"/>
      <c r="BL143" s="174"/>
      <c r="BM143" s="174"/>
      <c r="BN143" s="174"/>
      <c r="BO143" s="174"/>
      <c r="BP143" s="174"/>
      <c r="BQ143" s="174"/>
      <c r="BR143" s="174"/>
      <c r="BS143" s="174"/>
      <c r="BT143" s="174"/>
      <c r="BU143" s="174"/>
      <c r="BV143" s="174"/>
      <c r="BW143" s="174"/>
      <c r="BX143" s="174"/>
      <c r="BY143" s="174"/>
      <c r="BZ143" s="174"/>
      <c r="CA143" s="174"/>
      <c r="CB143" s="174"/>
      <c r="CC143" s="174"/>
      <c r="CD143" s="174"/>
      <c r="CE143" s="174"/>
      <c r="CF143" s="174"/>
      <c r="CG143" s="174"/>
      <c r="CH143" s="174"/>
      <c r="CI143" s="174"/>
      <c r="CJ143" s="174"/>
      <c r="CK143" s="174"/>
      <c r="CL143" s="174"/>
      <c r="CM143" s="174"/>
      <c r="CN143" s="174"/>
      <c r="CO143" s="174"/>
      <c r="CP143" s="174"/>
      <c r="CQ143" s="174"/>
      <c r="CR143" s="174"/>
      <c r="CS143" s="174"/>
      <c r="CT143" s="174"/>
      <c r="CU143" s="174"/>
      <c r="CV143" s="174"/>
      <c r="CW143" s="174"/>
      <c r="CX143" s="174"/>
      <c r="CY143" s="174"/>
      <c r="CZ143" s="174"/>
      <c r="DA143" s="174"/>
      <c r="DB143" s="174"/>
      <c r="DC143" s="174"/>
      <c r="DD143" s="174"/>
      <c r="DE143" s="174"/>
      <c r="DF143" s="174"/>
      <c r="DG143" s="174"/>
      <c r="DH143" s="174"/>
      <c r="DI143" s="174"/>
    </row>
    <row r="144" spans="2:113" x14ac:dyDescent="0.25">
      <c r="B144" s="174"/>
      <c r="C144" s="174"/>
      <c r="D144" s="174" t="s">
        <v>3571</v>
      </c>
      <c r="E144" s="174"/>
      <c r="F144" s="174"/>
      <c r="G144" s="174" t="s">
        <v>3572</v>
      </c>
      <c r="H144" s="174" t="s">
        <v>3573</v>
      </c>
      <c r="I144" s="174" t="s">
        <v>3574</v>
      </c>
      <c r="J144" s="174"/>
      <c r="K144" s="174"/>
      <c r="L144" s="174"/>
      <c r="M144" s="174"/>
      <c r="N144" s="174"/>
      <c r="O144" s="174"/>
      <c r="P144" s="174"/>
      <c r="Q144" s="174" t="s">
        <v>3575</v>
      </c>
      <c r="R144" s="174"/>
      <c r="S144" s="174"/>
      <c r="T144" s="174" t="s">
        <v>3576</v>
      </c>
      <c r="U144" s="174"/>
      <c r="V144" s="174"/>
      <c r="W144" s="174"/>
      <c r="X144" s="174"/>
      <c r="Y144" s="174"/>
      <c r="Z144" s="174"/>
      <c r="AA144" s="174"/>
      <c r="AB144" s="174"/>
      <c r="AC144" s="174"/>
      <c r="AD144" s="174"/>
      <c r="AE144" s="174"/>
      <c r="AF144" s="174"/>
      <c r="AG144" s="174"/>
      <c r="AH144" s="174"/>
      <c r="AI144" s="174"/>
      <c r="AJ144" s="174"/>
      <c r="AK144" s="174"/>
      <c r="AL144" s="174"/>
      <c r="AM144" s="174"/>
      <c r="AN144" s="174"/>
      <c r="AO144" s="174"/>
      <c r="AP144" s="174"/>
      <c r="AQ144" s="174"/>
      <c r="AR144" s="174"/>
      <c r="AS144" s="174"/>
      <c r="AT144" s="174"/>
      <c r="AU144" s="174"/>
      <c r="AV144" s="174"/>
      <c r="AW144" s="174"/>
      <c r="AX144" s="174"/>
      <c r="AY144" s="174"/>
      <c r="AZ144" s="174"/>
      <c r="BA144" s="174"/>
      <c r="BB144" s="174"/>
      <c r="BC144" s="174"/>
      <c r="BD144" s="174"/>
      <c r="BE144" s="174"/>
      <c r="BF144" s="174"/>
      <c r="BG144" s="174"/>
      <c r="BH144" s="174"/>
      <c r="BI144" s="174"/>
      <c r="BJ144" s="174"/>
      <c r="BK144" s="174"/>
      <c r="BL144" s="174"/>
      <c r="BM144" s="174"/>
      <c r="BN144" s="174"/>
      <c r="BO144" s="174"/>
      <c r="BP144" s="174"/>
      <c r="BQ144" s="174"/>
      <c r="BR144" s="174"/>
      <c r="BS144" s="174"/>
      <c r="BT144" s="174"/>
      <c r="BU144" s="174"/>
      <c r="BV144" s="174"/>
      <c r="BW144" s="174"/>
      <c r="BX144" s="174"/>
      <c r="BY144" s="174"/>
      <c r="BZ144" s="174"/>
      <c r="CA144" s="174"/>
      <c r="CB144" s="174"/>
      <c r="CC144" s="174"/>
      <c r="CD144" s="174"/>
      <c r="CE144" s="174"/>
      <c r="CF144" s="174"/>
      <c r="CG144" s="174"/>
      <c r="CH144" s="174"/>
      <c r="CI144" s="174"/>
      <c r="CJ144" s="174"/>
      <c r="CK144" s="174"/>
      <c r="CL144" s="174"/>
      <c r="CM144" s="174"/>
      <c r="CN144" s="174"/>
      <c r="CO144" s="174"/>
      <c r="CP144" s="174"/>
      <c r="CQ144" s="174"/>
      <c r="CR144" s="174"/>
      <c r="CS144" s="174"/>
      <c r="CT144" s="174"/>
      <c r="CU144" s="174"/>
      <c r="CV144" s="174"/>
      <c r="CW144" s="174"/>
      <c r="CX144" s="174"/>
      <c r="CY144" s="174"/>
      <c r="CZ144" s="174"/>
      <c r="DA144" s="174"/>
      <c r="DB144" s="174"/>
      <c r="DC144" s="174"/>
      <c r="DD144" s="174"/>
      <c r="DE144" s="174"/>
      <c r="DF144" s="174"/>
      <c r="DG144" s="174"/>
      <c r="DH144" s="174"/>
      <c r="DI144" s="174"/>
    </row>
    <row r="145" spans="2:113" x14ac:dyDescent="0.25">
      <c r="B145" s="174"/>
      <c r="C145" s="174"/>
      <c r="D145" s="174" t="s">
        <v>3577</v>
      </c>
      <c r="E145" s="174"/>
      <c r="F145" s="174"/>
      <c r="G145" s="174" t="s">
        <v>3578</v>
      </c>
      <c r="H145" s="174" t="s">
        <v>3579</v>
      </c>
      <c r="I145" s="174" t="s">
        <v>3580</v>
      </c>
      <c r="J145" s="174"/>
      <c r="K145" s="174"/>
      <c r="L145" s="174"/>
      <c r="M145" s="174"/>
      <c r="N145" s="174"/>
      <c r="O145" s="174"/>
      <c r="P145" s="174"/>
      <c r="Q145" s="174" t="s">
        <v>3581</v>
      </c>
      <c r="R145" s="174"/>
      <c r="S145" s="174"/>
      <c r="T145" s="174"/>
      <c r="U145" s="174"/>
      <c r="V145" s="174"/>
      <c r="W145" s="174"/>
      <c r="X145" s="174"/>
      <c r="Y145" s="174"/>
      <c r="Z145" s="174"/>
      <c r="AA145" s="174"/>
      <c r="AB145" s="174"/>
      <c r="AC145" s="174"/>
      <c r="AD145" s="174"/>
      <c r="AE145" s="174"/>
      <c r="AF145" s="174"/>
      <c r="AG145" s="174"/>
      <c r="AH145" s="174"/>
      <c r="AI145" s="174"/>
      <c r="AJ145" s="174"/>
      <c r="AK145" s="174"/>
      <c r="AL145" s="174"/>
      <c r="AM145" s="174"/>
      <c r="AN145" s="174"/>
      <c r="AO145" s="174"/>
      <c r="AP145" s="174"/>
      <c r="AQ145" s="174"/>
      <c r="AR145" s="174"/>
      <c r="AS145" s="174"/>
      <c r="AT145" s="174"/>
      <c r="AU145" s="174"/>
      <c r="AV145" s="174"/>
      <c r="AW145" s="174"/>
      <c r="AX145" s="174"/>
      <c r="AY145" s="174"/>
      <c r="AZ145" s="174"/>
      <c r="BA145" s="174"/>
      <c r="BB145" s="174"/>
      <c r="BC145" s="174"/>
      <c r="BD145" s="174"/>
      <c r="BE145" s="174"/>
      <c r="BF145" s="174"/>
      <c r="BG145" s="174"/>
      <c r="BH145" s="174"/>
      <c r="BI145" s="174"/>
      <c r="BJ145" s="174"/>
      <c r="BK145" s="174"/>
      <c r="BL145" s="174"/>
      <c r="BM145" s="174"/>
      <c r="BN145" s="174"/>
      <c r="BO145" s="174"/>
      <c r="BP145" s="174"/>
      <c r="BQ145" s="174"/>
      <c r="BR145" s="174"/>
      <c r="BS145" s="174"/>
      <c r="BT145" s="174"/>
      <c r="BU145" s="174"/>
      <c r="BV145" s="174"/>
      <c r="BW145" s="174"/>
      <c r="BX145" s="174"/>
      <c r="BY145" s="174"/>
      <c r="BZ145" s="174"/>
      <c r="CA145" s="174"/>
      <c r="CB145" s="174"/>
      <c r="CC145" s="174"/>
      <c r="CD145" s="174"/>
      <c r="CE145" s="174"/>
      <c r="CF145" s="174"/>
      <c r="CG145" s="174"/>
      <c r="CH145" s="174"/>
      <c r="CI145" s="174"/>
      <c r="CJ145" s="174"/>
      <c r="CK145" s="174"/>
      <c r="CL145" s="174"/>
      <c r="CM145" s="174"/>
      <c r="CN145" s="174"/>
      <c r="CO145" s="174"/>
      <c r="CP145" s="174"/>
      <c r="CQ145" s="174"/>
      <c r="CR145" s="174"/>
      <c r="CS145" s="174"/>
      <c r="CT145" s="174"/>
      <c r="CU145" s="174"/>
      <c r="CV145" s="174"/>
      <c r="CW145" s="174"/>
      <c r="CX145" s="174"/>
      <c r="CY145" s="174"/>
      <c r="CZ145" s="174"/>
      <c r="DA145" s="174"/>
      <c r="DB145" s="174"/>
      <c r="DC145" s="174"/>
      <c r="DD145" s="174"/>
      <c r="DE145" s="174"/>
      <c r="DF145" s="174"/>
      <c r="DG145" s="174"/>
      <c r="DH145" s="174"/>
      <c r="DI145" s="174"/>
    </row>
    <row r="146" spans="2:113" x14ac:dyDescent="0.25">
      <c r="B146" s="174"/>
      <c r="C146" s="174"/>
      <c r="D146" s="174"/>
      <c r="E146" s="174"/>
      <c r="F146" s="174"/>
      <c r="G146" s="174" t="s">
        <v>3582</v>
      </c>
      <c r="H146" s="174" t="s">
        <v>3583</v>
      </c>
      <c r="I146" s="174" t="s">
        <v>3584</v>
      </c>
      <c r="J146" s="174"/>
      <c r="K146" s="174"/>
      <c r="L146" s="174"/>
      <c r="M146" s="174"/>
      <c r="N146" s="174"/>
      <c r="O146" s="174"/>
      <c r="P146" s="174"/>
      <c r="Q146" s="174" t="s">
        <v>3585</v>
      </c>
      <c r="R146" s="174"/>
      <c r="S146" s="174"/>
      <c r="T146" s="174"/>
      <c r="U146" s="174"/>
      <c r="V146" s="174"/>
      <c r="W146" s="174"/>
      <c r="X146" s="174"/>
      <c r="Y146" s="174"/>
      <c r="Z146" s="174"/>
      <c r="AA146" s="174"/>
      <c r="AB146" s="174"/>
      <c r="AC146" s="174"/>
      <c r="AD146" s="174"/>
      <c r="AE146" s="174"/>
      <c r="AF146" s="174"/>
      <c r="AG146" s="174"/>
      <c r="AH146" s="174"/>
      <c r="AI146" s="174"/>
      <c r="AJ146" s="174"/>
      <c r="AK146" s="174"/>
      <c r="AL146" s="174"/>
      <c r="AM146" s="174"/>
      <c r="AN146" s="174"/>
      <c r="AO146" s="174"/>
      <c r="AP146" s="174"/>
      <c r="AQ146" s="174"/>
      <c r="AR146" s="174"/>
      <c r="AS146" s="174"/>
      <c r="AT146" s="174"/>
      <c r="AU146" s="174"/>
      <c r="AV146" s="174"/>
      <c r="AW146" s="174"/>
      <c r="AX146" s="174"/>
      <c r="AY146" s="174"/>
      <c r="AZ146" s="174"/>
      <c r="BA146" s="174"/>
      <c r="BB146" s="174"/>
      <c r="BC146" s="174"/>
      <c r="BD146" s="174"/>
      <c r="BE146" s="174"/>
      <c r="BF146" s="174"/>
      <c r="BG146" s="174"/>
      <c r="BH146" s="174"/>
      <c r="BI146" s="174"/>
      <c r="BJ146" s="174"/>
      <c r="BK146" s="174"/>
      <c r="BL146" s="174"/>
      <c r="BM146" s="174"/>
      <c r="BN146" s="174"/>
      <c r="BO146" s="174"/>
      <c r="BP146" s="174"/>
      <c r="BQ146" s="174"/>
      <c r="BR146" s="174"/>
      <c r="BS146" s="174"/>
      <c r="BT146" s="174"/>
      <c r="BU146" s="174"/>
      <c r="BV146" s="174"/>
      <c r="BW146" s="174"/>
      <c r="BX146" s="174"/>
      <c r="BY146" s="174"/>
      <c r="BZ146" s="174"/>
      <c r="CA146" s="174"/>
      <c r="CB146" s="174"/>
      <c r="CC146" s="174"/>
      <c r="CD146" s="174"/>
      <c r="CE146" s="174"/>
      <c r="CF146" s="174"/>
      <c r="CG146" s="174"/>
      <c r="CH146" s="174"/>
      <c r="CI146" s="174"/>
      <c r="CJ146" s="174"/>
      <c r="CK146" s="174"/>
      <c r="CL146" s="174"/>
      <c r="CM146" s="174"/>
      <c r="CN146" s="174"/>
      <c r="CO146" s="174"/>
      <c r="CP146" s="174"/>
      <c r="CQ146" s="174"/>
      <c r="CR146" s="174"/>
      <c r="CS146" s="174"/>
      <c r="CT146" s="174"/>
      <c r="CU146" s="174"/>
      <c r="CV146" s="174"/>
      <c r="CW146" s="174"/>
      <c r="CX146" s="174"/>
      <c r="CY146" s="174"/>
      <c r="CZ146" s="174"/>
      <c r="DA146" s="174"/>
      <c r="DB146" s="174"/>
      <c r="DC146" s="174"/>
      <c r="DD146" s="174"/>
      <c r="DE146" s="174"/>
      <c r="DF146" s="174"/>
      <c r="DG146" s="174"/>
      <c r="DH146" s="174"/>
      <c r="DI146" s="174"/>
    </row>
    <row r="147" spans="2:113" x14ac:dyDescent="0.25">
      <c r="B147" s="174"/>
      <c r="C147" s="174"/>
      <c r="D147" s="174"/>
      <c r="E147" s="174"/>
      <c r="F147" s="174"/>
      <c r="G147" s="174" t="s">
        <v>3586</v>
      </c>
      <c r="H147" s="174" t="s">
        <v>3587</v>
      </c>
      <c r="I147" s="174" t="s">
        <v>3588</v>
      </c>
      <c r="J147" s="174"/>
      <c r="K147" s="174"/>
      <c r="L147" s="174"/>
      <c r="M147" s="174"/>
      <c r="N147" s="174"/>
      <c r="O147" s="174"/>
      <c r="P147" s="174"/>
      <c r="Q147" s="174" t="s">
        <v>3589</v>
      </c>
      <c r="R147" s="174"/>
      <c r="S147" s="174"/>
      <c r="T147" s="174"/>
      <c r="U147" s="174"/>
      <c r="V147" s="174"/>
      <c r="W147" s="174"/>
      <c r="X147" s="174"/>
      <c r="Y147" s="174"/>
      <c r="Z147" s="174"/>
      <c r="AA147" s="174"/>
      <c r="AB147" s="174"/>
      <c r="AC147" s="174"/>
      <c r="AD147" s="174"/>
      <c r="AE147" s="174"/>
      <c r="AF147" s="174"/>
      <c r="AG147" s="174"/>
      <c r="AH147" s="174"/>
      <c r="AI147" s="174"/>
      <c r="AJ147" s="174"/>
      <c r="AK147" s="174"/>
      <c r="AL147" s="174"/>
      <c r="AM147" s="174"/>
      <c r="AN147" s="174"/>
      <c r="AO147" s="174"/>
      <c r="AP147" s="174"/>
      <c r="AQ147" s="174"/>
      <c r="AR147" s="174"/>
      <c r="AS147" s="174"/>
      <c r="AT147" s="174"/>
      <c r="AU147" s="174"/>
      <c r="AV147" s="174"/>
      <c r="AW147" s="174"/>
      <c r="AX147" s="174"/>
      <c r="AY147" s="174"/>
      <c r="AZ147" s="174"/>
      <c r="BA147" s="174"/>
      <c r="BB147" s="174"/>
      <c r="BC147" s="174"/>
      <c r="BD147" s="174"/>
      <c r="BE147" s="174"/>
      <c r="BF147" s="174"/>
      <c r="BG147" s="174"/>
      <c r="BH147" s="174"/>
      <c r="BI147" s="174"/>
      <c r="BJ147" s="174"/>
      <c r="BK147" s="174"/>
      <c r="BL147" s="174"/>
      <c r="BM147" s="174"/>
      <c r="BN147" s="174"/>
      <c r="BO147" s="174"/>
      <c r="BP147" s="174"/>
      <c r="BQ147" s="174"/>
      <c r="BR147" s="174"/>
      <c r="BS147" s="174"/>
      <c r="BT147" s="174"/>
      <c r="BU147" s="174"/>
      <c r="BV147" s="174"/>
      <c r="BW147" s="174"/>
      <c r="BX147" s="174"/>
      <c r="BY147" s="174"/>
      <c r="BZ147" s="174"/>
      <c r="CA147" s="174"/>
      <c r="CB147" s="174"/>
      <c r="CC147" s="174"/>
      <c r="CD147" s="174"/>
      <c r="CE147" s="174"/>
      <c r="CF147" s="174"/>
      <c r="CG147" s="174"/>
      <c r="CH147" s="174"/>
      <c r="CI147" s="174"/>
      <c r="CJ147" s="174"/>
      <c r="CK147" s="174"/>
      <c r="CL147" s="174"/>
      <c r="CM147" s="174"/>
      <c r="CN147" s="174"/>
      <c r="CO147" s="174"/>
      <c r="CP147" s="174"/>
      <c r="CQ147" s="174"/>
      <c r="CR147" s="174"/>
      <c r="CS147" s="174"/>
      <c r="CT147" s="174"/>
      <c r="CU147" s="174"/>
      <c r="CV147" s="174"/>
      <c r="CW147" s="174"/>
      <c r="CX147" s="174"/>
      <c r="CY147" s="174"/>
      <c r="CZ147" s="174"/>
      <c r="DA147" s="174"/>
      <c r="DB147" s="174"/>
      <c r="DC147" s="174"/>
      <c r="DD147" s="174"/>
      <c r="DE147" s="174"/>
      <c r="DF147" s="174"/>
      <c r="DG147" s="174"/>
      <c r="DH147" s="174"/>
      <c r="DI147" s="174"/>
    </row>
    <row r="148" spans="2:113" x14ac:dyDescent="0.25">
      <c r="B148" s="174"/>
      <c r="C148" s="174"/>
      <c r="D148" s="174"/>
      <c r="E148" s="174"/>
      <c r="F148" s="174"/>
      <c r="G148" s="174" t="s">
        <v>3590</v>
      </c>
      <c r="H148" s="174" t="s">
        <v>3591</v>
      </c>
      <c r="I148" s="174" t="s">
        <v>3592</v>
      </c>
      <c r="J148" s="174"/>
      <c r="K148" s="174"/>
      <c r="L148" s="174"/>
      <c r="M148" s="174"/>
      <c r="N148" s="174"/>
      <c r="O148" s="174"/>
      <c r="P148" s="174"/>
      <c r="Q148" s="174" t="s">
        <v>3593</v>
      </c>
      <c r="R148" s="174"/>
      <c r="S148" s="174"/>
      <c r="T148" s="174"/>
      <c r="U148" s="174"/>
      <c r="V148" s="174"/>
      <c r="W148" s="174"/>
      <c r="X148" s="174"/>
      <c r="Y148" s="174"/>
      <c r="Z148" s="174"/>
      <c r="AA148" s="174"/>
      <c r="AB148" s="174"/>
      <c r="AC148" s="174"/>
      <c r="AD148" s="174"/>
      <c r="AE148" s="174"/>
      <c r="AF148" s="174"/>
      <c r="AG148" s="174"/>
      <c r="AH148" s="174"/>
      <c r="AI148" s="174"/>
      <c r="AJ148" s="174"/>
      <c r="AK148" s="174"/>
      <c r="AL148" s="174"/>
      <c r="AM148" s="174"/>
      <c r="AN148" s="174"/>
      <c r="AO148" s="174"/>
      <c r="AP148" s="174"/>
      <c r="AQ148" s="174"/>
      <c r="AR148" s="174"/>
      <c r="AS148" s="174"/>
      <c r="AT148" s="174"/>
      <c r="AU148" s="174"/>
      <c r="AV148" s="174"/>
      <c r="AW148" s="174"/>
      <c r="AX148" s="174"/>
      <c r="AY148" s="174"/>
      <c r="AZ148" s="174"/>
      <c r="BA148" s="174"/>
      <c r="BB148" s="174"/>
      <c r="BC148" s="174"/>
      <c r="BD148" s="174"/>
      <c r="BE148" s="174"/>
      <c r="BF148" s="174"/>
      <c r="BG148" s="174"/>
      <c r="BH148" s="174"/>
      <c r="BI148" s="174"/>
      <c r="BJ148" s="174"/>
      <c r="BK148" s="174"/>
      <c r="BL148" s="174"/>
      <c r="BM148" s="174"/>
      <c r="BN148" s="174"/>
      <c r="BO148" s="174"/>
      <c r="BP148" s="174"/>
      <c r="BQ148" s="174"/>
      <c r="BR148" s="174"/>
      <c r="BS148" s="174"/>
      <c r="BT148" s="174"/>
      <c r="BU148" s="174"/>
      <c r="BV148" s="174"/>
      <c r="BW148" s="174"/>
      <c r="BX148" s="174"/>
      <c r="BY148" s="174"/>
      <c r="BZ148" s="174"/>
      <c r="CA148" s="174"/>
      <c r="CB148" s="174"/>
      <c r="CC148" s="174"/>
      <c r="CD148" s="174"/>
      <c r="CE148" s="174"/>
      <c r="CF148" s="174"/>
      <c r="CG148" s="174"/>
      <c r="CH148" s="174"/>
      <c r="CI148" s="174"/>
      <c r="CJ148" s="174"/>
      <c r="CK148" s="174"/>
      <c r="CL148" s="174"/>
      <c r="CM148" s="174"/>
      <c r="CN148" s="174"/>
      <c r="CO148" s="174"/>
      <c r="CP148" s="174"/>
      <c r="CQ148" s="174"/>
      <c r="CR148" s="174"/>
      <c r="CS148" s="174"/>
      <c r="CT148" s="174"/>
      <c r="CU148" s="174"/>
      <c r="CV148" s="174"/>
      <c r="CW148" s="174"/>
      <c r="CX148" s="174"/>
      <c r="CY148" s="174"/>
      <c r="CZ148" s="174"/>
      <c r="DA148" s="174"/>
      <c r="DB148" s="174"/>
      <c r="DC148" s="174"/>
      <c r="DD148" s="174"/>
      <c r="DE148" s="174"/>
      <c r="DF148" s="174"/>
      <c r="DG148" s="174"/>
      <c r="DH148" s="174"/>
      <c r="DI148" s="174"/>
    </row>
    <row r="149" spans="2:113" x14ac:dyDescent="0.25">
      <c r="B149" s="174"/>
      <c r="C149" s="174"/>
      <c r="D149" s="174"/>
      <c r="E149" s="174"/>
      <c r="F149" s="174"/>
      <c r="G149" s="174" t="s">
        <v>3594</v>
      </c>
      <c r="H149" s="174"/>
      <c r="I149" s="174" t="s">
        <v>3595</v>
      </c>
      <c r="J149" s="174"/>
      <c r="K149" s="174"/>
      <c r="L149" s="174"/>
      <c r="M149" s="174"/>
      <c r="N149" s="174"/>
      <c r="O149" s="174"/>
      <c r="P149" s="174"/>
      <c r="Q149" s="174" t="s">
        <v>3596</v>
      </c>
      <c r="R149" s="174"/>
      <c r="S149" s="174"/>
      <c r="T149" s="174"/>
      <c r="U149" s="174"/>
      <c r="V149" s="174"/>
      <c r="W149" s="174"/>
      <c r="X149" s="174"/>
      <c r="Y149" s="174"/>
      <c r="Z149" s="174"/>
      <c r="AA149" s="174"/>
      <c r="AB149" s="174"/>
      <c r="AC149" s="174"/>
      <c r="AD149" s="174"/>
      <c r="AE149" s="174"/>
      <c r="AF149" s="174"/>
      <c r="AG149" s="174"/>
      <c r="AH149" s="174"/>
      <c r="AI149" s="174"/>
      <c r="AJ149" s="174"/>
      <c r="AK149" s="174"/>
      <c r="AL149" s="174"/>
      <c r="AM149" s="174"/>
      <c r="AN149" s="174"/>
      <c r="AO149" s="174"/>
      <c r="AP149" s="174"/>
      <c r="AQ149" s="174"/>
      <c r="AR149" s="174"/>
      <c r="AS149" s="174"/>
      <c r="AT149" s="174"/>
      <c r="AU149" s="174"/>
      <c r="AV149" s="174"/>
      <c r="AW149" s="174"/>
      <c r="AX149" s="174"/>
      <c r="AY149" s="174"/>
      <c r="AZ149" s="174"/>
      <c r="BA149" s="174"/>
      <c r="BB149" s="174"/>
      <c r="BC149" s="174"/>
      <c r="BD149" s="174"/>
      <c r="BE149" s="174"/>
      <c r="BF149" s="174"/>
      <c r="BG149" s="174"/>
      <c r="BH149" s="174"/>
      <c r="BI149" s="174"/>
      <c r="BJ149" s="174"/>
      <c r="BK149" s="174"/>
      <c r="BL149" s="174"/>
      <c r="BM149" s="174"/>
      <c r="BN149" s="174"/>
      <c r="BO149" s="174"/>
      <c r="BP149" s="174"/>
      <c r="BQ149" s="174"/>
      <c r="BR149" s="174"/>
      <c r="BS149" s="174"/>
      <c r="BT149" s="174"/>
      <c r="BU149" s="174"/>
      <c r="BV149" s="174"/>
      <c r="BW149" s="174"/>
      <c r="BX149" s="174"/>
      <c r="BY149" s="174"/>
      <c r="BZ149" s="174"/>
      <c r="CA149" s="174"/>
      <c r="CB149" s="174"/>
      <c r="CC149" s="174"/>
      <c r="CD149" s="174"/>
      <c r="CE149" s="174"/>
      <c r="CF149" s="174"/>
      <c r="CG149" s="174"/>
      <c r="CH149" s="174"/>
      <c r="CI149" s="174"/>
      <c r="CJ149" s="174"/>
      <c r="CK149" s="174"/>
      <c r="CL149" s="174"/>
      <c r="CM149" s="174"/>
      <c r="CN149" s="174"/>
      <c r="CO149" s="174"/>
      <c r="CP149" s="174"/>
      <c r="CQ149" s="174"/>
      <c r="CR149" s="174"/>
      <c r="CS149" s="174"/>
      <c r="CT149" s="174"/>
      <c r="CU149" s="174"/>
      <c r="CV149" s="174"/>
      <c r="CW149" s="174"/>
      <c r="CX149" s="174"/>
      <c r="CY149" s="174"/>
      <c r="CZ149" s="174"/>
      <c r="DA149" s="174"/>
      <c r="DB149" s="174"/>
      <c r="DC149" s="174"/>
      <c r="DD149" s="174"/>
      <c r="DE149" s="174"/>
      <c r="DF149" s="174"/>
      <c r="DG149" s="174"/>
      <c r="DH149" s="174"/>
      <c r="DI149" s="174"/>
    </row>
    <row r="150" spans="2:113" x14ac:dyDescent="0.25">
      <c r="B150" s="174"/>
      <c r="C150" s="174"/>
      <c r="D150" s="174"/>
      <c r="E150" s="174"/>
      <c r="F150" s="174"/>
      <c r="G150" s="174" t="s">
        <v>3597</v>
      </c>
      <c r="H150" s="174"/>
      <c r="I150" s="174" t="s">
        <v>3598</v>
      </c>
      <c r="J150" s="174"/>
      <c r="K150" s="174"/>
      <c r="L150" s="174"/>
      <c r="M150" s="174"/>
      <c r="N150" s="174"/>
      <c r="O150" s="174"/>
      <c r="P150" s="174"/>
      <c r="Q150" s="174" t="s">
        <v>3599</v>
      </c>
      <c r="R150" s="174"/>
      <c r="S150" s="174"/>
      <c r="T150" s="174"/>
      <c r="U150" s="174"/>
      <c r="V150" s="174"/>
      <c r="W150" s="174"/>
      <c r="X150" s="174"/>
      <c r="Y150" s="174"/>
      <c r="Z150" s="174"/>
      <c r="AA150" s="174"/>
      <c r="AB150" s="174"/>
      <c r="AC150" s="174"/>
      <c r="AD150" s="174"/>
      <c r="AE150" s="174"/>
      <c r="AF150" s="174"/>
      <c r="AG150" s="174"/>
      <c r="AH150" s="174"/>
      <c r="AI150" s="174"/>
      <c r="AJ150" s="174"/>
      <c r="AK150" s="174"/>
      <c r="AL150" s="174"/>
      <c r="AM150" s="174"/>
      <c r="AN150" s="174"/>
      <c r="AO150" s="174"/>
      <c r="AP150" s="174"/>
      <c r="AQ150" s="174"/>
      <c r="AR150" s="174"/>
      <c r="AS150" s="174"/>
      <c r="AT150" s="174"/>
      <c r="AU150" s="174"/>
      <c r="AV150" s="174"/>
      <c r="AW150" s="174"/>
      <c r="AX150" s="174"/>
      <c r="AY150" s="174"/>
      <c r="AZ150" s="174"/>
      <c r="BA150" s="174"/>
      <c r="BB150" s="174"/>
      <c r="BC150" s="174"/>
      <c r="BD150" s="174"/>
      <c r="BE150" s="174"/>
      <c r="BF150" s="174"/>
      <c r="BG150" s="174"/>
      <c r="BH150" s="174"/>
      <c r="BI150" s="174"/>
      <c r="BJ150" s="174"/>
      <c r="BK150" s="174"/>
      <c r="BL150" s="174"/>
      <c r="BM150" s="174"/>
      <c r="BN150" s="174"/>
      <c r="BO150" s="174"/>
      <c r="BP150" s="174"/>
      <c r="BQ150" s="174"/>
      <c r="BR150" s="174"/>
      <c r="BS150" s="174"/>
      <c r="BT150" s="174"/>
      <c r="BU150" s="174"/>
      <c r="BV150" s="174"/>
      <c r="BW150" s="174"/>
      <c r="BX150" s="174"/>
      <c r="BY150" s="174"/>
      <c r="BZ150" s="174"/>
      <c r="CA150" s="174"/>
      <c r="CB150" s="174"/>
      <c r="CC150" s="174"/>
      <c r="CD150" s="174"/>
      <c r="CE150" s="174"/>
      <c r="CF150" s="174"/>
      <c r="CG150" s="174"/>
      <c r="CH150" s="174"/>
      <c r="CI150" s="174"/>
      <c r="CJ150" s="174"/>
      <c r="CK150" s="174"/>
      <c r="CL150" s="174"/>
      <c r="CM150" s="174"/>
      <c r="CN150" s="174"/>
      <c r="CO150" s="174"/>
      <c r="CP150" s="174"/>
      <c r="CQ150" s="174"/>
      <c r="CR150" s="174"/>
      <c r="CS150" s="174"/>
      <c r="CT150" s="174"/>
      <c r="CU150" s="174"/>
      <c r="CV150" s="174"/>
      <c r="CW150" s="174"/>
      <c r="CX150" s="174"/>
      <c r="CY150" s="174"/>
      <c r="CZ150" s="174"/>
      <c r="DA150" s="174"/>
      <c r="DB150" s="174"/>
      <c r="DC150" s="174"/>
      <c r="DD150" s="174"/>
      <c r="DE150" s="174"/>
      <c r="DF150" s="174"/>
      <c r="DG150" s="174"/>
      <c r="DH150" s="174"/>
      <c r="DI150" s="174"/>
    </row>
    <row r="151" spans="2:113" x14ac:dyDescent="0.25">
      <c r="B151" s="174"/>
      <c r="C151" s="174"/>
      <c r="D151" s="174"/>
      <c r="E151" s="174"/>
      <c r="F151" s="174"/>
      <c r="G151" s="174" t="s">
        <v>3600</v>
      </c>
      <c r="H151" s="174"/>
      <c r="I151" s="174" t="s">
        <v>3601</v>
      </c>
      <c r="J151" s="174"/>
      <c r="K151" s="174"/>
      <c r="L151" s="174"/>
      <c r="M151" s="174"/>
      <c r="N151" s="174"/>
      <c r="O151" s="174"/>
      <c r="P151" s="174"/>
      <c r="Q151" s="174" t="s">
        <v>3602</v>
      </c>
      <c r="R151" s="174"/>
      <c r="S151" s="174"/>
      <c r="T151" s="174"/>
      <c r="U151" s="174"/>
      <c r="V151" s="174"/>
      <c r="W151" s="174"/>
      <c r="X151" s="174"/>
      <c r="Y151" s="174"/>
      <c r="Z151" s="174"/>
      <c r="AA151" s="174"/>
      <c r="AB151" s="174"/>
      <c r="AC151" s="174"/>
      <c r="AD151" s="174"/>
      <c r="AE151" s="174"/>
      <c r="AF151" s="174"/>
      <c r="AG151" s="174"/>
      <c r="AH151" s="174"/>
      <c r="AI151" s="174"/>
      <c r="AJ151" s="174"/>
      <c r="AK151" s="174"/>
      <c r="AL151" s="174"/>
      <c r="AM151" s="174"/>
      <c r="AN151" s="174"/>
      <c r="AO151" s="174"/>
      <c r="AP151" s="174"/>
      <c r="AQ151" s="174"/>
      <c r="AR151" s="174"/>
      <c r="AS151" s="174"/>
      <c r="AT151" s="174"/>
      <c r="AU151" s="174"/>
      <c r="AV151" s="174"/>
      <c r="AW151" s="174"/>
      <c r="AX151" s="174"/>
      <c r="AY151" s="174"/>
      <c r="AZ151" s="174"/>
      <c r="BA151" s="174"/>
      <c r="BB151" s="174"/>
      <c r="BC151" s="174"/>
      <c r="BD151" s="174"/>
      <c r="BE151" s="174"/>
      <c r="BF151" s="174"/>
      <c r="BG151" s="174"/>
      <c r="BH151" s="174"/>
      <c r="BI151" s="174"/>
      <c r="BJ151" s="174"/>
      <c r="BK151" s="174"/>
      <c r="BL151" s="174"/>
      <c r="BM151" s="174"/>
      <c r="BN151" s="174"/>
      <c r="BO151" s="174"/>
      <c r="BP151" s="174"/>
      <c r="BQ151" s="174"/>
      <c r="BR151" s="174"/>
      <c r="BS151" s="174"/>
      <c r="BT151" s="174"/>
      <c r="BU151" s="174"/>
      <c r="BV151" s="174"/>
      <c r="BW151" s="174"/>
      <c r="BX151" s="174"/>
      <c r="BY151" s="174"/>
      <c r="BZ151" s="174"/>
      <c r="CA151" s="174"/>
      <c r="CB151" s="174"/>
      <c r="CC151" s="174"/>
      <c r="CD151" s="174"/>
      <c r="CE151" s="174"/>
      <c r="CF151" s="174"/>
      <c r="CG151" s="174"/>
      <c r="CH151" s="174"/>
      <c r="CI151" s="174"/>
      <c r="CJ151" s="174"/>
      <c r="CK151" s="174"/>
      <c r="CL151" s="174"/>
      <c r="CM151" s="174"/>
      <c r="CN151" s="174"/>
      <c r="CO151" s="174"/>
      <c r="CP151" s="174"/>
      <c r="CQ151" s="174"/>
      <c r="CR151" s="174"/>
      <c r="CS151" s="174"/>
      <c r="CT151" s="174"/>
      <c r="CU151" s="174"/>
      <c r="CV151" s="174"/>
      <c r="CW151" s="174"/>
      <c r="CX151" s="174"/>
      <c r="CY151" s="174"/>
      <c r="CZ151" s="174"/>
      <c r="DA151" s="174"/>
      <c r="DB151" s="174"/>
      <c r="DC151" s="174"/>
      <c r="DD151" s="174"/>
      <c r="DE151" s="174"/>
      <c r="DF151" s="174"/>
      <c r="DG151" s="174"/>
      <c r="DH151" s="174"/>
      <c r="DI151" s="174"/>
    </row>
    <row r="152" spans="2:113" x14ac:dyDescent="0.25">
      <c r="B152" s="174"/>
      <c r="C152" s="174"/>
      <c r="D152" s="174"/>
      <c r="E152" s="174"/>
      <c r="F152" s="174"/>
      <c r="G152" s="174" t="s">
        <v>3603</v>
      </c>
      <c r="H152" s="174"/>
      <c r="I152" s="174" t="s">
        <v>3604</v>
      </c>
      <c r="J152" s="174"/>
      <c r="K152" s="174"/>
      <c r="L152" s="174"/>
      <c r="M152" s="174"/>
      <c r="N152" s="174"/>
      <c r="O152" s="174"/>
      <c r="P152" s="174"/>
      <c r="Q152" s="174" t="s">
        <v>3605</v>
      </c>
      <c r="R152" s="174"/>
      <c r="S152" s="174"/>
      <c r="T152" s="174"/>
      <c r="U152" s="174"/>
      <c r="V152" s="174"/>
      <c r="W152" s="174"/>
      <c r="X152" s="174"/>
      <c r="Y152" s="174"/>
      <c r="Z152" s="174"/>
      <c r="AA152" s="174"/>
      <c r="AB152" s="174"/>
      <c r="AC152" s="174"/>
      <c r="AD152" s="174"/>
      <c r="AE152" s="174"/>
      <c r="AF152" s="174"/>
      <c r="AG152" s="174"/>
      <c r="AH152" s="174"/>
      <c r="AI152" s="174"/>
      <c r="AJ152" s="174"/>
      <c r="AK152" s="174"/>
      <c r="AL152" s="174"/>
      <c r="AM152" s="174"/>
      <c r="AN152" s="174"/>
      <c r="AO152" s="174"/>
      <c r="AP152" s="174"/>
      <c r="AQ152" s="174"/>
      <c r="AR152" s="174"/>
      <c r="AS152" s="174"/>
      <c r="AT152" s="174"/>
      <c r="AU152" s="174"/>
      <c r="AV152" s="174"/>
      <c r="AW152" s="174"/>
      <c r="AX152" s="174"/>
      <c r="AY152" s="174"/>
      <c r="AZ152" s="174"/>
      <c r="BA152" s="174"/>
      <c r="BB152" s="174"/>
      <c r="BC152" s="174"/>
      <c r="BD152" s="174"/>
      <c r="BE152" s="174"/>
      <c r="BF152" s="174"/>
      <c r="BG152" s="174"/>
      <c r="BH152" s="174"/>
      <c r="BI152" s="174"/>
      <c r="BJ152" s="174"/>
      <c r="BK152" s="174"/>
      <c r="BL152" s="174"/>
      <c r="BM152" s="174"/>
      <c r="BN152" s="174"/>
      <c r="BO152" s="174"/>
      <c r="BP152" s="174"/>
      <c r="BQ152" s="174"/>
      <c r="BR152" s="174"/>
      <c r="BS152" s="174"/>
      <c r="BT152" s="174"/>
      <c r="BU152" s="174"/>
      <c r="BV152" s="174"/>
      <c r="BW152" s="174"/>
      <c r="BX152" s="174"/>
      <c r="BY152" s="174"/>
      <c r="BZ152" s="174"/>
      <c r="CA152" s="174"/>
      <c r="CB152" s="174"/>
      <c r="CC152" s="174"/>
      <c r="CD152" s="174"/>
      <c r="CE152" s="174"/>
      <c r="CF152" s="174"/>
      <c r="CG152" s="174"/>
      <c r="CH152" s="174"/>
      <c r="CI152" s="174"/>
      <c r="CJ152" s="174"/>
      <c r="CK152" s="174"/>
      <c r="CL152" s="174"/>
      <c r="CM152" s="174"/>
      <c r="CN152" s="174"/>
      <c r="CO152" s="174"/>
      <c r="CP152" s="174"/>
      <c r="CQ152" s="174"/>
      <c r="CR152" s="174"/>
      <c r="CS152" s="174"/>
      <c r="CT152" s="174"/>
      <c r="CU152" s="174"/>
      <c r="CV152" s="174"/>
      <c r="CW152" s="174"/>
      <c r="CX152" s="174"/>
      <c r="CY152" s="174"/>
      <c r="CZ152" s="174"/>
      <c r="DA152" s="174"/>
      <c r="DB152" s="174"/>
      <c r="DC152" s="174"/>
      <c r="DD152" s="174"/>
      <c r="DE152" s="174"/>
      <c r="DF152" s="174"/>
      <c r="DG152" s="174"/>
      <c r="DH152" s="174"/>
      <c r="DI152" s="174"/>
    </row>
    <row r="153" spans="2:113" x14ac:dyDescent="0.25">
      <c r="B153" s="174"/>
      <c r="C153" s="174"/>
      <c r="D153" s="174"/>
      <c r="E153" s="174"/>
      <c r="F153" s="174"/>
      <c r="G153" s="174" t="s">
        <v>3606</v>
      </c>
      <c r="H153" s="174"/>
      <c r="I153" s="174" t="s">
        <v>3607</v>
      </c>
      <c r="J153" s="174"/>
      <c r="K153" s="174"/>
      <c r="L153" s="174"/>
      <c r="M153" s="174"/>
      <c r="N153" s="174"/>
      <c r="O153" s="174"/>
      <c r="P153" s="174"/>
      <c r="Q153" s="174" t="s">
        <v>3608</v>
      </c>
      <c r="R153" s="174"/>
      <c r="S153" s="174"/>
      <c r="T153" s="174"/>
      <c r="U153" s="174"/>
      <c r="V153" s="174"/>
      <c r="W153" s="174"/>
      <c r="X153" s="174"/>
      <c r="Y153" s="174"/>
      <c r="Z153" s="174"/>
      <c r="AA153" s="174"/>
      <c r="AB153" s="174"/>
      <c r="AC153" s="174"/>
      <c r="AD153" s="174"/>
      <c r="AE153" s="174"/>
      <c r="AF153" s="174"/>
      <c r="AG153" s="174"/>
      <c r="AH153" s="174"/>
      <c r="AI153" s="174"/>
      <c r="AJ153" s="174"/>
      <c r="AK153" s="174"/>
      <c r="AL153" s="174"/>
      <c r="AM153" s="174"/>
      <c r="AN153" s="174"/>
      <c r="AO153" s="174"/>
      <c r="AP153" s="174"/>
      <c r="AQ153" s="174"/>
      <c r="AR153" s="174"/>
      <c r="AS153" s="174"/>
      <c r="AT153" s="174"/>
      <c r="AU153" s="174"/>
      <c r="AV153" s="174"/>
      <c r="AW153" s="174"/>
      <c r="AX153" s="174"/>
      <c r="AY153" s="174"/>
      <c r="AZ153" s="174"/>
      <c r="BA153" s="174"/>
      <c r="BB153" s="174"/>
      <c r="BC153" s="174"/>
      <c r="BD153" s="174"/>
      <c r="BE153" s="174"/>
      <c r="BF153" s="174"/>
      <c r="BG153" s="174"/>
      <c r="BH153" s="174"/>
      <c r="BI153" s="174"/>
      <c r="BJ153" s="174"/>
      <c r="BK153" s="174"/>
      <c r="BL153" s="174"/>
      <c r="BM153" s="174"/>
      <c r="BN153" s="174"/>
      <c r="BO153" s="174"/>
      <c r="BP153" s="174"/>
      <c r="BQ153" s="174"/>
      <c r="BR153" s="174"/>
      <c r="BS153" s="174"/>
      <c r="BT153" s="174"/>
      <c r="BU153" s="174"/>
      <c r="BV153" s="174"/>
      <c r="BW153" s="174"/>
      <c r="BX153" s="174"/>
      <c r="BY153" s="174"/>
      <c r="BZ153" s="174"/>
      <c r="CA153" s="174"/>
      <c r="CB153" s="174"/>
      <c r="CC153" s="174"/>
      <c r="CD153" s="174"/>
      <c r="CE153" s="174"/>
      <c r="CF153" s="174"/>
      <c r="CG153" s="174"/>
      <c r="CH153" s="174"/>
      <c r="CI153" s="174"/>
      <c r="CJ153" s="174"/>
      <c r="CK153" s="174"/>
      <c r="CL153" s="174"/>
      <c r="CM153" s="174"/>
      <c r="CN153" s="174"/>
      <c r="CO153" s="174"/>
      <c r="CP153" s="174"/>
      <c r="CQ153" s="174"/>
      <c r="CR153" s="174"/>
      <c r="CS153" s="174"/>
      <c r="CT153" s="174"/>
      <c r="CU153" s="174"/>
      <c r="CV153" s="174"/>
      <c r="CW153" s="174"/>
      <c r="CX153" s="174"/>
      <c r="CY153" s="174"/>
      <c r="CZ153" s="174"/>
      <c r="DA153" s="174"/>
      <c r="DB153" s="174"/>
      <c r="DC153" s="174"/>
      <c r="DD153" s="174"/>
      <c r="DE153" s="174"/>
      <c r="DF153" s="174"/>
      <c r="DG153" s="174"/>
      <c r="DH153" s="174"/>
      <c r="DI153" s="174"/>
    </row>
    <row r="154" spans="2:113" x14ac:dyDescent="0.25">
      <c r="B154" s="174"/>
      <c r="C154" s="174"/>
      <c r="D154" s="174"/>
      <c r="E154" s="174"/>
      <c r="F154" s="174"/>
      <c r="G154" s="174" t="s">
        <v>3609</v>
      </c>
      <c r="H154" s="174"/>
      <c r="I154" s="174" t="s">
        <v>3610</v>
      </c>
      <c r="J154" s="174"/>
      <c r="K154" s="174"/>
      <c r="L154" s="174"/>
      <c r="M154" s="174"/>
      <c r="N154" s="174"/>
      <c r="O154" s="174"/>
      <c r="P154" s="174"/>
      <c r="Q154" s="174" t="s">
        <v>3611</v>
      </c>
      <c r="R154" s="174"/>
      <c r="S154" s="174"/>
      <c r="T154" s="174"/>
      <c r="U154" s="174"/>
      <c r="V154" s="174"/>
      <c r="W154" s="174"/>
      <c r="X154" s="174"/>
      <c r="Y154" s="174"/>
      <c r="Z154" s="174"/>
      <c r="AA154" s="174"/>
      <c r="AB154" s="174"/>
      <c r="AC154" s="174"/>
      <c r="AD154" s="174"/>
      <c r="AE154" s="174"/>
      <c r="AF154" s="174"/>
      <c r="AG154" s="174"/>
      <c r="AH154" s="174"/>
      <c r="AI154" s="174"/>
      <c r="AJ154" s="174"/>
      <c r="AK154" s="174"/>
      <c r="AL154" s="174"/>
      <c r="AM154" s="174"/>
      <c r="AN154" s="174"/>
      <c r="AO154" s="174"/>
      <c r="AP154" s="174"/>
      <c r="AQ154" s="174"/>
      <c r="AR154" s="174"/>
      <c r="AS154" s="174"/>
      <c r="AT154" s="174"/>
      <c r="AU154" s="174"/>
      <c r="AV154" s="174"/>
      <c r="AW154" s="174"/>
      <c r="AX154" s="174"/>
      <c r="AY154" s="174"/>
      <c r="AZ154" s="174"/>
      <c r="BA154" s="174"/>
      <c r="BB154" s="174"/>
      <c r="BC154" s="174"/>
      <c r="BD154" s="174"/>
      <c r="BE154" s="174"/>
      <c r="BF154" s="174"/>
      <c r="BG154" s="174"/>
      <c r="BH154" s="174"/>
      <c r="BI154" s="174"/>
      <c r="BJ154" s="174"/>
      <c r="BK154" s="174"/>
      <c r="BL154" s="174"/>
      <c r="BM154" s="174"/>
      <c r="BN154" s="174"/>
      <c r="BO154" s="174"/>
      <c r="BP154" s="174"/>
      <c r="BQ154" s="174"/>
      <c r="BR154" s="174"/>
      <c r="BS154" s="174"/>
      <c r="BT154" s="174"/>
      <c r="BU154" s="174"/>
      <c r="BV154" s="174"/>
      <c r="BW154" s="174"/>
      <c r="BX154" s="174"/>
      <c r="BY154" s="174"/>
      <c r="BZ154" s="174"/>
      <c r="CA154" s="174"/>
      <c r="CB154" s="174"/>
      <c r="CC154" s="174"/>
      <c r="CD154" s="174"/>
      <c r="CE154" s="174"/>
      <c r="CF154" s="174"/>
      <c r="CG154" s="174"/>
      <c r="CH154" s="174"/>
      <c r="CI154" s="174"/>
      <c r="CJ154" s="174"/>
      <c r="CK154" s="174"/>
      <c r="CL154" s="174"/>
      <c r="CM154" s="174"/>
      <c r="CN154" s="174"/>
      <c r="CO154" s="174"/>
      <c r="CP154" s="174"/>
      <c r="CQ154" s="174"/>
      <c r="CR154" s="174"/>
      <c r="CS154" s="174"/>
      <c r="CT154" s="174"/>
      <c r="CU154" s="174"/>
      <c r="CV154" s="174"/>
      <c r="CW154" s="174"/>
      <c r="CX154" s="174"/>
      <c r="CY154" s="174"/>
      <c r="CZ154" s="174"/>
      <c r="DA154" s="174"/>
      <c r="DB154" s="174"/>
      <c r="DC154" s="174"/>
      <c r="DD154" s="174"/>
      <c r="DE154" s="174"/>
      <c r="DF154" s="174"/>
      <c r="DG154" s="174"/>
      <c r="DH154" s="174"/>
      <c r="DI154" s="174"/>
    </row>
    <row r="155" spans="2:113" x14ac:dyDescent="0.25">
      <c r="B155" s="174"/>
      <c r="C155" s="174"/>
      <c r="D155" s="174"/>
      <c r="E155" s="174"/>
      <c r="F155" s="174"/>
      <c r="G155" s="174" t="s">
        <v>3612</v>
      </c>
      <c r="H155" s="174"/>
      <c r="I155" s="174" t="s">
        <v>3613</v>
      </c>
      <c r="J155" s="174"/>
      <c r="K155" s="174"/>
      <c r="L155" s="174"/>
      <c r="M155" s="174"/>
      <c r="N155" s="174"/>
      <c r="O155" s="174"/>
      <c r="P155" s="174"/>
      <c r="Q155" s="174" t="s">
        <v>3614</v>
      </c>
      <c r="R155" s="174"/>
      <c r="S155" s="174"/>
      <c r="T155" s="174"/>
      <c r="U155" s="174"/>
      <c r="V155" s="174"/>
      <c r="W155" s="174"/>
      <c r="X155" s="174"/>
      <c r="Y155" s="174"/>
      <c r="Z155" s="174"/>
      <c r="AA155" s="174"/>
      <c r="AB155" s="174"/>
      <c r="AC155" s="174"/>
      <c r="AD155" s="174"/>
      <c r="AE155" s="174"/>
      <c r="AF155" s="174"/>
      <c r="AG155" s="174"/>
      <c r="AH155" s="174"/>
      <c r="AI155" s="174"/>
      <c r="AJ155" s="174"/>
      <c r="AK155" s="174"/>
      <c r="AL155" s="174"/>
      <c r="AM155" s="174"/>
      <c r="AN155" s="174"/>
      <c r="AO155" s="174"/>
      <c r="AP155" s="174"/>
      <c r="AQ155" s="174"/>
      <c r="AR155" s="174"/>
      <c r="AS155" s="174"/>
      <c r="AT155" s="174"/>
      <c r="AU155" s="174"/>
      <c r="AV155" s="174"/>
      <c r="AW155" s="174"/>
      <c r="AX155" s="174"/>
      <c r="AY155" s="174"/>
      <c r="AZ155" s="174"/>
      <c r="BA155" s="174"/>
      <c r="BB155" s="174"/>
      <c r="BC155" s="174"/>
      <c r="BD155" s="174"/>
      <c r="BE155" s="174"/>
      <c r="BF155" s="174"/>
      <c r="BG155" s="174"/>
      <c r="BH155" s="174"/>
      <c r="BI155" s="174"/>
      <c r="BJ155" s="174"/>
      <c r="BK155" s="174"/>
      <c r="BL155" s="174"/>
      <c r="BM155" s="174"/>
      <c r="BN155" s="174"/>
      <c r="BO155" s="174"/>
      <c r="BP155" s="174"/>
      <c r="BQ155" s="174"/>
      <c r="BR155" s="174"/>
      <c r="BS155" s="174"/>
      <c r="BT155" s="174"/>
      <c r="BU155" s="174"/>
      <c r="BV155" s="174"/>
      <c r="BW155" s="174"/>
      <c r="BX155" s="174"/>
      <c r="BY155" s="174"/>
      <c r="BZ155" s="174"/>
      <c r="CA155" s="174"/>
      <c r="CB155" s="174"/>
      <c r="CC155" s="174"/>
      <c r="CD155" s="174"/>
      <c r="CE155" s="174"/>
      <c r="CF155" s="174"/>
      <c r="CG155" s="174"/>
      <c r="CH155" s="174"/>
      <c r="CI155" s="174"/>
      <c r="CJ155" s="174"/>
      <c r="CK155" s="174"/>
      <c r="CL155" s="174"/>
      <c r="CM155" s="174"/>
      <c r="CN155" s="174"/>
      <c r="CO155" s="174"/>
      <c r="CP155" s="174"/>
      <c r="CQ155" s="174"/>
      <c r="CR155" s="174"/>
      <c r="CS155" s="174"/>
      <c r="CT155" s="174"/>
      <c r="CU155" s="174"/>
      <c r="CV155" s="174"/>
      <c r="CW155" s="174"/>
      <c r="CX155" s="174"/>
      <c r="CY155" s="174"/>
      <c r="CZ155" s="174"/>
      <c r="DA155" s="174"/>
      <c r="DB155" s="174"/>
      <c r="DC155" s="174"/>
      <c r="DD155" s="174"/>
      <c r="DE155" s="174"/>
      <c r="DF155" s="174"/>
      <c r="DG155" s="174"/>
      <c r="DH155" s="174"/>
      <c r="DI155" s="174"/>
    </row>
    <row r="156" spans="2:113" x14ac:dyDescent="0.25">
      <c r="B156" s="174"/>
      <c r="C156" s="174"/>
      <c r="D156" s="174"/>
      <c r="E156" s="174"/>
      <c r="F156" s="174"/>
      <c r="G156" s="174" t="s">
        <v>3615</v>
      </c>
      <c r="H156" s="174"/>
      <c r="I156" s="174" t="s">
        <v>3616</v>
      </c>
      <c r="J156" s="174"/>
      <c r="K156" s="174"/>
      <c r="L156" s="174"/>
      <c r="M156" s="174"/>
      <c r="N156" s="174"/>
      <c r="O156" s="174"/>
      <c r="P156" s="174"/>
      <c r="Q156" s="174" t="s">
        <v>3617</v>
      </c>
      <c r="R156" s="174"/>
      <c r="S156" s="174"/>
      <c r="T156" s="174"/>
      <c r="U156" s="174"/>
      <c r="V156" s="174"/>
      <c r="W156" s="174"/>
      <c r="X156" s="174"/>
      <c r="Y156" s="174"/>
      <c r="Z156" s="174"/>
      <c r="AA156" s="174"/>
      <c r="AB156" s="174"/>
      <c r="AC156" s="174"/>
      <c r="AD156" s="174"/>
      <c r="AE156" s="174"/>
      <c r="AF156" s="174"/>
      <c r="AG156" s="174"/>
      <c r="AH156" s="174"/>
      <c r="AI156" s="174"/>
      <c r="AJ156" s="174"/>
      <c r="AK156" s="174"/>
      <c r="AL156" s="174"/>
      <c r="AM156" s="174"/>
      <c r="AN156" s="174"/>
      <c r="AO156" s="174"/>
      <c r="AP156" s="174"/>
      <c r="AQ156" s="174"/>
      <c r="AR156" s="174"/>
      <c r="AS156" s="174"/>
      <c r="AT156" s="174"/>
      <c r="AU156" s="174"/>
      <c r="AV156" s="174"/>
      <c r="AW156" s="174"/>
      <c r="AX156" s="174"/>
      <c r="AY156" s="174"/>
      <c r="AZ156" s="174"/>
      <c r="BA156" s="174"/>
      <c r="BB156" s="174"/>
      <c r="BC156" s="174"/>
      <c r="BD156" s="174"/>
      <c r="BE156" s="174"/>
      <c r="BF156" s="174"/>
      <c r="BG156" s="174"/>
      <c r="BH156" s="174"/>
      <c r="BI156" s="174"/>
      <c r="BJ156" s="174"/>
      <c r="BK156" s="174"/>
      <c r="BL156" s="174"/>
      <c r="BM156" s="174"/>
      <c r="BN156" s="174"/>
      <c r="BO156" s="174"/>
      <c r="BP156" s="174"/>
      <c r="BQ156" s="174"/>
      <c r="BR156" s="174"/>
      <c r="BS156" s="174"/>
      <c r="BT156" s="174"/>
      <c r="BU156" s="174"/>
      <c r="BV156" s="174"/>
      <c r="BW156" s="174"/>
      <c r="BX156" s="174"/>
      <c r="BY156" s="174"/>
      <c r="BZ156" s="174"/>
      <c r="CA156" s="174"/>
      <c r="CB156" s="174"/>
      <c r="CC156" s="174"/>
      <c r="CD156" s="174"/>
      <c r="CE156" s="174"/>
      <c r="CF156" s="174"/>
      <c r="CG156" s="174"/>
      <c r="CH156" s="174"/>
      <c r="CI156" s="174"/>
      <c r="CJ156" s="174"/>
      <c r="CK156" s="174"/>
      <c r="CL156" s="174"/>
      <c r="CM156" s="174"/>
      <c r="CN156" s="174"/>
      <c r="CO156" s="174"/>
      <c r="CP156" s="174"/>
      <c r="CQ156" s="174"/>
      <c r="CR156" s="174"/>
      <c r="CS156" s="174"/>
      <c r="CT156" s="174"/>
      <c r="CU156" s="174"/>
      <c r="CV156" s="174"/>
      <c r="CW156" s="174"/>
      <c r="CX156" s="174"/>
      <c r="CY156" s="174"/>
      <c r="CZ156" s="174"/>
      <c r="DA156" s="174"/>
      <c r="DB156" s="174"/>
      <c r="DC156" s="174"/>
      <c r="DD156" s="174"/>
      <c r="DE156" s="174"/>
      <c r="DF156" s="174"/>
      <c r="DG156" s="174"/>
      <c r="DH156" s="174"/>
      <c r="DI156" s="174"/>
    </row>
    <row r="157" spans="2:113" x14ac:dyDescent="0.25">
      <c r="B157" s="174"/>
      <c r="C157" s="174"/>
      <c r="D157" s="174"/>
      <c r="E157" s="174"/>
      <c r="F157" s="174"/>
      <c r="G157" s="174" t="s">
        <v>3618</v>
      </c>
      <c r="H157" s="174"/>
      <c r="I157" s="174" t="s">
        <v>3619</v>
      </c>
      <c r="J157" s="174"/>
      <c r="K157" s="174"/>
      <c r="L157" s="174"/>
      <c r="M157" s="174"/>
      <c r="N157" s="174"/>
      <c r="O157" s="174"/>
      <c r="P157" s="174"/>
      <c r="Q157" s="174" t="s">
        <v>3620</v>
      </c>
      <c r="R157" s="174"/>
      <c r="S157" s="174"/>
      <c r="T157" s="174"/>
      <c r="U157" s="174"/>
      <c r="V157" s="174"/>
      <c r="W157" s="174"/>
      <c r="X157" s="174"/>
      <c r="Y157" s="174"/>
      <c r="Z157" s="174"/>
      <c r="AA157" s="174"/>
      <c r="AB157" s="174"/>
      <c r="AC157" s="174"/>
      <c r="AD157" s="174"/>
      <c r="AE157" s="174"/>
      <c r="AF157" s="174"/>
      <c r="AG157" s="174"/>
      <c r="AH157" s="174"/>
      <c r="AI157" s="174"/>
      <c r="AJ157" s="174"/>
      <c r="AK157" s="174"/>
      <c r="AL157" s="174"/>
      <c r="AM157" s="174"/>
      <c r="AN157" s="174"/>
      <c r="AO157" s="174"/>
      <c r="AP157" s="174"/>
      <c r="AQ157" s="174"/>
      <c r="AR157" s="174"/>
      <c r="AS157" s="174"/>
      <c r="AT157" s="174"/>
      <c r="AU157" s="174"/>
      <c r="AV157" s="174"/>
      <c r="AW157" s="174"/>
      <c r="AX157" s="174"/>
      <c r="AY157" s="174"/>
      <c r="AZ157" s="174"/>
      <c r="BA157" s="174"/>
      <c r="BB157" s="174"/>
      <c r="BC157" s="174"/>
      <c r="BD157" s="174"/>
      <c r="BE157" s="174"/>
      <c r="BF157" s="174"/>
      <c r="BG157" s="174"/>
      <c r="BH157" s="174"/>
      <c r="BI157" s="174"/>
      <c r="BJ157" s="174"/>
      <c r="BK157" s="174"/>
      <c r="BL157" s="174"/>
      <c r="BM157" s="174"/>
      <c r="BN157" s="174"/>
      <c r="BO157" s="174"/>
      <c r="BP157" s="174"/>
      <c r="BQ157" s="174"/>
      <c r="BR157" s="174"/>
      <c r="BS157" s="174"/>
      <c r="BT157" s="174"/>
      <c r="BU157" s="174"/>
      <c r="BV157" s="174"/>
      <c r="BW157" s="174"/>
      <c r="BX157" s="174"/>
      <c r="BY157" s="174"/>
      <c r="BZ157" s="174"/>
      <c r="CA157" s="174"/>
      <c r="CB157" s="174"/>
      <c r="CC157" s="174"/>
      <c r="CD157" s="174"/>
      <c r="CE157" s="174"/>
      <c r="CF157" s="174"/>
      <c r="CG157" s="174"/>
      <c r="CH157" s="174"/>
      <c r="CI157" s="174"/>
      <c r="CJ157" s="174"/>
      <c r="CK157" s="174"/>
      <c r="CL157" s="174"/>
      <c r="CM157" s="174"/>
      <c r="CN157" s="174"/>
      <c r="CO157" s="174"/>
      <c r="CP157" s="174"/>
      <c r="CQ157" s="174"/>
      <c r="CR157" s="174"/>
      <c r="CS157" s="174"/>
      <c r="CT157" s="174"/>
      <c r="CU157" s="174"/>
      <c r="CV157" s="174"/>
      <c r="CW157" s="174"/>
      <c r="CX157" s="174"/>
      <c r="CY157" s="174"/>
      <c r="CZ157" s="174"/>
      <c r="DA157" s="174"/>
      <c r="DB157" s="174"/>
      <c r="DC157" s="174"/>
      <c r="DD157" s="174"/>
      <c r="DE157" s="174"/>
      <c r="DF157" s="174"/>
      <c r="DG157" s="174"/>
      <c r="DH157" s="174"/>
      <c r="DI157" s="174"/>
    </row>
    <row r="158" spans="2:113" x14ac:dyDescent="0.25">
      <c r="B158" s="174"/>
      <c r="C158" s="174"/>
      <c r="D158" s="174"/>
      <c r="E158" s="174"/>
      <c r="F158" s="174"/>
      <c r="G158" s="174" t="s">
        <v>3621</v>
      </c>
      <c r="H158" s="174"/>
      <c r="I158" s="174" t="s">
        <v>3622</v>
      </c>
      <c r="J158" s="174"/>
      <c r="K158" s="174"/>
      <c r="L158" s="174"/>
      <c r="M158" s="174"/>
      <c r="N158" s="174"/>
      <c r="O158" s="174"/>
      <c r="P158" s="174"/>
      <c r="Q158" s="174" t="s">
        <v>3623</v>
      </c>
      <c r="R158" s="174"/>
      <c r="S158" s="174"/>
      <c r="T158" s="174"/>
      <c r="U158" s="174"/>
      <c r="V158" s="174"/>
      <c r="W158" s="174"/>
      <c r="X158" s="174"/>
      <c r="Y158" s="174"/>
      <c r="Z158" s="174"/>
      <c r="AA158" s="174"/>
      <c r="AB158" s="174"/>
      <c r="AC158" s="174"/>
      <c r="AD158" s="174"/>
      <c r="AE158" s="174"/>
      <c r="AF158" s="174"/>
      <c r="AG158" s="174"/>
      <c r="AH158" s="174"/>
      <c r="AI158" s="174"/>
      <c r="AJ158" s="174"/>
      <c r="AK158" s="174"/>
      <c r="AL158" s="174"/>
      <c r="AM158" s="174"/>
      <c r="AN158" s="174"/>
      <c r="AO158" s="174"/>
      <c r="AP158" s="174"/>
      <c r="AQ158" s="174"/>
      <c r="AR158" s="174"/>
      <c r="AS158" s="174"/>
      <c r="AT158" s="174"/>
      <c r="AU158" s="174"/>
      <c r="AV158" s="174"/>
      <c r="AW158" s="174"/>
      <c r="AX158" s="174"/>
      <c r="AY158" s="174"/>
      <c r="AZ158" s="174"/>
      <c r="BA158" s="174"/>
      <c r="BB158" s="174"/>
      <c r="BC158" s="174"/>
      <c r="BD158" s="174"/>
      <c r="BE158" s="174"/>
      <c r="BF158" s="174"/>
      <c r="BG158" s="174"/>
      <c r="BH158" s="174"/>
      <c r="BI158" s="174"/>
      <c r="BJ158" s="174"/>
      <c r="BK158" s="174"/>
      <c r="BL158" s="174"/>
      <c r="BM158" s="174"/>
      <c r="BN158" s="174"/>
      <c r="BO158" s="174"/>
      <c r="BP158" s="174"/>
      <c r="BQ158" s="174"/>
      <c r="BR158" s="174"/>
      <c r="BS158" s="174"/>
      <c r="BT158" s="174"/>
      <c r="BU158" s="174"/>
      <c r="BV158" s="174"/>
      <c r="BW158" s="174"/>
      <c r="BX158" s="174"/>
      <c r="BY158" s="174"/>
      <c r="BZ158" s="174"/>
      <c r="CA158" s="174"/>
      <c r="CB158" s="174"/>
      <c r="CC158" s="174"/>
      <c r="CD158" s="174"/>
      <c r="CE158" s="174"/>
      <c r="CF158" s="174"/>
      <c r="CG158" s="174"/>
      <c r="CH158" s="174"/>
      <c r="CI158" s="174"/>
      <c r="CJ158" s="174"/>
      <c r="CK158" s="174"/>
      <c r="CL158" s="174"/>
      <c r="CM158" s="174"/>
      <c r="CN158" s="174"/>
      <c r="CO158" s="174"/>
      <c r="CP158" s="174"/>
      <c r="CQ158" s="174"/>
      <c r="CR158" s="174"/>
      <c r="CS158" s="174"/>
      <c r="CT158" s="174"/>
      <c r="CU158" s="174"/>
      <c r="CV158" s="174"/>
      <c r="CW158" s="174"/>
      <c r="CX158" s="174"/>
      <c r="CY158" s="174"/>
      <c r="CZ158" s="174"/>
      <c r="DA158" s="174"/>
      <c r="DB158" s="174"/>
      <c r="DC158" s="174"/>
      <c r="DD158" s="174"/>
      <c r="DE158" s="174"/>
      <c r="DF158" s="174"/>
      <c r="DG158" s="174"/>
      <c r="DH158" s="174"/>
      <c r="DI158" s="174"/>
    </row>
    <row r="159" spans="2:113" x14ac:dyDescent="0.25">
      <c r="B159" s="174"/>
      <c r="C159" s="174"/>
      <c r="D159" s="174"/>
      <c r="E159" s="174"/>
      <c r="F159" s="174"/>
      <c r="G159" s="174" t="s">
        <v>3624</v>
      </c>
      <c r="H159" s="174"/>
      <c r="I159" s="174" t="s">
        <v>3625</v>
      </c>
      <c r="J159" s="174"/>
      <c r="K159" s="174"/>
      <c r="L159" s="174"/>
      <c r="M159" s="174"/>
      <c r="N159" s="174"/>
      <c r="O159" s="174"/>
      <c r="P159" s="174"/>
      <c r="Q159" s="174" t="s">
        <v>3626</v>
      </c>
      <c r="R159" s="174"/>
      <c r="S159" s="174"/>
      <c r="T159" s="174"/>
      <c r="U159" s="174"/>
      <c r="V159" s="174"/>
      <c r="W159" s="174"/>
      <c r="X159" s="174"/>
      <c r="Y159" s="174"/>
      <c r="Z159" s="174"/>
      <c r="AA159" s="174"/>
      <c r="AB159" s="174"/>
      <c r="AC159" s="174"/>
      <c r="AD159" s="174"/>
      <c r="AE159" s="174"/>
      <c r="AF159" s="174"/>
      <c r="AG159" s="174"/>
      <c r="AH159" s="174"/>
      <c r="AI159" s="174"/>
      <c r="AJ159" s="174"/>
      <c r="AK159" s="174"/>
      <c r="AL159" s="174"/>
      <c r="AM159" s="174"/>
      <c r="AN159" s="174"/>
      <c r="AO159" s="174"/>
      <c r="AP159" s="174"/>
      <c r="AQ159" s="174"/>
      <c r="AR159" s="174"/>
      <c r="AS159" s="174"/>
      <c r="AT159" s="174"/>
      <c r="AU159" s="174"/>
      <c r="AV159" s="174"/>
      <c r="AW159" s="174"/>
      <c r="AX159" s="174"/>
      <c r="AY159" s="174"/>
      <c r="AZ159" s="174"/>
      <c r="BA159" s="174"/>
      <c r="BB159" s="174"/>
      <c r="BC159" s="174"/>
      <c r="BD159" s="174"/>
      <c r="BE159" s="174"/>
      <c r="BF159" s="174"/>
      <c r="BG159" s="174"/>
      <c r="BH159" s="174"/>
      <c r="BI159" s="174"/>
      <c r="BJ159" s="174"/>
      <c r="BK159" s="174"/>
      <c r="BL159" s="174"/>
      <c r="BM159" s="174"/>
      <c r="BN159" s="174"/>
      <c r="BO159" s="174"/>
      <c r="BP159" s="174"/>
      <c r="BQ159" s="174"/>
      <c r="BR159" s="174"/>
      <c r="BS159" s="174"/>
      <c r="BT159" s="174"/>
      <c r="BU159" s="174"/>
      <c r="BV159" s="174"/>
      <c r="BW159" s="174"/>
      <c r="BX159" s="174"/>
      <c r="BY159" s="174"/>
      <c r="BZ159" s="174"/>
      <c r="CA159" s="174"/>
      <c r="CB159" s="174"/>
      <c r="CC159" s="174"/>
      <c r="CD159" s="174"/>
      <c r="CE159" s="174"/>
      <c r="CF159" s="174"/>
      <c r="CG159" s="174"/>
      <c r="CH159" s="174"/>
      <c r="CI159" s="174"/>
      <c r="CJ159" s="174"/>
      <c r="CK159" s="174"/>
      <c r="CL159" s="174"/>
      <c r="CM159" s="174"/>
      <c r="CN159" s="174"/>
      <c r="CO159" s="174"/>
      <c r="CP159" s="174"/>
      <c r="CQ159" s="174"/>
      <c r="CR159" s="174"/>
      <c r="CS159" s="174"/>
      <c r="CT159" s="174"/>
      <c r="CU159" s="174"/>
      <c r="CV159" s="174"/>
      <c r="CW159" s="174"/>
      <c r="CX159" s="174"/>
      <c r="CY159" s="174"/>
      <c r="CZ159" s="174"/>
      <c r="DA159" s="174"/>
      <c r="DB159" s="174"/>
      <c r="DC159" s="174"/>
      <c r="DD159" s="174"/>
      <c r="DE159" s="174"/>
      <c r="DF159" s="174"/>
      <c r="DG159" s="174"/>
      <c r="DH159" s="174"/>
      <c r="DI159" s="174"/>
    </row>
    <row r="160" spans="2:113" x14ac:dyDescent="0.25">
      <c r="B160" s="174"/>
      <c r="C160" s="174"/>
      <c r="D160" s="174"/>
      <c r="E160" s="174"/>
      <c r="F160" s="174"/>
      <c r="G160" s="174" t="s">
        <v>3627</v>
      </c>
      <c r="H160" s="174"/>
      <c r="I160" s="174" t="s">
        <v>3628</v>
      </c>
      <c r="J160" s="174"/>
      <c r="K160" s="174"/>
      <c r="L160" s="174"/>
      <c r="M160" s="174"/>
      <c r="N160" s="174"/>
      <c r="O160" s="174"/>
      <c r="P160" s="174"/>
      <c r="Q160" s="174" t="s">
        <v>3629</v>
      </c>
      <c r="R160" s="174"/>
      <c r="S160" s="174"/>
      <c r="T160" s="174"/>
      <c r="U160" s="174"/>
      <c r="V160" s="174"/>
      <c r="W160" s="174"/>
      <c r="X160" s="174"/>
      <c r="Y160" s="174"/>
      <c r="Z160" s="174"/>
      <c r="AA160" s="174"/>
      <c r="AB160" s="174"/>
      <c r="AC160" s="174"/>
      <c r="AD160" s="174"/>
      <c r="AE160" s="174"/>
      <c r="AF160" s="174"/>
      <c r="AG160" s="174"/>
      <c r="AH160" s="174"/>
      <c r="AI160" s="174"/>
      <c r="AJ160" s="174"/>
      <c r="AK160" s="174"/>
      <c r="AL160" s="174"/>
      <c r="AM160" s="174"/>
      <c r="AN160" s="174"/>
      <c r="AO160" s="174"/>
      <c r="AP160" s="174"/>
      <c r="AQ160" s="174"/>
      <c r="AR160" s="174"/>
      <c r="AS160" s="174"/>
      <c r="AT160" s="174"/>
      <c r="AU160" s="174"/>
      <c r="AV160" s="174"/>
      <c r="AW160" s="174"/>
      <c r="AX160" s="174"/>
      <c r="AY160" s="174"/>
      <c r="AZ160" s="174"/>
      <c r="BA160" s="174"/>
      <c r="BB160" s="174"/>
      <c r="BC160" s="174"/>
      <c r="BD160" s="174"/>
      <c r="BE160" s="174"/>
      <c r="BF160" s="174"/>
      <c r="BG160" s="174"/>
      <c r="BH160" s="174"/>
      <c r="BI160" s="174"/>
      <c r="BJ160" s="174"/>
      <c r="BK160" s="174"/>
      <c r="BL160" s="174"/>
      <c r="BM160" s="174"/>
      <c r="BN160" s="174"/>
      <c r="BO160" s="174"/>
      <c r="BP160" s="174"/>
      <c r="BQ160" s="174"/>
      <c r="BR160" s="174"/>
      <c r="BS160" s="174"/>
      <c r="BT160" s="174"/>
      <c r="BU160" s="174"/>
      <c r="BV160" s="174"/>
      <c r="BW160" s="174"/>
      <c r="BX160" s="174"/>
      <c r="BY160" s="174"/>
      <c r="BZ160" s="174"/>
      <c r="CA160" s="174"/>
      <c r="CB160" s="174"/>
      <c r="CC160" s="174"/>
      <c r="CD160" s="174"/>
      <c r="CE160" s="174"/>
      <c r="CF160" s="174"/>
      <c r="CG160" s="174"/>
      <c r="CH160" s="174"/>
      <c r="CI160" s="174"/>
      <c r="CJ160" s="174"/>
      <c r="CK160" s="174"/>
      <c r="CL160" s="174"/>
      <c r="CM160" s="174"/>
      <c r="CN160" s="174"/>
      <c r="CO160" s="174"/>
      <c r="CP160" s="174"/>
      <c r="CQ160" s="174"/>
      <c r="CR160" s="174"/>
      <c r="CS160" s="174"/>
      <c r="CT160" s="174"/>
      <c r="CU160" s="174"/>
      <c r="CV160" s="174"/>
      <c r="CW160" s="174"/>
      <c r="CX160" s="174"/>
      <c r="CY160" s="174"/>
      <c r="CZ160" s="174"/>
      <c r="DA160" s="174"/>
      <c r="DB160" s="174"/>
      <c r="DC160" s="174"/>
      <c r="DD160" s="174"/>
      <c r="DE160" s="174"/>
      <c r="DF160" s="174"/>
      <c r="DG160" s="174"/>
      <c r="DH160" s="174"/>
      <c r="DI160" s="174"/>
    </row>
    <row r="161" spans="2:113" x14ac:dyDescent="0.25">
      <c r="B161" s="174"/>
      <c r="C161" s="174"/>
      <c r="D161" s="174"/>
      <c r="E161" s="174"/>
      <c r="F161" s="174"/>
      <c r="G161" s="174" t="s">
        <v>3630</v>
      </c>
      <c r="H161" s="174"/>
      <c r="I161" s="174" t="s">
        <v>3631</v>
      </c>
      <c r="J161" s="174"/>
      <c r="K161" s="174"/>
      <c r="L161" s="174"/>
      <c r="M161" s="174"/>
      <c r="N161" s="174"/>
      <c r="O161" s="174"/>
      <c r="P161" s="174"/>
      <c r="Q161" s="174" t="s">
        <v>3632</v>
      </c>
      <c r="R161" s="174"/>
      <c r="S161" s="174"/>
      <c r="T161" s="174"/>
      <c r="U161" s="174"/>
      <c r="V161" s="174"/>
      <c r="W161" s="174"/>
      <c r="X161" s="174"/>
      <c r="Y161" s="174"/>
      <c r="Z161" s="174"/>
      <c r="AA161" s="174"/>
      <c r="AB161" s="174"/>
      <c r="AC161" s="174"/>
      <c r="AD161" s="174"/>
      <c r="AE161" s="174"/>
      <c r="AF161" s="174"/>
      <c r="AG161" s="174"/>
      <c r="AH161" s="174"/>
      <c r="AI161" s="174"/>
      <c r="AJ161" s="174"/>
      <c r="AK161" s="174"/>
      <c r="AL161" s="174"/>
      <c r="AM161" s="174"/>
      <c r="AN161" s="174"/>
      <c r="AO161" s="174"/>
      <c r="AP161" s="174"/>
      <c r="AQ161" s="174"/>
      <c r="AR161" s="174"/>
      <c r="AS161" s="174"/>
      <c r="AT161" s="174"/>
      <c r="AU161" s="174"/>
      <c r="AV161" s="174"/>
      <c r="AW161" s="174"/>
      <c r="AX161" s="174"/>
      <c r="AY161" s="174"/>
      <c r="AZ161" s="174"/>
      <c r="BA161" s="174"/>
      <c r="BB161" s="174"/>
      <c r="BC161" s="174"/>
      <c r="BD161" s="174"/>
      <c r="BE161" s="174"/>
      <c r="BF161" s="174"/>
      <c r="BG161" s="174"/>
      <c r="BH161" s="174"/>
      <c r="BI161" s="174"/>
      <c r="BJ161" s="174"/>
      <c r="BK161" s="174"/>
      <c r="BL161" s="174"/>
      <c r="BM161" s="174"/>
      <c r="BN161" s="174"/>
      <c r="BO161" s="174"/>
      <c r="BP161" s="174"/>
      <c r="BQ161" s="174"/>
      <c r="BR161" s="174"/>
      <c r="BS161" s="174"/>
      <c r="BT161" s="174"/>
      <c r="BU161" s="174"/>
      <c r="BV161" s="174"/>
      <c r="BW161" s="174"/>
      <c r="BX161" s="174"/>
      <c r="BY161" s="174"/>
      <c r="BZ161" s="174"/>
      <c r="CA161" s="174"/>
      <c r="CB161" s="174"/>
      <c r="CC161" s="174"/>
      <c r="CD161" s="174"/>
      <c r="CE161" s="174"/>
      <c r="CF161" s="174"/>
      <c r="CG161" s="174"/>
      <c r="CH161" s="174"/>
      <c r="CI161" s="174"/>
      <c r="CJ161" s="174"/>
      <c r="CK161" s="174"/>
      <c r="CL161" s="174"/>
      <c r="CM161" s="174"/>
      <c r="CN161" s="174"/>
      <c r="CO161" s="174"/>
      <c r="CP161" s="174"/>
      <c r="CQ161" s="174"/>
      <c r="CR161" s="174"/>
      <c r="CS161" s="174"/>
      <c r="CT161" s="174"/>
      <c r="CU161" s="174"/>
      <c r="CV161" s="174"/>
      <c r="CW161" s="174"/>
      <c r="CX161" s="174"/>
      <c r="CY161" s="174"/>
      <c r="CZ161" s="174"/>
      <c r="DA161" s="174"/>
      <c r="DB161" s="174"/>
      <c r="DC161" s="174"/>
      <c r="DD161" s="174"/>
      <c r="DE161" s="174"/>
      <c r="DF161" s="174"/>
      <c r="DG161" s="174"/>
      <c r="DH161" s="174"/>
      <c r="DI161" s="174"/>
    </row>
    <row r="162" spans="2:113" x14ac:dyDescent="0.25">
      <c r="B162" s="174"/>
      <c r="C162" s="174"/>
      <c r="D162" s="174"/>
      <c r="E162" s="174"/>
      <c r="F162" s="174"/>
      <c r="G162" s="174" t="s">
        <v>3633</v>
      </c>
      <c r="H162" s="174"/>
      <c r="I162" s="174" t="s">
        <v>3634</v>
      </c>
      <c r="J162" s="174"/>
      <c r="K162" s="174"/>
      <c r="L162" s="174"/>
      <c r="M162" s="174"/>
      <c r="N162" s="174"/>
      <c r="O162" s="174"/>
      <c r="P162" s="174"/>
      <c r="Q162" s="174" t="s">
        <v>3635</v>
      </c>
      <c r="R162" s="174"/>
      <c r="S162" s="174"/>
      <c r="T162" s="174"/>
      <c r="U162" s="174"/>
      <c r="V162" s="174"/>
      <c r="W162" s="174"/>
      <c r="X162" s="174"/>
      <c r="Y162" s="174"/>
      <c r="Z162" s="174"/>
      <c r="AA162" s="174"/>
      <c r="AB162" s="174"/>
      <c r="AC162" s="174"/>
      <c r="AD162" s="174"/>
      <c r="AE162" s="174"/>
      <c r="AF162" s="174"/>
      <c r="AG162" s="174"/>
      <c r="AH162" s="174"/>
      <c r="AI162" s="174"/>
      <c r="AJ162" s="174"/>
      <c r="AK162" s="174"/>
      <c r="AL162" s="174"/>
      <c r="AM162" s="174"/>
      <c r="AN162" s="174"/>
      <c r="AO162" s="174"/>
      <c r="AP162" s="174"/>
      <c r="AQ162" s="174"/>
      <c r="AR162" s="174"/>
      <c r="AS162" s="174"/>
      <c r="AT162" s="174"/>
      <c r="AU162" s="174"/>
      <c r="AV162" s="174"/>
      <c r="AW162" s="174"/>
      <c r="AX162" s="174"/>
      <c r="AY162" s="174"/>
      <c r="AZ162" s="174"/>
      <c r="BA162" s="174"/>
      <c r="BB162" s="174"/>
      <c r="BC162" s="174"/>
      <c r="BD162" s="174"/>
      <c r="BE162" s="174"/>
      <c r="BF162" s="174"/>
      <c r="BG162" s="174"/>
      <c r="BH162" s="174"/>
      <c r="BI162" s="174"/>
      <c r="BJ162" s="174"/>
      <c r="BK162" s="174"/>
      <c r="BL162" s="174"/>
      <c r="BM162" s="174"/>
      <c r="BN162" s="174"/>
      <c r="BO162" s="174"/>
      <c r="BP162" s="174"/>
      <c r="BQ162" s="174"/>
      <c r="BR162" s="174"/>
      <c r="BS162" s="174"/>
      <c r="BT162" s="174"/>
      <c r="BU162" s="174"/>
      <c r="BV162" s="174"/>
      <c r="BW162" s="174"/>
      <c r="BX162" s="174"/>
      <c r="BY162" s="174"/>
      <c r="BZ162" s="174"/>
      <c r="CA162" s="174"/>
      <c r="CB162" s="174"/>
      <c r="CC162" s="174"/>
      <c r="CD162" s="174"/>
      <c r="CE162" s="174"/>
      <c r="CF162" s="174"/>
      <c r="CG162" s="174"/>
      <c r="CH162" s="174"/>
      <c r="CI162" s="174"/>
      <c r="CJ162" s="174"/>
      <c r="CK162" s="174"/>
      <c r="CL162" s="174"/>
      <c r="CM162" s="174"/>
      <c r="CN162" s="174"/>
      <c r="CO162" s="174"/>
      <c r="CP162" s="174"/>
      <c r="CQ162" s="174"/>
      <c r="CR162" s="174"/>
      <c r="CS162" s="174"/>
      <c r="CT162" s="174"/>
      <c r="CU162" s="174"/>
      <c r="CV162" s="174"/>
      <c r="CW162" s="174"/>
      <c r="CX162" s="174"/>
      <c r="CY162" s="174"/>
      <c r="CZ162" s="174"/>
      <c r="DA162" s="174"/>
      <c r="DB162" s="174"/>
      <c r="DC162" s="174"/>
      <c r="DD162" s="174"/>
      <c r="DE162" s="174"/>
      <c r="DF162" s="174"/>
      <c r="DG162" s="174"/>
      <c r="DH162" s="174"/>
      <c r="DI162" s="174"/>
    </row>
    <row r="163" spans="2:113" x14ac:dyDescent="0.25">
      <c r="B163" s="174"/>
      <c r="C163" s="174"/>
      <c r="D163" s="174"/>
      <c r="E163" s="174"/>
      <c r="F163" s="174"/>
      <c r="G163" s="174" t="s">
        <v>3636</v>
      </c>
      <c r="H163" s="174"/>
      <c r="I163" s="174" t="s">
        <v>3637</v>
      </c>
      <c r="J163" s="174"/>
      <c r="K163" s="174"/>
      <c r="L163" s="174"/>
      <c r="M163" s="174"/>
      <c r="N163" s="174"/>
      <c r="O163" s="174"/>
      <c r="P163" s="174"/>
      <c r="Q163" s="174" t="s">
        <v>3638</v>
      </c>
      <c r="R163" s="174"/>
      <c r="S163" s="174"/>
      <c r="T163" s="174"/>
      <c r="U163" s="174"/>
      <c r="V163" s="174"/>
      <c r="W163" s="174"/>
      <c r="X163" s="174"/>
      <c r="Y163" s="174"/>
      <c r="Z163" s="174"/>
      <c r="AA163" s="174"/>
      <c r="AB163" s="174"/>
      <c r="AC163" s="174"/>
      <c r="AD163" s="174"/>
      <c r="AE163" s="174"/>
      <c r="AF163" s="174"/>
      <c r="AG163" s="174"/>
      <c r="AH163" s="174"/>
      <c r="AI163" s="174"/>
      <c r="AJ163" s="174"/>
      <c r="AK163" s="174"/>
      <c r="AL163" s="174"/>
      <c r="AM163" s="174"/>
      <c r="AN163" s="174"/>
      <c r="AO163" s="174"/>
      <c r="AP163" s="174"/>
      <c r="AQ163" s="174"/>
      <c r="AR163" s="174"/>
      <c r="AS163" s="174"/>
      <c r="AT163" s="174"/>
      <c r="AU163" s="174"/>
      <c r="AV163" s="174"/>
      <c r="AW163" s="174"/>
      <c r="AX163" s="174"/>
      <c r="AY163" s="174"/>
      <c r="AZ163" s="174"/>
      <c r="BA163" s="174"/>
      <c r="BB163" s="174"/>
      <c r="BC163" s="174"/>
      <c r="BD163" s="174"/>
      <c r="BE163" s="174"/>
      <c r="BF163" s="174"/>
      <c r="BG163" s="174"/>
      <c r="BH163" s="174"/>
      <c r="BI163" s="174"/>
      <c r="BJ163" s="174"/>
      <c r="BK163" s="174"/>
      <c r="BL163" s="174"/>
      <c r="BM163" s="174"/>
      <c r="BN163" s="174"/>
      <c r="BO163" s="174"/>
      <c r="BP163" s="174"/>
      <c r="BQ163" s="174"/>
      <c r="BR163" s="174"/>
      <c r="BS163" s="174"/>
      <c r="BT163" s="174"/>
      <c r="BU163" s="174"/>
      <c r="BV163" s="174"/>
      <c r="BW163" s="174"/>
      <c r="BX163" s="174"/>
      <c r="BY163" s="174"/>
      <c r="BZ163" s="174"/>
      <c r="CA163" s="174"/>
      <c r="CB163" s="174"/>
      <c r="CC163" s="174"/>
      <c r="CD163" s="174"/>
      <c r="CE163" s="174"/>
      <c r="CF163" s="174"/>
      <c r="CG163" s="174"/>
      <c r="CH163" s="174"/>
      <c r="CI163" s="174"/>
      <c r="CJ163" s="174"/>
      <c r="CK163" s="174"/>
      <c r="CL163" s="174"/>
      <c r="CM163" s="174"/>
      <c r="CN163" s="174"/>
      <c r="CO163" s="174"/>
      <c r="CP163" s="174"/>
      <c r="CQ163" s="174"/>
      <c r="CR163" s="174"/>
      <c r="CS163" s="174"/>
      <c r="CT163" s="174"/>
      <c r="CU163" s="174"/>
      <c r="CV163" s="174"/>
      <c r="CW163" s="174"/>
      <c r="CX163" s="174"/>
      <c r="CY163" s="174"/>
      <c r="CZ163" s="174"/>
      <c r="DA163" s="174"/>
      <c r="DB163" s="174"/>
      <c r="DC163" s="174"/>
      <c r="DD163" s="174"/>
      <c r="DE163" s="174"/>
      <c r="DF163" s="174"/>
      <c r="DG163" s="174"/>
      <c r="DH163" s="174"/>
      <c r="DI163" s="174"/>
    </row>
    <row r="164" spans="2:113" x14ac:dyDescent="0.25">
      <c r="B164" s="174"/>
      <c r="C164" s="174"/>
      <c r="D164" s="174"/>
      <c r="E164" s="174"/>
      <c r="F164" s="174"/>
      <c r="G164" s="174" t="s">
        <v>3639</v>
      </c>
      <c r="H164" s="174"/>
      <c r="I164" s="174" t="s">
        <v>3640</v>
      </c>
      <c r="J164" s="174"/>
      <c r="K164" s="174"/>
      <c r="L164" s="174"/>
      <c r="M164" s="174"/>
      <c r="N164" s="174"/>
      <c r="O164" s="174"/>
      <c r="P164" s="174"/>
      <c r="Q164" s="174" t="s">
        <v>3641</v>
      </c>
      <c r="R164" s="174"/>
      <c r="S164" s="174"/>
      <c r="T164" s="174"/>
      <c r="U164" s="174"/>
      <c r="V164" s="174"/>
      <c r="W164" s="174"/>
      <c r="X164" s="174"/>
      <c r="Y164" s="174"/>
      <c r="Z164" s="174"/>
      <c r="AA164" s="174"/>
      <c r="AB164" s="174"/>
      <c r="AC164" s="174"/>
      <c r="AD164" s="174"/>
      <c r="AE164" s="174"/>
      <c r="AF164" s="174"/>
      <c r="AG164" s="174"/>
      <c r="AH164" s="174"/>
      <c r="AI164" s="174"/>
      <c r="AJ164" s="174"/>
      <c r="AK164" s="174"/>
      <c r="AL164" s="174"/>
      <c r="AM164" s="174"/>
      <c r="AN164" s="174"/>
      <c r="AO164" s="174"/>
      <c r="AP164" s="174"/>
      <c r="AQ164" s="174"/>
      <c r="AR164" s="174"/>
      <c r="AS164" s="174"/>
      <c r="AT164" s="174"/>
      <c r="AU164" s="174"/>
      <c r="AV164" s="174"/>
      <c r="AW164" s="174"/>
      <c r="AX164" s="174"/>
      <c r="AY164" s="174"/>
      <c r="AZ164" s="174"/>
      <c r="BA164" s="174"/>
      <c r="BB164" s="174"/>
      <c r="BC164" s="174"/>
      <c r="BD164" s="174"/>
      <c r="BE164" s="174"/>
      <c r="BF164" s="174"/>
      <c r="BG164" s="174"/>
      <c r="BH164" s="174"/>
      <c r="BI164" s="174"/>
      <c r="BJ164" s="174"/>
      <c r="BK164" s="174"/>
      <c r="BL164" s="174"/>
      <c r="BM164" s="174"/>
      <c r="BN164" s="174"/>
      <c r="BO164" s="174"/>
      <c r="BP164" s="174"/>
      <c r="BQ164" s="174"/>
      <c r="BR164" s="174"/>
      <c r="BS164" s="174"/>
      <c r="BT164" s="174"/>
      <c r="BU164" s="174"/>
      <c r="BV164" s="174"/>
      <c r="BW164" s="174"/>
      <c r="BX164" s="174"/>
      <c r="BY164" s="174"/>
      <c r="BZ164" s="174"/>
      <c r="CA164" s="174"/>
      <c r="CB164" s="174"/>
      <c r="CC164" s="174"/>
      <c r="CD164" s="174"/>
      <c r="CE164" s="174"/>
      <c r="CF164" s="174"/>
      <c r="CG164" s="174"/>
      <c r="CH164" s="174"/>
      <c r="CI164" s="174"/>
      <c r="CJ164" s="174"/>
      <c r="CK164" s="174"/>
      <c r="CL164" s="174"/>
      <c r="CM164" s="174"/>
      <c r="CN164" s="174"/>
      <c r="CO164" s="174"/>
      <c r="CP164" s="174"/>
      <c r="CQ164" s="174"/>
      <c r="CR164" s="174"/>
      <c r="CS164" s="174"/>
      <c r="CT164" s="174"/>
      <c r="CU164" s="174"/>
      <c r="CV164" s="174"/>
      <c r="CW164" s="174"/>
      <c r="CX164" s="174"/>
      <c r="CY164" s="174"/>
      <c r="CZ164" s="174"/>
      <c r="DA164" s="174"/>
      <c r="DB164" s="174"/>
      <c r="DC164" s="174"/>
      <c r="DD164" s="174"/>
      <c r="DE164" s="174"/>
      <c r="DF164" s="174"/>
      <c r="DG164" s="174"/>
      <c r="DH164" s="174"/>
      <c r="DI164" s="174"/>
    </row>
    <row r="165" spans="2:113" x14ac:dyDescent="0.25">
      <c r="B165" s="174"/>
      <c r="C165" s="174"/>
      <c r="D165" s="174"/>
      <c r="E165" s="174"/>
      <c r="F165" s="174"/>
      <c r="G165" s="174" t="s">
        <v>3642</v>
      </c>
      <c r="H165" s="174"/>
      <c r="I165" s="174" t="s">
        <v>3643</v>
      </c>
      <c r="J165" s="174"/>
      <c r="K165" s="174"/>
      <c r="L165" s="174"/>
      <c r="M165" s="174"/>
      <c r="N165" s="174"/>
      <c r="O165" s="174"/>
      <c r="P165" s="174"/>
      <c r="Q165" s="174" t="s">
        <v>3644</v>
      </c>
      <c r="R165" s="174"/>
      <c r="S165" s="174"/>
      <c r="T165" s="174"/>
      <c r="U165" s="174"/>
      <c r="V165" s="174"/>
      <c r="W165" s="174"/>
      <c r="X165" s="174"/>
      <c r="Y165" s="174"/>
      <c r="Z165" s="174"/>
      <c r="AA165" s="174"/>
      <c r="AB165" s="174"/>
      <c r="AC165" s="174"/>
      <c r="AD165" s="174"/>
      <c r="AE165" s="174"/>
      <c r="AF165" s="174"/>
      <c r="AG165" s="174"/>
      <c r="AH165" s="174"/>
      <c r="AI165" s="174"/>
      <c r="AJ165" s="174"/>
      <c r="AK165" s="174"/>
      <c r="AL165" s="174"/>
      <c r="AM165" s="174"/>
      <c r="AN165" s="174"/>
      <c r="AO165" s="174"/>
      <c r="AP165" s="174"/>
      <c r="AQ165" s="174"/>
      <c r="AR165" s="174"/>
      <c r="AS165" s="174"/>
      <c r="AT165" s="174"/>
      <c r="AU165" s="174"/>
      <c r="AV165" s="174"/>
      <c r="AW165" s="174"/>
      <c r="AX165" s="174"/>
      <c r="AY165" s="174"/>
      <c r="AZ165" s="174"/>
      <c r="BA165" s="174"/>
      <c r="BB165" s="174"/>
      <c r="BC165" s="174"/>
      <c r="BD165" s="174"/>
      <c r="BE165" s="174"/>
      <c r="BF165" s="174"/>
      <c r="BG165" s="174"/>
      <c r="BH165" s="174"/>
      <c r="BI165" s="174"/>
      <c r="BJ165" s="174"/>
      <c r="BK165" s="174"/>
      <c r="BL165" s="174"/>
      <c r="BM165" s="174"/>
      <c r="BN165" s="174"/>
      <c r="BO165" s="174"/>
      <c r="BP165" s="174"/>
      <c r="BQ165" s="174"/>
      <c r="BR165" s="174"/>
      <c r="BS165" s="174"/>
      <c r="BT165" s="174"/>
      <c r="BU165" s="174"/>
      <c r="BV165" s="174"/>
      <c r="BW165" s="174"/>
      <c r="BX165" s="174"/>
      <c r="BY165" s="174"/>
      <c r="BZ165" s="174"/>
      <c r="CA165" s="174"/>
      <c r="CB165" s="174"/>
      <c r="CC165" s="174"/>
      <c r="CD165" s="174"/>
      <c r="CE165" s="174"/>
      <c r="CF165" s="174"/>
      <c r="CG165" s="174"/>
      <c r="CH165" s="174"/>
      <c r="CI165" s="174"/>
      <c r="CJ165" s="174"/>
      <c r="CK165" s="174"/>
      <c r="CL165" s="174"/>
      <c r="CM165" s="174"/>
      <c r="CN165" s="174"/>
      <c r="CO165" s="174"/>
      <c r="CP165" s="174"/>
      <c r="CQ165" s="174"/>
      <c r="CR165" s="174"/>
      <c r="CS165" s="174"/>
      <c r="CT165" s="174"/>
      <c r="CU165" s="174"/>
      <c r="CV165" s="174"/>
      <c r="CW165" s="174"/>
      <c r="CX165" s="174"/>
      <c r="CY165" s="174"/>
      <c r="CZ165" s="174"/>
      <c r="DA165" s="174"/>
      <c r="DB165" s="174"/>
      <c r="DC165" s="174"/>
      <c r="DD165" s="174"/>
      <c r="DE165" s="174"/>
      <c r="DF165" s="174"/>
      <c r="DG165" s="174"/>
      <c r="DH165" s="174"/>
      <c r="DI165" s="174"/>
    </row>
    <row r="166" spans="2:113" x14ac:dyDescent="0.25">
      <c r="B166" s="174"/>
      <c r="C166" s="174"/>
      <c r="D166" s="174"/>
      <c r="E166" s="174"/>
      <c r="F166" s="174"/>
      <c r="G166" s="174" t="s">
        <v>3645</v>
      </c>
      <c r="H166" s="174"/>
      <c r="I166" s="174" t="s">
        <v>3646</v>
      </c>
      <c r="J166" s="174"/>
      <c r="K166" s="174"/>
      <c r="L166" s="174"/>
      <c r="M166" s="174"/>
      <c r="N166" s="174"/>
      <c r="O166" s="174"/>
      <c r="P166" s="174"/>
      <c r="Q166" s="174" t="s">
        <v>3647</v>
      </c>
      <c r="R166" s="174"/>
      <c r="S166" s="174"/>
      <c r="T166" s="174"/>
      <c r="U166" s="174"/>
      <c r="V166" s="174"/>
      <c r="W166" s="174"/>
      <c r="X166" s="174"/>
      <c r="Y166" s="174"/>
      <c r="Z166" s="174"/>
      <c r="AA166" s="174"/>
      <c r="AB166" s="174"/>
      <c r="AC166" s="174"/>
      <c r="AD166" s="174"/>
      <c r="AE166" s="174"/>
      <c r="AF166" s="174"/>
      <c r="AG166" s="174"/>
      <c r="AH166" s="174"/>
      <c r="AI166" s="174"/>
      <c r="AJ166" s="174"/>
      <c r="AK166" s="174"/>
      <c r="AL166" s="174"/>
      <c r="AM166" s="174"/>
      <c r="AN166" s="174"/>
      <c r="AO166" s="174"/>
      <c r="AP166" s="174"/>
      <c r="AQ166" s="174"/>
      <c r="AR166" s="174"/>
      <c r="AS166" s="174"/>
      <c r="AT166" s="174"/>
      <c r="AU166" s="174"/>
      <c r="AV166" s="174"/>
      <c r="AW166" s="174"/>
      <c r="AX166" s="174"/>
      <c r="AY166" s="174"/>
      <c r="AZ166" s="174"/>
      <c r="BA166" s="174"/>
      <c r="BB166" s="174"/>
      <c r="BC166" s="174"/>
      <c r="BD166" s="174"/>
      <c r="BE166" s="174"/>
      <c r="BF166" s="174"/>
      <c r="BG166" s="174"/>
      <c r="BH166" s="174"/>
      <c r="BI166" s="174"/>
      <c r="BJ166" s="174"/>
      <c r="BK166" s="174"/>
      <c r="BL166" s="174"/>
      <c r="BM166" s="174"/>
      <c r="BN166" s="174"/>
      <c r="BO166" s="174"/>
      <c r="BP166" s="174"/>
      <c r="BQ166" s="174"/>
      <c r="BR166" s="174"/>
      <c r="BS166" s="174"/>
      <c r="BT166" s="174"/>
      <c r="BU166" s="174"/>
      <c r="BV166" s="174"/>
      <c r="BW166" s="174"/>
      <c r="BX166" s="174"/>
      <c r="BY166" s="174"/>
      <c r="BZ166" s="174"/>
      <c r="CA166" s="174"/>
      <c r="CB166" s="174"/>
      <c r="CC166" s="174"/>
      <c r="CD166" s="174"/>
      <c r="CE166" s="174"/>
      <c r="CF166" s="174"/>
      <c r="CG166" s="174"/>
      <c r="CH166" s="174"/>
      <c r="CI166" s="174"/>
      <c r="CJ166" s="174"/>
      <c r="CK166" s="174"/>
      <c r="CL166" s="174"/>
      <c r="CM166" s="174"/>
      <c r="CN166" s="174"/>
      <c r="CO166" s="174"/>
      <c r="CP166" s="174"/>
      <c r="CQ166" s="174"/>
      <c r="CR166" s="174"/>
      <c r="CS166" s="174"/>
      <c r="CT166" s="174"/>
      <c r="CU166" s="174"/>
      <c r="CV166" s="174"/>
      <c r="CW166" s="174"/>
      <c r="CX166" s="174"/>
      <c r="CY166" s="174"/>
      <c r="CZ166" s="174"/>
      <c r="DA166" s="174"/>
      <c r="DB166" s="174"/>
      <c r="DC166" s="174"/>
      <c r="DD166" s="174"/>
      <c r="DE166" s="174"/>
      <c r="DF166" s="174"/>
      <c r="DG166" s="174"/>
      <c r="DH166" s="174"/>
      <c r="DI166" s="174"/>
    </row>
    <row r="167" spans="2:113" x14ac:dyDescent="0.25">
      <c r="B167" s="174"/>
      <c r="C167" s="174"/>
      <c r="D167" s="174"/>
      <c r="E167" s="174"/>
      <c r="F167" s="174"/>
      <c r="G167" s="174" t="s">
        <v>3648</v>
      </c>
      <c r="H167" s="174"/>
      <c r="I167" s="174" t="s">
        <v>3649</v>
      </c>
      <c r="J167" s="174"/>
      <c r="K167" s="174"/>
      <c r="L167" s="174"/>
      <c r="M167" s="174"/>
      <c r="N167" s="174"/>
      <c r="O167" s="174"/>
      <c r="P167" s="174"/>
      <c r="Q167" s="174" t="s">
        <v>3650</v>
      </c>
      <c r="R167" s="174"/>
      <c r="S167" s="174"/>
      <c r="T167" s="174"/>
      <c r="U167" s="174"/>
      <c r="V167" s="174"/>
      <c r="W167" s="174"/>
      <c r="X167" s="174"/>
      <c r="Y167" s="174"/>
      <c r="Z167" s="174"/>
      <c r="AA167" s="174"/>
      <c r="AB167" s="174"/>
      <c r="AC167" s="174"/>
      <c r="AD167" s="174"/>
      <c r="AE167" s="174"/>
      <c r="AF167" s="174"/>
      <c r="AG167" s="174"/>
      <c r="AH167" s="174"/>
      <c r="AI167" s="174"/>
      <c r="AJ167" s="174"/>
      <c r="AK167" s="174"/>
      <c r="AL167" s="174"/>
      <c r="AM167" s="174"/>
      <c r="AN167" s="174"/>
      <c r="AO167" s="174"/>
      <c r="AP167" s="174"/>
      <c r="AQ167" s="174"/>
      <c r="AR167" s="174"/>
      <c r="AS167" s="174"/>
      <c r="AT167" s="174"/>
      <c r="AU167" s="174"/>
      <c r="AV167" s="174"/>
      <c r="AW167" s="174"/>
      <c r="AX167" s="174"/>
      <c r="AY167" s="174"/>
      <c r="AZ167" s="174"/>
      <c r="BA167" s="174"/>
      <c r="BB167" s="174"/>
      <c r="BC167" s="174"/>
      <c r="BD167" s="174"/>
      <c r="BE167" s="174"/>
      <c r="BF167" s="174"/>
      <c r="BG167" s="174"/>
      <c r="BH167" s="174"/>
      <c r="BI167" s="174"/>
      <c r="BJ167" s="174"/>
      <c r="BK167" s="174"/>
      <c r="BL167" s="174"/>
      <c r="BM167" s="174"/>
      <c r="BN167" s="174"/>
      <c r="BO167" s="174"/>
      <c r="BP167" s="174"/>
      <c r="BQ167" s="174"/>
      <c r="BR167" s="174"/>
      <c r="BS167" s="174"/>
      <c r="BT167" s="174"/>
      <c r="BU167" s="174"/>
      <c r="BV167" s="174"/>
      <c r="BW167" s="174"/>
      <c r="BX167" s="174"/>
      <c r="BY167" s="174"/>
      <c r="BZ167" s="174"/>
      <c r="CA167" s="174"/>
      <c r="CB167" s="174"/>
      <c r="CC167" s="174"/>
      <c r="CD167" s="174"/>
      <c r="CE167" s="174"/>
      <c r="CF167" s="174"/>
      <c r="CG167" s="174"/>
      <c r="CH167" s="174"/>
      <c r="CI167" s="174"/>
      <c r="CJ167" s="174"/>
      <c r="CK167" s="174"/>
      <c r="CL167" s="174"/>
      <c r="CM167" s="174"/>
      <c r="CN167" s="174"/>
      <c r="CO167" s="174"/>
      <c r="CP167" s="174"/>
      <c r="CQ167" s="174"/>
      <c r="CR167" s="174"/>
      <c r="CS167" s="174"/>
      <c r="CT167" s="174"/>
      <c r="CU167" s="174"/>
      <c r="CV167" s="174"/>
      <c r="CW167" s="174"/>
      <c r="CX167" s="174"/>
      <c r="CY167" s="174"/>
      <c r="CZ167" s="174"/>
      <c r="DA167" s="174"/>
      <c r="DB167" s="174"/>
      <c r="DC167" s="174"/>
      <c r="DD167" s="174"/>
      <c r="DE167" s="174"/>
      <c r="DF167" s="174"/>
      <c r="DG167" s="174"/>
      <c r="DH167" s="174"/>
      <c r="DI167" s="174"/>
    </row>
    <row r="168" spans="2:113" x14ac:dyDescent="0.25">
      <c r="B168" s="174"/>
      <c r="C168" s="174"/>
      <c r="D168" s="174"/>
      <c r="E168" s="174"/>
      <c r="F168" s="174"/>
      <c r="G168" s="174" t="s">
        <v>3651</v>
      </c>
      <c r="H168" s="174"/>
      <c r="I168" s="174" t="s">
        <v>3652</v>
      </c>
      <c r="J168" s="174"/>
      <c r="K168" s="174"/>
      <c r="L168" s="174"/>
      <c r="M168" s="174"/>
      <c r="N168" s="174"/>
      <c r="O168" s="174"/>
      <c r="P168" s="174"/>
      <c r="Q168" s="174" t="s">
        <v>3653</v>
      </c>
      <c r="R168" s="174"/>
      <c r="S168" s="174"/>
      <c r="T168" s="174"/>
      <c r="U168" s="174"/>
      <c r="V168" s="174"/>
      <c r="W168" s="174"/>
      <c r="X168" s="174"/>
      <c r="Y168" s="174"/>
      <c r="Z168" s="174"/>
      <c r="AA168" s="174"/>
      <c r="AB168" s="174"/>
      <c r="AC168" s="174"/>
      <c r="AD168" s="174"/>
      <c r="AE168" s="174"/>
      <c r="AF168" s="174"/>
      <c r="AG168" s="174"/>
      <c r="AH168" s="174"/>
      <c r="AI168" s="174"/>
      <c r="AJ168" s="174"/>
      <c r="AK168" s="174"/>
      <c r="AL168" s="174"/>
      <c r="AM168" s="174"/>
      <c r="AN168" s="174"/>
      <c r="AO168" s="174"/>
      <c r="AP168" s="174"/>
      <c r="AQ168" s="174"/>
      <c r="AR168" s="174"/>
      <c r="AS168" s="174"/>
      <c r="AT168" s="174"/>
      <c r="AU168" s="174"/>
      <c r="AV168" s="174"/>
      <c r="AW168" s="174"/>
      <c r="AX168" s="174"/>
      <c r="AY168" s="174"/>
      <c r="AZ168" s="174"/>
      <c r="BA168" s="174"/>
      <c r="BB168" s="174"/>
      <c r="BC168" s="174"/>
      <c r="BD168" s="174"/>
      <c r="BE168" s="174"/>
      <c r="BF168" s="174"/>
      <c r="BG168" s="174"/>
      <c r="BH168" s="174"/>
      <c r="BI168" s="174"/>
      <c r="BJ168" s="174"/>
      <c r="BK168" s="174"/>
      <c r="BL168" s="174"/>
      <c r="BM168" s="174"/>
      <c r="BN168" s="174"/>
      <c r="BO168" s="174"/>
      <c r="BP168" s="174"/>
      <c r="BQ168" s="174"/>
      <c r="BR168" s="174"/>
      <c r="BS168" s="174"/>
      <c r="BT168" s="174"/>
      <c r="BU168" s="174"/>
      <c r="BV168" s="174"/>
      <c r="BW168" s="174"/>
      <c r="BX168" s="174"/>
      <c r="BY168" s="174"/>
      <c r="BZ168" s="174"/>
      <c r="CA168" s="174"/>
      <c r="CB168" s="174"/>
      <c r="CC168" s="174"/>
      <c r="CD168" s="174"/>
      <c r="CE168" s="174"/>
      <c r="CF168" s="174"/>
      <c r="CG168" s="174"/>
      <c r="CH168" s="174"/>
      <c r="CI168" s="174"/>
      <c r="CJ168" s="174"/>
      <c r="CK168" s="174"/>
      <c r="CL168" s="174"/>
      <c r="CM168" s="174"/>
      <c r="CN168" s="174"/>
      <c r="CO168" s="174"/>
      <c r="CP168" s="174"/>
      <c r="CQ168" s="174"/>
      <c r="CR168" s="174"/>
      <c r="CS168" s="174"/>
      <c r="CT168" s="174"/>
      <c r="CU168" s="174"/>
      <c r="CV168" s="174"/>
      <c r="CW168" s="174"/>
      <c r="CX168" s="174"/>
      <c r="CY168" s="174"/>
      <c r="CZ168" s="174"/>
      <c r="DA168" s="174"/>
      <c r="DB168" s="174"/>
      <c r="DC168" s="174"/>
      <c r="DD168" s="174"/>
      <c r="DE168" s="174"/>
      <c r="DF168" s="174"/>
      <c r="DG168" s="174"/>
      <c r="DH168" s="174"/>
      <c r="DI168" s="174"/>
    </row>
    <row r="169" spans="2:113" x14ac:dyDescent="0.25">
      <c r="B169" s="174"/>
      <c r="C169" s="174"/>
      <c r="D169" s="174"/>
      <c r="E169" s="174"/>
      <c r="F169" s="174"/>
      <c r="G169" s="174" t="s">
        <v>3654</v>
      </c>
      <c r="H169" s="174"/>
      <c r="I169" s="174" t="s">
        <v>3655</v>
      </c>
      <c r="J169" s="174"/>
      <c r="K169" s="174"/>
      <c r="L169" s="174"/>
      <c r="M169" s="174"/>
      <c r="N169" s="174"/>
      <c r="O169" s="174"/>
      <c r="P169" s="174"/>
      <c r="Q169" s="174" t="s">
        <v>3656</v>
      </c>
      <c r="R169" s="174"/>
      <c r="S169" s="174"/>
      <c r="T169" s="174"/>
      <c r="U169" s="174"/>
      <c r="V169" s="174"/>
      <c r="W169" s="174"/>
      <c r="X169" s="174"/>
      <c r="Y169" s="174"/>
      <c r="Z169" s="174"/>
      <c r="AA169" s="174"/>
      <c r="AB169" s="174"/>
      <c r="AC169" s="174"/>
      <c r="AD169" s="174"/>
      <c r="AE169" s="174"/>
      <c r="AF169" s="174"/>
      <c r="AG169" s="174"/>
      <c r="AH169" s="174"/>
      <c r="AI169" s="174"/>
      <c r="AJ169" s="174"/>
      <c r="AK169" s="174"/>
      <c r="AL169" s="174"/>
      <c r="AM169" s="174"/>
      <c r="AN169" s="174"/>
      <c r="AO169" s="174"/>
      <c r="AP169" s="174"/>
      <c r="AQ169" s="174"/>
      <c r="AR169" s="174"/>
      <c r="AS169" s="174"/>
      <c r="AT169" s="174"/>
      <c r="AU169" s="174"/>
      <c r="AV169" s="174"/>
      <c r="AW169" s="174"/>
      <c r="AX169" s="174"/>
      <c r="AY169" s="174"/>
      <c r="AZ169" s="174"/>
      <c r="BA169" s="174"/>
      <c r="BB169" s="174"/>
      <c r="BC169" s="174"/>
      <c r="BD169" s="174"/>
      <c r="BE169" s="174"/>
      <c r="BF169" s="174"/>
      <c r="BG169" s="174"/>
      <c r="BH169" s="174"/>
      <c r="BI169" s="174"/>
      <c r="BJ169" s="174"/>
      <c r="BK169" s="174"/>
      <c r="BL169" s="174"/>
      <c r="BM169" s="174"/>
      <c r="BN169" s="174"/>
      <c r="BO169" s="174"/>
      <c r="BP169" s="174"/>
      <c r="BQ169" s="174"/>
      <c r="BR169" s="174"/>
      <c r="BS169" s="174"/>
      <c r="BT169" s="174"/>
      <c r="BU169" s="174"/>
      <c r="BV169" s="174"/>
      <c r="BW169" s="174"/>
      <c r="BX169" s="174"/>
      <c r="BY169" s="174"/>
      <c r="BZ169" s="174"/>
      <c r="CA169" s="174"/>
      <c r="CB169" s="174"/>
      <c r="CC169" s="174"/>
      <c r="CD169" s="174"/>
      <c r="CE169" s="174"/>
      <c r="CF169" s="174"/>
      <c r="CG169" s="174"/>
      <c r="CH169" s="174"/>
      <c r="CI169" s="174"/>
      <c r="CJ169" s="174"/>
      <c r="CK169" s="174"/>
      <c r="CL169" s="174"/>
      <c r="CM169" s="174"/>
      <c r="CN169" s="174"/>
      <c r="CO169" s="174"/>
      <c r="CP169" s="174"/>
      <c r="CQ169" s="174"/>
      <c r="CR169" s="174"/>
      <c r="CS169" s="174"/>
      <c r="CT169" s="174"/>
      <c r="CU169" s="174"/>
      <c r="CV169" s="174"/>
      <c r="CW169" s="174"/>
      <c r="CX169" s="174"/>
      <c r="CY169" s="174"/>
      <c r="CZ169" s="174"/>
      <c r="DA169" s="174"/>
      <c r="DB169" s="174"/>
      <c r="DC169" s="174"/>
      <c r="DD169" s="174"/>
      <c r="DE169" s="174"/>
      <c r="DF169" s="174"/>
      <c r="DG169" s="174"/>
      <c r="DH169" s="174"/>
      <c r="DI169" s="174"/>
    </row>
    <row r="170" spans="2:113" x14ac:dyDescent="0.25">
      <c r="B170" s="174"/>
      <c r="C170" s="174"/>
      <c r="D170" s="174"/>
      <c r="E170" s="174"/>
      <c r="F170" s="174"/>
      <c r="G170" s="174" t="s">
        <v>3657</v>
      </c>
      <c r="H170" s="174"/>
      <c r="I170" s="174" t="s">
        <v>3658</v>
      </c>
      <c r="J170" s="174"/>
      <c r="K170" s="174"/>
      <c r="L170" s="174"/>
      <c r="M170" s="174"/>
      <c r="N170" s="174"/>
      <c r="O170" s="174"/>
      <c r="P170" s="174"/>
      <c r="Q170" s="174" t="s">
        <v>3659</v>
      </c>
      <c r="R170" s="174"/>
      <c r="S170" s="174"/>
      <c r="T170" s="174"/>
      <c r="U170" s="174"/>
      <c r="V170" s="174"/>
      <c r="W170" s="174"/>
      <c r="X170" s="174"/>
      <c r="Y170" s="174"/>
      <c r="Z170" s="174"/>
      <c r="AA170" s="174"/>
      <c r="AB170" s="174"/>
      <c r="AC170" s="174"/>
      <c r="AD170" s="174"/>
      <c r="AE170" s="174"/>
      <c r="AF170" s="174"/>
      <c r="AG170" s="174"/>
      <c r="AH170" s="174"/>
      <c r="AI170" s="174"/>
      <c r="AJ170" s="174"/>
      <c r="AK170" s="174"/>
      <c r="AL170" s="174"/>
      <c r="AM170" s="174"/>
      <c r="AN170" s="174"/>
      <c r="AO170" s="174"/>
      <c r="AP170" s="174"/>
      <c r="AQ170" s="174"/>
      <c r="AR170" s="174"/>
      <c r="AS170" s="174"/>
      <c r="AT170" s="174"/>
      <c r="AU170" s="174"/>
      <c r="AV170" s="174"/>
      <c r="AW170" s="174"/>
      <c r="AX170" s="174"/>
      <c r="AY170" s="174"/>
      <c r="AZ170" s="174"/>
      <c r="BA170" s="174"/>
      <c r="BB170" s="174"/>
      <c r="BC170" s="174"/>
      <c r="BD170" s="174"/>
      <c r="BE170" s="174"/>
      <c r="BF170" s="174"/>
      <c r="BG170" s="174"/>
      <c r="BH170" s="174"/>
      <c r="BI170" s="174"/>
      <c r="BJ170" s="174"/>
      <c r="BK170" s="174"/>
      <c r="BL170" s="174"/>
      <c r="BM170" s="174"/>
      <c r="BN170" s="174"/>
      <c r="BO170" s="174"/>
      <c r="BP170" s="174"/>
      <c r="BQ170" s="174"/>
      <c r="BR170" s="174"/>
      <c r="BS170" s="174"/>
      <c r="BT170" s="174"/>
      <c r="BU170" s="174"/>
      <c r="BV170" s="174"/>
      <c r="BW170" s="174"/>
      <c r="BX170" s="174"/>
      <c r="BY170" s="174"/>
      <c r="BZ170" s="174"/>
      <c r="CA170" s="174"/>
      <c r="CB170" s="174"/>
      <c r="CC170" s="174"/>
      <c r="CD170" s="174"/>
      <c r="CE170" s="174"/>
      <c r="CF170" s="174"/>
      <c r="CG170" s="174"/>
      <c r="CH170" s="174"/>
      <c r="CI170" s="174"/>
      <c r="CJ170" s="174"/>
      <c r="CK170" s="174"/>
      <c r="CL170" s="174"/>
      <c r="CM170" s="174"/>
      <c r="CN170" s="174"/>
      <c r="CO170" s="174"/>
      <c r="CP170" s="174"/>
      <c r="CQ170" s="174"/>
      <c r="CR170" s="174"/>
      <c r="CS170" s="174"/>
      <c r="CT170" s="174"/>
      <c r="CU170" s="174"/>
      <c r="CV170" s="174"/>
      <c r="CW170" s="174"/>
      <c r="CX170" s="174"/>
      <c r="CY170" s="174"/>
      <c r="CZ170" s="174"/>
      <c r="DA170" s="174"/>
      <c r="DB170" s="174"/>
      <c r="DC170" s="174"/>
      <c r="DD170" s="174"/>
      <c r="DE170" s="174"/>
      <c r="DF170" s="174"/>
      <c r="DG170" s="174"/>
      <c r="DH170" s="174"/>
      <c r="DI170" s="174"/>
    </row>
    <row r="171" spans="2:113" x14ac:dyDescent="0.25">
      <c r="B171" s="174"/>
      <c r="C171" s="174"/>
      <c r="D171" s="174"/>
      <c r="E171" s="174"/>
      <c r="F171" s="174"/>
      <c r="G171" s="174" t="s">
        <v>3660</v>
      </c>
      <c r="H171" s="174"/>
      <c r="I171" s="174" t="s">
        <v>3661</v>
      </c>
      <c r="J171" s="174"/>
      <c r="K171" s="174"/>
      <c r="L171" s="174"/>
      <c r="M171" s="174"/>
      <c r="N171" s="174"/>
      <c r="O171" s="174"/>
      <c r="P171" s="174"/>
      <c r="Q171" s="174" t="s">
        <v>3662</v>
      </c>
      <c r="R171" s="174"/>
      <c r="S171" s="174"/>
      <c r="T171" s="174"/>
      <c r="U171" s="174"/>
      <c r="V171" s="174"/>
      <c r="W171" s="174"/>
      <c r="X171" s="174"/>
      <c r="Y171" s="174"/>
      <c r="Z171" s="174"/>
      <c r="AA171" s="174"/>
      <c r="AB171" s="174"/>
      <c r="AC171" s="174"/>
      <c r="AD171" s="174"/>
      <c r="AE171" s="174"/>
      <c r="AF171" s="174"/>
      <c r="AG171" s="174"/>
      <c r="AH171" s="174"/>
      <c r="AI171" s="174"/>
      <c r="AJ171" s="174"/>
      <c r="AK171" s="174"/>
      <c r="AL171" s="174"/>
      <c r="AM171" s="174"/>
      <c r="AN171" s="174"/>
      <c r="AO171" s="174"/>
      <c r="AP171" s="174"/>
      <c r="AQ171" s="174"/>
      <c r="AR171" s="174"/>
      <c r="AS171" s="174"/>
      <c r="AT171" s="174"/>
      <c r="AU171" s="174"/>
      <c r="AV171" s="174"/>
      <c r="AW171" s="174"/>
      <c r="AX171" s="174"/>
      <c r="AY171" s="174"/>
      <c r="AZ171" s="174"/>
      <c r="BA171" s="174"/>
      <c r="BB171" s="174"/>
      <c r="BC171" s="174"/>
      <c r="BD171" s="174"/>
      <c r="BE171" s="174"/>
      <c r="BF171" s="174"/>
      <c r="BG171" s="174"/>
      <c r="BH171" s="174"/>
      <c r="BI171" s="174"/>
      <c r="BJ171" s="174"/>
      <c r="BK171" s="174"/>
      <c r="BL171" s="174"/>
      <c r="BM171" s="174"/>
      <c r="BN171" s="174"/>
      <c r="BO171" s="174"/>
      <c r="BP171" s="174"/>
      <c r="BQ171" s="174"/>
      <c r="BR171" s="174"/>
      <c r="BS171" s="174"/>
      <c r="BT171" s="174"/>
      <c r="BU171" s="174"/>
      <c r="BV171" s="174"/>
      <c r="BW171" s="174"/>
      <c r="BX171" s="174"/>
      <c r="BY171" s="174"/>
      <c r="BZ171" s="174"/>
      <c r="CA171" s="174"/>
      <c r="CB171" s="174"/>
      <c r="CC171" s="174"/>
      <c r="CD171" s="174"/>
      <c r="CE171" s="174"/>
      <c r="CF171" s="174"/>
      <c r="CG171" s="174"/>
      <c r="CH171" s="174"/>
      <c r="CI171" s="174"/>
      <c r="CJ171" s="174"/>
      <c r="CK171" s="174"/>
      <c r="CL171" s="174"/>
      <c r="CM171" s="174"/>
      <c r="CN171" s="174"/>
      <c r="CO171" s="174"/>
      <c r="CP171" s="174"/>
      <c r="CQ171" s="174"/>
      <c r="CR171" s="174"/>
      <c r="CS171" s="174"/>
      <c r="CT171" s="174"/>
      <c r="CU171" s="174"/>
      <c r="CV171" s="174"/>
      <c r="CW171" s="174"/>
      <c r="CX171" s="174"/>
      <c r="CY171" s="174"/>
      <c r="CZ171" s="174"/>
      <c r="DA171" s="174"/>
      <c r="DB171" s="174"/>
      <c r="DC171" s="174"/>
      <c r="DD171" s="174"/>
      <c r="DE171" s="174"/>
      <c r="DF171" s="174"/>
      <c r="DG171" s="174"/>
      <c r="DH171" s="174"/>
      <c r="DI171" s="174"/>
    </row>
    <row r="172" spans="2:113" x14ac:dyDescent="0.25">
      <c r="B172" s="174"/>
      <c r="C172" s="174"/>
      <c r="D172" s="174"/>
      <c r="E172" s="174"/>
      <c r="F172" s="174"/>
      <c r="G172" s="174" t="s">
        <v>3663</v>
      </c>
      <c r="H172" s="174"/>
      <c r="I172" s="174" t="s">
        <v>3664</v>
      </c>
      <c r="J172" s="174"/>
      <c r="K172" s="174"/>
      <c r="L172" s="174"/>
      <c r="M172" s="174"/>
      <c r="N172" s="174"/>
      <c r="O172" s="174"/>
      <c r="P172" s="174"/>
      <c r="Q172" s="174" t="s">
        <v>3665</v>
      </c>
      <c r="R172" s="174"/>
      <c r="S172" s="174"/>
      <c r="T172" s="174"/>
      <c r="U172" s="174"/>
      <c r="V172" s="174"/>
      <c r="W172" s="174"/>
      <c r="X172" s="174"/>
      <c r="Y172" s="174"/>
      <c r="Z172" s="174"/>
      <c r="AA172" s="174"/>
      <c r="AB172" s="174"/>
      <c r="AC172" s="174"/>
      <c r="AD172" s="174"/>
      <c r="AE172" s="174"/>
      <c r="AF172" s="174"/>
      <c r="AG172" s="174"/>
      <c r="AH172" s="174"/>
      <c r="AI172" s="174"/>
      <c r="AJ172" s="174"/>
      <c r="AK172" s="174"/>
      <c r="AL172" s="174"/>
      <c r="AM172" s="174"/>
      <c r="AN172" s="174"/>
      <c r="AO172" s="174"/>
      <c r="AP172" s="174"/>
      <c r="AQ172" s="174"/>
      <c r="AR172" s="174"/>
      <c r="AS172" s="174"/>
      <c r="AT172" s="174"/>
      <c r="AU172" s="174"/>
      <c r="AV172" s="174"/>
      <c r="AW172" s="174"/>
      <c r="AX172" s="174"/>
      <c r="AY172" s="174"/>
      <c r="AZ172" s="174"/>
      <c r="BA172" s="174"/>
      <c r="BB172" s="174"/>
      <c r="BC172" s="174"/>
      <c r="BD172" s="174"/>
      <c r="BE172" s="174"/>
      <c r="BF172" s="174"/>
      <c r="BG172" s="174"/>
      <c r="BH172" s="174"/>
      <c r="BI172" s="174"/>
      <c r="BJ172" s="174"/>
      <c r="BK172" s="174"/>
      <c r="BL172" s="174"/>
      <c r="BM172" s="174"/>
      <c r="BN172" s="174"/>
      <c r="BO172" s="174"/>
      <c r="BP172" s="174"/>
      <c r="BQ172" s="174"/>
      <c r="BR172" s="174"/>
      <c r="BS172" s="174"/>
      <c r="BT172" s="174"/>
      <c r="BU172" s="174"/>
      <c r="BV172" s="174"/>
      <c r="BW172" s="174"/>
      <c r="BX172" s="174"/>
      <c r="BY172" s="174"/>
      <c r="BZ172" s="174"/>
      <c r="CA172" s="174"/>
      <c r="CB172" s="174"/>
      <c r="CC172" s="174"/>
      <c r="CD172" s="174"/>
      <c r="CE172" s="174"/>
      <c r="CF172" s="174"/>
      <c r="CG172" s="174"/>
      <c r="CH172" s="174"/>
      <c r="CI172" s="174"/>
      <c r="CJ172" s="174"/>
      <c r="CK172" s="174"/>
      <c r="CL172" s="174"/>
      <c r="CM172" s="174"/>
      <c r="CN172" s="174"/>
      <c r="CO172" s="174"/>
      <c r="CP172" s="174"/>
      <c r="CQ172" s="174"/>
      <c r="CR172" s="174"/>
      <c r="CS172" s="174"/>
      <c r="CT172" s="174"/>
      <c r="CU172" s="174"/>
      <c r="CV172" s="174"/>
      <c r="CW172" s="174"/>
      <c r="CX172" s="174"/>
      <c r="CY172" s="174"/>
      <c r="CZ172" s="174"/>
      <c r="DA172" s="174"/>
      <c r="DB172" s="174"/>
      <c r="DC172" s="174"/>
      <c r="DD172" s="174"/>
      <c r="DE172" s="174"/>
      <c r="DF172" s="174"/>
      <c r="DG172" s="174"/>
      <c r="DH172" s="174"/>
      <c r="DI172" s="174"/>
    </row>
    <row r="173" spans="2:113" x14ac:dyDescent="0.25">
      <c r="B173" s="174"/>
      <c r="C173" s="174"/>
      <c r="D173" s="174"/>
      <c r="E173" s="174"/>
      <c r="F173" s="174"/>
      <c r="G173" s="174" t="s">
        <v>3666</v>
      </c>
      <c r="H173" s="174"/>
      <c r="I173" s="174" t="s">
        <v>3667</v>
      </c>
      <c r="J173" s="174"/>
      <c r="K173" s="174"/>
      <c r="L173" s="174"/>
      <c r="M173" s="174"/>
      <c r="N173" s="174"/>
      <c r="O173" s="174"/>
      <c r="P173" s="174"/>
      <c r="Q173" s="174" t="s">
        <v>3668</v>
      </c>
      <c r="R173" s="174"/>
      <c r="S173" s="174"/>
      <c r="T173" s="174"/>
      <c r="U173" s="174"/>
      <c r="V173" s="174"/>
      <c r="W173" s="174"/>
      <c r="X173" s="174"/>
      <c r="Y173" s="174"/>
      <c r="Z173" s="174"/>
      <c r="AA173" s="174"/>
      <c r="AB173" s="174"/>
      <c r="AC173" s="174"/>
      <c r="AD173" s="174"/>
      <c r="AE173" s="174"/>
      <c r="AF173" s="174"/>
      <c r="AG173" s="174"/>
      <c r="AH173" s="174"/>
      <c r="AI173" s="174"/>
      <c r="AJ173" s="174"/>
      <c r="AK173" s="174"/>
      <c r="AL173" s="174"/>
      <c r="AM173" s="174"/>
      <c r="AN173" s="174"/>
      <c r="AO173" s="174"/>
      <c r="AP173" s="174"/>
      <c r="AQ173" s="174"/>
      <c r="AR173" s="174"/>
      <c r="AS173" s="174"/>
      <c r="AT173" s="174"/>
      <c r="AU173" s="174"/>
      <c r="AV173" s="174"/>
      <c r="AW173" s="174"/>
      <c r="AX173" s="174"/>
      <c r="AY173" s="174"/>
      <c r="AZ173" s="174"/>
      <c r="BA173" s="174"/>
      <c r="BB173" s="174"/>
      <c r="BC173" s="174"/>
      <c r="BD173" s="174"/>
      <c r="BE173" s="174"/>
      <c r="BF173" s="174"/>
      <c r="BG173" s="174"/>
      <c r="BH173" s="174"/>
      <c r="BI173" s="174"/>
      <c r="BJ173" s="174"/>
      <c r="BK173" s="174"/>
      <c r="BL173" s="174"/>
      <c r="BM173" s="174"/>
      <c r="BN173" s="174"/>
      <c r="BO173" s="174"/>
      <c r="BP173" s="174"/>
      <c r="BQ173" s="174"/>
      <c r="BR173" s="174"/>
      <c r="BS173" s="174"/>
      <c r="BT173" s="174"/>
      <c r="BU173" s="174"/>
      <c r="BV173" s="174"/>
      <c r="BW173" s="174"/>
      <c r="BX173" s="174"/>
      <c r="BY173" s="174"/>
      <c r="BZ173" s="174"/>
      <c r="CA173" s="174"/>
      <c r="CB173" s="174"/>
      <c r="CC173" s="174"/>
      <c r="CD173" s="174"/>
      <c r="CE173" s="174"/>
      <c r="CF173" s="174"/>
      <c r="CG173" s="174"/>
      <c r="CH173" s="174"/>
      <c r="CI173" s="174"/>
      <c r="CJ173" s="174"/>
      <c r="CK173" s="174"/>
      <c r="CL173" s="174"/>
      <c r="CM173" s="174"/>
      <c r="CN173" s="174"/>
      <c r="CO173" s="174"/>
      <c r="CP173" s="174"/>
      <c r="CQ173" s="174"/>
      <c r="CR173" s="174"/>
      <c r="CS173" s="174"/>
      <c r="CT173" s="174"/>
      <c r="CU173" s="174"/>
      <c r="CV173" s="174"/>
      <c r="CW173" s="174"/>
      <c r="CX173" s="174"/>
      <c r="CY173" s="174"/>
      <c r="CZ173" s="174"/>
      <c r="DA173" s="174"/>
      <c r="DB173" s="174"/>
      <c r="DC173" s="174"/>
      <c r="DD173" s="174"/>
      <c r="DE173" s="174"/>
      <c r="DF173" s="174"/>
      <c r="DG173" s="174"/>
      <c r="DH173" s="174"/>
      <c r="DI173" s="174"/>
    </row>
    <row r="174" spans="2:113" x14ac:dyDescent="0.25">
      <c r="B174" s="174"/>
      <c r="C174" s="174"/>
      <c r="D174" s="174"/>
      <c r="E174" s="174"/>
      <c r="F174" s="174"/>
      <c r="G174" s="174" t="s">
        <v>3669</v>
      </c>
      <c r="H174" s="174"/>
      <c r="I174" s="174" t="s">
        <v>3670</v>
      </c>
      <c r="J174" s="174"/>
      <c r="K174" s="174"/>
      <c r="L174" s="174"/>
      <c r="M174" s="174"/>
      <c r="N174" s="174"/>
      <c r="O174" s="174"/>
      <c r="P174" s="174"/>
      <c r="Q174" s="174" t="s">
        <v>3671</v>
      </c>
      <c r="R174" s="174"/>
      <c r="S174" s="174"/>
      <c r="T174" s="174"/>
      <c r="U174" s="174"/>
      <c r="V174" s="174"/>
      <c r="W174" s="174"/>
      <c r="X174" s="174"/>
      <c r="Y174" s="174"/>
      <c r="Z174" s="174"/>
      <c r="AA174" s="174"/>
      <c r="AB174" s="174"/>
      <c r="AC174" s="174"/>
      <c r="AD174" s="174"/>
      <c r="AE174" s="174"/>
      <c r="AF174" s="174"/>
      <c r="AG174" s="174"/>
      <c r="AH174" s="174"/>
      <c r="AI174" s="174"/>
      <c r="AJ174" s="174"/>
      <c r="AK174" s="174"/>
      <c r="AL174" s="174"/>
      <c r="AM174" s="174"/>
      <c r="AN174" s="174"/>
      <c r="AO174" s="174"/>
      <c r="AP174" s="174"/>
      <c r="AQ174" s="174"/>
      <c r="AR174" s="174"/>
      <c r="AS174" s="174"/>
      <c r="AT174" s="174"/>
      <c r="AU174" s="174"/>
      <c r="AV174" s="174"/>
      <c r="AW174" s="174"/>
      <c r="AX174" s="174"/>
      <c r="AY174" s="174"/>
      <c r="AZ174" s="174"/>
      <c r="BA174" s="174"/>
      <c r="BB174" s="174"/>
      <c r="BC174" s="174"/>
      <c r="BD174" s="174"/>
      <c r="BE174" s="174"/>
      <c r="BF174" s="174"/>
      <c r="BG174" s="174"/>
      <c r="BH174" s="174"/>
      <c r="BI174" s="174"/>
      <c r="BJ174" s="174"/>
      <c r="BK174" s="174"/>
      <c r="BL174" s="174"/>
      <c r="BM174" s="174"/>
      <c r="BN174" s="174"/>
      <c r="BO174" s="174"/>
      <c r="BP174" s="174"/>
      <c r="BQ174" s="174"/>
      <c r="BR174" s="174"/>
      <c r="BS174" s="174"/>
      <c r="BT174" s="174"/>
      <c r="BU174" s="174"/>
      <c r="BV174" s="174"/>
      <c r="BW174" s="174"/>
      <c r="BX174" s="174"/>
      <c r="BY174" s="174"/>
      <c r="BZ174" s="174"/>
      <c r="CA174" s="174"/>
      <c r="CB174" s="174"/>
      <c r="CC174" s="174"/>
      <c r="CD174" s="174"/>
      <c r="CE174" s="174"/>
      <c r="CF174" s="174"/>
      <c r="CG174" s="174"/>
      <c r="CH174" s="174"/>
      <c r="CI174" s="174"/>
      <c r="CJ174" s="174"/>
      <c r="CK174" s="174"/>
      <c r="CL174" s="174"/>
      <c r="CM174" s="174"/>
      <c r="CN174" s="174"/>
      <c r="CO174" s="174"/>
      <c r="CP174" s="174"/>
      <c r="CQ174" s="174"/>
      <c r="CR174" s="174"/>
      <c r="CS174" s="174"/>
      <c r="CT174" s="174"/>
      <c r="CU174" s="174"/>
      <c r="CV174" s="174"/>
      <c r="CW174" s="174"/>
      <c r="CX174" s="174"/>
      <c r="CY174" s="174"/>
      <c r="CZ174" s="174"/>
      <c r="DA174" s="174"/>
      <c r="DB174" s="174"/>
      <c r="DC174" s="174"/>
      <c r="DD174" s="174"/>
      <c r="DE174" s="174"/>
      <c r="DF174" s="174"/>
      <c r="DG174" s="174"/>
      <c r="DH174" s="174"/>
      <c r="DI174" s="174"/>
    </row>
    <row r="175" spans="2:113" x14ac:dyDescent="0.25">
      <c r="B175" s="174"/>
      <c r="C175" s="174"/>
      <c r="D175" s="174"/>
      <c r="E175" s="174"/>
      <c r="F175" s="174"/>
      <c r="G175" s="174" t="s">
        <v>3672</v>
      </c>
      <c r="H175" s="174"/>
      <c r="I175" s="174" t="s">
        <v>3673</v>
      </c>
      <c r="J175" s="174"/>
      <c r="K175" s="174"/>
      <c r="L175" s="174"/>
      <c r="M175" s="174"/>
      <c r="N175" s="174"/>
      <c r="O175" s="174"/>
      <c r="P175" s="174"/>
      <c r="Q175" s="174"/>
      <c r="R175" s="174"/>
      <c r="S175" s="174"/>
      <c r="T175" s="174"/>
      <c r="U175" s="174"/>
      <c r="V175" s="174"/>
      <c r="W175" s="174"/>
      <c r="X175" s="174"/>
      <c r="Y175" s="174"/>
      <c r="Z175" s="174"/>
      <c r="AA175" s="174"/>
      <c r="AB175" s="174"/>
      <c r="AC175" s="174"/>
      <c r="AD175" s="174"/>
      <c r="AE175" s="174"/>
      <c r="AF175" s="174"/>
      <c r="AG175" s="174"/>
      <c r="AH175" s="174"/>
      <c r="AI175" s="174"/>
      <c r="AJ175" s="174"/>
      <c r="AK175" s="174"/>
      <c r="AL175" s="174"/>
      <c r="AM175" s="174"/>
      <c r="AN175" s="174"/>
      <c r="AO175" s="174"/>
      <c r="AP175" s="174"/>
      <c r="AQ175" s="174"/>
      <c r="AR175" s="174"/>
      <c r="AS175" s="174"/>
      <c r="AT175" s="174"/>
      <c r="AU175" s="174"/>
      <c r="AV175" s="174"/>
      <c r="AW175" s="174"/>
      <c r="AX175" s="174"/>
      <c r="AY175" s="174"/>
      <c r="AZ175" s="174"/>
      <c r="BA175" s="174"/>
      <c r="BB175" s="174"/>
      <c r="BC175" s="174"/>
      <c r="BD175" s="174"/>
      <c r="BE175" s="174"/>
      <c r="BF175" s="174"/>
      <c r="BG175" s="174"/>
      <c r="BH175" s="174"/>
      <c r="BI175" s="174"/>
      <c r="BJ175" s="174"/>
      <c r="BK175" s="174"/>
      <c r="BL175" s="174"/>
      <c r="BM175" s="174"/>
      <c r="BN175" s="174"/>
      <c r="BO175" s="174"/>
      <c r="BP175" s="174"/>
      <c r="BQ175" s="174"/>
      <c r="BR175" s="174"/>
      <c r="BS175" s="174"/>
      <c r="BT175" s="174"/>
      <c r="BU175" s="174"/>
      <c r="BV175" s="174"/>
      <c r="BW175" s="174"/>
      <c r="BX175" s="174"/>
      <c r="BY175" s="174"/>
      <c r="BZ175" s="174"/>
      <c r="CA175" s="174"/>
      <c r="CB175" s="174"/>
      <c r="CC175" s="174"/>
      <c r="CD175" s="174"/>
      <c r="CE175" s="174"/>
      <c r="CF175" s="174"/>
      <c r="CG175" s="174"/>
      <c r="CH175" s="174"/>
      <c r="CI175" s="174"/>
      <c r="CJ175" s="174"/>
      <c r="CK175" s="174"/>
      <c r="CL175" s="174"/>
      <c r="CM175" s="174"/>
      <c r="CN175" s="174"/>
      <c r="CO175" s="174"/>
      <c r="CP175" s="174"/>
      <c r="CQ175" s="174"/>
      <c r="CR175" s="174"/>
      <c r="CS175" s="174"/>
      <c r="CT175" s="174"/>
      <c r="CU175" s="174"/>
      <c r="CV175" s="174"/>
      <c r="CW175" s="174"/>
      <c r="CX175" s="174"/>
      <c r="CY175" s="174"/>
      <c r="CZ175" s="174"/>
      <c r="DA175" s="174"/>
      <c r="DB175" s="174"/>
      <c r="DC175" s="174"/>
      <c r="DD175" s="174"/>
      <c r="DE175" s="174"/>
      <c r="DF175" s="174"/>
      <c r="DG175" s="174"/>
      <c r="DH175" s="174"/>
      <c r="DI175" s="174"/>
    </row>
    <row r="176" spans="2:113" x14ac:dyDescent="0.25">
      <c r="B176" s="174"/>
      <c r="C176" s="174"/>
      <c r="D176" s="174"/>
      <c r="E176" s="174"/>
      <c r="F176" s="174"/>
      <c r="G176" s="174" t="s">
        <v>3674</v>
      </c>
      <c r="H176" s="174"/>
      <c r="I176" s="174" t="s">
        <v>3675</v>
      </c>
      <c r="J176" s="174"/>
      <c r="K176" s="174"/>
      <c r="L176" s="174"/>
      <c r="M176" s="174"/>
      <c r="N176" s="174"/>
      <c r="O176" s="174"/>
      <c r="P176" s="174"/>
      <c r="Q176" s="174"/>
      <c r="R176" s="174"/>
      <c r="S176" s="174"/>
      <c r="T176" s="174"/>
      <c r="U176" s="174"/>
      <c r="V176" s="174"/>
      <c r="W176" s="174"/>
      <c r="X176" s="174"/>
      <c r="Y176" s="174"/>
      <c r="Z176" s="174"/>
      <c r="AA176" s="174"/>
      <c r="AB176" s="174"/>
      <c r="AC176" s="174"/>
      <c r="AD176" s="174"/>
      <c r="AE176" s="174"/>
      <c r="AF176" s="174"/>
      <c r="AG176" s="174"/>
      <c r="AH176" s="174"/>
      <c r="AI176" s="174"/>
      <c r="AJ176" s="174"/>
      <c r="AK176" s="174"/>
      <c r="AL176" s="174"/>
      <c r="AM176" s="174"/>
      <c r="AN176" s="174"/>
      <c r="AO176" s="174"/>
      <c r="AP176" s="174"/>
      <c r="AQ176" s="174"/>
      <c r="AR176" s="174"/>
      <c r="AS176" s="174"/>
      <c r="AT176" s="174"/>
      <c r="AU176" s="174"/>
      <c r="AV176" s="174"/>
      <c r="AW176" s="174"/>
      <c r="AX176" s="174"/>
      <c r="AY176" s="174"/>
      <c r="AZ176" s="174"/>
      <c r="BA176" s="174"/>
      <c r="BB176" s="174"/>
      <c r="BC176" s="174"/>
      <c r="BD176" s="174"/>
      <c r="BE176" s="174"/>
      <c r="BF176" s="174"/>
      <c r="BG176" s="174"/>
      <c r="BH176" s="174"/>
      <c r="BI176" s="174"/>
      <c r="BJ176" s="174"/>
      <c r="BK176" s="174"/>
      <c r="BL176" s="174"/>
      <c r="BM176" s="174"/>
      <c r="BN176" s="174"/>
      <c r="BO176" s="174"/>
      <c r="BP176" s="174"/>
      <c r="BQ176" s="174"/>
      <c r="BR176" s="174"/>
      <c r="BS176" s="174"/>
      <c r="BT176" s="174"/>
      <c r="BU176" s="174"/>
      <c r="BV176" s="174"/>
      <c r="BW176" s="174"/>
      <c r="BX176" s="174"/>
      <c r="BY176" s="174"/>
      <c r="BZ176" s="174"/>
      <c r="CA176" s="174"/>
      <c r="CB176" s="174"/>
      <c r="CC176" s="174"/>
      <c r="CD176" s="174"/>
      <c r="CE176" s="174"/>
      <c r="CF176" s="174"/>
      <c r="CG176" s="174"/>
      <c r="CH176" s="174"/>
      <c r="CI176" s="174"/>
      <c r="CJ176" s="174"/>
      <c r="CK176" s="174"/>
      <c r="CL176" s="174"/>
      <c r="CM176" s="174"/>
      <c r="CN176" s="174"/>
      <c r="CO176" s="174"/>
      <c r="CP176" s="174"/>
      <c r="CQ176" s="174"/>
      <c r="CR176" s="174"/>
      <c r="CS176" s="174"/>
      <c r="CT176" s="174"/>
      <c r="CU176" s="174"/>
      <c r="CV176" s="174"/>
      <c r="CW176" s="174"/>
      <c r="CX176" s="174"/>
      <c r="CY176" s="174"/>
      <c r="CZ176" s="174"/>
      <c r="DA176" s="174"/>
      <c r="DB176" s="174"/>
      <c r="DC176" s="174"/>
      <c r="DD176" s="174"/>
      <c r="DE176" s="174"/>
      <c r="DF176" s="174"/>
      <c r="DG176" s="174"/>
      <c r="DH176" s="174"/>
      <c r="DI176" s="174"/>
    </row>
    <row r="177" spans="2:113" x14ac:dyDescent="0.25">
      <c r="B177" s="174"/>
      <c r="C177" s="174"/>
      <c r="D177" s="174"/>
      <c r="E177" s="174"/>
      <c r="F177" s="174"/>
      <c r="G177" s="174" t="s">
        <v>3676</v>
      </c>
      <c r="H177" s="174"/>
      <c r="I177" s="174" t="s">
        <v>3677</v>
      </c>
      <c r="J177" s="174"/>
      <c r="K177" s="174"/>
      <c r="L177" s="174"/>
      <c r="M177" s="174"/>
      <c r="N177" s="174"/>
      <c r="O177" s="174"/>
      <c r="P177" s="174"/>
      <c r="Q177" s="174"/>
      <c r="R177" s="174"/>
      <c r="S177" s="174"/>
      <c r="T177" s="174"/>
      <c r="U177" s="174"/>
      <c r="V177" s="174"/>
      <c r="W177" s="174"/>
      <c r="X177" s="174"/>
      <c r="Y177" s="174"/>
      <c r="Z177" s="174"/>
      <c r="AA177" s="174"/>
      <c r="AB177" s="174"/>
      <c r="AC177" s="174"/>
      <c r="AD177" s="174"/>
      <c r="AE177" s="174"/>
      <c r="AF177" s="174"/>
      <c r="AG177" s="174"/>
      <c r="AH177" s="174"/>
      <c r="AI177" s="174"/>
      <c r="AJ177" s="174"/>
      <c r="AK177" s="174"/>
      <c r="AL177" s="174"/>
      <c r="AM177" s="174"/>
      <c r="AN177" s="174"/>
      <c r="AO177" s="174"/>
      <c r="AP177" s="174"/>
      <c r="AQ177" s="174"/>
      <c r="AR177" s="174"/>
      <c r="AS177" s="174"/>
      <c r="AT177" s="174"/>
      <c r="AU177" s="174"/>
      <c r="AV177" s="174"/>
      <c r="AW177" s="174"/>
      <c r="AX177" s="174"/>
      <c r="AY177" s="174"/>
      <c r="AZ177" s="174"/>
      <c r="BA177" s="174"/>
      <c r="BB177" s="174"/>
      <c r="BC177" s="174"/>
      <c r="BD177" s="174"/>
      <c r="BE177" s="174"/>
      <c r="BF177" s="174"/>
      <c r="BG177" s="174"/>
      <c r="BH177" s="174"/>
      <c r="BI177" s="174"/>
      <c r="BJ177" s="174"/>
      <c r="BK177" s="174"/>
      <c r="BL177" s="174"/>
      <c r="BM177" s="174"/>
      <c r="BN177" s="174"/>
      <c r="BO177" s="174"/>
      <c r="BP177" s="174"/>
      <c r="BQ177" s="174"/>
      <c r="BR177" s="174"/>
      <c r="BS177" s="174"/>
      <c r="BT177" s="174"/>
      <c r="BU177" s="174"/>
      <c r="BV177" s="174"/>
      <c r="BW177" s="174"/>
      <c r="BX177" s="174"/>
      <c r="BY177" s="174"/>
      <c r="BZ177" s="174"/>
      <c r="CA177" s="174"/>
      <c r="CB177" s="174"/>
      <c r="CC177" s="174"/>
      <c r="CD177" s="174"/>
      <c r="CE177" s="174"/>
      <c r="CF177" s="174"/>
      <c r="CG177" s="174"/>
      <c r="CH177" s="174"/>
      <c r="CI177" s="174"/>
      <c r="CJ177" s="174"/>
      <c r="CK177" s="174"/>
      <c r="CL177" s="174"/>
      <c r="CM177" s="174"/>
      <c r="CN177" s="174"/>
      <c r="CO177" s="174"/>
      <c r="CP177" s="174"/>
      <c r="CQ177" s="174"/>
      <c r="CR177" s="174"/>
      <c r="CS177" s="174"/>
      <c r="CT177" s="174"/>
      <c r="CU177" s="174"/>
      <c r="CV177" s="174"/>
      <c r="CW177" s="174"/>
      <c r="CX177" s="174"/>
      <c r="CY177" s="174"/>
      <c r="CZ177" s="174"/>
      <c r="DA177" s="174"/>
      <c r="DB177" s="174"/>
      <c r="DC177" s="174"/>
      <c r="DD177" s="174"/>
      <c r="DE177" s="174"/>
      <c r="DF177" s="174"/>
      <c r="DG177" s="174"/>
      <c r="DH177" s="174"/>
      <c r="DI177" s="174"/>
    </row>
    <row r="178" spans="2:113" x14ac:dyDescent="0.25">
      <c r="B178" s="174"/>
      <c r="C178" s="174"/>
      <c r="D178" s="174"/>
      <c r="E178" s="174"/>
      <c r="F178" s="174"/>
      <c r="G178" s="174" t="s">
        <v>3678</v>
      </c>
      <c r="H178" s="174"/>
      <c r="I178" s="174" t="s">
        <v>3679</v>
      </c>
      <c r="J178" s="174"/>
      <c r="K178" s="174"/>
      <c r="L178" s="174"/>
      <c r="M178" s="174"/>
      <c r="N178" s="174"/>
      <c r="O178" s="174"/>
      <c r="P178" s="174"/>
      <c r="Q178" s="174"/>
      <c r="R178" s="174"/>
      <c r="S178" s="174"/>
      <c r="T178" s="174"/>
      <c r="U178" s="174"/>
      <c r="V178" s="174"/>
      <c r="W178" s="174"/>
      <c r="X178" s="174"/>
      <c r="Y178" s="174"/>
      <c r="Z178" s="174"/>
      <c r="AA178" s="174"/>
      <c r="AB178" s="174"/>
      <c r="AC178" s="174"/>
      <c r="AD178" s="174"/>
      <c r="AE178" s="174"/>
      <c r="AF178" s="174"/>
      <c r="AG178" s="174"/>
      <c r="AH178" s="174"/>
      <c r="AI178" s="174"/>
      <c r="AJ178" s="174"/>
      <c r="AK178" s="174"/>
      <c r="AL178" s="174"/>
      <c r="AM178" s="174"/>
      <c r="AN178" s="174"/>
      <c r="AO178" s="174"/>
      <c r="AP178" s="174"/>
      <c r="AQ178" s="174"/>
      <c r="AR178" s="174"/>
      <c r="AS178" s="174"/>
      <c r="AT178" s="174"/>
      <c r="AU178" s="174"/>
      <c r="AV178" s="174"/>
      <c r="AW178" s="174"/>
      <c r="AX178" s="174"/>
      <c r="AY178" s="174"/>
      <c r="AZ178" s="174"/>
      <c r="BA178" s="174"/>
      <c r="BB178" s="174"/>
      <c r="BC178" s="174"/>
      <c r="BD178" s="174"/>
      <c r="BE178" s="174"/>
      <c r="BF178" s="174"/>
      <c r="BG178" s="174"/>
      <c r="BH178" s="174"/>
      <c r="BI178" s="174"/>
      <c r="BJ178" s="174"/>
      <c r="BK178" s="174"/>
      <c r="BL178" s="174"/>
      <c r="BM178" s="174"/>
      <c r="BN178" s="174"/>
      <c r="BO178" s="174"/>
      <c r="BP178" s="174"/>
      <c r="BQ178" s="174"/>
      <c r="BR178" s="174"/>
      <c r="BS178" s="174"/>
      <c r="BT178" s="174"/>
      <c r="BU178" s="174"/>
      <c r="BV178" s="174"/>
      <c r="BW178" s="174"/>
      <c r="BX178" s="174"/>
      <c r="BY178" s="174"/>
      <c r="BZ178" s="174"/>
      <c r="CA178" s="174"/>
      <c r="CB178" s="174"/>
      <c r="CC178" s="174"/>
      <c r="CD178" s="174"/>
      <c r="CE178" s="174"/>
      <c r="CF178" s="174"/>
      <c r="CG178" s="174"/>
      <c r="CH178" s="174"/>
      <c r="CI178" s="174"/>
      <c r="CJ178" s="174"/>
      <c r="CK178" s="174"/>
      <c r="CL178" s="174"/>
      <c r="CM178" s="174"/>
      <c r="CN178" s="174"/>
      <c r="CO178" s="174"/>
      <c r="CP178" s="174"/>
      <c r="CQ178" s="174"/>
      <c r="CR178" s="174"/>
      <c r="CS178" s="174"/>
      <c r="CT178" s="174"/>
      <c r="CU178" s="174"/>
      <c r="CV178" s="174"/>
      <c r="CW178" s="174"/>
      <c r="CX178" s="174"/>
      <c r="CY178" s="174"/>
      <c r="CZ178" s="174"/>
      <c r="DA178" s="174"/>
      <c r="DB178" s="174"/>
      <c r="DC178" s="174"/>
      <c r="DD178" s="174"/>
      <c r="DE178" s="174"/>
      <c r="DF178" s="174"/>
      <c r="DG178" s="174"/>
      <c r="DH178" s="174"/>
      <c r="DI178" s="174"/>
    </row>
    <row r="179" spans="2:113" x14ac:dyDescent="0.25">
      <c r="B179" s="174"/>
      <c r="C179" s="174"/>
      <c r="D179" s="174"/>
      <c r="E179" s="174"/>
      <c r="F179" s="174"/>
      <c r="G179" s="174" t="s">
        <v>3680</v>
      </c>
      <c r="H179" s="174"/>
      <c r="I179" s="174" t="s">
        <v>3681</v>
      </c>
      <c r="J179" s="174"/>
      <c r="K179" s="174"/>
      <c r="L179" s="174"/>
      <c r="M179" s="174"/>
      <c r="N179" s="174"/>
      <c r="O179" s="174"/>
      <c r="P179" s="174"/>
      <c r="Q179" s="174"/>
      <c r="R179" s="174"/>
      <c r="S179" s="174"/>
      <c r="T179" s="174"/>
      <c r="U179" s="174"/>
      <c r="V179" s="174"/>
      <c r="W179" s="174"/>
      <c r="X179" s="174"/>
      <c r="Y179" s="174"/>
      <c r="Z179" s="174"/>
      <c r="AA179" s="174"/>
      <c r="AB179" s="174"/>
      <c r="AC179" s="174"/>
      <c r="AD179" s="174"/>
      <c r="AE179" s="174"/>
      <c r="AF179" s="174"/>
      <c r="AG179" s="174"/>
      <c r="AH179" s="174"/>
      <c r="AI179" s="174"/>
      <c r="AJ179" s="174"/>
      <c r="AK179" s="174"/>
      <c r="AL179" s="174"/>
      <c r="AM179" s="174"/>
      <c r="AN179" s="174"/>
      <c r="AO179" s="174"/>
      <c r="AP179" s="174"/>
      <c r="AQ179" s="174"/>
      <c r="AR179" s="174"/>
      <c r="AS179" s="174"/>
      <c r="AT179" s="174"/>
      <c r="AU179" s="174"/>
      <c r="AV179" s="174"/>
      <c r="AW179" s="174"/>
      <c r="AX179" s="174"/>
      <c r="AY179" s="174"/>
      <c r="AZ179" s="174"/>
      <c r="BA179" s="174"/>
      <c r="BB179" s="174"/>
      <c r="BC179" s="174"/>
      <c r="BD179" s="174"/>
      <c r="BE179" s="174"/>
      <c r="BF179" s="174"/>
      <c r="BG179" s="174"/>
      <c r="BH179" s="174"/>
      <c r="BI179" s="174"/>
      <c r="BJ179" s="174"/>
      <c r="BK179" s="174"/>
      <c r="BL179" s="174"/>
      <c r="BM179" s="174"/>
      <c r="BN179" s="174"/>
      <c r="BO179" s="174"/>
      <c r="BP179" s="174"/>
      <c r="BQ179" s="174"/>
      <c r="BR179" s="174"/>
      <c r="BS179" s="174"/>
      <c r="BT179" s="174"/>
      <c r="BU179" s="174"/>
      <c r="BV179" s="174"/>
      <c r="BW179" s="174"/>
      <c r="BX179" s="174"/>
      <c r="BY179" s="174"/>
      <c r="BZ179" s="174"/>
      <c r="CA179" s="174"/>
      <c r="CB179" s="174"/>
      <c r="CC179" s="174"/>
      <c r="CD179" s="174"/>
      <c r="CE179" s="174"/>
      <c r="CF179" s="174"/>
      <c r="CG179" s="174"/>
      <c r="CH179" s="174"/>
      <c r="CI179" s="174"/>
      <c r="CJ179" s="174"/>
      <c r="CK179" s="174"/>
      <c r="CL179" s="174"/>
      <c r="CM179" s="174"/>
      <c r="CN179" s="174"/>
      <c r="CO179" s="174"/>
      <c r="CP179" s="174"/>
      <c r="CQ179" s="174"/>
      <c r="CR179" s="174"/>
      <c r="CS179" s="174"/>
      <c r="CT179" s="174"/>
      <c r="CU179" s="174"/>
      <c r="CV179" s="174"/>
      <c r="CW179" s="174"/>
      <c r="CX179" s="174"/>
      <c r="CY179" s="174"/>
      <c r="CZ179" s="174"/>
      <c r="DA179" s="174"/>
      <c r="DB179" s="174"/>
      <c r="DC179" s="174"/>
      <c r="DD179" s="174"/>
      <c r="DE179" s="174"/>
      <c r="DF179" s="174"/>
      <c r="DG179" s="174"/>
      <c r="DH179" s="174"/>
      <c r="DI179" s="174"/>
    </row>
    <row r="180" spans="2:113" x14ac:dyDescent="0.25">
      <c r="B180" s="174"/>
      <c r="C180" s="174"/>
      <c r="D180" s="174"/>
      <c r="E180" s="174"/>
      <c r="F180" s="174"/>
      <c r="G180" s="174" t="s">
        <v>3682</v>
      </c>
      <c r="H180" s="174"/>
      <c r="I180" s="174" t="s">
        <v>3683</v>
      </c>
      <c r="J180" s="174"/>
      <c r="K180" s="174"/>
      <c r="L180" s="174"/>
      <c r="M180" s="174"/>
      <c r="N180" s="174"/>
      <c r="O180" s="174"/>
      <c r="P180" s="174"/>
      <c r="Q180" s="174"/>
      <c r="R180" s="174"/>
      <c r="S180" s="174"/>
      <c r="T180" s="174"/>
      <c r="U180" s="174"/>
      <c r="V180" s="174"/>
      <c r="W180" s="174"/>
      <c r="X180" s="174"/>
      <c r="Y180" s="174"/>
      <c r="Z180" s="174"/>
      <c r="AA180" s="174"/>
      <c r="AB180" s="174"/>
      <c r="AC180" s="174"/>
      <c r="AD180" s="174"/>
      <c r="AE180" s="174"/>
      <c r="AF180" s="174"/>
      <c r="AG180" s="174"/>
      <c r="AH180" s="174"/>
      <c r="AI180" s="174"/>
      <c r="AJ180" s="174"/>
      <c r="AK180" s="174"/>
      <c r="AL180" s="174"/>
      <c r="AM180" s="174"/>
      <c r="AN180" s="174"/>
      <c r="AO180" s="174"/>
      <c r="AP180" s="174"/>
      <c r="AQ180" s="174"/>
      <c r="AR180" s="174"/>
      <c r="AS180" s="174"/>
      <c r="AT180" s="174"/>
      <c r="AU180" s="174"/>
      <c r="AV180" s="174"/>
      <c r="AW180" s="174"/>
      <c r="AX180" s="174"/>
      <c r="AY180" s="174"/>
      <c r="AZ180" s="174"/>
      <c r="BA180" s="174"/>
      <c r="BB180" s="174"/>
      <c r="BC180" s="174"/>
      <c r="BD180" s="174"/>
      <c r="BE180" s="174"/>
      <c r="BF180" s="174"/>
      <c r="BG180" s="174"/>
      <c r="BH180" s="174"/>
      <c r="BI180" s="174"/>
      <c r="BJ180" s="174"/>
      <c r="BK180" s="174"/>
      <c r="BL180" s="174"/>
      <c r="BM180" s="174"/>
      <c r="BN180" s="174"/>
      <c r="BO180" s="174"/>
      <c r="BP180" s="174"/>
      <c r="BQ180" s="174"/>
      <c r="BR180" s="174"/>
      <c r="BS180" s="174"/>
      <c r="BT180" s="174"/>
      <c r="BU180" s="174"/>
      <c r="BV180" s="174"/>
      <c r="BW180" s="174"/>
      <c r="BX180" s="174"/>
      <c r="BY180" s="174"/>
      <c r="BZ180" s="174"/>
      <c r="CA180" s="174"/>
      <c r="CB180" s="174"/>
      <c r="CC180" s="174"/>
      <c r="CD180" s="174"/>
      <c r="CE180" s="174"/>
      <c r="CF180" s="174"/>
      <c r="CG180" s="174"/>
      <c r="CH180" s="174"/>
      <c r="CI180" s="174"/>
      <c r="CJ180" s="174"/>
      <c r="CK180" s="174"/>
      <c r="CL180" s="174"/>
      <c r="CM180" s="174"/>
      <c r="CN180" s="174"/>
      <c r="CO180" s="174"/>
      <c r="CP180" s="174"/>
      <c r="CQ180" s="174"/>
      <c r="CR180" s="174"/>
      <c r="CS180" s="174"/>
      <c r="CT180" s="174"/>
      <c r="CU180" s="174"/>
      <c r="CV180" s="174"/>
      <c r="CW180" s="174"/>
      <c r="CX180" s="174"/>
      <c r="CY180" s="174"/>
      <c r="CZ180" s="174"/>
      <c r="DA180" s="174"/>
      <c r="DB180" s="174"/>
      <c r="DC180" s="174"/>
      <c r="DD180" s="174"/>
      <c r="DE180" s="174"/>
      <c r="DF180" s="174"/>
      <c r="DG180" s="174"/>
      <c r="DH180" s="174"/>
      <c r="DI180" s="174"/>
    </row>
    <row r="181" spans="2:113" x14ac:dyDescent="0.25">
      <c r="B181" s="174"/>
      <c r="C181" s="174"/>
      <c r="D181" s="174"/>
      <c r="E181" s="174"/>
      <c r="F181" s="174"/>
      <c r="G181" s="174" t="s">
        <v>3684</v>
      </c>
      <c r="H181" s="174"/>
      <c r="I181" s="174" t="s">
        <v>3685</v>
      </c>
      <c r="J181" s="174"/>
      <c r="K181" s="174"/>
      <c r="L181" s="174"/>
      <c r="M181" s="174"/>
      <c r="N181" s="174"/>
      <c r="O181" s="174"/>
      <c r="P181" s="174"/>
      <c r="Q181" s="174"/>
      <c r="R181" s="174"/>
      <c r="S181" s="174"/>
      <c r="T181" s="174"/>
      <c r="U181" s="174"/>
      <c r="V181" s="174"/>
      <c r="W181" s="174"/>
      <c r="X181" s="174"/>
      <c r="Y181" s="174"/>
      <c r="Z181" s="174"/>
      <c r="AA181" s="174"/>
      <c r="AB181" s="174"/>
      <c r="AC181" s="174"/>
      <c r="AD181" s="174"/>
      <c r="AE181" s="174"/>
      <c r="AF181" s="174"/>
      <c r="AG181" s="174"/>
      <c r="AH181" s="174"/>
      <c r="AI181" s="174"/>
      <c r="AJ181" s="174"/>
      <c r="AK181" s="174"/>
      <c r="AL181" s="174"/>
      <c r="AM181" s="174"/>
      <c r="AN181" s="174"/>
      <c r="AO181" s="174"/>
      <c r="AP181" s="174"/>
      <c r="AQ181" s="174"/>
      <c r="AR181" s="174"/>
      <c r="AS181" s="174"/>
      <c r="AT181" s="174"/>
      <c r="AU181" s="174"/>
      <c r="AV181" s="174"/>
      <c r="AW181" s="174"/>
      <c r="AX181" s="174"/>
      <c r="AY181" s="174"/>
      <c r="AZ181" s="174"/>
      <c r="BA181" s="174"/>
      <c r="BB181" s="174"/>
      <c r="BC181" s="174"/>
      <c r="BD181" s="174"/>
      <c r="BE181" s="174"/>
      <c r="BF181" s="174"/>
      <c r="BG181" s="174"/>
      <c r="BH181" s="174"/>
      <c r="BI181" s="174"/>
      <c r="BJ181" s="174"/>
      <c r="BK181" s="174"/>
      <c r="BL181" s="174"/>
      <c r="BM181" s="174"/>
      <c r="BN181" s="174"/>
      <c r="BO181" s="174"/>
      <c r="BP181" s="174"/>
      <c r="BQ181" s="174"/>
      <c r="BR181" s="174"/>
      <c r="BS181" s="174"/>
      <c r="BT181" s="174"/>
      <c r="BU181" s="174"/>
      <c r="BV181" s="174"/>
      <c r="BW181" s="174"/>
      <c r="BX181" s="174"/>
      <c r="BY181" s="174"/>
      <c r="BZ181" s="174"/>
      <c r="CA181" s="174"/>
      <c r="CB181" s="174"/>
      <c r="CC181" s="174"/>
      <c r="CD181" s="174"/>
      <c r="CE181" s="174"/>
      <c r="CF181" s="174"/>
      <c r="CG181" s="174"/>
      <c r="CH181" s="174"/>
      <c r="CI181" s="174"/>
      <c r="CJ181" s="174"/>
      <c r="CK181" s="174"/>
      <c r="CL181" s="174"/>
      <c r="CM181" s="174"/>
      <c r="CN181" s="174"/>
      <c r="CO181" s="174"/>
      <c r="CP181" s="174"/>
      <c r="CQ181" s="174"/>
      <c r="CR181" s="174"/>
      <c r="CS181" s="174"/>
      <c r="CT181" s="174"/>
      <c r="CU181" s="174"/>
      <c r="CV181" s="174"/>
      <c r="CW181" s="174"/>
      <c r="CX181" s="174"/>
      <c r="CY181" s="174"/>
      <c r="CZ181" s="174"/>
      <c r="DA181" s="174"/>
      <c r="DB181" s="174"/>
      <c r="DC181" s="174"/>
      <c r="DD181" s="174"/>
      <c r="DE181" s="174"/>
      <c r="DF181" s="174"/>
      <c r="DG181" s="174"/>
      <c r="DH181" s="174"/>
      <c r="DI181" s="174"/>
    </row>
    <row r="182" spans="2:113" x14ac:dyDescent="0.25">
      <c r="B182" s="174"/>
      <c r="C182" s="174"/>
      <c r="D182" s="174"/>
      <c r="E182" s="174"/>
      <c r="F182" s="174"/>
      <c r="G182" s="174" t="s">
        <v>3686</v>
      </c>
      <c r="H182" s="174"/>
      <c r="I182" s="174" t="s">
        <v>3687</v>
      </c>
      <c r="J182" s="174"/>
      <c r="K182" s="174"/>
      <c r="L182" s="174"/>
      <c r="M182" s="174"/>
      <c r="N182" s="174"/>
      <c r="O182" s="174"/>
      <c r="P182" s="174"/>
      <c r="Q182" s="174"/>
      <c r="R182" s="174"/>
      <c r="S182" s="174"/>
      <c r="T182" s="174"/>
      <c r="U182" s="174"/>
      <c r="V182" s="174"/>
      <c r="W182" s="174"/>
      <c r="X182" s="174"/>
      <c r="Y182" s="174"/>
      <c r="Z182" s="174"/>
      <c r="AA182" s="174"/>
      <c r="AB182" s="174"/>
      <c r="AC182" s="174"/>
      <c r="AD182" s="174"/>
      <c r="AE182" s="174"/>
      <c r="AF182" s="174"/>
      <c r="AG182" s="174"/>
      <c r="AH182" s="174"/>
      <c r="AI182" s="174"/>
      <c r="AJ182" s="174"/>
      <c r="AK182" s="174"/>
      <c r="AL182" s="174"/>
      <c r="AM182" s="174"/>
      <c r="AN182" s="174"/>
      <c r="AO182" s="174"/>
      <c r="AP182" s="174"/>
      <c r="AQ182" s="174"/>
      <c r="AR182" s="174"/>
      <c r="AS182" s="174"/>
      <c r="AT182" s="174"/>
      <c r="AU182" s="174"/>
      <c r="AV182" s="174"/>
      <c r="AW182" s="174"/>
      <c r="AX182" s="174"/>
      <c r="AY182" s="174"/>
      <c r="AZ182" s="174"/>
      <c r="BA182" s="174"/>
      <c r="BB182" s="174"/>
      <c r="BC182" s="174"/>
      <c r="BD182" s="174"/>
      <c r="BE182" s="174"/>
      <c r="BF182" s="174"/>
      <c r="BG182" s="174"/>
      <c r="BH182" s="174"/>
      <c r="BI182" s="174"/>
      <c r="BJ182" s="174"/>
      <c r="BK182" s="174"/>
      <c r="BL182" s="174"/>
      <c r="BM182" s="174"/>
      <c r="BN182" s="174"/>
      <c r="BO182" s="174"/>
      <c r="BP182" s="174"/>
      <c r="BQ182" s="174"/>
      <c r="BR182" s="174"/>
      <c r="BS182" s="174"/>
      <c r="BT182" s="174"/>
      <c r="BU182" s="174"/>
      <c r="BV182" s="174"/>
      <c r="BW182" s="174"/>
      <c r="BX182" s="174"/>
      <c r="BY182" s="174"/>
      <c r="BZ182" s="174"/>
      <c r="CA182" s="174"/>
      <c r="CB182" s="174"/>
      <c r="CC182" s="174"/>
      <c r="CD182" s="174"/>
      <c r="CE182" s="174"/>
      <c r="CF182" s="174"/>
      <c r="CG182" s="174"/>
      <c r="CH182" s="174"/>
      <c r="CI182" s="174"/>
      <c r="CJ182" s="174"/>
      <c r="CK182" s="174"/>
      <c r="CL182" s="174"/>
      <c r="CM182" s="174"/>
      <c r="CN182" s="174"/>
      <c r="CO182" s="174"/>
      <c r="CP182" s="174"/>
      <c r="CQ182" s="174"/>
      <c r="CR182" s="174"/>
      <c r="CS182" s="174"/>
      <c r="CT182" s="174"/>
      <c r="CU182" s="174"/>
      <c r="CV182" s="174"/>
      <c r="CW182" s="174"/>
      <c r="CX182" s="174"/>
      <c r="CY182" s="174"/>
      <c r="CZ182" s="174"/>
      <c r="DA182" s="174"/>
      <c r="DB182" s="174"/>
      <c r="DC182" s="174"/>
      <c r="DD182" s="174"/>
      <c r="DE182" s="174"/>
      <c r="DF182" s="174"/>
      <c r="DG182" s="174"/>
      <c r="DH182" s="174"/>
      <c r="DI182" s="174"/>
    </row>
    <row r="183" spans="2:113" x14ac:dyDescent="0.25">
      <c r="B183" s="174"/>
      <c r="C183" s="174"/>
      <c r="D183" s="174"/>
      <c r="E183" s="174"/>
      <c r="F183" s="174"/>
      <c r="G183" s="174" t="s">
        <v>3688</v>
      </c>
      <c r="H183" s="174"/>
      <c r="I183" s="174" t="s">
        <v>3689</v>
      </c>
      <c r="J183" s="174"/>
      <c r="K183" s="174"/>
      <c r="L183" s="174"/>
      <c r="M183" s="174"/>
      <c r="N183" s="174"/>
      <c r="O183" s="174"/>
      <c r="P183" s="174"/>
      <c r="Q183" s="174"/>
      <c r="R183" s="174"/>
      <c r="S183" s="174"/>
      <c r="T183" s="174"/>
      <c r="U183" s="174"/>
      <c r="V183" s="174"/>
      <c r="W183" s="174"/>
      <c r="X183" s="174"/>
      <c r="Y183" s="174"/>
      <c r="Z183" s="174"/>
      <c r="AA183" s="174"/>
      <c r="AB183" s="174"/>
      <c r="AC183" s="174"/>
      <c r="AD183" s="174"/>
      <c r="AE183" s="174"/>
      <c r="AF183" s="174"/>
      <c r="AG183" s="174"/>
      <c r="AH183" s="174"/>
      <c r="AI183" s="174"/>
      <c r="AJ183" s="174"/>
      <c r="AK183" s="174"/>
      <c r="AL183" s="174"/>
      <c r="AM183" s="174"/>
      <c r="AN183" s="174"/>
      <c r="AO183" s="174"/>
      <c r="AP183" s="174"/>
      <c r="AQ183" s="174"/>
      <c r="AR183" s="174"/>
      <c r="AS183" s="174"/>
      <c r="AT183" s="174"/>
      <c r="AU183" s="174"/>
      <c r="AV183" s="174"/>
      <c r="AW183" s="174"/>
      <c r="AX183" s="174"/>
      <c r="AY183" s="174"/>
      <c r="AZ183" s="174"/>
      <c r="BA183" s="174"/>
      <c r="BB183" s="174"/>
      <c r="BC183" s="174"/>
      <c r="BD183" s="174"/>
      <c r="BE183" s="174"/>
      <c r="BF183" s="174"/>
      <c r="BG183" s="174"/>
      <c r="BH183" s="174"/>
      <c r="BI183" s="174"/>
      <c r="BJ183" s="174"/>
      <c r="BK183" s="174"/>
      <c r="BL183" s="174"/>
      <c r="BM183" s="174"/>
      <c r="BN183" s="174"/>
      <c r="BO183" s="174"/>
      <c r="BP183" s="174"/>
      <c r="BQ183" s="174"/>
      <c r="BR183" s="174"/>
      <c r="BS183" s="174"/>
      <c r="BT183" s="174"/>
      <c r="BU183" s="174"/>
      <c r="BV183" s="174"/>
      <c r="BW183" s="174"/>
      <c r="BX183" s="174"/>
      <c r="BY183" s="174"/>
      <c r="BZ183" s="174"/>
      <c r="CA183" s="174"/>
      <c r="CB183" s="174"/>
      <c r="CC183" s="174"/>
      <c r="CD183" s="174"/>
      <c r="CE183" s="174"/>
      <c r="CF183" s="174"/>
      <c r="CG183" s="174"/>
      <c r="CH183" s="174"/>
      <c r="CI183" s="174"/>
      <c r="CJ183" s="174"/>
      <c r="CK183" s="174"/>
      <c r="CL183" s="174"/>
      <c r="CM183" s="174"/>
      <c r="CN183" s="174"/>
      <c r="CO183" s="174"/>
      <c r="CP183" s="174"/>
      <c r="CQ183" s="174"/>
      <c r="CR183" s="174"/>
      <c r="CS183" s="174"/>
      <c r="CT183" s="174"/>
      <c r="CU183" s="174"/>
      <c r="CV183" s="174"/>
      <c r="CW183" s="174"/>
      <c r="CX183" s="174"/>
      <c r="CY183" s="174"/>
      <c r="CZ183" s="174"/>
      <c r="DA183" s="174"/>
      <c r="DB183" s="174"/>
      <c r="DC183" s="174"/>
      <c r="DD183" s="174"/>
      <c r="DE183" s="174"/>
      <c r="DF183" s="174"/>
      <c r="DG183" s="174"/>
      <c r="DH183" s="174"/>
      <c r="DI183" s="174"/>
    </row>
    <row r="184" spans="2:113" x14ac:dyDescent="0.25">
      <c r="B184" s="174"/>
      <c r="C184" s="174"/>
      <c r="D184" s="174"/>
      <c r="E184" s="174"/>
      <c r="F184" s="174"/>
      <c r="G184" s="174" t="s">
        <v>3690</v>
      </c>
      <c r="H184" s="174"/>
      <c r="I184" s="174" t="s">
        <v>3691</v>
      </c>
      <c r="J184" s="174"/>
      <c r="K184" s="174"/>
      <c r="L184" s="174"/>
      <c r="M184" s="174"/>
      <c r="N184" s="174"/>
      <c r="O184" s="174"/>
      <c r="P184" s="174"/>
      <c r="Q184" s="174"/>
      <c r="R184" s="174"/>
      <c r="S184" s="174"/>
      <c r="T184" s="174"/>
      <c r="U184" s="174"/>
      <c r="V184" s="174"/>
      <c r="W184" s="174"/>
      <c r="X184" s="174"/>
      <c r="Y184" s="174"/>
      <c r="Z184" s="174"/>
      <c r="AA184" s="174"/>
      <c r="AB184" s="174"/>
      <c r="AC184" s="174"/>
      <c r="AD184" s="174"/>
      <c r="AE184" s="174"/>
      <c r="AF184" s="174"/>
      <c r="AG184" s="174"/>
      <c r="AH184" s="174"/>
      <c r="AI184" s="174"/>
      <c r="AJ184" s="174"/>
      <c r="AK184" s="174"/>
      <c r="AL184" s="174"/>
      <c r="AM184" s="174"/>
      <c r="AN184" s="174"/>
      <c r="AO184" s="174"/>
      <c r="AP184" s="174"/>
      <c r="AQ184" s="174"/>
      <c r="AR184" s="174"/>
      <c r="AS184" s="174"/>
      <c r="AT184" s="174"/>
      <c r="AU184" s="174"/>
      <c r="AV184" s="174"/>
      <c r="AW184" s="174"/>
      <c r="AX184" s="174"/>
      <c r="AY184" s="174"/>
      <c r="AZ184" s="174"/>
      <c r="BA184" s="174"/>
      <c r="BB184" s="174"/>
      <c r="BC184" s="174"/>
      <c r="BD184" s="174"/>
      <c r="BE184" s="174"/>
      <c r="BF184" s="174"/>
      <c r="BG184" s="174"/>
      <c r="BH184" s="174"/>
      <c r="BI184" s="174"/>
      <c r="BJ184" s="174"/>
      <c r="BK184" s="174"/>
      <c r="BL184" s="174"/>
      <c r="BM184" s="174"/>
      <c r="BN184" s="174"/>
      <c r="BO184" s="174"/>
      <c r="BP184" s="174"/>
      <c r="BQ184" s="174"/>
      <c r="BR184" s="174"/>
      <c r="BS184" s="174"/>
      <c r="BT184" s="174"/>
      <c r="BU184" s="174"/>
      <c r="BV184" s="174"/>
      <c r="BW184" s="174"/>
      <c r="BX184" s="174"/>
      <c r="BY184" s="174"/>
      <c r="BZ184" s="174"/>
      <c r="CA184" s="174"/>
      <c r="CB184" s="174"/>
      <c r="CC184" s="174"/>
      <c r="CD184" s="174"/>
      <c r="CE184" s="174"/>
      <c r="CF184" s="174"/>
      <c r="CG184" s="174"/>
      <c r="CH184" s="174"/>
      <c r="CI184" s="174"/>
      <c r="CJ184" s="174"/>
      <c r="CK184" s="174"/>
      <c r="CL184" s="174"/>
      <c r="CM184" s="174"/>
      <c r="CN184" s="174"/>
      <c r="CO184" s="174"/>
      <c r="CP184" s="174"/>
      <c r="CQ184" s="174"/>
      <c r="CR184" s="174"/>
      <c r="CS184" s="174"/>
      <c r="CT184" s="174"/>
      <c r="CU184" s="174"/>
      <c r="CV184" s="174"/>
      <c r="CW184" s="174"/>
      <c r="CX184" s="174"/>
      <c r="CY184" s="174"/>
      <c r="CZ184" s="174"/>
      <c r="DA184" s="174"/>
      <c r="DB184" s="174"/>
      <c r="DC184" s="174"/>
      <c r="DD184" s="174"/>
      <c r="DE184" s="174"/>
      <c r="DF184" s="174"/>
      <c r="DG184" s="174"/>
      <c r="DH184" s="174"/>
      <c r="DI184" s="174"/>
    </row>
    <row r="185" spans="2:113" x14ac:dyDescent="0.25">
      <c r="B185" s="174"/>
      <c r="C185" s="174"/>
      <c r="D185" s="174"/>
      <c r="E185" s="174"/>
      <c r="F185" s="174"/>
      <c r="G185" s="174" t="s">
        <v>3692</v>
      </c>
      <c r="H185" s="174"/>
      <c r="I185" s="174" t="s">
        <v>3693</v>
      </c>
      <c r="J185" s="174"/>
      <c r="K185" s="174"/>
      <c r="L185" s="174"/>
      <c r="M185" s="174"/>
      <c r="N185" s="174"/>
      <c r="O185" s="174"/>
      <c r="P185" s="174"/>
      <c r="Q185" s="174"/>
      <c r="R185" s="174"/>
      <c r="S185" s="174"/>
      <c r="T185" s="174"/>
      <c r="U185" s="174"/>
      <c r="V185" s="174"/>
      <c r="W185" s="174"/>
      <c r="X185" s="174"/>
      <c r="Y185" s="174"/>
      <c r="Z185" s="174"/>
      <c r="AA185" s="174"/>
      <c r="AB185" s="174"/>
      <c r="AC185" s="174"/>
      <c r="AD185" s="174"/>
      <c r="AE185" s="174"/>
      <c r="AF185" s="174"/>
      <c r="AG185" s="174"/>
      <c r="AH185" s="174"/>
      <c r="AI185" s="174"/>
      <c r="AJ185" s="174"/>
      <c r="AK185" s="174"/>
      <c r="AL185" s="174"/>
      <c r="AM185" s="174"/>
      <c r="AN185" s="174"/>
      <c r="AO185" s="174"/>
      <c r="AP185" s="174"/>
      <c r="AQ185" s="174"/>
      <c r="AR185" s="174"/>
      <c r="AS185" s="174"/>
      <c r="AT185" s="174"/>
      <c r="AU185" s="174"/>
      <c r="AV185" s="174"/>
      <c r="AW185" s="174"/>
      <c r="AX185" s="174"/>
      <c r="AY185" s="174"/>
      <c r="AZ185" s="174"/>
      <c r="BA185" s="174"/>
      <c r="BB185" s="174"/>
      <c r="BC185" s="174"/>
      <c r="BD185" s="174"/>
      <c r="BE185" s="174"/>
      <c r="BF185" s="174"/>
      <c r="BG185" s="174"/>
      <c r="BH185" s="174"/>
      <c r="BI185" s="174"/>
      <c r="BJ185" s="174"/>
      <c r="BK185" s="174"/>
      <c r="BL185" s="174"/>
      <c r="BM185" s="174"/>
      <c r="BN185" s="174"/>
      <c r="BO185" s="174"/>
      <c r="BP185" s="174"/>
      <c r="BQ185" s="174"/>
      <c r="BR185" s="174"/>
      <c r="BS185" s="174"/>
      <c r="BT185" s="174"/>
      <c r="BU185" s="174"/>
      <c r="BV185" s="174"/>
      <c r="BW185" s="174"/>
      <c r="BX185" s="174"/>
      <c r="BY185" s="174"/>
      <c r="BZ185" s="174"/>
      <c r="CA185" s="174"/>
      <c r="CB185" s="174"/>
      <c r="CC185" s="174"/>
      <c r="CD185" s="174"/>
      <c r="CE185" s="174"/>
      <c r="CF185" s="174"/>
      <c r="CG185" s="174"/>
      <c r="CH185" s="174"/>
      <c r="CI185" s="174"/>
      <c r="CJ185" s="174"/>
      <c r="CK185" s="174"/>
      <c r="CL185" s="174"/>
      <c r="CM185" s="174"/>
      <c r="CN185" s="174"/>
      <c r="CO185" s="174"/>
      <c r="CP185" s="174"/>
      <c r="CQ185" s="174"/>
      <c r="CR185" s="174"/>
      <c r="CS185" s="174"/>
      <c r="CT185" s="174"/>
      <c r="CU185" s="174"/>
      <c r="CV185" s="174"/>
      <c r="CW185" s="174"/>
      <c r="CX185" s="174"/>
      <c r="CY185" s="174"/>
      <c r="CZ185" s="174"/>
      <c r="DA185" s="174"/>
      <c r="DB185" s="174"/>
      <c r="DC185" s="174"/>
      <c r="DD185" s="174"/>
      <c r="DE185" s="174"/>
      <c r="DF185" s="174"/>
      <c r="DG185" s="174"/>
      <c r="DH185" s="174"/>
      <c r="DI185" s="174"/>
    </row>
    <row r="186" spans="2:113" x14ac:dyDescent="0.25">
      <c r="B186" s="174"/>
      <c r="C186" s="174"/>
      <c r="D186" s="174"/>
      <c r="E186" s="174"/>
      <c r="F186" s="174"/>
      <c r="G186" s="174" t="s">
        <v>3694</v>
      </c>
      <c r="H186" s="174"/>
      <c r="I186" s="174" t="s">
        <v>3695</v>
      </c>
      <c r="J186" s="174"/>
      <c r="K186" s="174"/>
      <c r="L186" s="174"/>
      <c r="M186" s="174"/>
      <c r="N186" s="174"/>
      <c r="O186" s="174"/>
      <c r="P186" s="174"/>
      <c r="Q186" s="174"/>
      <c r="R186" s="174"/>
      <c r="S186" s="174"/>
      <c r="T186" s="174"/>
      <c r="U186" s="174"/>
      <c r="V186" s="174"/>
      <c r="W186" s="174"/>
      <c r="X186" s="174"/>
      <c r="Y186" s="174"/>
      <c r="Z186" s="174"/>
      <c r="AA186" s="174"/>
      <c r="AB186" s="174"/>
      <c r="AC186" s="174"/>
      <c r="AD186" s="174"/>
      <c r="AE186" s="174"/>
      <c r="AF186" s="174"/>
      <c r="AG186" s="174"/>
      <c r="AH186" s="174"/>
      <c r="AI186" s="174"/>
      <c r="AJ186" s="174"/>
      <c r="AK186" s="174"/>
      <c r="AL186" s="174"/>
      <c r="AM186" s="174"/>
      <c r="AN186" s="174"/>
      <c r="AO186" s="174"/>
      <c r="AP186" s="174"/>
      <c r="AQ186" s="174"/>
      <c r="AR186" s="174"/>
      <c r="AS186" s="174"/>
      <c r="AT186" s="174"/>
      <c r="AU186" s="174"/>
      <c r="AV186" s="174"/>
      <c r="AW186" s="174"/>
      <c r="AX186" s="174"/>
      <c r="AY186" s="174"/>
      <c r="AZ186" s="174"/>
      <c r="BA186" s="174"/>
      <c r="BB186" s="174"/>
      <c r="BC186" s="174"/>
      <c r="BD186" s="174"/>
      <c r="BE186" s="174"/>
      <c r="BF186" s="174"/>
      <c r="BG186" s="174"/>
      <c r="BH186" s="174"/>
      <c r="BI186" s="174"/>
      <c r="BJ186" s="174"/>
      <c r="BK186" s="174"/>
      <c r="BL186" s="174"/>
      <c r="BM186" s="174"/>
      <c r="BN186" s="174"/>
      <c r="BO186" s="174"/>
      <c r="BP186" s="174"/>
      <c r="BQ186" s="174"/>
      <c r="BR186" s="174"/>
      <c r="BS186" s="174"/>
      <c r="BT186" s="174"/>
      <c r="BU186" s="174"/>
      <c r="BV186" s="174"/>
      <c r="BW186" s="174"/>
      <c r="BX186" s="174"/>
      <c r="BY186" s="174"/>
      <c r="BZ186" s="174"/>
      <c r="CA186" s="174"/>
      <c r="CB186" s="174"/>
      <c r="CC186" s="174"/>
      <c r="CD186" s="174"/>
      <c r="CE186" s="174"/>
      <c r="CF186" s="174"/>
      <c r="CG186" s="174"/>
      <c r="CH186" s="174"/>
      <c r="CI186" s="174"/>
      <c r="CJ186" s="174"/>
      <c r="CK186" s="174"/>
      <c r="CL186" s="174"/>
      <c r="CM186" s="174"/>
      <c r="CN186" s="174"/>
      <c r="CO186" s="174"/>
      <c r="CP186" s="174"/>
      <c r="CQ186" s="174"/>
      <c r="CR186" s="174"/>
      <c r="CS186" s="174"/>
      <c r="CT186" s="174"/>
      <c r="CU186" s="174"/>
      <c r="CV186" s="174"/>
      <c r="CW186" s="174"/>
      <c r="CX186" s="174"/>
      <c r="CY186" s="174"/>
      <c r="CZ186" s="174"/>
      <c r="DA186" s="174"/>
      <c r="DB186" s="174"/>
      <c r="DC186" s="174"/>
      <c r="DD186" s="174"/>
      <c r="DE186" s="174"/>
      <c r="DF186" s="174"/>
      <c r="DG186" s="174"/>
      <c r="DH186" s="174"/>
      <c r="DI186" s="174"/>
    </row>
    <row r="187" spans="2:113" x14ac:dyDescent="0.25">
      <c r="B187" s="174"/>
      <c r="C187" s="174"/>
      <c r="D187" s="174"/>
      <c r="E187" s="174"/>
      <c r="F187" s="174"/>
      <c r="G187" s="174" t="s">
        <v>3696</v>
      </c>
      <c r="H187" s="174"/>
      <c r="I187" s="174" t="s">
        <v>3697</v>
      </c>
      <c r="J187" s="174"/>
      <c r="K187" s="174"/>
      <c r="L187" s="174"/>
      <c r="M187" s="174"/>
      <c r="N187" s="174"/>
      <c r="O187" s="174"/>
      <c r="P187" s="174"/>
      <c r="Q187" s="174"/>
      <c r="R187" s="174"/>
      <c r="S187" s="174"/>
      <c r="T187" s="174"/>
      <c r="U187" s="174"/>
      <c r="V187" s="174"/>
      <c r="W187" s="174"/>
      <c r="X187" s="174"/>
      <c r="Y187" s="174"/>
      <c r="Z187" s="174"/>
      <c r="AA187" s="174"/>
      <c r="AB187" s="174"/>
      <c r="AC187" s="174"/>
      <c r="AD187" s="174"/>
      <c r="AE187" s="174"/>
      <c r="AF187" s="174"/>
      <c r="AG187" s="174"/>
      <c r="AH187" s="174"/>
      <c r="AI187" s="174"/>
      <c r="AJ187" s="174"/>
      <c r="AK187" s="174"/>
      <c r="AL187" s="174"/>
      <c r="AM187" s="174"/>
      <c r="AN187" s="174"/>
      <c r="AO187" s="174"/>
      <c r="AP187" s="174"/>
      <c r="AQ187" s="174"/>
      <c r="AR187" s="174"/>
      <c r="AS187" s="174"/>
      <c r="AT187" s="174"/>
      <c r="AU187" s="174"/>
      <c r="AV187" s="174"/>
      <c r="AW187" s="174"/>
      <c r="AX187" s="174"/>
      <c r="AY187" s="174"/>
      <c r="AZ187" s="174"/>
      <c r="BA187" s="174"/>
      <c r="BB187" s="174"/>
      <c r="BC187" s="174"/>
      <c r="BD187" s="174"/>
      <c r="BE187" s="174"/>
      <c r="BF187" s="174"/>
      <c r="BG187" s="174"/>
      <c r="BH187" s="174"/>
      <c r="BI187" s="174"/>
      <c r="BJ187" s="174"/>
      <c r="BK187" s="174"/>
      <c r="BL187" s="174"/>
      <c r="BM187" s="174"/>
      <c r="BN187" s="174"/>
      <c r="BO187" s="174"/>
      <c r="BP187" s="174"/>
      <c r="BQ187" s="174"/>
      <c r="BR187" s="174"/>
      <c r="BS187" s="174"/>
      <c r="BT187" s="174"/>
      <c r="BU187" s="174"/>
      <c r="BV187" s="174"/>
      <c r="BW187" s="174"/>
      <c r="BX187" s="174"/>
      <c r="BY187" s="174"/>
      <c r="BZ187" s="174"/>
      <c r="CA187" s="174"/>
      <c r="CB187" s="174"/>
      <c r="CC187" s="174"/>
      <c r="CD187" s="174"/>
      <c r="CE187" s="174"/>
      <c r="CF187" s="174"/>
      <c r="CG187" s="174"/>
      <c r="CH187" s="174"/>
      <c r="CI187" s="174"/>
      <c r="CJ187" s="174"/>
      <c r="CK187" s="174"/>
      <c r="CL187" s="174"/>
      <c r="CM187" s="174"/>
      <c r="CN187" s="174"/>
      <c r="CO187" s="174"/>
      <c r="CP187" s="174"/>
      <c r="CQ187" s="174"/>
      <c r="CR187" s="174"/>
      <c r="CS187" s="174"/>
      <c r="CT187" s="174"/>
      <c r="CU187" s="174"/>
      <c r="CV187" s="174"/>
      <c r="CW187" s="174"/>
      <c r="CX187" s="174"/>
      <c r="CY187" s="174"/>
      <c r="CZ187" s="174"/>
      <c r="DA187" s="174"/>
      <c r="DB187" s="174"/>
      <c r="DC187" s="174"/>
      <c r="DD187" s="174"/>
      <c r="DE187" s="174"/>
      <c r="DF187" s="174"/>
      <c r="DG187" s="174"/>
      <c r="DH187" s="174"/>
      <c r="DI187" s="174"/>
    </row>
    <row r="188" spans="2:113" x14ac:dyDescent="0.25">
      <c r="B188" s="174"/>
      <c r="C188" s="174"/>
      <c r="D188" s="174"/>
      <c r="E188" s="174"/>
      <c r="F188" s="174"/>
      <c r="G188" s="174" t="s">
        <v>3698</v>
      </c>
      <c r="H188" s="174"/>
      <c r="I188" s="174" t="s">
        <v>3699</v>
      </c>
      <c r="J188" s="174"/>
      <c r="K188" s="174"/>
      <c r="L188" s="174"/>
      <c r="M188" s="174"/>
      <c r="N188" s="174"/>
      <c r="O188" s="174"/>
      <c r="P188" s="174"/>
      <c r="Q188" s="174"/>
      <c r="R188" s="174"/>
      <c r="S188" s="174"/>
      <c r="T188" s="174"/>
      <c r="U188" s="174"/>
      <c r="V188" s="174"/>
      <c r="W188" s="174"/>
      <c r="X188" s="174"/>
      <c r="Y188" s="174"/>
      <c r="Z188" s="174"/>
      <c r="AA188" s="174"/>
      <c r="AB188" s="174"/>
      <c r="AC188" s="174"/>
      <c r="AD188" s="174"/>
      <c r="AE188" s="174"/>
      <c r="AF188" s="174"/>
      <c r="AG188" s="174"/>
      <c r="AH188" s="174"/>
      <c r="AI188" s="174"/>
      <c r="AJ188" s="174"/>
      <c r="AK188" s="174"/>
      <c r="AL188" s="174"/>
      <c r="AM188" s="174"/>
      <c r="AN188" s="174"/>
      <c r="AO188" s="174"/>
      <c r="AP188" s="174"/>
      <c r="AQ188" s="174"/>
      <c r="AR188" s="174"/>
      <c r="AS188" s="174"/>
      <c r="AT188" s="174"/>
      <c r="AU188" s="174"/>
      <c r="AV188" s="174"/>
      <c r="AW188" s="174"/>
      <c r="AX188" s="174"/>
      <c r="AY188" s="174"/>
      <c r="AZ188" s="174"/>
      <c r="BA188" s="174"/>
      <c r="BB188" s="174"/>
      <c r="BC188" s="174"/>
      <c r="BD188" s="174"/>
      <c r="BE188" s="174"/>
      <c r="BF188" s="174"/>
      <c r="BG188" s="174"/>
      <c r="BH188" s="174"/>
      <c r="BI188" s="174"/>
      <c r="BJ188" s="174"/>
      <c r="BK188" s="174"/>
      <c r="BL188" s="174"/>
      <c r="BM188" s="174"/>
      <c r="BN188" s="174"/>
      <c r="BO188" s="174"/>
      <c r="BP188" s="174"/>
      <c r="BQ188" s="174"/>
      <c r="BR188" s="174"/>
      <c r="BS188" s="174"/>
      <c r="BT188" s="174"/>
      <c r="BU188" s="174"/>
      <c r="BV188" s="174"/>
      <c r="BW188" s="174"/>
      <c r="BX188" s="174"/>
      <c r="BY188" s="174"/>
      <c r="BZ188" s="174"/>
      <c r="CA188" s="174"/>
      <c r="CB188" s="174"/>
      <c r="CC188" s="174"/>
      <c r="CD188" s="174"/>
      <c r="CE188" s="174"/>
      <c r="CF188" s="174"/>
      <c r="CG188" s="174"/>
      <c r="CH188" s="174"/>
      <c r="CI188" s="174"/>
      <c r="CJ188" s="174"/>
      <c r="CK188" s="174"/>
      <c r="CL188" s="174"/>
      <c r="CM188" s="174"/>
      <c r="CN188" s="174"/>
      <c r="CO188" s="174"/>
      <c r="CP188" s="174"/>
      <c r="CQ188" s="174"/>
      <c r="CR188" s="174"/>
      <c r="CS188" s="174"/>
      <c r="CT188" s="174"/>
      <c r="CU188" s="174"/>
      <c r="CV188" s="174"/>
      <c r="CW188" s="174"/>
      <c r="CX188" s="174"/>
      <c r="CY188" s="174"/>
      <c r="CZ188" s="174"/>
      <c r="DA188" s="174"/>
      <c r="DB188" s="174"/>
      <c r="DC188" s="174"/>
      <c r="DD188" s="174"/>
      <c r="DE188" s="174"/>
      <c r="DF188" s="174"/>
      <c r="DG188" s="174"/>
      <c r="DH188" s="174"/>
      <c r="DI188" s="174"/>
    </row>
    <row r="189" spans="2:113" x14ac:dyDescent="0.25">
      <c r="B189" s="174"/>
      <c r="C189" s="174"/>
      <c r="D189" s="174"/>
      <c r="E189" s="174"/>
      <c r="F189" s="174"/>
      <c r="G189" s="174" t="s">
        <v>3700</v>
      </c>
      <c r="H189" s="174"/>
      <c r="I189" s="174" t="s">
        <v>3701</v>
      </c>
      <c r="J189" s="174"/>
      <c r="K189" s="174"/>
      <c r="L189" s="174"/>
      <c r="M189" s="174"/>
      <c r="N189" s="174"/>
      <c r="O189" s="174"/>
      <c r="P189" s="174"/>
      <c r="Q189" s="174"/>
      <c r="R189" s="174"/>
      <c r="S189" s="174"/>
      <c r="T189" s="174"/>
      <c r="U189" s="174"/>
      <c r="V189" s="174"/>
      <c r="W189" s="174"/>
      <c r="X189" s="174"/>
      <c r="Y189" s="174"/>
      <c r="Z189" s="174"/>
      <c r="AA189" s="174"/>
      <c r="AB189" s="174"/>
      <c r="AC189" s="174"/>
      <c r="AD189" s="174"/>
      <c r="AE189" s="174"/>
      <c r="AF189" s="174"/>
      <c r="AG189" s="174"/>
      <c r="AH189" s="174"/>
      <c r="AI189" s="174"/>
      <c r="AJ189" s="174"/>
      <c r="AK189" s="174"/>
      <c r="AL189" s="174"/>
      <c r="AM189" s="174"/>
      <c r="AN189" s="174"/>
      <c r="AO189" s="174"/>
      <c r="AP189" s="174"/>
      <c r="AQ189" s="174"/>
      <c r="AR189" s="174"/>
      <c r="AS189" s="174"/>
      <c r="AT189" s="174"/>
      <c r="AU189" s="174"/>
      <c r="AV189" s="174"/>
      <c r="AW189" s="174"/>
      <c r="AX189" s="174"/>
      <c r="AY189" s="174"/>
      <c r="AZ189" s="174"/>
      <c r="BA189" s="174"/>
      <c r="BB189" s="174"/>
      <c r="BC189" s="174"/>
      <c r="BD189" s="174"/>
      <c r="BE189" s="174"/>
      <c r="BF189" s="174"/>
      <c r="BG189" s="174"/>
      <c r="BH189" s="174"/>
      <c r="BI189" s="174"/>
      <c r="BJ189" s="174"/>
      <c r="BK189" s="174"/>
      <c r="BL189" s="174"/>
      <c r="BM189" s="174"/>
      <c r="BN189" s="174"/>
      <c r="BO189" s="174"/>
      <c r="BP189" s="174"/>
      <c r="BQ189" s="174"/>
      <c r="BR189" s="174"/>
      <c r="BS189" s="174"/>
      <c r="BT189" s="174"/>
      <c r="BU189" s="174"/>
      <c r="BV189" s="174"/>
      <c r="BW189" s="174"/>
      <c r="BX189" s="174"/>
      <c r="BY189" s="174"/>
      <c r="BZ189" s="174"/>
      <c r="CA189" s="174"/>
      <c r="CB189" s="174"/>
      <c r="CC189" s="174"/>
      <c r="CD189" s="174"/>
      <c r="CE189" s="174"/>
      <c r="CF189" s="174"/>
      <c r="CG189" s="174"/>
      <c r="CH189" s="174"/>
      <c r="CI189" s="174"/>
      <c r="CJ189" s="174"/>
      <c r="CK189" s="174"/>
      <c r="CL189" s="174"/>
      <c r="CM189" s="174"/>
      <c r="CN189" s="174"/>
      <c r="CO189" s="174"/>
      <c r="CP189" s="174"/>
      <c r="CQ189" s="174"/>
      <c r="CR189" s="174"/>
      <c r="CS189" s="174"/>
      <c r="CT189" s="174"/>
      <c r="CU189" s="174"/>
      <c r="CV189" s="174"/>
      <c r="CW189" s="174"/>
      <c r="CX189" s="174"/>
      <c r="CY189" s="174"/>
      <c r="CZ189" s="174"/>
      <c r="DA189" s="174"/>
      <c r="DB189" s="174"/>
      <c r="DC189" s="174"/>
      <c r="DD189" s="174"/>
      <c r="DE189" s="174"/>
      <c r="DF189" s="174"/>
      <c r="DG189" s="174"/>
      <c r="DH189" s="174"/>
      <c r="DI189" s="174"/>
    </row>
    <row r="190" spans="2:113" x14ac:dyDescent="0.25">
      <c r="B190" s="174"/>
      <c r="C190" s="174"/>
      <c r="D190" s="174"/>
      <c r="E190" s="174"/>
      <c r="F190" s="174"/>
      <c r="G190" s="174" t="s">
        <v>3702</v>
      </c>
      <c r="H190" s="174"/>
      <c r="I190" s="174" t="s">
        <v>3703</v>
      </c>
      <c r="J190" s="174"/>
      <c r="K190" s="174"/>
      <c r="L190" s="174"/>
      <c r="M190" s="174"/>
      <c r="N190" s="174"/>
      <c r="O190" s="174"/>
      <c r="P190" s="174"/>
      <c r="Q190" s="174"/>
      <c r="R190" s="174"/>
      <c r="S190" s="174"/>
      <c r="T190" s="174"/>
      <c r="U190" s="174"/>
      <c r="V190" s="174"/>
      <c r="W190" s="174"/>
      <c r="X190" s="174"/>
      <c r="Y190" s="174"/>
      <c r="Z190" s="174"/>
      <c r="AA190" s="174"/>
      <c r="AB190" s="174"/>
      <c r="AC190" s="174"/>
      <c r="AD190" s="174"/>
      <c r="AE190" s="174"/>
      <c r="AF190" s="174"/>
      <c r="AG190" s="174"/>
      <c r="AH190" s="174"/>
      <c r="AI190" s="174"/>
      <c r="AJ190" s="174"/>
      <c r="AK190" s="174"/>
      <c r="AL190" s="174"/>
      <c r="AM190" s="174"/>
      <c r="AN190" s="174"/>
      <c r="AO190" s="174"/>
      <c r="AP190" s="174"/>
      <c r="AQ190" s="174"/>
      <c r="AR190" s="174"/>
      <c r="AS190" s="174"/>
      <c r="AT190" s="174"/>
      <c r="AU190" s="174"/>
      <c r="AV190" s="174"/>
      <c r="AW190" s="174"/>
      <c r="AX190" s="174"/>
      <c r="AY190" s="174"/>
      <c r="AZ190" s="174"/>
      <c r="BA190" s="174"/>
      <c r="BB190" s="174"/>
      <c r="BC190" s="174"/>
      <c r="BD190" s="174"/>
      <c r="BE190" s="174"/>
      <c r="BF190" s="174"/>
      <c r="BG190" s="174"/>
      <c r="BH190" s="174"/>
      <c r="BI190" s="174"/>
      <c r="BJ190" s="174"/>
      <c r="BK190" s="174"/>
      <c r="BL190" s="174"/>
      <c r="BM190" s="174"/>
      <c r="BN190" s="174"/>
      <c r="BO190" s="174"/>
      <c r="BP190" s="174"/>
      <c r="BQ190" s="174"/>
      <c r="BR190" s="174"/>
      <c r="BS190" s="174"/>
      <c r="BT190" s="174"/>
      <c r="BU190" s="174"/>
      <c r="BV190" s="174"/>
      <c r="BW190" s="174"/>
      <c r="BX190" s="174"/>
      <c r="BY190" s="174"/>
      <c r="BZ190" s="174"/>
      <c r="CA190" s="174"/>
      <c r="CB190" s="174"/>
      <c r="CC190" s="174"/>
      <c r="CD190" s="174"/>
      <c r="CE190" s="174"/>
      <c r="CF190" s="174"/>
      <c r="CG190" s="174"/>
      <c r="CH190" s="174"/>
      <c r="CI190" s="174"/>
      <c r="CJ190" s="174"/>
      <c r="CK190" s="174"/>
      <c r="CL190" s="174"/>
      <c r="CM190" s="174"/>
      <c r="CN190" s="174"/>
      <c r="CO190" s="174"/>
      <c r="CP190" s="174"/>
      <c r="CQ190" s="174"/>
      <c r="CR190" s="174"/>
      <c r="CS190" s="174"/>
      <c r="CT190" s="174"/>
      <c r="CU190" s="174"/>
      <c r="CV190" s="174"/>
      <c r="CW190" s="174"/>
      <c r="CX190" s="174"/>
      <c r="CY190" s="174"/>
      <c r="CZ190" s="174"/>
      <c r="DA190" s="174"/>
      <c r="DB190" s="174"/>
      <c r="DC190" s="174"/>
      <c r="DD190" s="174"/>
      <c r="DE190" s="174"/>
      <c r="DF190" s="174"/>
      <c r="DG190" s="174"/>
      <c r="DH190" s="174"/>
      <c r="DI190" s="174"/>
    </row>
    <row r="191" spans="2:113" x14ac:dyDescent="0.25">
      <c r="B191" s="174"/>
      <c r="C191" s="174"/>
      <c r="D191" s="174"/>
      <c r="E191" s="174"/>
      <c r="F191" s="174"/>
      <c r="G191" s="174" t="s">
        <v>3704</v>
      </c>
      <c r="H191" s="174"/>
      <c r="I191" s="174" t="s">
        <v>3705</v>
      </c>
      <c r="J191" s="174"/>
      <c r="K191" s="174"/>
      <c r="L191" s="174"/>
      <c r="M191" s="174"/>
      <c r="N191" s="174"/>
      <c r="O191" s="174"/>
      <c r="P191" s="174"/>
      <c r="Q191" s="174"/>
      <c r="R191" s="174"/>
      <c r="S191" s="174"/>
      <c r="T191" s="174"/>
      <c r="U191" s="174"/>
      <c r="V191" s="174"/>
      <c r="W191" s="174"/>
      <c r="X191" s="174"/>
      <c r="Y191" s="174"/>
      <c r="Z191" s="174"/>
      <c r="AA191" s="174"/>
      <c r="AB191" s="174"/>
      <c r="AC191" s="174"/>
      <c r="AD191" s="174"/>
      <c r="AE191" s="174"/>
      <c r="AF191" s="174"/>
      <c r="AG191" s="174"/>
      <c r="AH191" s="174"/>
      <c r="AI191" s="174"/>
      <c r="AJ191" s="174"/>
      <c r="AK191" s="174"/>
      <c r="AL191" s="174"/>
      <c r="AM191" s="174"/>
      <c r="AN191" s="174"/>
      <c r="AO191" s="174"/>
      <c r="AP191" s="174"/>
      <c r="AQ191" s="174"/>
      <c r="AR191" s="174"/>
      <c r="AS191" s="174"/>
      <c r="AT191" s="174"/>
      <c r="AU191" s="174"/>
      <c r="AV191" s="174"/>
      <c r="AW191" s="174"/>
      <c r="AX191" s="174"/>
      <c r="AY191" s="174"/>
      <c r="AZ191" s="174"/>
      <c r="BA191" s="174"/>
      <c r="BB191" s="174"/>
      <c r="BC191" s="174"/>
      <c r="BD191" s="174"/>
      <c r="BE191" s="174"/>
      <c r="BF191" s="174"/>
      <c r="BG191" s="174"/>
      <c r="BH191" s="174"/>
      <c r="BI191" s="174"/>
      <c r="BJ191" s="174"/>
      <c r="BK191" s="174"/>
      <c r="BL191" s="174"/>
      <c r="BM191" s="174"/>
      <c r="BN191" s="174"/>
      <c r="BO191" s="174"/>
      <c r="BP191" s="174"/>
      <c r="BQ191" s="174"/>
      <c r="BR191" s="174"/>
      <c r="BS191" s="174"/>
      <c r="BT191" s="174"/>
      <c r="BU191" s="174"/>
      <c r="BV191" s="174"/>
      <c r="BW191" s="174"/>
      <c r="BX191" s="174"/>
      <c r="BY191" s="174"/>
      <c r="BZ191" s="174"/>
      <c r="CA191" s="174"/>
      <c r="CB191" s="174"/>
      <c r="CC191" s="174"/>
      <c r="CD191" s="174"/>
      <c r="CE191" s="174"/>
      <c r="CF191" s="174"/>
      <c r="CG191" s="174"/>
      <c r="CH191" s="174"/>
      <c r="CI191" s="174"/>
      <c r="CJ191" s="174"/>
      <c r="CK191" s="174"/>
      <c r="CL191" s="174"/>
      <c r="CM191" s="174"/>
      <c r="CN191" s="174"/>
      <c r="CO191" s="174"/>
      <c r="CP191" s="174"/>
      <c r="CQ191" s="174"/>
      <c r="CR191" s="174"/>
      <c r="CS191" s="174"/>
      <c r="CT191" s="174"/>
      <c r="CU191" s="174"/>
      <c r="CV191" s="174"/>
      <c r="CW191" s="174"/>
      <c r="CX191" s="174"/>
      <c r="CY191" s="174"/>
      <c r="CZ191" s="174"/>
      <c r="DA191" s="174"/>
      <c r="DB191" s="174"/>
      <c r="DC191" s="174"/>
      <c r="DD191" s="174"/>
      <c r="DE191" s="174"/>
      <c r="DF191" s="174"/>
      <c r="DG191" s="174"/>
      <c r="DH191" s="174"/>
      <c r="DI191" s="174"/>
    </row>
    <row r="192" spans="2:113" x14ac:dyDescent="0.25">
      <c r="B192" s="174"/>
      <c r="C192" s="174"/>
      <c r="D192" s="174"/>
      <c r="E192" s="174"/>
      <c r="F192" s="174"/>
      <c r="G192" s="174" t="s">
        <v>3706</v>
      </c>
      <c r="H192" s="174"/>
      <c r="I192" s="174" t="s">
        <v>3707</v>
      </c>
      <c r="J192" s="174"/>
      <c r="K192" s="174"/>
      <c r="L192" s="174"/>
      <c r="M192" s="174"/>
      <c r="N192" s="174"/>
      <c r="O192" s="174"/>
      <c r="P192" s="174"/>
      <c r="Q192" s="174"/>
      <c r="R192" s="174"/>
      <c r="S192" s="174"/>
      <c r="T192" s="174"/>
      <c r="U192" s="174"/>
      <c r="V192" s="174"/>
      <c r="W192" s="174"/>
      <c r="X192" s="174"/>
      <c r="Y192" s="174"/>
      <c r="Z192" s="174"/>
      <c r="AA192" s="174"/>
      <c r="AB192" s="174"/>
      <c r="AC192" s="174"/>
      <c r="AD192" s="174"/>
      <c r="AE192" s="174"/>
      <c r="AF192" s="174"/>
      <c r="AG192" s="174"/>
      <c r="AH192" s="174"/>
      <c r="AI192" s="174"/>
      <c r="AJ192" s="174"/>
      <c r="AK192" s="174"/>
      <c r="AL192" s="174"/>
      <c r="AM192" s="174"/>
      <c r="AN192" s="174"/>
      <c r="AO192" s="174"/>
      <c r="AP192" s="174"/>
      <c r="AQ192" s="174"/>
      <c r="AR192" s="174"/>
      <c r="AS192" s="174"/>
      <c r="AT192" s="174"/>
      <c r="AU192" s="174"/>
      <c r="AV192" s="174"/>
      <c r="AW192" s="174"/>
      <c r="AX192" s="174"/>
      <c r="AY192" s="174"/>
      <c r="AZ192" s="174"/>
      <c r="BA192" s="174"/>
      <c r="BB192" s="174"/>
      <c r="BC192" s="174"/>
      <c r="BD192" s="174"/>
      <c r="BE192" s="174"/>
      <c r="BF192" s="174"/>
      <c r="BG192" s="174"/>
      <c r="BH192" s="174"/>
      <c r="BI192" s="174"/>
      <c r="BJ192" s="174"/>
      <c r="BK192" s="174"/>
      <c r="BL192" s="174"/>
      <c r="BM192" s="174"/>
      <c r="BN192" s="174"/>
      <c r="BO192" s="174"/>
      <c r="BP192" s="174"/>
      <c r="BQ192" s="174"/>
      <c r="BR192" s="174"/>
      <c r="BS192" s="174"/>
      <c r="BT192" s="174"/>
      <c r="BU192" s="174"/>
      <c r="BV192" s="174"/>
      <c r="BW192" s="174"/>
      <c r="BX192" s="174"/>
      <c r="BY192" s="174"/>
      <c r="BZ192" s="174"/>
      <c r="CA192" s="174"/>
      <c r="CB192" s="174"/>
      <c r="CC192" s="174"/>
      <c r="CD192" s="174"/>
      <c r="CE192" s="174"/>
      <c r="CF192" s="174"/>
      <c r="CG192" s="174"/>
      <c r="CH192" s="174"/>
      <c r="CI192" s="174"/>
      <c r="CJ192" s="174"/>
      <c r="CK192" s="174"/>
      <c r="CL192" s="174"/>
      <c r="CM192" s="174"/>
      <c r="CN192" s="174"/>
      <c r="CO192" s="174"/>
      <c r="CP192" s="174"/>
      <c r="CQ192" s="174"/>
      <c r="CR192" s="174"/>
      <c r="CS192" s="174"/>
      <c r="CT192" s="174"/>
      <c r="CU192" s="174"/>
      <c r="CV192" s="174"/>
      <c r="CW192" s="174"/>
      <c r="CX192" s="174"/>
      <c r="CY192" s="174"/>
      <c r="CZ192" s="174"/>
      <c r="DA192" s="174"/>
      <c r="DB192" s="174"/>
      <c r="DC192" s="174"/>
      <c r="DD192" s="174"/>
      <c r="DE192" s="174"/>
      <c r="DF192" s="174"/>
      <c r="DG192" s="174"/>
      <c r="DH192" s="174"/>
      <c r="DI192" s="174"/>
    </row>
    <row r="193" spans="2:113" x14ac:dyDescent="0.25">
      <c r="B193" s="174"/>
      <c r="C193" s="174"/>
      <c r="D193" s="174"/>
      <c r="E193" s="174"/>
      <c r="F193" s="174"/>
      <c r="G193" s="174" t="s">
        <v>3708</v>
      </c>
      <c r="H193" s="174"/>
      <c r="I193" s="174" t="s">
        <v>3709</v>
      </c>
      <c r="J193" s="174"/>
      <c r="K193" s="174"/>
      <c r="L193" s="174"/>
      <c r="M193" s="174"/>
      <c r="N193" s="174"/>
      <c r="O193" s="174"/>
      <c r="P193" s="174"/>
      <c r="Q193" s="174"/>
      <c r="R193" s="174"/>
      <c r="S193" s="174"/>
      <c r="T193" s="174"/>
      <c r="U193" s="174"/>
      <c r="V193" s="174"/>
      <c r="W193" s="174"/>
      <c r="X193" s="174"/>
      <c r="Y193" s="174"/>
      <c r="Z193" s="174"/>
      <c r="AA193" s="174"/>
      <c r="AB193" s="174"/>
      <c r="AC193" s="174"/>
      <c r="AD193" s="174"/>
      <c r="AE193" s="174"/>
      <c r="AF193" s="174"/>
      <c r="AG193" s="174"/>
      <c r="AH193" s="174"/>
      <c r="AI193" s="174"/>
      <c r="AJ193" s="174"/>
      <c r="AK193" s="174"/>
      <c r="AL193" s="174"/>
      <c r="AM193" s="174"/>
      <c r="AN193" s="174"/>
      <c r="AO193" s="174"/>
      <c r="AP193" s="174"/>
      <c r="AQ193" s="174"/>
      <c r="AR193" s="174"/>
      <c r="AS193" s="174"/>
      <c r="AT193" s="174"/>
      <c r="AU193" s="174"/>
      <c r="AV193" s="174"/>
      <c r="AW193" s="174"/>
      <c r="AX193" s="174"/>
      <c r="AY193" s="174"/>
      <c r="AZ193" s="174"/>
      <c r="BA193" s="174"/>
      <c r="BB193" s="174"/>
      <c r="BC193" s="174"/>
      <c r="BD193" s="174"/>
      <c r="BE193" s="174"/>
      <c r="BF193" s="174"/>
      <c r="BG193" s="174"/>
      <c r="BH193" s="174"/>
      <c r="BI193" s="174"/>
      <c r="BJ193" s="174"/>
      <c r="BK193" s="174"/>
      <c r="BL193" s="174"/>
      <c r="BM193" s="174"/>
      <c r="BN193" s="174"/>
      <c r="BO193" s="174"/>
      <c r="BP193" s="174"/>
      <c r="BQ193" s="174"/>
      <c r="BR193" s="174"/>
      <c r="BS193" s="174"/>
      <c r="BT193" s="174"/>
      <c r="BU193" s="174"/>
      <c r="BV193" s="174"/>
      <c r="BW193" s="174"/>
      <c r="BX193" s="174"/>
      <c r="BY193" s="174"/>
      <c r="BZ193" s="174"/>
      <c r="CA193" s="174"/>
      <c r="CB193" s="174"/>
      <c r="CC193" s="174"/>
      <c r="CD193" s="174"/>
      <c r="CE193" s="174"/>
      <c r="CF193" s="174"/>
      <c r="CG193" s="174"/>
      <c r="CH193" s="174"/>
      <c r="CI193" s="174"/>
      <c r="CJ193" s="174"/>
      <c r="CK193" s="174"/>
      <c r="CL193" s="174"/>
      <c r="CM193" s="174"/>
      <c r="CN193" s="174"/>
      <c r="CO193" s="174"/>
      <c r="CP193" s="174"/>
      <c r="CQ193" s="174"/>
      <c r="CR193" s="174"/>
      <c r="CS193" s="174"/>
      <c r="CT193" s="174"/>
      <c r="CU193" s="174"/>
      <c r="CV193" s="174"/>
      <c r="CW193" s="174"/>
      <c r="CX193" s="174"/>
      <c r="CY193" s="174"/>
      <c r="CZ193" s="174"/>
      <c r="DA193" s="174"/>
      <c r="DB193" s="174"/>
      <c r="DC193" s="174"/>
      <c r="DD193" s="174"/>
      <c r="DE193" s="174"/>
      <c r="DF193" s="174"/>
      <c r="DG193" s="174"/>
      <c r="DH193" s="174"/>
      <c r="DI193" s="174"/>
    </row>
    <row r="194" spans="2:113" x14ac:dyDescent="0.25">
      <c r="B194" s="174"/>
      <c r="C194" s="174"/>
      <c r="D194" s="174"/>
      <c r="E194" s="174"/>
      <c r="F194" s="174"/>
      <c r="G194" s="174" t="s">
        <v>3710</v>
      </c>
      <c r="H194" s="174"/>
      <c r="I194" s="174" t="s">
        <v>3711</v>
      </c>
      <c r="J194" s="174"/>
      <c r="K194" s="174"/>
      <c r="L194" s="174"/>
      <c r="M194" s="174"/>
      <c r="N194" s="174"/>
      <c r="O194" s="174"/>
      <c r="P194" s="174"/>
      <c r="Q194" s="174"/>
      <c r="R194" s="174"/>
      <c r="S194" s="174"/>
      <c r="T194" s="174"/>
      <c r="U194" s="174"/>
      <c r="V194" s="174"/>
      <c r="W194" s="174"/>
      <c r="X194" s="174"/>
      <c r="Y194" s="174"/>
      <c r="Z194" s="174"/>
      <c r="AA194" s="174"/>
      <c r="AB194" s="174"/>
      <c r="AC194" s="174"/>
      <c r="AD194" s="174"/>
      <c r="AE194" s="174"/>
      <c r="AF194" s="174"/>
      <c r="AG194" s="174"/>
      <c r="AH194" s="174"/>
      <c r="AI194" s="174"/>
      <c r="AJ194" s="174"/>
      <c r="AK194" s="174"/>
      <c r="AL194" s="174"/>
      <c r="AM194" s="174"/>
      <c r="AN194" s="174"/>
      <c r="AO194" s="174"/>
      <c r="AP194" s="174"/>
      <c r="AQ194" s="174"/>
      <c r="AR194" s="174"/>
      <c r="AS194" s="174"/>
      <c r="AT194" s="174"/>
      <c r="AU194" s="174"/>
      <c r="AV194" s="174"/>
      <c r="AW194" s="174"/>
      <c r="AX194" s="174"/>
      <c r="AY194" s="174"/>
      <c r="AZ194" s="174"/>
      <c r="BA194" s="174"/>
      <c r="BB194" s="174"/>
      <c r="BC194" s="174"/>
      <c r="BD194" s="174"/>
      <c r="BE194" s="174"/>
      <c r="BF194" s="174"/>
      <c r="BG194" s="174"/>
      <c r="BH194" s="174"/>
      <c r="BI194" s="174"/>
      <c r="BJ194" s="174"/>
      <c r="BK194" s="174"/>
      <c r="BL194" s="174"/>
      <c r="BM194" s="174"/>
      <c r="BN194" s="174"/>
      <c r="BO194" s="174"/>
      <c r="BP194" s="174"/>
      <c r="BQ194" s="174"/>
      <c r="BR194" s="174"/>
      <c r="BS194" s="174"/>
      <c r="BT194" s="174"/>
      <c r="BU194" s="174"/>
      <c r="BV194" s="174"/>
      <c r="BW194" s="174"/>
      <c r="BX194" s="174"/>
      <c r="BY194" s="174"/>
      <c r="BZ194" s="174"/>
      <c r="CA194" s="174"/>
      <c r="CB194" s="174"/>
      <c r="CC194" s="174"/>
      <c r="CD194" s="174"/>
      <c r="CE194" s="174"/>
      <c r="CF194" s="174"/>
      <c r="CG194" s="174"/>
      <c r="CH194" s="174"/>
      <c r="CI194" s="174"/>
      <c r="CJ194" s="174"/>
      <c r="CK194" s="174"/>
      <c r="CL194" s="174"/>
      <c r="CM194" s="174"/>
      <c r="CN194" s="174"/>
      <c r="CO194" s="174"/>
      <c r="CP194" s="174"/>
      <c r="CQ194" s="174"/>
      <c r="CR194" s="174"/>
      <c r="CS194" s="174"/>
      <c r="CT194" s="174"/>
      <c r="CU194" s="174"/>
      <c r="CV194" s="174"/>
      <c r="CW194" s="174"/>
      <c r="CX194" s="174"/>
      <c r="CY194" s="174"/>
      <c r="CZ194" s="174"/>
      <c r="DA194" s="174"/>
      <c r="DB194" s="174"/>
      <c r="DC194" s="174"/>
      <c r="DD194" s="174"/>
      <c r="DE194" s="174"/>
      <c r="DF194" s="174"/>
      <c r="DG194" s="174"/>
      <c r="DH194" s="174"/>
      <c r="DI194" s="174"/>
    </row>
    <row r="195" spans="2:113" x14ac:dyDescent="0.25">
      <c r="B195" s="174"/>
      <c r="C195" s="174"/>
      <c r="D195" s="174"/>
      <c r="E195" s="174"/>
      <c r="F195" s="174"/>
      <c r="G195" s="174" t="s">
        <v>3712</v>
      </c>
      <c r="H195" s="174"/>
      <c r="I195" s="174" t="s">
        <v>3713</v>
      </c>
      <c r="J195" s="174"/>
      <c r="K195" s="174"/>
      <c r="L195" s="174"/>
      <c r="M195" s="174"/>
      <c r="N195" s="174"/>
      <c r="O195" s="174"/>
      <c r="P195" s="174"/>
      <c r="Q195" s="174"/>
      <c r="R195" s="174"/>
      <c r="S195" s="174"/>
      <c r="T195" s="174"/>
      <c r="U195" s="174"/>
      <c r="V195" s="174"/>
      <c r="W195" s="174"/>
      <c r="X195" s="174"/>
      <c r="Y195" s="174"/>
      <c r="Z195" s="174"/>
      <c r="AA195" s="174"/>
      <c r="AB195" s="174"/>
      <c r="AC195" s="174"/>
      <c r="AD195" s="174"/>
      <c r="AE195" s="174"/>
      <c r="AF195" s="174"/>
      <c r="AG195" s="174"/>
      <c r="AH195" s="174"/>
      <c r="AI195" s="174"/>
      <c r="AJ195" s="174"/>
      <c r="AK195" s="174"/>
      <c r="AL195" s="174"/>
      <c r="AM195" s="174"/>
      <c r="AN195" s="174"/>
      <c r="AO195" s="174"/>
      <c r="AP195" s="174"/>
      <c r="AQ195" s="174"/>
      <c r="AR195" s="174"/>
      <c r="AS195" s="174"/>
      <c r="AT195" s="174"/>
      <c r="AU195" s="174"/>
      <c r="AV195" s="174"/>
      <c r="AW195" s="174"/>
      <c r="AX195" s="174"/>
      <c r="AY195" s="174"/>
      <c r="AZ195" s="174"/>
      <c r="BA195" s="174"/>
      <c r="BB195" s="174"/>
      <c r="BC195" s="174"/>
      <c r="BD195" s="174"/>
      <c r="BE195" s="174"/>
      <c r="BF195" s="174"/>
      <c r="BG195" s="174"/>
      <c r="BH195" s="174"/>
      <c r="BI195" s="174"/>
      <c r="BJ195" s="174"/>
      <c r="BK195" s="174"/>
      <c r="BL195" s="174"/>
      <c r="BM195" s="174"/>
      <c r="BN195" s="174"/>
      <c r="BO195" s="174"/>
      <c r="BP195" s="174"/>
      <c r="BQ195" s="174"/>
      <c r="BR195" s="174"/>
      <c r="BS195" s="174"/>
      <c r="BT195" s="174"/>
      <c r="BU195" s="174"/>
      <c r="BV195" s="174"/>
      <c r="BW195" s="174"/>
      <c r="BX195" s="174"/>
      <c r="BY195" s="174"/>
      <c r="BZ195" s="174"/>
      <c r="CA195" s="174"/>
      <c r="CB195" s="174"/>
      <c r="CC195" s="174"/>
      <c r="CD195" s="174"/>
      <c r="CE195" s="174"/>
      <c r="CF195" s="174"/>
      <c r="CG195" s="174"/>
      <c r="CH195" s="174"/>
      <c r="CI195" s="174"/>
      <c r="CJ195" s="174"/>
      <c r="CK195" s="174"/>
      <c r="CL195" s="174"/>
      <c r="CM195" s="174"/>
      <c r="CN195" s="174"/>
      <c r="CO195" s="174"/>
      <c r="CP195" s="174"/>
      <c r="CQ195" s="174"/>
      <c r="CR195" s="174"/>
      <c r="CS195" s="174"/>
      <c r="CT195" s="174"/>
      <c r="CU195" s="174"/>
      <c r="CV195" s="174"/>
      <c r="CW195" s="174"/>
      <c r="CX195" s="174"/>
      <c r="CY195" s="174"/>
      <c r="CZ195" s="174"/>
      <c r="DA195" s="174"/>
      <c r="DB195" s="174"/>
      <c r="DC195" s="174"/>
      <c r="DD195" s="174"/>
      <c r="DE195" s="174"/>
      <c r="DF195" s="174"/>
      <c r="DG195" s="174"/>
      <c r="DH195" s="174"/>
      <c r="DI195" s="174"/>
    </row>
    <row r="196" spans="2:113" x14ac:dyDescent="0.25">
      <c r="B196" s="174"/>
      <c r="C196" s="174"/>
      <c r="D196" s="174"/>
      <c r="E196" s="174"/>
      <c r="F196" s="174"/>
      <c r="G196" s="174" t="s">
        <v>3714</v>
      </c>
      <c r="H196" s="174"/>
      <c r="I196" s="174" t="s">
        <v>3715</v>
      </c>
      <c r="J196" s="174"/>
      <c r="K196" s="174"/>
      <c r="L196" s="174"/>
      <c r="M196" s="174"/>
      <c r="N196" s="174"/>
      <c r="O196" s="174"/>
      <c r="P196" s="174"/>
      <c r="Q196" s="174"/>
      <c r="R196" s="174"/>
      <c r="S196" s="174"/>
      <c r="T196" s="174"/>
      <c r="U196" s="174"/>
      <c r="V196" s="174"/>
      <c r="W196" s="174"/>
      <c r="X196" s="174"/>
      <c r="Y196" s="174"/>
      <c r="Z196" s="174"/>
      <c r="AA196" s="174"/>
      <c r="AB196" s="174"/>
      <c r="AC196" s="174"/>
      <c r="AD196" s="174"/>
      <c r="AE196" s="174"/>
      <c r="AF196" s="174"/>
      <c r="AG196" s="174"/>
      <c r="AH196" s="174"/>
      <c r="AI196" s="174"/>
      <c r="AJ196" s="174"/>
      <c r="AK196" s="174"/>
      <c r="AL196" s="174"/>
      <c r="AM196" s="174"/>
      <c r="AN196" s="174"/>
      <c r="AO196" s="174"/>
      <c r="AP196" s="174"/>
      <c r="AQ196" s="174"/>
      <c r="AR196" s="174"/>
      <c r="AS196" s="174"/>
      <c r="AT196" s="174"/>
      <c r="AU196" s="174"/>
      <c r="AV196" s="174"/>
      <c r="AW196" s="174"/>
      <c r="AX196" s="174"/>
      <c r="AY196" s="174"/>
      <c r="AZ196" s="174"/>
      <c r="BA196" s="174"/>
      <c r="BB196" s="174"/>
      <c r="BC196" s="174"/>
      <c r="BD196" s="174"/>
      <c r="BE196" s="174"/>
      <c r="BF196" s="174"/>
      <c r="BG196" s="174"/>
      <c r="BH196" s="174"/>
      <c r="BI196" s="174"/>
      <c r="BJ196" s="174"/>
      <c r="BK196" s="174"/>
      <c r="BL196" s="174"/>
      <c r="BM196" s="174"/>
      <c r="BN196" s="174"/>
      <c r="BO196" s="174"/>
      <c r="BP196" s="174"/>
      <c r="BQ196" s="174"/>
      <c r="BR196" s="174"/>
      <c r="BS196" s="174"/>
      <c r="BT196" s="174"/>
      <c r="BU196" s="174"/>
      <c r="BV196" s="174"/>
      <c r="BW196" s="174"/>
      <c r="BX196" s="174"/>
      <c r="BY196" s="174"/>
      <c r="BZ196" s="174"/>
      <c r="CA196" s="174"/>
      <c r="CB196" s="174"/>
      <c r="CC196" s="174"/>
      <c r="CD196" s="174"/>
      <c r="CE196" s="174"/>
      <c r="CF196" s="174"/>
      <c r="CG196" s="174"/>
      <c r="CH196" s="174"/>
      <c r="CI196" s="174"/>
      <c r="CJ196" s="174"/>
      <c r="CK196" s="174"/>
      <c r="CL196" s="174"/>
      <c r="CM196" s="174"/>
      <c r="CN196" s="174"/>
      <c r="CO196" s="174"/>
      <c r="CP196" s="174"/>
      <c r="CQ196" s="174"/>
      <c r="CR196" s="174"/>
      <c r="CS196" s="174"/>
      <c r="CT196" s="174"/>
      <c r="CU196" s="174"/>
      <c r="CV196" s="174"/>
      <c r="CW196" s="174"/>
      <c r="CX196" s="174"/>
      <c r="CY196" s="174"/>
      <c r="CZ196" s="174"/>
      <c r="DA196" s="174"/>
      <c r="DB196" s="174"/>
      <c r="DC196" s="174"/>
      <c r="DD196" s="174"/>
      <c r="DE196" s="174"/>
      <c r="DF196" s="174"/>
      <c r="DG196" s="174"/>
      <c r="DH196" s="174"/>
      <c r="DI196" s="174"/>
    </row>
    <row r="197" spans="2:113" x14ac:dyDescent="0.25">
      <c r="B197" s="174"/>
      <c r="C197" s="174"/>
      <c r="D197" s="174"/>
      <c r="E197" s="174"/>
      <c r="F197" s="174"/>
      <c r="G197" s="174" t="s">
        <v>3716</v>
      </c>
      <c r="H197" s="174"/>
      <c r="I197" s="174" t="s">
        <v>3717</v>
      </c>
      <c r="J197" s="174"/>
      <c r="K197" s="174"/>
      <c r="L197" s="174"/>
      <c r="M197" s="174"/>
      <c r="N197" s="174"/>
      <c r="O197" s="174"/>
      <c r="P197" s="174"/>
      <c r="Q197" s="174"/>
      <c r="R197" s="174"/>
      <c r="S197" s="174"/>
      <c r="T197" s="174"/>
      <c r="U197" s="174"/>
      <c r="V197" s="174"/>
      <c r="W197" s="174"/>
      <c r="X197" s="174"/>
      <c r="Y197" s="174"/>
      <c r="Z197" s="174"/>
      <c r="AA197" s="174"/>
      <c r="AB197" s="174"/>
      <c r="AC197" s="174"/>
      <c r="AD197" s="174"/>
      <c r="AE197" s="174"/>
      <c r="AF197" s="174"/>
      <c r="AG197" s="174"/>
      <c r="AH197" s="174"/>
      <c r="AI197" s="174"/>
      <c r="AJ197" s="174"/>
      <c r="AK197" s="174"/>
      <c r="AL197" s="174"/>
      <c r="AM197" s="174"/>
      <c r="AN197" s="174"/>
      <c r="AO197" s="174"/>
      <c r="AP197" s="174"/>
      <c r="AQ197" s="174"/>
      <c r="AR197" s="174"/>
      <c r="AS197" s="174"/>
      <c r="AT197" s="174"/>
      <c r="AU197" s="174"/>
      <c r="AV197" s="174"/>
      <c r="AW197" s="174"/>
      <c r="AX197" s="174"/>
      <c r="AY197" s="174"/>
      <c r="AZ197" s="174"/>
      <c r="BA197" s="174"/>
      <c r="BB197" s="174"/>
      <c r="BC197" s="174"/>
      <c r="BD197" s="174"/>
      <c r="BE197" s="174"/>
      <c r="BF197" s="174"/>
      <c r="BG197" s="174"/>
      <c r="BH197" s="174"/>
      <c r="BI197" s="174"/>
      <c r="BJ197" s="174"/>
      <c r="BK197" s="174"/>
      <c r="BL197" s="174"/>
      <c r="BM197" s="174"/>
      <c r="BN197" s="174"/>
      <c r="BO197" s="174"/>
      <c r="BP197" s="174"/>
      <c r="BQ197" s="174"/>
      <c r="BR197" s="174"/>
      <c r="BS197" s="174"/>
      <c r="BT197" s="174"/>
      <c r="BU197" s="174"/>
      <c r="BV197" s="174"/>
      <c r="BW197" s="174"/>
      <c r="BX197" s="174"/>
      <c r="BY197" s="174"/>
      <c r="BZ197" s="174"/>
      <c r="CA197" s="174"/>
      <c r="CB197" s="174"/>
      <c r="CC197" s="174"/>
      <c r="CD197" s="174"/>
      <c r="CE197" s="174"/>
      <c r="CF197" s="174"/>
      <c r="CG197" s="174"/>
      <c r="CH197" s="174"/>
      <c r="CI197" s="174"/>
      <c r="CJ197" s="174"/>
      <c r="CK197" s="174"/>
      <c r="CL197" s="174"/>
      <c r="CM197" s="174"/>
      <c r="CN197" s="174"/>
      <c r="CO197" s="174"/>
      <c r="CP197" s="174"/>
      <c r="CQ197" s="174"/>
      <c r="CR197" s="174"/>
      <c r="CS197" s="174"/>
      <c r="CT197" s="174"/>
      <c r="CU197" s="174"/>
      <c r="CV197" s="174"/>
      <c r="CW197" s="174"/>
      <c r="CX197" s="174"/>
      <c r="CY197" s="174"/>
      <c r="CZ197" s="174"/>
      <c r="DA197" s="174"/>
      <c r="DB197" s="174"/>
      <c r="DC197" s="174"/>
      <c r="DD197" s="174"/>
      <c r="DE197" s="174"/>
      <c r="DF197" s="174"/>
      <c r="DG197" s="174"/>
      <c r="DH197" s="174"/>
      <c r="DI197" s="174"/>
    </row>
    <row r="198" spans="2:113" x14ac:dyDescent="0.25">
      <c r="B198" s="174"/>
      <c r="C198" s="174"/>
      <c r="D198" s="174"/>
      <c r="E198" s="174"/>
      <c r="F198" s="174"/>
      <c r="G198" s="174" t="s">
        <v>3718</v>
      </c>
      <c r="H198" s="174"/>
      <c r="I198" s="174" t="s">
        <v>3719</v>
      </c>
      <c r="J198" s="174"/>
      <c r="K198" s="174"/>
      <c r="L198" s="174"/>
      <c r="M198" s="174"/>
      <c r="N198" s="174"/>
      <c r="O198" s="174"/>
      <c r="P198" s="174"/>
      <c r="Q198" s="174"/>
      <c r="R198" s="174"/>
      <c r="S198" s="174"/>
      <c r="T198" s="174"/>
      <c r="U198" s="174"/>
      <c r="V198" s="174"/>
      <c r="W198" s="174"/>
      <c r="X198" s="174"/>
      <c r="Y198" s="174"/>
      <c r="Z198" s="174"/>
      <c r="AA198" s="174"/>
      <c r="AB198" s="174"/>
      <c r="AC198" s="174"/>
      <c r="AD198" s="174"/>
      <c r="AE198" s="174"/>
      <c r="AF198" s="174"/>
      <c r="AG198" s="174"/>
      <c r="AH198" s="174"/>
      <c r="AI198" s="174"/>
      <c r="AJ198" s="174"/>
      <c r="AK198" s="174"/>
      <c r="AL198" s="174"/>
      <c r="AM198" s="174"/>
      <c r="AN198" s="174"/>
      <c r="AO198" s="174"/>
      <c r="AP198" s="174"/>
      <c r="AQ198" s="174"/>
      <c r="AR198" s="174"/>
      <c r="AS198" s="174"/>
      <c r="AT198" s="174"/>
      <c r="AU198" s="174"/>
      <c r="AV198" s="174"/>
      <c r="AW198" s="174"/>
      <c r="AX198" s="174"/>
      <c r="AY198" s="174"/>
      <c r="AZ198" s="174"/>
      <c r="BA198" s="174"/>
      <c r="BB198" s="174"/>
      <c r="BC198" s="174"/>
      <c r="BD198" s="174"/>
      <c r="BE198" s="174"/>
      <c r="BF198" s="174"/>
      <c r="BG198" s="174"/>
      <c r="BH198" s="174"/>
      <c r="BI198" s="174"/>
      <c r="BJ198" s="174"/>
      <c r="BK198" s="174"/>
      <c r="BL198" s="174"/>
      <c r="BM198" s="174"/>
      <c r="BN198" s="174"/>
      <c r="BO198" s="174"/>
      <c r="BP198" s="174"/>
      <c r="BQ198" s="174"/>
      <c r="BR198" s="174"/>
      <c r="BS198" s="174"/>
      <c r="BT198" s="174"/>
      <c r="BU198" s="174"/>
      <c r="BV198" s="174"/>
      <c r="BW198" s="174"/>
      <c r="BX198" s="174"/>
      <c r="BY198" s="174"/>
      <c r="BZ198" s="174"/>
      <c r="CA198" s="174"/>
      <c r="CB198" s="174"/>
      <c r="CC198" s="174"/>
      <c r="CD198" s="174"/>
      <c r="CE198" s="174"/>
      <c r="CF198" s="174"/>
      <c r="CG198" s="174"/>
      <c r="CH198" s="174"/>
      <c r="CI198" s="174"/>
      <c r="CJ198" s="174"/>
      <c r="CK198" s="174"/>
      <c r="CL198" s="174"/>
      <c r="CM198" s="174"/>
      <c r="CN198" s="174"/>
      <c r="CO198" s="174"/>
      <c r="CP198" s="174"/>
      <c r="CQ198" s="174"/>
      <c r="CR198" s="174"/>
      <c r="CS198" s="174"/>
      <c r="CT198" s="174"/>
      <c r="CU198" s="174"/>
      <c r="CV198" s="174"/>
      <c r="CW198" s="174"/>
      <c r="CX198" s="174"/>
      <c r="CY198" s="174"/>
      <c r="CZ198" s="174"/>
      <c r="DA198" s="174"/>
      <c r="DB198" s="174"/>
      <c r="DC198" s="174"/>
      <c r="DD198" s="174"/>
      <c r="DE198" s="174"/>
      <c r="DF198" s="174"/>
      <c r="DG198" s="174"/>
      <c r="DH198" s="174"/>
      <c r="DI198" s="174"/>
    </row>
    <row r="199" spans="2:113" x14ac:dyDescent="0.25">
      <c r="B199" s="174"/>
      <c r="C199" s="174"/>
      <c r="D199" s="174"/>
      <c r="E199" s="174"/>
      <c r="F199" s="174"/>
      <c r="G199" s="174" t="s">
        <v>3720</v>
      </c>
      <c r="H199" s="174"/>
      <c r="I199" s="174" t="s">
        <v>3721</v>
      </c>
      <c r="J199" s="174"/>
      <c r="K199" s="174"/>
      <c r="L199" s="174"/>
      <c r="M199" s="174"/>
      <c r="N199" s="174"/>
      <c r="O199" s="174"/>
      <c r="P199" s="174"/>
      <c r="Q199" s="174"/>
      <c r="R199" s="174"/>
      <c r="S199" s="174"/>
      <c r="T199" s="174"/>
      <c r="U199" s="174"/>
      <c r="V199" s="174"/>
      <c r="W199" s="174"/>
      <c r="X199" s="174"/>
      <c r="Y199" s="174"/>
      <c r="Z199" s="174"/>
      <c r="AA199" s="174"/>
      <c r="AB199" s="174"/>
      <c r="AC199" s="174"/>
      <c r="AD199" s="174"/>
      <c r="AE199" s="174"/>
      <c r="AF199" s="174"/>
      <c r="AG199" s="174"/>
      <c r="AH199" s="174"/>
      <c r="AI199" s="174"/>
      <c r="AJ199" s="174"/>
      <c r="AK199" s="174"/>
      <c r="AL199" s="174"/>
      <c r="AM199" s="174"/>
      <c r="AN199" s="174"/>
      <c r="AO199" s="174"/>
      <c r="AP199" s="174"/>
      <c r="AQ199" s="174"/>
      <c r="AR199" s="174"/>
      <c r="AS199" s="174"/>
      <c r="AT199" s="174"/>
      <c r="AU199" s="174"/>
      <c r="AV199" s="174"/>
      <c r="AW199" s="174"/>
      <c r="AX199" s="174"/>
      <c r="AY199" s="174"/>
      <c r="AZ199" s="174"/>
      <c r="BA199" s="174"/>
      <c r="BB199" s="174"/>
      <c r="BC199" s="174"/>
      <c r="BD199" s="174"/>
      <c r="BE199" s="174"/>
      <c r="BF199" s="174"/>
      <c r="BG199" s="174"/>
      <c r="BH199" s="174"/>
      <c r="BI199" s="174"/>
      <c r="BJ199" s="174"/>
      <c r="BK199" s="174"/>
      <c r="BL199" s="174"/>
      <c r="BM199" s="174"/>
      <c r="BN199" s="174"/>
      <c r="BO199" s="174"/>
      <c r="BP199" s="174"/>
      <c r="BQ199" s="174"/>
      <c r="BR199" s="174"/>
      <c r="BS199" s="174"/>
      <c r="BT199" s="174"/>
      <c r="BU199" s="174"/>
      <c r="BV199" s="174"/>
      <c r="BW199" s="174"/>
      <c r="BX199" s="174"/>
      <c r="BY199" s="174"/>
      <c r="BZ199" s="174"/>
      <c r="CA199" s="174"/>
      <c r="CB199" s="174"/>
      <c r="CC199" s="174"/>
      <c r="CD199" s="174"/>
      <c r="CE199" s="174"/>
      <c r="CF199" s="174"/>
      <c r="CG199" s="174"/>
      <c r="CH199" s="174"/>
      <c r="CI199" s="174"/>
      <c r="CJ199" s="174"/>
      <c r="CK199" s="174"/>
      <c r="CL199" s="174"/>
      <c r="CM199" s="174"/>
      <c r="CN199" s="174"/>
      <c r="CO199" s="174"/>
      <c r="CP199" s="174"/>
      <c r="CQ199" s="174"/>
      <c r="CR199" s="174"/>
      <c r="CS199" s="174"/>
      <c r="CT199" s="174"/>
      <c r="CU199" s="174"/>
      <c r="CV199" s="174"/>
      <c r="CW199" s="174"/>
      <c r="CX199" s="174"/>
      <c r="CY199" s="174"/>
      <c r="CZ199" s="174"/>
      <c r="DA199" s="174"/>
      <c r="DB199" s="174"/>
      <c r="DC199" s="174"/>
      <c r="DD199" s="174"/>
      <c r="DE199" s="174"/>
      <c r="DF199" s="174"/>
      <c r="DG199" s="174"/>
      <c r="DH199" s="174"/>
      <c r="DI199" s="174"/>
    </row>
    <row r="200" spans="2:113" x14ac:dyDescent="0.25">
      <c r="B200" s="174"/>
      <c r="C200" s="174"/>
      <c r="D200" s="174"/>
      <c r="E200" s="174"/>
      <c r="F200" s="174"/>
      <c r="G200" s="174" t="s">
        <v>3722</v>
      </c>
      <c r="H200" s="174"/>
      <c r="I200" s="174" t="s">
        <v>3723</v>
      </c>
      <c r="J200" s="174"/>
      <c r="K200" s="174"/>
      <c r="L200" s="174"/>
      <c r="M200" s="174"/>
      <c r="N200" s="174"/>
      <c r="O200" s="174"/>
      <c r="P200" s="174"/>
      <c r="Q200" s="174"/>
      <c r="R200" s="174"/>
      <c r="S200" s="174"/>
      <c r="T200" s="174"/>
      <c r="U200" s="174"/>
      <c r="V200" s="174"/>
      <c r="W200" s="174"/>
      <c r="X200" s="174"/>
      <c r="Y200" s="174"/>
      <c r="Z200" s="174"/>
      <c r="AA200" s="174"/>
      <c r="AB200" s="174"/>
      <c r="AC200" s="174"/>
      <c r="AD200" s="174"/>
      <c r="AE200" s="174"/>
      <c r="AF200" s="174"/>
      <c r="AG200" s="174"/>
      <c r="AH200" s="174"/>
      <c r="AI200" s="174"/>
      <c r="AJ200" s="174"/>
      <c r="AK200" s="174"/>
      <c r="AL200" s="174"/>
      <c r="AM200" s="174"/>
      <c r="AN200" s="174"/>
      <c r="AO200" s="174"/>
      <c r="AP200" s="174"/>
      <c r="AQ200" s="174"/>
      <c r="AR200" s="174"/>
      <c r="AS200" s="174"/>
      <c r="AT200" s="174"/>
      <c r="AU200" s="174"/>
      <c r="AV200" s="174"/>
      <c r="AW200" s="174"/>
      <c r="AX200" s="174"/>
      <c r="AY200" s="174"/>
      <c r="AZ200" s="174"/>
      <c r="BA200" s="174"/>
      <c r="BB200" s="174"/>
      <c r="BC200" s="174"/>
      <c r="BD200" s="174"/>
      <c r="BE200" s="174"/>
      <c r="BF200" s="174"/>
      <c r="BG200" s="174"/>
      <c r="BH200" s="174"/>
      <c r="BI200" s="174"/>
      <c r="BJ200" s="174"/>
      <c r="BK200" s="174"/>
      <c r="BL200" s="174"/>
      <c r="BM200" s="174"/>
      <c r="BN200" s="174"/>
      <c r="BO200" s="174"/>
      <c r="BP200" s="174"/>
      <c r="BQ200" s="174"/>
      <c r="BR200" s="174"/>
      <c r="BS200" s="174"/>
      <c r="BT200" s="174"/>
      <c r="BU200" s="174"/>
      <c r="BV200" s="174"/>
      <c r="BW200" s="174"/>
      <c r="BX200" s="174"/>
      <c r="BY200" s="174"/>
      <c r="BZ200" s="174"/>
      <c r="CA200" s="174"/>
      <c r="CB200" s="174"/>
      <c r="CC200" s="174"/>
      <c r="CD200" s="174"/>
      <c r="CE200" s="174"/>
      <c r="CF200" s="174"/>
      <c r="CG200" s="174"/>
      <c r="CH200" s="174"/>
      <c r="CI200" s="174"/>
      <c r="CJ200" s="174"/>
      <c r="CK200" s="174"/>
      <c r="CL200" s="174"/>
      <c r="CM200" s="174"/>
      <c r="CN200" s="174"/>
      <c r="CO200" s="174"/>
      <c r="CP200" s="174"/>
      <c r="CQ200" s="174"/>
      <c r="CR200" s="174"/>
      <c r="CS200" s="174"/>
      <c r="CT200" s="174"/>
      <c r="CU200" s="174"/>
      <c r="CV200" s="174"/>
      <c r="CW200" s="174"/>
      <c r="CX200" s="174"/>
      <c r="CY200" s="174"/>
      <c r="CZ200" s="174"/>
      <c r="DA200" s="174"/>
      <c r="DB200" s="174"/>
      <c r="DC200" s="174"/>
      <c r="DD200" s="174"/>
      <c r="DE200" s="174"/>
      <c r="DF200" s="174"/>
      <c r="DG200" s="174"/>
      <c r="DH200" s="174"/>
      <c r="DI200" s="174"/>
    </row>
    <row r="201" spans="2:113" x14ac:dyDescent="0.25">
      <c r="B201" s="174"/>
      <c r="C201" s="174"/>
      <c r="D201" s="174"/>
      <c r="E201" s="174"/>
      <c r="F201" s="174"/>
      <c r="G201" s="174" t="s">
        <v>3724</v>
      </c>
      <c r="H201" s="174"/>
      <c r="I201" s="174" t="s">
        <v>3725</v>
      </c>
      <c r="J201" s="174"/>
      <c r="K201" s="174"/>
      <c r="L201" s="174"/>
      <c r="M201" s="174"/>
      <c r="N201" s="174"/>
      <c r="O201" s="174"/>
      <c r="P201" s="174"/>
      <c r="Q201" s="174"/>
      <c r="R201" s="174"/>
      <c r="S201" s="174"/>
      <c r="T201" s="174"/>
      <c r="U201" s="174"/>
      <c r="V201" s="174"/>
      <c r="W201" s="174"/>
      <c r="X201" s="174"/>
      <c r="Y201" s="174"/>
      <c r="Z201" s="174"/>
      <c r="AA201" s="174"/>
      <c r="AB201" s="174"/>
      <c r="AC201" s="174"/>
      <c r="AD201" s="174"/>
      <c r="AE201" s="174"/>
      <c r="AF201" s="174"/>
      <c r="AG201" s="174"/>
      <c r="AH201" s="174"/>
      <c r="AI201" s="174"/>
      <c r="AJ201" s="174"/>
      <c r="AK201" s="174"/>
      <c r="AL201" s="174"/>
      <c r="AM201" s="174"/>
      <c r="AN201" s="174"/>
      <c r="AO201" s="174"/>
      <c r="AP201" s="174"/>
      <c r="AQ201" s="174"/>
      <c r="AR201" s="174"/>
      <c r="AS201" s="174"/>
      <c r="AT201" s="174"/>
      <c r="AU201" s="174"/>
      <c r="AV201" s="174"/>
      <c r="AW201" s="174"/>
      <c r="AX201" s="174"/>
      <c r="AY201" s="174"/>
      <c r="AZ201" s="174"/>
      <c r="BA201" s="174"/>
      <c r="BB201" s="174"/>
      <c r="BC201" s="174"/>
      <c r="BD201" s="174"/>
      <c r="BE201" s="174"/>
      <c r="BF201" s="174"/>
      <c r="BG201" s="174"/>
      <c r="BH201" s="174"/>
      <c r="BI201" s="174"/>
      <c r="BJ201" s="174"/>
      <c r="BK201" s="174"/>
      <c r="BL201" s="174"/>
      <c r="BM201" s="174"/>
      <c r="BN201" s="174"/>
      <c r="BO201" s="174"/>
      <c r="BP201" s="174"/>
      <c r="BQ201" s="174"/>
      <c r="BR201" s="174"/>
      <c r="BS201" s="174"/>
      <c r="BT201" s="174"/>
      <c r="BU201" s="174"/>
      <c r="BV201" s="174"/>
      <c r="BW201" s="174"/>
      <c r="BX201" s="174"/>
      <c r="BY201" s="174"/>
      <c r="BZ201" s="174"/>
      <c r="CA201" s="174"/>
      <c r="CB201" s="174"/>
      <c r="CC201" s="174"/>
      <c r="CD201" s="174"/>
      <c r="CE201" s="174"/>
      <c r="CF201" s="174"/>
      <c r="CG201" s="174"/>
      <c r="CH201" s="174"/>
      <c r="CI201" s="174"/>
      <c r="CJ201" s="174"/>
      <c r="CK201" s="174"/>
      <c r="CL201" s="174"/>
      <c r="CM201" s="174"/>
      <c r="CN201" s="174"/>
      <c r="CO201" s="174"/>
      <c r="CP201" s="174"/>
      <c r="CQ201" s="174"/>
      <c r="CR201" s="174"/>
      <c r="CS201" s="174"/>
      <c r="CT201" s="174"/>
      <c r="CU201" s="174"/>
      <c r="CV201" s="174"/>
      <c r="CW201" s="174"/>
      <c r="CX201" s="174"/>
      <c r="CY201" s="174"/>
      <c r="CZ201" s="174"/>
      <c r="DA201" s="174"/>
      <c r="DB201" s="174"/>
      <c r="DC201" s="174"/>
      <c r="DD201" s="174"/>
      <c r="DE201" s="174"/>
      <c r="DF201" s="174"/>
      <c r="DG201" s="174"/>
      <c r="DH201" s="174"/>
      <c r="DI201" s="174"/>
    </row>
    <row r="202" spans="2:113" x14ac:dyDescent="0.25">
      <c r="B202" s="174"/>
      <c r="C202" s="174"/>
      <c r="D202" s="174"/>
      <c r="E202" s="174"/>
      <c r="F202" s="174"/>
      <c r="G202" s="174" t="s">
        <v>3726</v>
      </c>
      <c r="H202" s="174"/>
      <c r="I202" s="174" t="s">
        <v>3727</v>
      </c>
      <c r="J202" s="174"/>
      <c r="K202" s="174"/>
      <c r="L202" s="174"/>
      <c r="M202" s="174"/>
      <c r="N202" s="174"/>
      <c r="O202" s="174"/>
      <c r="P202" s="174"/>
      <c r="Q202" s="174"/>
      <c r="R202" s="174"/>
      <c r="S202" s="174"/>
      <c r="T202" s="174"/>
      <c r="U202" s="174"/>
      <c r="V202" s="174"/>
      <c r="W202" s="174"/>
      <c r="X202" s="174"/>
      <c r="Y202" s="174"/>
      <c r="Z202" s="174"/>
      <c r="AA202" s="174"/>
      <c r="AB202" s="174"/>
      <c r="AC202" s="174"/>
      <c r="AD202" s="174"/>
      <c r="AE202" s="174"/>
      <c r="AF202" s="174"/>
      <c r="AG202" s="174"/>
      <c r="AH202" s="174"/>
      <c r="AI202" s="174"/>
      <c r="AJ202" s="174"/>
      <c r="AK202" s="174"/>
      <c r="AL202" s="174"/>
      <c r="AM202" s="174"/>
      <c r="AN202" s="174"/>
      <c r="AO202" s="174"/>
      <c r="AP202" s="174"/>
      <c r="AQ202" s="174"/>
      <c r="AR202" s="174"/>
      <c r="AS202" s="174"/>
      <c r="AT202" s="174"/>
      <c r="AU202" s="174"/>
      <c r="AV202" s="174"/>
      <c r="AW202" s="174"/>
      <c r="AX202" s="174"/>
      <c r="AY202" s="174"/>
      <c r="AZ202" s="174"/>
      <c r="BA202" s="174"/>
      <c r="BB202" s="174"/>
      <c r="BC202" s="174"/>
      <c r="BD202" s="174"/>
      <c r="BE202" s="174"/>
      <c r="BF202" s="174"/>
      <c r="BG202" s="174"/>
      <c r="BH202" s="174"/>
      <c r="BI202" s="174"/>
      <c r="BJ202" s="174"/>
      <c r="BK202" s="174"/>
      <c r="BL202" s="174"/>
      <c r="BM202" s="174"/>
      <c r="BN202" s="174"/>
      <c r="BO202" s="174"/>
      <c r="BP202" s="174"/>
      <c r="BQ202" s="174"/>
      <c r="BR202" s="174"/>
      <c r="BS202" s="174"/>
      <c r="BT202" s="174"/>
      <c r="BU202" s="174"/>
      <c r="BV202" s="174"/>
      <c r="BW202" s="174"/>
      <c r="BX202" s="174"/>
      <c r="BY202" s="174"/>
      <c r="BZ202" s="174"/>
      <c r="CA202" s="174"/>
      <c r="CB202" s="174"/>
      <c r="CC202" s="174"/>
      <c r="CD202" s="174"/>
      <c r="CE202" s="174"/>
      <c r="CF202" s="174"/>
      <c r="CG202" s="174"/>
      <c r="CH202" s="174"/>
      <c r="CI202" s="174"/>
      <c r="CJ202" s="174"/>
      <c r="CK202" s="174"/>
      <c r="CL202" s="174"/>
      <c r="CM202" s="174"/>
      <c r="CN202" s="174"/>
      <c r="CO202" s="174"/>
      <c r="CP202" s="174"/>
      <c r="CQ202" s="174"/>
      <c r="CR202" s="174"/>
      <c r="CS202" s="174"/>
      <c r="CT202" s="174"/>
      <c r="CU202" s="174"/>
      <c r="CV202" s="174"/>
      <c r="CW202" s="174"/>
      <c r="CX202" s="174"/>
      <c r="CY202" s="174"/>
      <c r="CZ202" s="174"/>
      <c r="DA202" s="174"/>
      <c r="DB202" s="174"/>
      <c r="DC202" s="174"/>
      <c r="DD202" s="174"/>
      <c r="DE202" s="174"/>
      <c r="DF202" s="174"/>
      <c r="DG202" s="174"/>
      <c r="DH202" s="174"/>
      <c r="DI202" s="174"/>
    </row>
    <row r="203" spans="2:113" x14ac:dyDescent="0.25">
      <c r="B203" s="174"/>
      <c r="C203" s="174"/>
      <c r="D203" s="174"/>
      <c r="E203" s="174"/>
      <c r="F203" s="174"/>
      <c r="G203" s="174" t="s">
        <v>3728</v>
      </c>
      <c r="H203" s="174"/>
      <c r="I203" s="174" t="s">
        <v>3729</v>
      </c>
      <c r="J203" s="174"/>
      <c r="K203" s="174"/>
      <c r="L203" s="174"/>
      <c r="M203" s="174"/>
      <c r="N203" s="174"/>
      <c r="O203" s="174"/>
      <c r="P203" s="174"/>
      <c r="Q203" s="174"/>
      <c r="R203" s="174"/>
      <c r="S203" s="174"/>
      <c r="T203" s="174"/>
      <c r="U203" s="174"/>
      <c r="V203" s="174"/>
      <c r="W203" s="174"/>
      <c r="X203" s="174"/>
      <c r="Y203" s="174"/>
      <c r="Z203" s="174"/>
      <c r="AA203" s="174"/>
      <c r="AB203" s="174"/>
      <c r="AC203" s="174"/>
      <c r="AD203" s="174"/>
      <c r="AE203" s="174"/>
      <c r="AF203" s="174"/>
      <c r="AG203" s="174"/>
      <c r="AH203" s="174"/>
      <c r="AI203" s="174"/>
      <c r="AJ203" s="174"/>
      <c r="AK203" s="174"/>
      <c r="AL203" s="174"/>
      <c r="AM203" s="174"/>
      <c r="AN203" s="174"/>
      <c r="AO203" s="174"/>
      <c r="AP203" s="174"/>
      <c r="AQ203" s="174"/>
      <c r="AR203" s="174"/>
      <c r="AS203" s="174"/>
      <c r="AT203" s="174"/>
      <c r="AU203" s="174"/>
      <c r="AV203" s="174"/>
      <c r="AW203" s="174"/>
      <c r="AX203" s="174"/>
      <c r="AY203" s="174"/>
      <c r="AZ203" s="174"/>
      <c r="BA203" s="174"/>
      <c r="BB203" s="174"/>
      <c r="BC203" s="174"/>
      <c r="BD203" s="174"/>
      <c r="BE203" s="174"/>
      <c r="BF203" s="174"/>
      <c r="BG203" s="174"/>
      <c r="BH203" s="174"/>
      <c r="BI203" s="174"/>
      <c r="BJ203" s="174"/>
      <c r="BK203" s="174"/>
      <c r="BL203" s="174"/>
      <c r="BM203" s="174"/>
      <c r="BN203" s="174"/>
      <c r="BO203" s="174"/>
      <c r="BP203" s="174"/>
      <c r="BQ203" s="174"/>
      <c r="BR203" s="174"/>
      <c r="BS203" s="174"/>
      <c r="BT203" s="174"/>
      <c r="BU203" s="174"/>
      <c r="BV203" s="174"/>
      <c r="BW203" s="174"/>
      <c r="BX203" s="174"/>
      <c r="BY203" s="174"/>
      <c r="BZ203" s="174"/>
      <c r="CA203" s="174"/>
      <c r="CB203" s="174"/>
      <c r="CC203" s="174"/>
      <c r="CD203" s="174"/>
      <c r="CE203" s="174"/>
      <c r="CF203" s="174"/>
      <c r="CG203" s="174"/>
      <c r="CH203" s="174"/>
      <c r="CI203" s="174"/>
      <c r="CJ203" s="174"/>
      <c r="CK203" s="174"/>
      <c r="CL203" s="174"/>
      <c r="CM203" s="174"/>
      <c r="CN203" s="174"/>
      <c r="CO203" s="174"/>
      <c r="CP203" s="174"/>
      <c r="CQ203" s="174"/>
      <c r="CR203" s="174"/>
      <c r="CS203" s="174"/>
      <c r="CT203" s="174"/>
      <c r="CU203" s="174"/>
      <c r="CV203" s="174"/>
      <c r="CW203" s="174"/>
      <c r="CX203" s="174"/>
      <c r="CY203" s="174"/>
      <c r="CZ203" s="174"/>
      <c r="DA203" s="174"/>
      <c r="DB203" s="174"/>
      <c r="DC203" s="174"/>
      <c r="DD203" s="174"/>
      <c r="DE203" s="174"/>
      <c r="DF203" s="174"/>
      <c r="DG203" s="174"/>
      <c r="DH203" s="174"/>
      <c r="DI203" s="174"/>
    </row>
    <row r="204" spans="2:113" x14ac:dyDescent="0.25">
      <c r="B204" s="174"/>
      <c r="C204" s="174"/>
      <c r="D204" s="174"/>
      <c r="E204" s="174"/>
      <c r="F204" s="174"/>
      <c r="G204" s="174" t="s">
        <v>3730</v>
      </c>
      <c r="H204" s="174"/>
      <c r="I204" s="174" t="s">
        <v>3731</v>
      </c>
      <c r="J204" s="174"/>
      <c r="K204" s="174"/>
      <c r="L204" s="174"/>
      <c r="M204" s="174"/>
      <c r="N204" s="174"/>
      <c r="O204" s="174"/>
      <c r="P204" s="174"/>
      <c r="Q204" s="174"/>
      <c r="R204" s="174"/>
      <c r="S204" s="174"/>
      <c r="T204" s="174"/>
      <c r="U204" s="174"/>
      <c r="V204" s="174"/>
      <c r="W204" s="174"/>
      <c r="X204" s="174"/>
      <c r="Y204" s="174"/>
      <c r="Z204" s="174"/>
      <c r="AA204" s="174"/>
      <c r="AB204" s="174"/>
      <c r="AC204" s="174"/>
      <c r="AD204" s="174"/>
      <c r="AE204" s="174"/>
      <c r="AF204" s="174"/>
      <c r="AG204" s="174"/>
      <c r="AH204" s="174"/>
      <c r="AI204" s="174"/>
      <c r="AJ204" s="174"/>
      <c r="AK204" s="174"/>
      <c r="AL204" s="174"/>
      <c r="AM204" s="174"/>
      <c r="AN204" s="174"/>
      <c r="AO204" s="174"/>
      <c r="AP204" s="174"/>
      <c r="AQ204" s="174"/>
      <c r="AR204" s="174"/>
      <c r="AS204" s="174"/>
      <c r="AT204" s="174"/>
      <c r="AU204" s="174"/>
      <c r="AV204" s="174"/>
      <c r="AW204" s="174"/>
      <c r="AX204" s="174"/>
      <c r="AY204" s="174"/>
      <c r="AZ204" s="174"/>
      <c r="BA204" s="174"/>
      <c r="BB204" s="174"/>
      <c r="BC204" s="174"/>
      <c r="BD204" s="174"/>
      <c r="BE204" s="174"/>
      <c r="BF204" s="174"/>
      <c r="BG204" s="174"/>
      <c r="BH204" s="174"/>
      <c r="BI204" s="174"/>
      <c r="BJ204" s="174"/>
      <c r="BK204" s="174"/>
      <c r="BL204" s="174"/>
      <c r="BM204" s="174"/>
      <c r="BN204" s="174"/>
      <c r="BO204" s="174"/>
      <c r="BP204" s="174"/>
      <c r="BQ204" s="174"/>
      <c r="BR204" s="174"/>
      <c r="BS204" s="174"/>
      <c r="BT204" s="174"/>
      <c r="BU204" s="174"/>
      <c r="BV204" s="174"/>
      <c r="BW204" s="174"/>
      <c r="BX204" s="174"/>
      <c r="BY204" s="174"/>
      <c r="BZ204" s="174"/>
      <c r="CA204" s="174"/>
      <c r="CB204" s="174"/>
      <c r="CC204" s="174"/>
      <c r="CD204" s="174"/>
      <c r="CE204" s="174"/>
      <c r="CF204" s="174"/>
      <c r="CG204" s="174"/>
      <c r="CH204" s="174"/>
      <c r="CI204" s="174"/>
      <c r="CJ204" s="174"/>
      <c r="CK204" s="174"/>
      <c r="CL204" s="174"/>
      <c r="CM204" s="174"/>
      <c r="CN204" s="174"/>
      <c r="CO204" s="174"/>
      <c r="CP204" s="174"/>
      <c r="CQ204" s="174"/>
      <c r="CR204" s="174"/>
      <c r="CS204" s="174"/>
      <c r="CT204" s="174"/>
      <c r="CU204" s="174"/>
      <c r="CV204" s="174"/>
      <c r="CW204" s="174"/>
      <c r="CX204" s="174"/>
      <c r="CY204" s="174"/>
      <c r="CZ204" s="174"/>
      <c r="DA204" s="174"/>
      <c r="DB204" s="174"/>
      <c r="DC204" s="174"/>
      <c r="DD204" s="174"/>
      <c r="DE204" s="174"/>
      <c r="DF204" s="174"/>
      <c r="DG204" s="174"/>
      <c r="DH204" s="174"/>
      <c r="DI204" s="174"/>
    </row>
    <row r="205" spans="2:113" x14ac:dyDescent="0.25">
      <c r="B205" s="174"/>
      <c r="C205" s="174"/>
      <c r="D205" s="174"/>
      <c r="E205" s="174"/>
      <c r="F205" s="174"/>
      <c r="G205" s="174" t="s">
        <v>3732</v>
      </c>
      <c r="H205" s="174"/>
      <c r="I205" s="174" t="s">
        <v>3733</v>
      </c>
      <c r="J205" s="174"/>
      <c r="K205" s="174"/>
      <c r="L205" s="174"/>
      <c r="M205" s="174"/>
      <c r="N205" s="174"/>
      <c r="O205" s="174"/>
      <c r="P205" s="174"/>
      <c r="Q205" s="174"/>
      <c r="R205" s="174"/>
      <c r="S205" s="174"/>
      <c r="T205" s="174"/>
      <c r="U205" s="174"/>
      <c r="V205" s="174"/>
      <c r="W205" s="174"/>
      <c r="X205" s="174"/>
      <c r="Y205" s="174"/>
      <c r="Z205" s="174"/>
      <c r="AA205" s="174"/>
      <c r="AB205" s="174"/>
      <c r="AC205" s="174"/>
      <c r="AD205" s="174"/>
      <c r="AE205" s="174"/>
      <c r="AF205" s="174"/>
      <c r="AG205" s="174"/>
      <c r="AH205" s="174"/>
      <c r="AI205" s="174"/>
      <c r="AJ205" s="174"/>
      <c r="AK205" s="174"/>
      <c r="AL205" s="174"/>
      <c r="AM205" s="174"/>
      <c r="AN205" s="174"/>
      <c r="AO205" s="174"/>
      <c r="AP205" s="174"/>
      <c r="AQ205" s="174"/>
      <c r="AR205" s="174"/>
      <c r="AS205" s="174"/>
      <c r="AT205" s="174"/>
      <c r="AU205" s="174"/>
      <c r="AV205" s="174"/>
      <c r="AW205" s="174"/>
      <c r="AX205" s="174"/>
      <c r="AY205" s="174"/>
      <c r="AZ205" s="174"/>
      <c r="BA205" s="174"/>
      <c r="BB205" s="174"/>
      <c r="BC205" s="174"/>
      <c r="BD205" s="174"/>
      <c r="BE205" s="174"/>
      <c r="BF205" s="174"/>
      <c r="BG205" s="174"/>
      <c r="BH205" s="174"/>
      <c r="BI205" s="174"/>
      <c r="BJ205" s="174"/>
      <c r="BK205" s="174"/>
      <c r="BL205" s="174"/>
      <c r="BM205" s="174"/>
      <c r="BN205" s="174"/>
      <c r="BO205" s="174"/>
      <c r="BP205" s="174"/>
      <c r="BQ205" s="174"/>
      <c r="BR205" s="174"/>
      <c r="BS205" s="174"/>
      <c r="BT205" s="174"/>
      <c r="BU205" s="174"/>
      <c r="BV205" s="174"/>
      <c r="BW205" s="174"/>
      <c r="BX205" s="174"/>
      <c r="BY205" s="174"/>
      <c r="BZ205" s="174"/>
      <c r="CA205" s="174"/>
      <c r="CB205" s="174"/>
      <c r="CC205" s="174"/>
      <c r="CD205" s="174"/>
      <c r="CE205" s="174"/>
      <c r="CF205" s="174"/>
      <c r="CG205" s="174"/>
      <c r="CH205" s="174"/>
      <c r="CI205" s="174"/>
      <c r="CJ205" s="174"/>
      <c r="CK205" s="174"/>
      <c r="CL205" s="174"/>
      <c r="CM205" s="174"/>
      <c r="CN205" s="174"/>
      <c r="CO205" s="174"/>
      <c r="CP205" s="174"/>
      <c r="CQ205" s="174"/>
      <c r="CR205" s="174"/>
      <c r="CS205" s="174"/>
      <c r="CT205" s="174"/>
      <c r="CU205" s="174"/>
      <c r="CV205" s="174"/>
      <c r="CW205" s="174"/>
      <c r="CX205" s="174"/>
      <c r="CY205" s="174"/>
      <c r="CZ205" s="174"/>
      <c r="DA205" s="174"/>
      <c r="DB205" s="174"/>
      <c r="DC205" s="174"/>
      <c r="DD205" s="174"/>
      <c r="DE205" s="174"/>
      <c r="DF205" s="174"/>
      <c r="DG205" s="174"/>
      <c r="DH205" s="174"/>
      <c r="DI205" s="174"/>
    </row>
    <row r="206" spans="2:113" x14ac:dyDescent="0.25">
      <c r="B206" s="174"/>
      <c r="C206" s="174"/>
      <c r="D206" s="174"/>
      <c r="E206" s="174"/>
      <c r="F206" s="174"/>
      <c r="G206" s="174" t="s">
        <v>3734</v>
      </c>
      <c r="H206" s="174"/>
      <c r="I206" s="174" t="s">
        <v>3735</v>
      </c>
      <c r="J206" s="174"/>
      <c r="K206" s="174"/>
      <c r="L206" s="174"/>
      <c r="M206" s="174"/>
      <c r="N206" s="174"/>
      <c r="O206" s="174"/>
      <c r="P206" s="174"/>
      <c r="Q206" s="174"/>
      <c r="R206" s="174"/>
      <c r="S206" s="174"/>
      <c r="T206" s="174"/>
      <c r="U206" s="174"/>
      <c r="V206" s="174"/>
      <c r="W206" s="174"/>
      <c r="X206" s="174"/>
      <c r="Y206" s="174"/>
      <c r="Z206" s="174"/>
      <c r="AA206" s="174"/>
      <c r="AB206" s="174"/>
      <c r="AC206" s="174"/>
      <c r="AD206" s="174"/>
      <c r="AE206" s="174"/>
      <c r="AF206" s="174"/>
      <c r="AG206" s="174"/>
      <c r="AH206" s="174"/>
      <c r="AI206" s="174"/>
      <c r="AJ206" s="174"/>
      <c r="AK206" s="174"/>
      <c r="AL206" s="174"/>
      <c r="AM206" s="174"/>
      <c r="AN206" s="174"/>
      <c r="AO206" s="174"/>
      <c r="AP206" s="174"/>
      <c r="AQ206" s="174"/>
      <c r="AR206" s="174"/>
      <c r="AS206" s="174"/>
      <c r="AT206" s="174"/>
      <c r="AU206" s="174"/>
      <c r="AV206" s="174"/>
      <c r="AW206" s="174"/>
      <c r="AX206" s="174"/>
      <c r="AY206" s="174"/>
      <c r="AZ206" s="174"/>
      <c r="BA206" s="174"/>
      <c r="BB206" s="174"/>
      <c r="BC206" s="174"/>
      <c r="BD206" s="174"/>
      <c r="BE206" s="174"/>
      <c r="BF206" s="174"/>
      <c r="BG206" s="174"/>
      <c r="BH206" s="174"/>
      <c r="BI206" s="174"/>
      <c r="BJ206" s="174"/>
      <c r="BK206" s="174"/>
      <c r="BL206" s="174"/>
      <c r="BM206" s="174"/>
      <c r="BN206" s="174"/>
      <c r="BO206" s="174"/>
      <c r="BP206" s="174"/>
      <c r="BQ206" s="174"/>
      <c r="BR206" s="174"/>
      <c r="BS206" s="174"/>
      <c r="BT206" s="174"/>
      <c r="BU206" s="174"/>
      <c r="BV206" s="174"/>
      <c r="BW206" s="174"/>
      <c r="BX206" s="174"/>
      <c r="BY206" s="174"/>
      <c r="BZ206" s="174"/>
      <c r="CA206" s="174"/>
      <c r="CB206" s="174"/>
      <c r="CC206" s="174"/>
      <c r="CD206" s="174"/>
      <c r="CE206" s="174"/>
      <c r="CF206" s="174"/>
      <c r="CG206" s="174"/>
      <c r="CH206" s="174"/>
      <c r="CI206" s="174"/>
      <c r="CJ206" s="174"/>
      <c r="CK206" s="174"/>
      <c r="CL206" s="174"/>
      <c r="CM206" s="174"/>
      <c r="CN206" s="174"/>
      <c r="CO206" s="174"/>
      <c r="CP206" s="174"/>
      <c r="CQ206" s="174"/>
      <c r="CR206" s="174"/>
      <c r="CS206" s="174"/>
      <c r="CT206" s="174"/>
      <c r="CU206" s="174"/>
      <c r="CV206" s="174"/>
      <c r="CW206" s="174"/>
      <c r="CX206" s="174"/>
      <c r="CY206" s="174"/>
      <c r="CZ206" s="174"/>
      <c r="DA206" s="174"/>
      <c r="DB206" s="174"/>
      <c r="DC206" s="174"/>
      <c r="DD206" s="174"/>
      <c r="DE206" s="174"/>
      <c r="DF206" s="174"/>
      <c r="DG206" s="174"/>
      <c r="DH206" s="174"/>
      <c r="DI206" s="174"/>
    </row>
    <row r="207" spans="2:113" x14ac:dyDescent="0.25">
      <c r="B207" s="174"/>
      <c r="C207" s="174"/>
      <c r="D207" s="174"/>
      <c r="E207" s="174"/>
      <c r="F207" s="174"/>
      <c r="G207" s="174" t="s">
        <v>3736</v>
      </c>
      <c r="H207" s="174"/>
      <c r="I207" s="174" t="s">
        <v>3737</v>
      </c>
      <c r="J207" s="174"/>
      <c r="K207" s="174"/>
      <c r="L207" s="174"/>
      <c r="M207" s="174"/>
      <c r="N207" s="174"/>
      <c r="O207" s="174"/>
      <c r="P207" s="174"/>
      <c r="Q207" s="174"/>
      <c r="R207" s="174"/>
      <c r="S207" s="174"/>
      <c r="T207" s="174"/>
      <c r="U207" s="174"/>
      <c r="V207" s="174"/>
      <c r="W207" s="174"/>
      <c r="X207" s="174"/>
      <c r="Y207" s="174"/>
      <c r="Z207" s="174"/>
      <c r="AA207" s="174"/>
      <c r="AB207" s="174"/>
      <c r="AC207" s="174"/>
      <c r="AD207" s="174"/>
      <c r="AE207" s="174"/>
      <c r="AF207" s="174"/>
      <c r="AG207" s="174"/>
      <c r="AH207" s="174"/>
      <c r="AI207" s="174"/>
      <c r="AJ207" s="174"/>
      <c r="AK207" s="174"/>
      <c r="AL207" s="174"/>
      <c r="AM207" s="174"/>
      <c r="AN207" s="174"/>
      <c r="AO207" s="174"/>
      <c r="AP207" s="174"/>
      <c r="AQ207" s="174"/>
      <c r="AR207" s="174"/>
      <c r="AS207" s="174"/>
      <c r="AT207" s="174"/>
      <c r="AU207" s="174"/>
      <c r="AV207" s="174"/>
      <c r="AW207" s="174"/>
      <c r="AX207" s="174"/>
      <c r="AY207" s="174"/>
      <c r="AZ207" s="174"/>
      <c r="BA207" s="174"/>
      <c r="BB207" s="174"/>
      <c r="BC207" s="174"/>
      <c r="BD207" s="174"/>
      <c r="BE207" s="174"/>
      <c r="BF207" s="174"/>
      <c r="BG207" s="174"/>
      <c r="BH207" s="174"/>
      <c r="BI207" s="174"/>
      <c r="BJ207" s="174"/>
      <c r="BK207" s="174"/>
      <c r="BL207" s="174"/>
      <c r="BM207" s="174"/>
      <c r="BN207" s="174"/>
      <c r="BO207" s="174"/>
      <c r="BP207" s="174"/>
      <c r="BQ207" s="174"/>
      <c r="BR207" s="174"/>
      <c r="BS207" s="174"/>
      <c r="BT207" s="174"/>
      <c r="BU207" s="174"/>
      <c r="BV207" s="174"/>
      <c r="BW207" s="174"/>
      <c r="BX207" s="174"/>
      <c r="BY207" s="174"/>
      <c r="BZ207" s="174"/>
      <c r="CA207" s="174"/>
      <c r="CB207" s="174"/>
      <c r="CC207" s="174"/>
      <c r="CD207" s="174"/>
      <c r="CE207" s="174"/>
      <c r="CF207" s="174"/>
      <c r="CG207" s="174"/>
      <c r="CH207" s="174"/>
      <c r="CI207" s="174"/>
      <c r="CJ207" s="174"/>
      <c r="CK207" s="174"/>
      <c r="CL207" s="174"/>
      <c r="CM207" s="174"/>
      <c r="CN207" s="174"/>
      <c r="CO207" s="174"/>
      <c r="CP207" s="174"/>
      <c r="CQ207" s="174"/>
      <c r="CR207" s="174"/>
      <c r="CS207" s="174"/>
      <c r="CT207" s="174"/>
      <c r="CU207" s="174"/>
      <c r="CV207" s="174"/>
      <c r="CW207" s="174"/>
      <c r="CX207" s="174"/>
      <c r="CY207" s="174"/>
      <c r="CZ207" s="174"/>
      <c r="DA207" s="174"/>
      <c r="DB207" s="174"/>
      <c r="DC207" s="174"/>
      <c r="DD207" s="174"/>
      <c r="DE207" s="174"/>
      <c r="DF207" s="174"/>
      <c r="DG207" s="174"/>
      <c r="DH207" s="174"/>
      <c r="DI207" s="174"/>
    </row>
    <row r="208" spans="2:113" x14ac:dyDescent="0.25">
      <c r="B208" s="174"/>
      <c r="C208" s="174"/>
      <c r="D208" s="174"/>
      <c r="E208" s="174"/>
      <c r="F208" s="174"/>
      <c r="G208" s="174" t="s">
        <v>3738</v>
      </c>
      <c r="H208" s="174"/>
      <c r="I208" s="174" t="s">
        <v>3739</v>
      </c>
      <c r="J208" s="174"/>
      <c r="K208" s="174"/>
      <c r="L208" s="174"/>
      <c r="M208" s="174"/>
      <c r="N208" s="174"/>
      <c r="O208" s="174"/>
      <c r="P208" s="174"/>
      <c r="Q208" s="174"/>
      <c r="R208" s="174"/>
      <c r="S208" s="174"/>
      <c r="T208" s="174"/>
      <c r="U208" s="174"/>
      <c r="V208" s="174"/>
      <c r="W208" s="174"/>
      <c r="X208" s="174"/>
      <c r="Y208" s="174"/>
      <c r="Z208" s="174"/>
      <c r="AA208" s="174"/>
      <c r="AB208" s="174"/>
      <c r="AC208" s="174"/>
      <c r="AD208" s="174"/>
      <c r="AE208" s="174"/>
      <c r="AF208" s="174"/>
      <c r="AG208" s="174"/>
      <c r="AH208" s="174"/>
      <c r="AI208" s="174"/>
      <c r="AJ208" s="174"/>
      <c r="AK208" s="174"/>
      <c r="AL208" s="174"/>
      <c r="AM208" s="174"/>
      <c r="AN208" s="174"/>
      <c r="AO208" s="174"/>
      <c r="AP208" s="174"/>
      <c r="AQ208" s="174"/>
      <c r="AR208" s="174"/>
      <c r="AS208" s="174"/>
      <c r="AT208" s="174"/>
      <c r="AU208" s="174"/>
      <c r="AV208" s="174"/>
      <c r="AW208" s="174"/>
      <c r="AX208" s="174"/>
      <c r="AY208" s="174"/>
      <c r="AZ208" s="174"/>
      <c r="BA208" s="174"/>
      <c r="BB208" s="174"/>
      <c r="BC208" s="174"/>
      <c r="BD208" s="174"/>
      <c r="BE208" s="174"/>
      <c r="BF208" s="174"/>
      <c r="BG208" s="174"/>
      <c r="BH208" s="174"/>
      <c r="BI208" s="174"/>
      <c r="BJ208" s="174"/>
      <c r="BK208" s="174"/>
      <c r="BL208" s="174"/>
      <c r="BM208" s="174"/>
      <c r="BN208" s="174"/>
      <c r="BO208" s="174"/>
      <c r="BP208" s="174"/>
      <c r="BQ208" s="174"/>
      <c r="BR208" s="174"/>
      <c r="BS208" s="174"/>
      <c r="BT208" s="174"/>
      <c r="BU208" s="174"/>
      <c r="BV208" s="174"/>
      <c r="BW208" s="174"/>
      <c r="BX208" s="174"/>
      <c r="BY208" s="174"/>
      <c r="BZ208" s="174"/>
      <c r="CA208" s="174"/>
      <c r="CB208" s="174"/>
      <c r="CC208" s="174"/>
      <c r="CD208" s="174"/>
      <c r="CE208" s="174"/>
      <c r="CF208" s="174"/>
      <c r="CG208" s="174"/>
      <c r="CH208" s="174"/>
      <c r="CI208" s="174"/>
      <c r="CJ208" s="174"/>
      <c r="CK208" s="174"/>
      <c r="CL208" s="174"/>
      <c r="CM208" s="174"/>
      <c r="CN208" s="174"/>
      <c r="CO208" s="174"/>
      <c r="CP208" s="174"/>
      <c r="CQ208" s="174"/>
      <c r="CR208" s="174"/>
      <c r="CS208" s="174"/>
      <c r="CT208" s="174"/>
      <c r="CU208" s="174"/>
      <c r="CV208" s="174"/>
      <c r="CW208" s="174"/>
      <c r="CX208" s="174"/>
      <c r="CY208" s="174"/>
      <c r="CZ208" s="174"/>
      <c r="DA208" s="174"/>
      <c r="DB208" s="174"/>
      <c r="DC208" s="174"/>
      <c r="DD208" s="174"/>
      <c r="DE208" s="174"/>
      <c r="DF208" s="174"/>
      <c r="DG208" s="174"/>
      <c r="DH208" s="174"/>
      <c r="DI208" s="174"/>
    </row>
    <row r="209" spans="2:113" x14ac:dyDescent="0.25">
      <c r="B209" s="174"/>
      <c r="C209" s="174"/>
      <c r="D209" s="174"/>
      <c r="E209" s="174"/>
      <c r="F209" s="174"/>
      <c r="G209" s="174" t="s">
        <v>3740</v>
      </c>
      <c r="H209" s="174"/>
      <c r="I209" s="174" t="s">
        <v>3741</v>
      </c>
      <c r="J209" s="174"/>
      <c r="K209" s="174"/>
      <c r="L209" s="174"/>
      <c r="M209" s="174"/>
      <c r="N209" s="174"/>
      <c r="O209" s="174"/>
      <c r="P209" s="174"/>
      <c r="Q209" s="174"/>
      <c r="R209" s="174"/>
      <c r="S209" s="174"/>
      <c r="T209" s="174"/>
      <c r="U209" s="174"/>
      <c r="V209" s="174"/>
      <c r="W209" s="174"/>
      <c r="X209" s="174"/>
      <c r="Y209" s="174"/>
      <c r="Z209" s="174"/>
      <c r="AA209" s="174"/>
      <c r="AB209" s="174"/>
      <c r="AC209" s="174"/>
      <c r="AD209" s="174"/>
      <c r="AE209" s="174"/>
      <c r="AF209" s="174"/>
      <c r="AG209" s="174"/>
      <c r="AH209" s="174"/>
      <c r="AI209" s="174"/>
      <c r="AJ209" s="174"/>
      <c r="AK209" s="174"/>
      <c r="AL209" s="174"/>
      <c r="AM209" s="174"/>
      <c r="AN209" s="174"/>
      <c r="AO209" s="174"/>
      <c r="AP209" s="174"/>
      <c r="AQ209" s="174"/>
      <c r="AR209" s="174"/>
      <c r="AS209" s="174"/>
      <c r="AT209" s="174"/>
      <c r="AU209" s="174"/>
      <c r="AV209" s="174"/>
      <c r="AW209" s="174"/>
      <c r="AX209" s="174"/>
      <c r="AY209" s="174"/>
      <c r="AZ209" s="174"/>
      <c r="BA209" s="174"/>
      <c r="BB209" s="174"/>
      <c r="BC209" s="174"/>
      <c r="BD209" s="174"/>
      <c r="BE209" s="174"/>
      <c r="BF209" s="174"/>
      <c r="BG209" s="174"/>
      <c r="BH209" s="174"/>
      <c r="BI209" s="174"/>
      <c r="BJ209" s="174"/>
      <c r="BK209" s="174"/>
      <c r="BL209" s="174"/>
      <c r="BM209" s="174"/>
      <c r="BN209" s="174"/>
      <c r="BO209" s="174"/>
      <c r="BP209" s="174"/>
      <c r="BQ209" s="174"/>
      <c r="BR209" s="174"/>
      <c r="BS209" s="174"/>
      <c r="BT209" s="174"/>
      <c r="BU209" s="174"/>
      <c r="BV209" s="174"/>
      <c r="BW209" s="174"/>
      <c r="BX209" s="174"/>
      <c r="BY209" s="174"/>
      <c r="BZ209" s="174"/>
      <c r="CA209" s="174"/>
      <c r="CB209" s="174"/>
      <c r="CC209" s="174"/>
      <c r="CD209" s="174"/>
      <c r="CE209" s="174"/>
      <c r="CF209" s="174"/>
      <c r="CG209" s="174"/>
      <c r="CH209" s="174"/>
      <c r="CI209" s="174"/>
      <c r="CJ209" s="174"/>
      <c r="CK209" s="174"/>
      <c r="CL209" s="174"/>
      <c r="CM209" s="174"/>
      <c r="CN209" s="174"/>
      <c r="CO209" s="174"/>
      <c r="CP209" s="174"/>
      <c r="CQ209" s="174"/>
      <c r="CR209" s="174"/>
      <c r="CS209" s="174"/>
      <c r="CT209" s="174"/>
      <c r="CU209" s="174"/>
      <c r="CV209" s="174"/>
      <c r="CW209" s="174"/>
      <c r="CX209" s="174"/>
      <c r="CY209" s="174"/>
      <c r="CZ209" s="174"/>
      <c r="DA209" s="174"/>
      <c r="DB209" s="174"/>
      <c r="DC209" s="174"/>
      <c r="DD209" s="174"/>
      <c r="DE209" s="174"/>
      <c r="DF209" s="174"/>
      <c r="DG209" s="174"/>
      <c r="DH209" s="174"/>
      <c r="DI209" s="174"/>
    </row>
    <row r="210" spans="2:113" x14ac:dyDescent="0.25">
      <c r="B210" s="174"/>
      <c r="C210" s="174"/>
      <c r="D210" s="174"/>
      <c r="E210" s="174"/>
      <c r="F210" s="174"/>
      <c r="G210" s="174" t="s">
        <v>3742</v>
      </c>
      <c r="H210" s="174"/>
      <c r="I210" s="174" t="s">
        <v>3743</v>
      </c>
      <c r="J210" s="174"/>
      <c r="K210" s="174"/>
      <c r="L210" s="174"/>
      <c r="M210" s="174"/>
      <c r="N210" s="174"/>
      <c r="O210" s="174"/>
      <c r="P210" s="174"/>
      <c r="Q210" s="174"/>
      <c r="R210" s="174"/>
      <c r="S210" s="174"/>
      <c r="T210" s="174"/>
      <c r="U210" s="174"/>
      <c r="V210" s="174"/>
      <c r="W210" s="174"/>
      <c r="X210" s="174"/>
      <c r="Y210" s="174"/>
      <c r="Z210" s="174"/>
      <c r="AA210" s="174"/>
      <c r="AB210" s="174"/>
      <c r="AC210" s="174"/>
      <c r="AD210" s="174"/>
      <c r="AE210" s="174"/>
      <c r="AF210" s="174"/>
      <c r="AG210" s="174"/>
      <c r="AH210" s="174"/>
      <c r="AI210" s="174"/>
      <c r="AJ210" s="174"/>
      <c r="AK210" s="174"/>
      <c r="AL210" s="174"/>
      <c r="AM210" s="174"/>
      <c r="AN210" s="174"/>
      <c r="AO210" s="174"/>
      <c r="AP210" s="174"/>
      <c r="AQ210" s="174"/>
      <c r="AR210" s="174"/>
      <c r="AS210" s="174"/>
      <c r="AT210" s="174"/>
      <c r="AU210" s="174"/>
      <c r="AV210" s="174"/>
      <c r="AW210" s="174"/>
      <c r="AX210" s="174"/>
      <c r="AY210" s="174"/>
      <c r="AZ210" s="174"/>
      <c r="BA210" s="174"/>
      <c r="BB210" s="174"/>
      <c r="BC210" s="174"/>
      <c r="BD210" s="174"/>
      <c r="BE210" s="174"/>
      <c r="BF210" s="174"/>
      <c r="BG210" s="174"/>
      <c r="BH210" s="174"/>
      <c r="BI210" s="174"/>
      <c r="BJ210" s="174"/>
      <c r="BK210" s="174"/>
      <c r="BL210" s="174"/>
      <c r="BM210" s="174"/>
      <c r="BN210" s="174"/>
      <c r="BO210" s="174"/>
      <c r="BP210" s="174"/>
      <c r="BQ210" s="174"/>
      <c r="BR210" s="174"/>
      <c r="BS210" s="174"/>
      <c r="BT210" s="174"/>
      <c r="BU210" s="174"/>
      <c r="BV210" s="174"/>
      <c r="BW210" s="174"/>
      <c r="BX210" s="174"/>
      <c r="BY210" s="174"/>
      <c r="BZ210" s="174"/>
      <c r="CA210" s="174"/>
      <c r="CB210" s="174"/>
      <c r="CC210" s="174"/>
      <c r="CD210" s="174"/>
      <c r="CE210" s="174"/>
      <c r="CF210" s="174"/>
      <c r="CG210" s="174"/>
      <c r="CH210" s="174"/>
      <c r="CI210" s="174"/>
      <c r="CJ210" s="174"/>
      <c r="CK210" s="174"/>
      <c r="CL210" s="174"/>
      <c r="CM210" s="174"/>
      <c r="CN210" s="174"/>
      <c r="CO210" s="174"/>
      <c r="CP210" s="174"/>
      <c r="CQ210" s="174"/>
      <c r="CR210" s="174"/>
      <c r="CS210" s="174"/>
      <c r="CT210" s="174"/>
      <c r="CU210" s="174"/>
      <c r="CV210" s="174"/>
      <c r="CW210" s="174"/>
      <c r="CX210" s="174"/>
      <c r="CY210" s="174"/>
      <c r="CZ210" s="174"/>
      <c r="DA210" s="174"/>
      <c r="DB210" s="174"/>
      <c r="DC210" s="174"/>
      <c r="DD210" s="174"/>
      <c r="DE210" s="174"/>
      <c r="DF210" s="174"/>
      <c r="DG210" s="174"/>
      <c r="DH210" s="174"/>
      <c r="DI210" s="174"/>
    </row>
    <row r="211" spans="2:113" x14ac:dyDescent="0.25">
      <c r="B211" s="174"/>
      <c r="C211" s="174"/>
      <c r="D211" s="174"/>
      <c r="E211" s="174"/>
      <c r="F211" s="174"/>
      <c r="G211" s="174" t="s">
        <v>3744</v>
      </c>
      <c r="H211" s="174"/>
      <c r="I211" s="174"/>
      <c r="J211" s="174"/>
      <c r="K211" s="174"/>
      <c r="L211" s="174"/>
      <c r="M211" s="174"/>
      <c r="N211" s="174"/>
      <c r="O211" s="174"/>
      <c r="P211" s="174"/>
      <c r="Q211" s="174"/>
      <c r="R211" s="174"/>
      <c r="S211" s="174"/>
      <c r="T211" s="174"/>
      <c r="U211" s="174"/>
      <c r="V211" s="174"/>
      <c r="W211" s="174"/>
      <c r="X211" s="174"/>
      <c r="Y211" s="174"/>
      <c r="Z211" s="174"/>
      <c r="AA211" s="174"/>
      <c r="AB211" s="174"/>
      <c r="AC211" s="174"/>
      <c r="AD211" s="174"/>
      <c r="AE211" s="174"/>
      <c r="AF211" s="174"/>
      <c r="AG211" s="174"/>
      <c r="AH211" s="174"/>
      <c r="AI211" s="174"/>
      <c r="AJ211" s="174"/>
      <c r="AK211" s="174"/>
      <c r="AL211" s="174"/>
      <c r="AM211" s="174"/>
      <c r="AN211" s="174"/>
      <c r="AO211" s="174"/>
      <c r="AP211" s="174"/>
      <c r="AQ211" s="174"/>
      <c r="AR211" s="174"/>
      <c r="AS211" s="174"/>
      <c r="AT211" s="174"/>
      <c r="AU211" s="174"/>
      <c r="AV211" s="174"/>
      <c r="AW211" s="174"/>
      <c r="AX211" s="174"/>
      <c r="AY211" s="174"/>
      <c r="AZ211" s="174"/>
      <c r="BA211" s="174"/>
      <c r="BB211" s="174"/>
      <c r="BC211" s="174"/>
      <c r="BD211" s="174"/>
      <c r="BE211" s="174"/>
      <c r="BF211" s="174"/>
      <c r="BG211" s="174"/>
      <c r="BH211" s="174"/>
      <c r="BI211" s="174"/>
      <c r="BJ211" s="174"/>
      <c r="BK211" s="174"/>
      <c r="BL211" s="174"/>
      <c r="BM211" s="174"/>
      <c r="BN211" s="174"/>
      <c r="BO211" s="174"/>
      <c r="BP211" s="174"/>
      <c r="BQ211" s="174"/>
      <c r="BR211" s="174"/>
      <c r="BS211" s="174"/>
      <c r="BT211" s="174"/>
      <c r="BU211" s="174"/>
      <c r="BV211" s="174"/>
      <c r="BW211" s="174"/>
      <c r="BX211" s="174"/>
      <c r="BY211" s="174"/>
      <c r="BZ211" s="174"/>
      <c r="CA211" s="174"/>
      <c r="CB211" s="174"/>
      <c r="CC211" s="174"/>
      <c r="CD211" s="174"/>
      <c r="CE211" s="174"/>
      <c r="CF211" s="174"/>
      <c r="CG211" s="174"/>
      <c r="CH211" s="174"/>
      <c r="CI211" s="174"/>
      <c r="CJ211" s="174"/>
      <c r="CK211" s="174"/>
      <c r="CL211" s="174"/>
      <c r="CM211" s="174"/>
      <c r="CN211" s="174"/>
      <c r="CO211" s="174"/>
      <c r="CP211" s="174"/>
      <c r="CQ211" s="174"/>
      <c r="CR211" s="174"/>
      <c r="CS211" s="174"/>
      <c r="CT211" s="174"/>
      <c r="CU211" s="174"/>
      <c r="CV211" s="174"/>
      <c r="CW211" s="174"/>
      <c r="CX211" s="174"/>
      <c r="CY211" s="174"/>
      <c r="CZ211" s="174"/>
      <c r="DA211" s="174"/>
      <c r="DB211" s="174"/>
      <c r="DC211" s="174"/>
      <c r="DD211" s="174"/>
      <c r="DE211" s="174"/>
      <c r="DF211" s="174"/>
      <c r="DG211" s="174"/>
      <c r="DH211" s="174"/>
      <c r="DI211" s="174"/>
    </row>
    <row r="212" spans="2:113" x14ac:dyDescent="0.25">
      <c r="B212" s="174"/>
      <c r="C212" s="174"/>
      <c r="D212" s="174"/>
      <c r="E212" s="174"/>
      <c r="F212" s="174"/>
      <c r="G212" s="174" t="s">
        <v>3745</v>
      </c>
      <c r="H212" s="174"/>
      <c r="I212" s="174"/>
      <c r="J212" s="174"/>
      <c r="K212" s="174"/>
      <c r="L212" s="174"/>
      <c r="M212" s="174"/>
      <c r="N212" s="174"/>
      <c r="O212" s="174"/>
      <c r="P212" s="174"/>
      <c r="Q212" s="174"/>
      <c r="R212" s="174"/>
      <c r="S212" s="174"/>
      <c r="T212" s="174"/>
      <c r="U212" s="174"/>
      <c r="V212" s="174"/>
      <c r="W212" s="174"/>
      <c r="X212" s="174"/>
      <c r="Y212" s="174"/>
      <c r="Z212" s="174"/>
      <c r="AA212" s="174"/>
      <c r="AB212" s="174"/>
      <c r="AC212" s="174"/>
      <c r="AD212" s="174"/>
      <c r="AE212" s="174"/>
      <c r="AF212" s="174"/>
      <c r="AG212" s="174"/>
      <c r="AH212" s="174"/>
      <c r="AI212" s="174"/>
      <c r="AJ212" s="174"/>
      <c r="AK212" s="174"/>
      <c r="AL212" s="174"/>
      <c r="AM212" s="174"/>
      <c r="AN212" s="174"/>
      <c r="AO212" s="174"/>
      <c r="AP212" s="174"/>
      <c r="AQ212" s="174"/>
      <c r="AR212" s="174"/>
      <c r="AS212" s="174"/>
      <c r="AT212" s="174"/>
      <c r="AU212" s="174"/>
      <c r="AV212" s="174"/>
      <c r="AW212" s="174"/>
      <c r="AX212" s="174"/>
      <c r="AY212" s="174"/>
      <c r="AZ212" s="174"/>
      <c r="BA212" s="174"/>
      <c r="BB212" s="174"/>
      <c r="BC212" s="174"/>
      <c r="BD212" s="174"/>
      <c r="BE212" s="174"/>
      <c r="BF212" s="174"/>
      <c r="BG212" s="174"/>
      <c r="BH212" s="174"/>
      <c r="BI212" s="174"/>
      <c r="BJ212" s="174"/>
      <c r="BK212" s="174"/>
      <c r="BL212" s="174"/>
      <c r="BM212" s="174"/>
      <c r="BN212" s="174"/>
      <c r="BO212" s="174"/>
      <c r="BP212" s="174"/>
      <c r="BQ212" s="174"/>
      <c r="BR212" s="174"/>
      <c r="BS212" s="174"/>
      <c r="BT212" s="174"/>
      <c r="BU212" s="174"/>
      <c r="BV212" s="174"/>
      <c r="BW212" s="174"/>
      <c r="BX212" s="174"/>
      <c r="BY212" s="174"/>
      <c r="BZ212" s="174"/>
      <c r="CA212" s="174"/>
      <c r="CB212" s="174"/>
      <c r="CC212" s="174"/>
      <c r="CD212" s="174"/>
      <c r="CE212" s="174"/>
      <c r="CF212" s="174"/>
      <c r="CG212" s="174"/>
      <c r="CH212" s="174"/>
      <c r="CI212" s="174"/>
      <c r="CJ212" s="174"/>
      <c r="CK212" s="174"/>
      <c r="CL212" s="174"/>
      <c r="CM212" s="174"/>
      <c r="CN212" s="174"/>
      <c r="CO212" s="174"/>
      <c r="CP212" s="174"/>
      <c r="CQ212" s="174"/>
      <c r="CR212" s="174"/>
      <c r="CS212" s="174"/>
      <c r="CT212" s="174"/>
      <c r="CU212" s="174"/>
      <c r="CV212" s="174"/>
      <c r="CW212" s="174"/>
      <c r="CX212" s="174"/>
      <c r="CY212" s="174"/>
      <c r="CZ212" s="174"/>
      <c r="DA212" s="174"/>
      <c r="DB212" s="174"/>
      <c r="DC212" s="174"/>
      <c r="DD212" s="174"/>
      <c r="DE212" s="174"/>
      <c r="DF212" s="174"/>
      <c r="DG212" s="174"/>
      <c r="DH212" s="174"/>
      <c r="DI212" s="174"/>
    </row>
    <row r="213" spans="2:113" x14ac:dyDescent="0.25">
      <c r="B213" s="174"/>
      <c r="C213" s="174"/>
      <c r="D213" s="174"/>
      <c r="E213" s="174"/>
      <c r="F213" s="174"/>
      <c r="G213" s="174" t="s">
        <v>3746</v>
      </c>
      <c r="H213" s="174"/>
      <c r="I213" s="174"/>
      <c r="J213" s="174"/>
      <c r="K213" s="174"/>
      <c r="L213" s="174"/>
      <c r="M213" s="174"/>
      <c r="N213" s="174"/>
      <c r="O213" s="174"/>
      <c r="P213" s="174"/>
      <c r="Q213" s="174"/>
      <c r="R213" s="174"/>
      <c r="S213" s="174"/>
      <c r="T213" s="174"/>
      <c r="U213" s="174"/>
      <c r="V213" s="174"/>
      <c r="W213" s="174"/>
      <c r="X213" s="174"/>
      <c r="Y213" s="174"/>
      <c r="Z213" s="174"/>
      <c r="AA213" s="174"/>
      <c r="AB213" s="174"/>
      <c r="AC213" s="174"/>
      <c r="AD213" s="174"/>
      <c r="AE213" s="174"/>
      <c r="AF213" s="174"/>
      <c r="AG213" s="174"/>
      <c r="AH213" s="174"/>
      <c r="AI213" s="174"/>
      <c r="AJ213" s="174"/>
      <c r="AK213" s="174"/>
      <c r="AL213" s="174"/>
      <c r="AM213" s="174"/>
      <c r="AN213" s="174"/>
      <c r="AO213" s="174"/>
      <c r="AP213" s="174"/>
      <c r="AQ213" s="174"/>
      <c r="AR213" s="174"/>
      <c r="AS213" s="174"/>
      <c r="AT213" s="174"/>
      <c r="AU213" s="174"/>
      <c r="AV213" s="174"/>
      <c r="AW213" s="174"/>
      <c r="AX213" s="174"/>
      <c r="AY213" s="174"/>
      <c r="AZ213" s="174"/>
      <c r="BA213" s="174"/>
      <c r="BB213" s="174"/>
      <c r="BC213" s="174"/>
      <c r="BD213" s="174"/>
      <c r="BE213" s="174"/>
      <c r="BF213" s="174"/>
      <c r="BG213" s="174"/>
      <c r="BH213" s="174"/>
      <c r="BI213" s="174"/>
      <c r="BJ213" s="174"/>
      <c r="BK213" s="174"/>
      <c r="BL213" s="174"/>
      <c r="BM213" s="174"/>
      <c r="BN213" s="174"/>
      <c r="BO213" s="174"/>
      <c r="BP213" s="174"/>
      <c r="BQ213" s="174"/>
      <c r="BR213" s="174"/>
      <c r="BS213" s="174"/>
      <c r="BT213" s="174"/>
      <c r="BU213" s="174"/>
      <c r="BV213" s="174"/>
      <c r="BW213" s="174"/>
      <c r="BX213" s="174"/>
      <c r="BY213" s="174"/>
      <c r="BZ213" s="174"/>
      <c r="CA213" s="174"/>
      <c r="CB213" s="174"/>
      <c r="CC213" s="174"/>
      <c r="CD213" s="174"/>
      <c r="CE213" s="174"/>
      <c r="CF213" s="174"/>
      <c r="CG213" s="174"/>
      <c r="CH213" s="174"/>
      <c r="CI213" s="174"/>
      <c r="CJ213" s="174"/>
      <c r="CK213" s="174"/>
      <c r="CL213" s="174"/>
      <c r="CM213" s="174"/>
      <c r="CN213" s="174"/>
      <c r="CO213" s="174"/>
      <c r="CP213" s="174"/>
      <c r="CQ213" s="174"/>
      <c r="CR213" s="174"/>
      <c r="CS213" s="174"/>
      <c r="CT213" s="174"/>
      <c r="CU213" s="174"/>
      <c r="CV213" s="174"/>
      <c r="CW213" s="174"/>
      <c r="CX213" s="174"/>
      <c r="CY213" s="174"/>
      <c r="CZ213" s="174"/>
      <c r="DA213" s="174"/>
      <c r="DB213" s="174"/>
      <c r="DC213" s="174"/>
      <c r="DD213" s="174"/>
      <c r="DE213" s="174"/>
      <c r="DF213" s="174"/>
      <c r="DG213" s="174"/>
      <c r="DH213" s="174"/>
      <c r="DI213" s="174"/>
    </row>
    <row r="214" spans="2:113" x14ac:dyDescent="0.25">
      <c r="B214" s="174"/>
      <c r="C214" s="174"/>
      <c r="D214" s="174"/>
      <c r="E214" s="174"/>
      <c r="F214" s="174"/>
      <c r="G214" s="174" t="s">
        <v>3747</v>
      </c>
      <c r="H214" s="174"/>
      <c r="I214" s="174"/>
      <c r="J214" s="174"/>
      <c r="K214" s="174"/>
      <c r="L214" s="174"/>
      <c r="M214" s="174"/>
      <c r="N214" s="174"/>
      <c r="O214" s="174"/>
      <c r="P214" s="174"/>
      <c r="Q214" s="174"/>
      <c r="R214" s="174"/>
      <c r="S214" s="174"/>
      <c r="T214" s="174"/>
      <c r="U214" s="174"/>
      <c r="V214" s="174"/>
      <c r="W214" s="174"/>
      <c r="X214" s="174"/>
      <c r="Y214" s="174"/>
      <c r="Z214" s="174"/>
      <c r="AA214" s="174"/>
      <c r="AB214" s="174"/>
      <c r="AC214" s="174"/>
      <c r="AD214" s="174"/>
      <c r="AE214" s="174"/>
      <c r="AF214" s="174"/>
      <c r="AG214" s="174"/>
      <c r="AH214" s="174"/>
      <c r="AI214" s="174"/>
      <c r="AJ214" s="174"/>
      <c r="AK214" s="174"/>
      <c r="AL214" s="174"/>
      <c r="AM214" s="174"/>
      <c r="AN214" s="174"/>
      <c r="AO214" s="174"/>
      <c r="AP214" s="174"/>
      <c r="AQ214" s="174"/>
      <c r="AR214" s="174"/>
      <c r="AS214" s="174"/>
      <c r="AT214" s="174"/>
      <c r="AU214" s="174"/>
      <c r="AV214" s="174"/>
      <c r="AW214" s="174"/>
      <c r="AX214" s="174"/>
      <c r="AY214" s="174"/>
      <c r="AZ214" s="174"/>
      <c r="BA214" s="174"/>
      <c r="BB214" s="174"/>
      <c r="BC214" s="174"/>
      <c r="BD214" s="174"/>
      <c r="BE214" s="174"/>
      <c r="BF214" s="174"/>
      <c r="BG214" s="174"/>
      <c r="BH214" s="174"/>
      <c r="BI214" s="174"/>
      <c r="BJ214" s="174"/>
      <c r="BK214" s="174"/>
      <c r="BL214" s="174"/>
      <c r="BM214" s="174"/>
      <c r="BN214" s="174"/>
      <c r="BO214" s="174"/>
      <c r="BP214" s="174"/>
      <c r="BQ214" s="174"/>
      <c r="BR214" s="174"/>
      <c r="BS214" s="174"/>
      <c r="BT214" s="174"/>
      <c r="BU214" s="174"/>
      <c r="BV214" s="174"/>
      <c r="BW214" s="174"/>
      <c r="BX214" s="174"/>
      <c r="BY214" s="174"/>
      <c r="BZ214" s="174"/>
      <c r="CA214" s="174"/>
      <c r="CB214" s="174"/>
      <c r="CC214" s="174"/>
      <c r="CD214" s="174"/>
      <c r="CE214" s="174"/>
      <c r="CF214" s="174"/>
      <c r="CG214" s="174"/>
      <c r="CH214" s="174"/>
      <c r="CI214" s="174"/>
      <c r="CJ214" s="174"/>
      <c r="CK214" s="174"/>
      <c r="CL214" s="174"/>
      <c r="CM214" s="174"/>
      <c r="CN214" s="174"/>
      <c r="CO214" s="174"/>
      <c r="CP214" s="174"/>
      <c r="CQ214" s="174"/>
      <c r="CR214" s="174"/>
      <c r="CS214" s="174"/>
      <c r="CT214" s="174"/>
      <c r="CU214" s="174"/>
      <c r="CV214" s="174"/>
      <c r="CW214" s="174"/>
      <c r="CX214" s="174"/>
      <c r="CY214" s="174"/>
      <c r="CZ214" s="174"/>
      <c r="DA214" s="174"/>
      <c r="DB214" s="174"/>
      <c r="DC214" s="174"/>
      <c r="DD214" s="174"/>
      <c r="DE214" s="174"/>
      <c r="DF214" s="174"/>
      <c r="DG214" s="174"/>
      <c r="DH214" s="174"/>
      <c r="DI214" s="174"/>
    </row>
    <row r="215" spans="2:113" x14ac:dyDescent="0.25">
      <c r="B215" s="174"/>
      <c r="C215" s="174"/>
      <c r="D215" s="174"/>
      <c r="E215" s="174"/>
      <c r="F215" s="174"/>
      <c r="G215" s="174" t="s">
        <v>3748</v>
      </c>
      <c r="H215" s="174"/>
      <c r="I215" s="174"/>
      <c r="J215" s="174"/>
      <c r="K215" s="174"/>
      <c r="L215" s="174"/>
      <c r="M215" s="174"/>
      <c r="N215" s="174"/>
      <c r="O215" s="174"/>
      <c r="P215" s="174"/>
      <c r="Q215" s="174"/>
      <c r="R215" s="174"/>
      <c r="S215" s="174"/>
      <c r="T215" s="174"/>
      <c r="U215" s="174"/>
      <c r="V215" s="174"/>
      <c r="W215" s="174"/>
      <c r="X215" s="174"/>
      <c r="Y215" s="174"/>
      <c r="Z215" s="174"/>
      <c r="AA215" s="174"/>
      <c r="AB215" s="174"/>
      <c r="AC215" s="174"/>
      <c r="AD215" s="174"/>
      <c r="AE215" s="174"/>
      <c r="AF215" s="174"/>
      <c r="AG215" s="174"/>
      <c r="AH215" s="174"/>
      <c r="AI215" s="174"/>
      <c r="AJ215" s="174"/>
      <c r="AK215" s="174"/>
      <c r="AL215" s="174"/>
      <c r="AM215" s="174"/>
      <c r="AN215" s="174"/>
      <c r="AO215" s="174"/>
      <c r="AP215" s="174"/>
      <c r="AQ215" s="174"/>
      <c r="AR215" s="174"/>
      <c r="AS215" s="174"/>
      <c r="AT215" s="174"/>
      <c r="AU215" s="174"/>
      <c r="AV215" s="174"/>
      <c r="AW215" s="174"/>
      <c r="AX215" s="174"/>
      <c r="AY215" s="174"/>
      <c r="AZ215" s="174"/>
      <c r="BA215" s="174"/>
      <c r="BB215" s="174"/>
      <c r="BC215" s="174"/>
      <c r="BD215" s="174"/>
      <c r="BE215" s="174"/>
      <c r="BF215" s="174"/>
      <c r="BG215" s="174"/>
      <c r="BH215" s="174"/>
      <c r="BI215" s="174"/>
      <c r="BJ215" s="174"/>
      <c r="BK215" s="174"/>
      <c r="BL215" s="174"/>
      <c r="BM215" s="174"/>
      <c r="BN215" s="174"/>
      <c r="BO215" s="174"/>
      <c r="BP215" s="174"/>
      <c r="BQ215" s="174"/>
      <c r="BR215" s="174"/>
      <c r="BS215" s="174"/>
      <c r="BT215" s="174"/>
      <c r="BU215" s="174"/>
      <c r="BV215" s="174"/>
      <c r="BW215" s="174"/>
      <c r="BX215" s="174"/>
      <c r="BY215" s="174"/>
      <c r="BZ215" s="174"/>
      <c r="CA215" s="174"/>
      <c r="CB215" s="174"/>
      <c r="CC215" s="174"/>
      <c r="CD215" s="174"/>
      <c r="CE215" s="174"/>
      <c r="CF215" s="174"/>
      <c r="CG215" s="174"/>
      <c r="CH215" s="174"/>
      <c r="CI215" s="174"/>
      <c r="CJ215" s="174"/>
      <c r="CK215" s="174"/>
      <c r="CL215" s="174"/>
      <c r="CM215" s="174"/>
      <c r="CN215" s="174"/>
      <c r="CO215" s="174"/>
      <c r="CP215" s="174"/>
      <c r="CQ215" s="174"/>
      <c r="CR215" s="174"/>
      <c r="CS215" s="174"/>
      <c r="CT215" s="174"/>
      <c r="CU215" s="174"/>
      <c r="CV215" s="174"/>
      <c r="CW215" s="174"/>
      <c r="CX215" s="174"/>
      <c r="CY215" s="174"/>
      <c r="CZ215" s="174"/>
      <c r="DA215" s="174"/>
      <c r="DB215" s="174"/>
      <c r="DC215" s="174"/>
      <c r="DD215" s="174"/>
      <c r="DE215" s="174"/>
      <c r="DF215" s="174"/>
      <c r="DG215" s="174"/>
      <c r="DH215" s="174"/>
      <c r="DI215" s="174"/>
    </row>
    <row r="216" spans="2:113" x14ac:dyDescent="0.25">
      <c r="B216" s="174"/>
      <c r="C216" s="174"/>
      <c r="D216" s="174"/>
      <c r="E216" s="174"/>
      <c r="F216" s="174"/>
      <c r="G216" s="174" t="s">
        <v>3749</v>
      </c>
      <c r="H216" s="174"/>
      <c r="I216" s="174"/>
      <c r="J216" s="174"/>
      <c r="K216" s="174"/>
      <c r="L216" s="174"/>
      <c r="M216" s="174"/>
      <c r="N216" s="174"/>
      <c r="O216" s="174"/>
      <c r="P216" s="174"/>
      <c r="Q216" s="174"/>
      <c r="R216" s="174"/>
      <c r="S216" s="174"/>
      <c r="T216" s="174"/>
      <c r="U216" s="174"/>
      <c r="V216" s="174"/>
      <c r="W216" s="174"/>
      <c r="X216" s="174"/>
      <c r="Y216" s="174"/>
      <c r="Z216" s="174"/>
      <c r="AA216" s="174"/>
      <c r="AB216" s="174"/>
      <c r="AC216" s="174"/>
      <c r="AD216" s="174"/>
      <c r="AE216" s="174"/>
      <c r="AF216" s="174"/>
      <c r="AG216" s="174"/>
      <c r="AH216" s="174"/>
      <c r="AI216" s="174"/>
      <c r="AJ216" s="174"/>
      <c r="AK216" s="174"/>
      <c r="AL216" s="174"/>
      <c r="AM216" s="174"/>
      <c r="AN216" s="174"/>
      <c r="AO216" s="174"/>
      <c r="AP216" s="174"/>
      <c r="AQ216" s="174"/>
      <c r="AR216" s="174"/>
      <c r="AS216" s="174"/>
      <c r="AT216" s="174"/>
      <c r="AU216" s="174"/>
      <c r="AV216" s="174"/>
      <c r="AW216" s="174"/>
      <c r="AX216" s="174"/>
      <c r="AY216" s="174"/>
      <c r="AZ216" s="174"/>
      <c r="BA216" s="174"/>
      <c r="BB216" s="174"/>
      <c r="BC216" s="174"/>
      <c r="BD216" s="174"/>
      <c r="BE216" s="174"/>
      <c r="BF216" s="174"/>
      <c r="BG216" s="174"/>
      <c r="BH216" s="174"/>
      <c r="BI216" s="174"/>
      <c r="BJ216" s="174"/>
      <c r="BK216" s="174"/>
      <c r="BL216" s="174"/>
      <c r="BM216" s="174"/>
      <c r="BN216" s="174"/>
      <c r="BO216" s="174"/>
      <c r="BP216" s="174"/>
      <c r="BQ216" s="174"/>
      <c r="BR216" s="174"/>
      <c r="BS216" s="174"/>
      <c r="BT216" s="174"/>
      <c r="BU216" s="174"/>
      <c r="BV216" s="174"/>
      <c r="BW216" s="174"/>
      <c r="BX216" s="174"/>
      <c r="BY216" s="174"/>
      <c r="BZ216" s="174"/>
      <c r="CA216" s="174"/>
      <c r="CB216" s="174"/>
      <c r="CC216" s="174"/>
      <c r="CD216" s="174"/>
      <c r="CE216" s="174"/>
      <c r="CF216" s="174"/>
      <c r="CG216" s="174"/>
      <c r="CH216" s="174"/>
      <c r="CI216" s="174"/>
      <c r="CJ216" s="174"/>
      <c r="CK216" s="174"/>
      <c r="CL216" s="174"/>
      <c r="CM216" s="174"/>
      <c r="CN216" s="174"/>
      <c r="CO216" s="174"/>
      <c r="CP216" s="174"/>
      <c r="CQ216" s="174"/>
      <c r="CR216" s="174"/>
      <c r="CS216" s="174"/>
      <c r="CT216" s="174"/>
      <c r="CU216" s="174"/>
      <c r="CV216" s="174"/>
      <c r="CW216" s="174"/>
      <c r="CX216" s="174"/>
      <c r="CY216" s="174"/>
      <c r="CZ216" s="174"/>
      <c r="DA216" s="174"/>
      <c r="DB216" s="174"/>
      <c r="DC216" s="174"/>
      <c r="DD216" s="174"/>
      <c r="DE216" s="174"/>
      <c r="DF216" s="174"/>
      <c r="DG216" s="174"/>
      <c r="DH216" s="174"/>
      <c r="DI216" s="174"/>
    </row>
    <row r="217" spans="2:113" x14ac:dyDescent="0.25">
      <c r="B217" s="174"/>
      <c r="C217" s="174"/>
      <c r="D217" s="174"/>
      <c r="E217" s="174"/>
      <c r="F217" s="174"/>
      <c r="G217" s="174" t="s">
        <v>3750</v>
      </c>
      <c r="H217" s="174"/>
      <c r="I217" s="174"/>
      <c r="J217" s="174"/>
      <c r="K217" s="174"/>
      <c r="L217" s="174"/>
      <c r="M217" s="174"/>
      <c r="N217" s="174"/>
      <c r="O217" s="174"/>
      <c r="P217" s="174"/>
      <c r="Q217" s="174"/>
      <c r="R217" s="174"/>
      <c r="S217" s="174"/>
      <c r="T217" s="174"/>
      <c r="U217" s="174"/>
      <c r="V217" s="174"/>
      <c r="W217" s="174"/>
      <c r="X217" s="174"/>
      <c r="Y217" s="174"/>
      <c r="Z217" s="174"/>
      <c r="AA217" s="174"/>
      <c r="AB217" s="174"/>
      <c r="AC217" s="174"/>
      <c r="AD217" s="174"/>
      <c r="AE217" s="174"/>
      <c r="AF217" s="174"/>
      <c r="AG217" s="174"/>
      <c r="AH217" s="174"/>
      <c r="AI217" s="174"/>
      <c r="AJ217" s="174"/>
      <c r="AK217" s="174"/>
      <c r="AL217" s="174"/>
      <c r="AM217" s="174"/>
      <c r="AN217" s="174"/>
      <c r="AO217" s="174"/>
      <c r="AP217" s="174"/>
      <c r="AQ217" s="174"/>
      <c r="AR217" s="174"/>
      <c r="AS217" s="174"/>
      <c r="AT217" s="174"/>
      <c r="AU217" s="174"/>
      <c r="AV217" s="174"/>
      <c r="AW217" s="174"/>
      <c r="AX217" s="174"/>
      <c r="AY217" s="174"/>
      <c r="AZ217" s="174"/>
      <c r="BA217" s="174"/>
      <c r="BB217" s="174"/>
      <c r="BC217" s="174"/>
      <c r="BD217" s="174"/>
      <c r="BE217" s="174"/>
      <c r="BF217" s="174"/>
      <c r="BG217" s="174"/>
      <c r="BH217" s="174"/>
      <c r="BI217" s="174"/>
      <c r="BJ217" s="174"/>
      <c r="BK217" s="174"/>
      <c r="BL217" s="174"/>
      <c r="BM217" s="174"/>
      <c r="BN217" s="174"/>
      <c r="BO217" s="174"/>
      <c r="BP217" s="174"/>
      <c r="BQ217" s="174"/>
      <c r="BR217" s="174"/>
      <c r="BS217" s="174"/>
      <c r="BT217" s="174"/>
      <c r="BU217" s="174"/>
      <c r="BV217" s="174"/>
      <c r="BW217" s="174"/>
      <c r="BX217" s="174"/>
      <c r="BY217" s="174"/>
      <c r="BZ217" s="174"/>
      <c r="CA217" s="174"/>
      <c r="CB217" s="174"/>
      <c r="CC217" s="174"/>
      <c r="CD217" s="174"/>
      <c r="CE217" s="174"/>
      <c r="CF217" s="174"/>
      <c r="CG217" s="174"/>
      <c r="CH217" s="174"/>
      <c r="CI217" s="174"/>
      <c r="CJ217" s="174"/>
      <c r="CK217" s="174"/>
      <c r="CL217" s="174"/>
      <c r="CM217" s="174"/>
      <c r="CN217" s="174"/>
      <c r="CO217" s="174"/>
      <c r="CP217" s="174"/>
      <c r="CQ217" s="174"/>
      <c r="CR217" s="174"/>
      <c r="CS217" s="174"/>
      <c r="CT217" s="174"/>
      <c r="CU217" s="174"/>
      <c r="CV217" s="174"/>
      <c r="CW217" s="174"/>
      <c r="CX217" s="174"/>
      <c r="CY217" s="174"/>
      <c r="CZ217" s="174"/>
      <c r="DA217" s="174"/>
      <c r="DB217" s="174"/>
      <c r="DC217" s="174"/>
      <c r="DD217" s="174"/>
      <c r="DE217" s="174"/>
      <c r="DF217" s="174"/>
      <c r="DG217" s="174"/>
      <c r="DH217" s="174"/>
      <c r="DI217" s="174"/>
    </row>
    <row r="218" spans="2:113" x14ac:dyDescent="0.25">
      <c r="B218" s="174"/>
      <c r="C218" s="174"/>
      <c r="D218" s="174"/>
      <c r="E218" s="174"/>
      <c r="F218" s="174"/>
      <c r="G218" s="174" t="s">
        <v>3751</v>
      </c>
      <c r="H218" s="174"/>
      <c r="I218" s="174"/>
      <c r="J218" s="174"/>
      <c r="K218" s="174"/>
      <c r="L218" s="174"/>
      <c r="M218" s="174"/>
      <c r="N218" s="174"/>
      <c r="O218" s="174"/>
      <c r="P218" s="174"/>
      <c r="Q218" s="174"/>
      <c r="R218" s="174"/>
      <c r="S218" s="174"/>
      <c r="T218" s="174"/>
      <c r="U218" s="174"/>
      <c r="V218" s="174"/>
      <c r="W218" s="174"/>
      <c r="X218" s="174"/>
      <c r="Y218" s="174"/>
      <c r="Z218" s="174"/>
      <c r="AA218" s="174"/>
      <c r="AB218" s="174"/>
      <c r="AC218" s="174"/>
      <c r="AD218" s="174"/>
      <c r="AE218" s="174"/>
      <c r="AF218" s="174"/>
      <c r="AG218" s="174"/>
      <c r="AH218" s="174"/>
      <c r="AI218" s="174"/>
      <c r="AJ218" s="174"/>
      <c r="AK218" s="174"/>
      <c r="AL218" s="174"/>
      <c r="AM218" s="174"/>
      <c r="AN218" s="174"/>
      <c r="AO218" s="174"/>
      <c r="AP218" s="174"/>
      <c r="AQ218" s="174"/>
      <c r="AR218" s="174"/>
      <c r="AS218" s="174"/>
      <c r="AT218" s="174"/>
      <c r="AU218" s="174"/>
      <c r="AV218" s="174"/>
      <c r="AW218" s="174"/>
      <c r="AX218" s="174"/>
      <c r="AY218" s="174"/>
      <c r="AZ218" s="174"/>
      <c r="BA218" s="174"/>
      <c r="BB218" s="174"/>
      <c r="BC218" s="174"/>
      <c r="BD218" s="174"/>
      <c r="BE218" s="174"/>
      <c r="BF218" s="174"/>
      <c r="BG218" s="174"/>
      <c r="BH218" s="174"/>
      <c r="BI218" s="174"/>
      <c r="BJ218" s="174"/>
      <c r="BK218" s="174"/>
      <c r="BL218" s="174"/>
      <c r="BM218" s="174"/>
      <c r="BN218" s="174"/>
      <c r="BO218" s="174"/>
      <c r="BP218" s="174"/>
      <c r="BQ218" s="174"/>
      <c r="BR218" s="174"/>
      <c r="BS218" s="174"/>
      <c r="BT218" s="174"/>
      <c r="BU218" s="174"/>
      <c r="BV218" s="174"/>
      <c r="BW218" s="174"/>
      <c r="BX218" s="174"/>
      <c r="BY218" s="174"/>
      <c r="BZ218" s="174"/>
      <c r="CA218" s="174"/>
      <c r="CB218" s="174"/>
      <c r="CC218" s="174"/>
      <c r="CD218" s="174"/>
      <c r="CE218" s="174"/>
      <c r="CF218" s="174"/>
      <c r="CG218" s="174"/>
      <c r="CH218" s="174"/>
      <c r="CI218" s="174"/>
      <c r="CJ218" s="174"/>
      <c r="CK218" s="174"/>
      <c r="CL218" s="174"/>
      <c r="CM218" s="174"/>
      <c r="CN218" s="174"/>
      <c r="CO218" s="174"/>
      <c r="CP218" s="174"/>
      <c r="CQ218" s="174"/>
      <c r="CR218" s="174"/>
      <c r="CS218" s="174"/>
      <c r="CT218" s="174"/>
      <c r="CU218" s="174"/>
      <c r="CV218" s="174"/>
      <c r="CW218" s="174"/>
      <c r="CX218" s="174"/>
      <c r="CY218" s="174"/>
      <c r="CZ218" s="174"/>
      <c r="DA218" s="174"/>
      <c r="DB218" s="174"/>
      <c r="DC218" s="174"/>
      <c r="DD218" s="174"/>
      <c r="DE218" s="174"/>
      <c r="DF218" s="174"/>
      <c r="DG218" s="174"/>
      <c r="DH218" s="174"/>
      <c r="DI218" s="174"/>
    </row>
    <row r="219" spans="2:113" x14ac:dyDescent="0.25">
      <c r="B219" s="174"/>
      <c r="C219" s="174"/>
      <c r="D219" s="174"/>
      <c r="E219" s="174"/>
      <c r="F219" s="174"/>
      <c r="G219" s="174" t="s">
        <v>3752</v>
      </c>
      <c r="H219" s="174"/>
      <c r="I219" s="174"/>
      <c r="J219" s="174"/>
      <c r="K219" s="174"/>
      <c r="L219" s="174"/>
      <c r="M219" s="174"/>
      <c r="N219" s="174"/>
      <c r="O219" s="174"/>
      <c r="P219" s="174"/>
      <c r="Q219" s="174"/>
      <c r="R219" s="174"/>
      <c r="S219" s="174"/>
      <c r="T219" s="174"/>
      <c r="U219" s="174"/>
      <c r="V219" s="174"/>
      <c r="W219" s="174"/>
      <c r="X219" s="174"/>
      <c r="Y219" s="174"/>
      <c r="Z219" s="174"/>
      <c r="AA219" s="174"/>
      <c r="AB219" s="174"/>
      <c r="AC219" s="174"/>
      <c r="AD219" s="174"/>
      <c r="AE219" s="174"/>
      <c r="AF219" s="174"/>
      <c r="AG219" s="174"/>
      <c r="AH219" s="174"/>
      <c r="AI219" s="174"/>
      <c r="AJ219" s="174"/>
      <c r="AK219" s="174"/>
      <c r="AL219" s="174"/>
      <c r="AM219" s="174"/>
      <c r="AN219" s="174"/>
      <c r="AO219" s="174"/>
      <c r="AP219" s="174"/>
      <c r="AQ219" s="174"/>
      <c r="AR219" s="174"/>
      <c r="AS219" s="174"/>
      <c r="AT219" s="174"/>
      <c r="AU219" s="174"/>
      <c r="AV219" s="174"/>
      <c r="AW219" s="174"/>
      <c r="AX219" s="174"/>
      <c r="AY219" s="174"/>
      <c r="AZ219" s="174"/>
      <c r="BA219" s="174"/>
      <c r="BB219" s="174"/>
      <c r="BC219" s="174"/>
      <c r="BD219" s="174"/>
      <c r="BE219" s="174"/>
      <c r="BF219" s="174"/>
      <c r="BG219" s="174"/>
      <c r="BH219" s="174"/>
      <c r="BI219" s="174"/>
      <c r="BJ219" s="174"/>
      <c r="BK219" s="174"/>
      <c r="BL219" s="174"/>
      <c r="BM219" s="174"/>
      <c r="BN219" s="174"/>
      <c r="BO219" s="174"/>
      <c r="BP219" s="174"/>
      <c r="BQ219" s="174"/>
      <c r="BR219" s="174"/>
      <c r="BS219" s="174"/>
      <c r="BT219" s="174"/>
      <c r="BU219" s="174"/>
      <c r="BV219" s="174"/>
      <c r="BW219" s="174"/>
      <c r="BX219" s="174"/>
      <c r="BY219" s="174"/>
      <c r="BZ219" s="174"/>
      <c r="CA219" s="174"/>
      <c r="CB219" s="174"/>
      <c r="CC219" s="174"/>
      <c r="CD219" s="174"/>
      <c r="CE219" s="174"/>
      <c r="CF219" s="174"/>
      <c r="CG219" s="174"/>
      <c r="CH219" s="174"/>
      <c r="CI219" s="174"/>
      <c r="CJ219" s="174"/>
      <c r="CK219" s="174"/>
      <c r="CL219" s="174"/>
      <c r="CM219" s="174"/>
      <c r="CN219" s="174"/>
      <c r="CO219" s="174"/>
      <c r="CP219" s="174"/>
      <c r="CQ219" s="174"/>
      <c r="CR219" s="174"/>
      <c r="CS219" s="174"/>
      <c r="CT219" s="174"/>
      <c r="CU219" s="174"/>
      <c r="CV219" s="174"/>
      <c r="CW219" s="174"/>
      <c r="CX219" s="174"/>
      <c r="CY219" s="174"/>
      <c r="CZ219" s="174"/>
      <c r="DA219" s="174"/>
      <c r="DB219" s="174"/>
      <c r="DC219" s="174"/>
      <c r="DD219" s="174"/>
      <c r="DE219" s="174"/>
      <c r="DF219" s="174"/>
      <c r="DG219" s="174"/>
      <c r="DH219" s="174"/>
      <c r="DI219" s="174"/>
    </row>
    <row r="220" spans="2:113" x14ac:dyDescent="0.25">
      <c r="B220" s="174"/>
      <c r="C220" s="174"/>
      <c r="D220" s="174"/>
      <c r="E220" s="174"/>
      <c r="F220" s="174"/>
      <c r="G220" s="174" t="s">
        <v>3753</v>
      </c>
      <c r="H220" s="174"/>
      <c r="I220" s="174"/>
      <c r="J220" s="174"/>
      <c r="K220" s="174"/>
      <c r="L220" s="174"/>
      <c r="M220" s="174"/>
      <c r="N220" s="174"/>
      <c r="O220" s="174"/>
      <c r="P220" s="174"/>
      <c r="Q220" s="174"/>
      <c r="R220" s="174"/>
      <c r="S220" s="174"/>
      <c r="T220" s="174"/>
      <c r="U220" s="174"/>
      <c r="V220" s="174"/>
      <c r="W220" s="174"/>
      <c r="X220" s="174"/>
      <c r="Y220" s="174"/>
      <c r="Z220" s="174"/>
      <c r="AA220" s="174"/>
      <c r="AB220" s="174"/>
      <c r="AC220" s="174"/>
      <c r="AD220" s="174"/>
      <c r="AE220" s="174"/>
      <c r="AF220" s="174"/>
      <c r="AG220" s="174"/>
      <c r="AH220" s="174"/>
      <c r="AI220" s="174"/>
      <c r="AJ220" s="174"/>
      <c r="AK220" s="174"/>
      <c r="AL220" s="174"/>
      <c r="AM220" s="174"/>
      <c r="AN220" s="174"/>
      <c r="AO220" s="174"/>
      <c r="AP220" s="174"/>
      <c r="AQ220" s="174"/>
      <c r="AR220" s="174"/>
      <c r="AS220" s="174"/>
      <c r="AT220" s="174"/>
      <c r="AU220" s="174"/>
      <c r="AV220" s="174"/>
      <c r="AW220" s="174"/>
      <c r="AX220" s="174"/>
      <c r="AY220" s="174"/>
      <c r="AZ220" s="174"/>
      <c r="BA220" s="174"/>
      <c r="BB220" s="174"/>
      <c r="BC220" s="174"/>
      <c r="BD220" s="174"/>
      <c r="BE220" s="174"/>
      <c r="BF220" s="174"/>
      <c r="BG220" s="174"/>
      <c r="BH220" s="174"/>
      <c r="BI220" s="174"/>
      <c r="BJ220" s="174"/>
      <c r="BK220" s="174"/>
      <c r="BL220" s="174"/>
      <c r="BM220" s="174"/>
      <c r="BN220" s="174"/>
      <c r="BO220" s="174"/>
      <c r="BP220" s="174"/>
      <c r="BQ220" s="174"/>
      <c r="BR220" s="174"/>
      <c r="BS220" s="174"/>
      <c r="BT220" s="174"/>
      <c r="BU220" s="174"/>
      <c r="BV220" s="174"/>
      <c r="BW220" s="174"/>
      <c r="BX220" s="174"/>
      <c r="BY220" s="174"/>
      <c r="BZ220" s="174"/>
      <c r="CA220" s="174"/>
      <c r="CB220" s="174"/>
      <c r="CC220" s="174"/>
      <c r="CD220" s="174"/>
      <c r="CE220" s="174"/>
      <c r="CF220" s="174"/>
      <c r="CG220" s="174"/>
      <c r="CH220" s="174"/>
      <c r="CI220" s="174"/>
      <c r="CJ220" s="174"/>
      <c r="CK220" s="174"/>
      <c r="CL220" s="174"/>
      <c r="CM220" s="174"/>
      <c r="CN220" s="174"/>
      <c r="CO220" s="174"/>
      <c r="CP220" s="174"/>
      <c r="CQ220" s="174"/>
      <c r="CR220" s="174"/>
      <c r="CS220" s="174"/>
      <c r="CT220" s="174"/>
      <c r="CU220" s="174"/>
      <c r="CV220" s="174"/>
      <c r="CW220" s="174"/>
      <c r="CX220" s="174"/>
      <c r="CY220" s="174"/>
      <c r="CZ220" s="174"/>
      <c r="DA220" s="174"/>
      <c r="DB220" s="174"/>
      <c r="DC220" s="174"/>
      <c r="DD220" s="174"/>
      <c r="DE220" s="174"/>
      <c r="DF220" s="174"/>
      <c r="DG220" s="174"/>
      <c r="DH220" s="174"/>
      <c r="DI220" s="174"/>
    </row>
    <row r="221" spans="2:113" x14ac:dyDescent="0.25">
      <c r="B221" s="174"/>
      <c r="C221" s="174"/>
      <c r="D221" s="174"/>
      <c r="E221" s="174"/>
      <c r="F221" s="174"/>
      <c r="G221" s="174" t="s">
        <v>3754</v>
      </c>
      <c r="H221" s="174"/>
      <c r="I221" s="174"/>
      <c r="J221" s="174"/>
      <c r="K221" s="174"/>
      <c r="L221" s="174"/>
      <c r="M221" s="174"/>
      <c r="N221" s="174"/>
      <c r="O221" s="174"/>
      <c r="P221" s="174"/>
      <c r="Q221" s="174"/>
      <c r="R221" s="174"/>
      <c r="S221" s="174"/>
      <c r="T221" s="174"/>
      <c r="U221" s="174"/>
      <c r="V221" s="174"/>
      <c r="W221" s="174"/>
      <c r="X221" s="174"/>
      <c r="Y221" s="174"/>
      <c r="Z221" s="174"/>
      <c r="AA221" s="174"/>
      <c r="AB221" s="174"/>
      <c r="AC221" s="174"/>
      <c r="AD221" s="174"/>
      <c r="AE221" s="174"/>
      <c r="AF221" s="174"/>
      <c r="AG221" s="174"/>
      <c r="AH221" s="174"/>
      <c r="AI221" s="174"/>
      <c r="AJ221" s="174"/>
      <c r="AK221" s="174"/>
      <c r="AL221" s="174"/>
      <c r="AM221" s="174"/>
      <c r="AN221" s="174"/>
      <c r="AO221" s="174"/>
      <c r="AP221" s="174"/>
      <c r="AQ221" s="174"/>
      <c r="AR221" s="174"/>
      <c r="AS221" s="174"/>
      <c r="AT221" s="174"/>
      <c r="AU221" s="174"/>
      <c r="AV221" s="174"/>
      <c r="AW221" s="174"/>
      <c r="AX221" s="174"/>
      <c r="AY221" s="174"/>
      <c r="AZ221" s="174"/>
      <c r="BA221" s="174"/>
      <c r="BB221" s="174"/>
      <c r="BC221" s="174"/>
      <c r="BD221" s="174"/>
      <c r="BE221" s="174"/>
      <c r="BF221" s="174"/>
      <c r="BG221" s="174"/>
      <c r="BH221" s="174"/>
      <c r="BI221" s="174"/>
      <c r="BJ221" s="174"/>
      <c r="BK221" s="174"/>
      <c r="BL221" s="174"/>
      <c r="BM221" s="174"/>
      <c r="BN221" s="174"/>
      <c r="BO221" s="174"/>
      <c r="BP221" s="174"/>
      <c r="BQ221" s="174"/>
      <c r="BR221" s="174"/>
      <c r="BS221" s="174"/>
      <c r="BT221" s="174"/>
      <c r="BU221" s="174"/>
      <c r="BV221" s="174"/>
      <c r="BW221" s="174"/>
      <c r="BX221" s="174"/>
      <c r="BY221" s="174"/>
      <c r="BZ221" s="174"/>
      <c r="CA221" s="174"/>
      <c r="CB221" s="174"/>
      <c r="CC221" s="174"/>
      <c r="CD221" s="174"/>
      <c r="CE221" s="174"/>
      <c r="CF221" s="174"/>
      <c r="CG221" s="174"/>
      <c r="CH221" s="174"/>
      <c r="CI221" s="174"/>
      <c r="CJ221" s="174"/>
      <c r="CK221" s="174"/>
      <c r="CL221" s="174"/>
      <c r="CM221" s="174"/>
      <c r="CN221" s="174"/>
      <c r="CO221" s="174"/>
      <c r="CP221" s="174"/>
      <c r="CQ221" s="174"/>
      <c r="CR221" s="174"/>
      <c r="CS221" s="174"/>
      <c r="CT221" s="174"/>
      <c r="CU221" s="174"/>
      <c r="CV221" s="174"/>
      <c r="CW221" s="174"/>
      <c r="CX221" s="174"/>
      <c r="CY221" s="174"/>
      <c r="CZ221" s="174"/>
      <c r="DA221" s="174"/>
      <c r="DB221" s="174"/>
      <c r="DC221" s="174"/>
      <c r="DD221" s="174"/>
      <c r="DE221" s="174"/>
      <c r="DF221" s="174"/>
      <c r="DG221" s="174"/>
      <c r="DH221" s="174"/>
      <c r="DI221" s="174"/>
    </row>
    <row r="222" spans="2:113" x14ac:dyDescent="0.25">
      <c r="B222" s="174"/>
      <c r="C222" s="174"/>
      <c r="D222" s="174"/>
      <c r="E222" s="174"/>
      <c r="F222" s="174"/>
      <c r="G222" s="174" t="s">
        <v>3755</v>
      </c>
      <c r="H222" s="174"/>
      <c r="I222" s="174"/>
      <c r="J222" s="174"/>
      <c r="K222" s="174"/>
      <c r="L222" s="174"/>
      <c r="M222" s="174"/>
      <c r="N222" s="174"/>
      <c r="O222" s="174"/>
      <c r="P222" s="174"/>
      <c r="Q222" s="174"/>
      <c r="R222" s="174"/>
      <c r="S222" s="174"/>
      <c r="T222" s="174"/>
      <c r="U222" s="174"/>
      <c r="V222" s="174"/>
      <c r="W222" s="174"/>
      <c r="X222" s="174"/>
      <c r="Y222" s="174"/>
      <c r="Z222" s="174"/>
      <c r="AA222" s="174"/>
      <c r="AB222" s="174"/>
      <c r="AC222" s="174"/>
      <c r="AD222" s="174"/>
      <c r="AE222" s="174"/>
      <c r="AF222" s="174"/>
      <c r="AG222" s="174"/>
      <c r="AH222" s="174"/>
      <c r="AI222" s="174"/>
      <c r="AJ222" s="174"/>
      <c r="AK222" s="174"/>
      <c r="AL222" s="174"/>
      <c r="AM222" s="174"/>
      <c r="AN222" s="174"/>
      <c r="AO222" s="174"/>
      <c r="AP222" s="174"/>
      <c r="AQ222" s="174"/>
      <c r="AR222" s="174"/>
      <c r="AS222" s="174"/>
      <c r="AT222" s="174"/>
      <c r="AU222" s="174"/>
      <c r="AV222" s="174"/>
      <c r="AW222" s="174"/>
      <c r="AX222" s="174"/>
      <c r="AY222" s="174"/>
      <c r="AZ222" s="174"/>
      <c r="BA222" s="174"/>
      <c r="BB222" s="174"/>
      <c r="BC222" s="174"/>
      <c r="BD222" s="174"/>
      <c r="BE222" s="174"/>
      <c r="BF222" s="174"/>
      <c r="BG222" s="174"/>
      <c r="BH222" s="174"/>
      <c r="BI222" s="174"/>
      <c r="BJ222" s="174"/>
      <c r="BK222" s="174"/>
      <c r="BL222" s="174"/>
      <c r="BM222" s="174"/>
      <c r="BN222" s="174"/>
      <c r="BO222" s="174"/>
      <c r="BP222" s="174"/>
      <c r="BQ222" s="174"/>
      <c r="BR222" s="174"/>
      <c r="BS222" s="174"/>
      <c r="BT222" s="174"/>
      <c r="BU222" s="174"/>
      <c r="BV222" s="174"/>
      <c r="BW222" s="174"/>
      <c r="BX222" s="174"/>
      <c r="BY222" s="174"/>
      <c r="BZ222" s="174"/>
      <c r="CA222" s="174"/>
      <c r="CB222" s="174"/>
      <c r="CC222" s="174"/>
      <c r="CD222" s="174"/>
      <c r="CE222" s="174"/>
      <c r="CF222" s="174"/>
      <c r="CG222" s="174"/>
      <c r="CH222" s="174"/>
      <c r="CI222" s="174"/>
      <c r="CJ222" s="174"/>
      <c r="CK222" s="174"/>
      <c r="CL222" s="174"/>
      <c r="CM222" s="174"/>
      <c r="CN222" s="174"/>
      <c r="CO222" s="174"/>
      <c r="CP222" s="174"/>
      <c r="CQ222" s="174"/>
      <c r="CR222" s="174"/>
      <c r="CS222" s="174"/>
      <c r="CT222" s="174"/>
      <c r="CU222" s="174"/>
      <c r="CV222" s="174"/>
      <c r="CW222" s="174"/>
      <c r="CX222" s="174"/>
      <c r="CY222" s="174"/>
      <c r="CZ222" s="174"/>
      <c r="DA222" s="174"/>
      <c r="DB222" s="174"/>
      <c r="DC222" s="174"/>
      <c r="DD222" s="174"/>
      <c r="DE222" s="174"/>
      <c r="DF222" s="174"/>
      <c r="DG222" s="174"/>
      <c r="DH222" s="174"/>
      <c r="DI222" s="174"/>
    </row>
    <row r="223" spans="2:113" x14ac:dyDescent="0.25">
      <c r="B223" s="174"/>
      <c r="C223" s="174"/>
      <c r="D223" s="174"/>
      <c r="E223" s="174"/>
      <c r="F223" s="174"/>
      <c r="G223" s="174" t="s">
        <v>3756</v>
      </c>
      <c r="H223" s="174"/>
      <c r="I223" s="174"/>
      <c r="J223" s="174"/>
      <c r="K223" s="174"/>
      <c r="L223" s="174"/>
      <c r="M223" s="174"/>
      <c r="N223" s="174"/>
      <c r="O223" s="174"/>
      <c r="P223" s="174"/>
      <c r="Q223" s="174"/>
      <c r="R223" s="174"/>
      <c r="S223" s="174"/>
      <c r="T223" s="174"/>
      <c r="U223" s="174"/>
      <c r="V223" s="174"/>
      <c r="W223" s="174"/>
      <c r="X223" s="174"/>
      <c r="Y223" s="174"/>
      <c r="Z223" s="174"/>
      <c r="AA223" s="174"/>
      <c r="AB223" s="174"/>
      <c r="AC223" s="174"/>
      <c r="AD223" s="174"/>
      <c r="AE223" s="174"/>
      <c r="AF223" s="174"/>
      <c r="AG223" s="174"/>
      <c r="AH223" s="174"/>
      <c r="AI223" s="174"/>
      <c r="AJ223" s="174"/>
      <c r="AK223" s="174"/>
      <c r="AL223" s="174"/>
      <c r="AM223" s="174"/>
      <c r="AN223" s="174"/>
      <c r="AO223" s="174"/>
      <c r="AP223" s="174"/>
      <c r="AQ223" s="174"/>
      <c r="AR223" s="174"/>
      <c r="AS223" s="174"/>
      <c r="AT223" s="174"/>
      <c r="AU223" s="174"/>
      <c r="AV223" s="174"/>
      <c r="AW223" s="174"/>
      <c r="AX223" s="174"/>
      <c r="AY223" s="174"/>
      <c r="AZ223" s="174"/>
      <c r="BA223" s="174"/>
      <c r="BB223" s="174"/>
      <c r="BC223" s="174"/>
      <c r="BD223" s="174"/>
      <c r="BE223" s="174"/>
      <c r="BF223" s="174"/>
      <c r="BG223" s="174"/>
      <c r="BH223" s="174"/>
      <c r="BI223" s="174"/>
      <c r="BJ223" s="174"/>
      <c r="BK223" s="174"/>
      <c r="BL223" s="174"/>
      <c r="BM223" s="174"/>
      <c r="BN223" s="174"/>
      <c r="BO223" s="174"/>
      <c r="BP223" s="174"/>
      <c r="BQ223" s="174"/>
      <c r="BR223" s="174"/>
      <c r="BS223" s="174"/>
      <c r="BT223" s="174"/>
      <c r="BU223" s="174"/>
      <c r="BV223" s="174"/>
      <c r="BW223" s="174"/>
      <c r="BX223" s="174"/>
      <c r="BY223" s="174"/>
      <c r="BZ223" s="174"/>
      <c r="CA223" s="174"/>
      <c r="CB223" s="174"/>
      <c r="CC223" s="174"/>
      <c r="CD223" s="174"/>
      <c r="CE223" s="174"/>
      <c r="CF223" s="174"/>
      <c r="CG223" s="174"/>
      <c r="CH223" s="174"/>
      <c r="CI223" s="174"/>
      <c r="CJ223" s="174"/>
      <c r="CK223" s="174"/>
      <c r="CL223" s="174"/>
      <c r="CM223" s="174"/>
      <c r="CN223" s="174"/>
      <c r="CO223" s="174"/>
      <c r="CP223" s="174"/>
      <c r="CQ223" s="174"/>
      <c r="CR223" s="174"/>
      <c r="CS223" s="174"/>
      <c r="CT223" s="174"/>
      <c r="CU223" s="174"/>
      <c r="CV223" s="174"/>
      <c r="CW223" s="174"/>
      <c r="CX223" s="174"/>
      <c r="CY223" s="174"/>
      <c r="CZ223" s="174"/>
      <c r="DA223" s="174"/>
      <c r="DB223" s="174"/>
      <c r="DC223" s="174"/>
      <c r="DD223" s="174"/>
      <c r="DE223" s="174"/>
      <c r="DF223" s="174"/>
      <c r="DG223" s="174"/>
      <c r="DH223" s="174"/>
      <c r="DI223" s="174"/>
    </row>
    <row r="224" spans="2:113" x14ac:dyDescent="0.25">
      <c r="B224" s="174"/>
      <c r="C224" s="174"/>
      <c r="D224" s="174"/>
      <c r="E224" s="174"/>
      <c r="F224" s="174"/>
      <c r="G224" s="174" t="s">
        <v>3757</v>
      </c>
      <c r="H224" s="174"/>
      <c r="I224" s="174"/>
      <c r="J224" s="174"/>
      <c r="K224" s="174"/>
      <c r="L224" s="174"/>
      <c r="M224" s="174"/>
      <c r="N224" s="174"/>
      <c r="O224" s="174"/>
      <c r="P224" s="174"/>
      <c r="Q224" s="174"/>
      <c r="R224" s="174"/>
      <c r="S224" s="174"/>
      <c r="T224" s="174"/>
      <c r="U224" s="174"/>
      <c r="V224" s="174"/>
      <c r="W224" s="174"/>
      <c r="X224" s="174"/>
      <c r="Y224" s="174"/>
      <c r="Z224" s="174"/>
      <c r="AA224" s="174"/>
      <c r="AB224" s="174"/>
      <c r="AC224" s="174"/>
      <c r="AD224" s="174"/>
      <c r="AE224" s="174"/>
      <c r="AF224" s="174"/>
      <c r="AG224" s="174"/>
      <c r="AH224" s="174"/>
      <c r="AI224" s="174"/>
      <c r="AJ224" s="174"/>
      <c r="AK224" s="174"/>
      <c r="AL224" s="174"/>
      <c r="AM224" s="174"/>
      <c r="AN224" s="174"/>
      <c r="AO224" s="174"/>
      <c r="AP224" s="174"/>
      <c r="AQ224" s="174"/>
      <c r="AR224" s="174"/>
      <c r="AS224" s="174"/>
      <c r="AT224" s="174"/>
      <c r="AU224" s="174"/>
      <c r="AV224" s="174"/>
      <c r="AW224" s="174"/>
      <c r="AX224" s="174"/>
      <c r="AY224" s="174"/>
      <c r="AZ224" s="174"/>
      <c r="BA224" s="174"/>
      <c r="BB224" s="174"/>
      <c r="BC224" s="174"/>
      <c r="BD224" s="174"/>
      <c r="BE224" s="174"/>
      <c r="BF224" s="174"/>
      <c r="BG224" s="174"/>
      <c r="BH224" s="174"/>
      <c r="BI224" s="174"/>
      <c r="BJ224" s="174"/>
      <c r="BK224" s="174"/>
      <c r="BL224" s="174"/>
      <c r="BM224" s="174"/>
      <c r="BN224" s="174"/>
      <c r="BO224" s="174"/>
      <c r="BP224" s="174"/>
      <c r="BQ224" s="174"/>
      <c r="BR224" s="174"/>
      <c r="BS224" s="174"/>
      <c r="BT224" s="174"/>
      <c r="BU224" s="174"/>
      <c r="BV224" s="174"/>
      <c r="BW224" s="174"/>
      <c r="BX224" s="174"/>
      <c r="BY224" s="174"/>
      <c r="BZ224" s="174"/>
      <c r="CA224" s="174"/>
      <c r="CB224" s="174"/>
      <c r="CC224" s="174"/>
      <c r="CD224" s="174"/>
      <c r="CE224" s="174"/>
      <c r="CF224" s="174"/>
      <c r="CG224" s="174"/>
      <c r="CH224" s="174"/>
      <c r="CI224" s="174"/>
      <c r="CJ224" s="174"/>
      <c r="CK224" s="174"/>
      <c r="CL224" s="174"/>
      <c r="CM224" s="174"/>
      <c r="CN224" s="174"/>
      <c r="CO224" s="174"/>
      <c r="CP224" s="174"/>
      <c r="CQ224" s="174"/>
      <c r="CR224" s="174"/>
      <c r="CS224" s="174"/>
      <c r="CT224" s="174"/>
      <c r="CU224" s="174"/>
      <c r="CV224" s="174"/>
      <c r="CW224" s="174"/>
      <c r="CX224" s="174"/>
      <c r="CY224" s="174"/>
      <c r="CZ224" s="174"/>
      <c r="DA224" s="174"/>
      <c r="DB224" s="174"/>
      <c r="DC224" s="174"/>
      <c r="DD224" s="174"/>
      <c r="DE224" s="174"/>
      <c r="DF224" s="174"/>
      <c r="DG224" s="174"/>
      <c r="DH224" s="174"/>
      <c r="DI224" s="174"/>
    </row>
    <row r="225" spans="2:113" x14ac:dyDescent="0.25">
      <c r="B225" s="174"/>
      <c r="C225" s="174"/>
      <c r="D225" s="174"/>
      <c r="E225" s="174"/>
      <c r="F225" s="174"/>
      <c r="G225" s="174" t="s">
        <v>3758</v>
      </c>
      <c r="H225" s="174"/>
      <c r="I225" s="174"/>
      <c r="J225" s="174"/>
      <c r="K225" s="174"/>
      <c r="L225" s="174"/>
      <c r="M225" s="174"/>
      <c r="N225" s="174"/>
      <c r="O225" s="174"/>
      <c r="P225" s="174"/>
      <c r="Q225" s="174"/>
      <c r="R225" s="174"/>
      <c r="S225" s="174"/>
      <c r="T225" s="174"/>
      <c r="U225" s="174"/>
      <c r="V225" s="174"/>
      <c r="W225" s="174"/>
      <c r="X225" s="174"/>
      <c r="Y225" s="174"/>
      <c r="Z225" s="174"/>
      <c r="AA225" s="174"/>
      <c r="AB225" s="174"/>
      <c r="AC225" s="174"/>
      <c r="AD225" s="174"/>
      <c r="AE225" s="174"/>
      <c r="AF225" s="174"/>
      <c r="AG225" s="174"/>
      <c r="AH225" s="174"/>
      <c r="AI225" s="174"/>
      <c r="AJ225" s="174"/>
      <c r="AK225" s="174"/>
      <c r="AL225" s="174"/>
      <c r="AM225" s="174"/>
      <c r="AN225" s="174"/>
      <c r="AO225" s="174"/>
      <c r="AP225" s="174"/>
      <c r="AQ225" s="174"/>
      <c r="AR225" s="174"/>
      <c r="AS225" s="174"/>
      <c r="AT225" s="174"/>
      <c r="AU225" s="174"/>
      <c r="AV225" s="174"/>
      <c r="AW225" s="174"/>
      <c r="AX225" s="174"/>
      <c r="AY225" s="174"/>
      <c r="AZ225" s="174"/>
      <c r="BA225" s="174"/>
      <c r="BB225" s="174"/>
      <c r="BC225" s="174"/>
      <c r="BD225" s="174"/>
      <c r="BE225" s="174"/>
      <c r="BF225" s="174"/>
      <c r="BG225" s="174"/>
      <c r="BH225" s="174"/>
      <c r="BI225" s="174"/>
      <c r="BJ225" s="174"/>
      <c r="BK225" s="174"/>
      <c r="BL225" s="174"/>
      <c r="BM225" s="174"/>
      <c r="BN225" s="174"/>
      <c r="BO225" s="174"/>
      <c r="BP225" s="174"/>
      <c r="BQ225" s="174"/>
      <c r="BR225" s="174"/>
      <c r="BS225" s="174"/>
      <c r="BT225" s="174"/>
      <c r="BU225" s="174"/>
      <c r="BV225" s="174"/>
      <c r="BW225" s="174"/>
      <c r="BX225" s="174"/>
      <c r="BY225" s="174"/>
      <c r="BZ225" s="174"/>
      <c r="CA225" s="174"/>
      <c r="CB225" s="174"/>
      <c r="CC225" s="174"/>
      <c r="CD225" s="174"/>
      <c r="CE225" s="174"/>
      <c r="CF225" s="174"/>
      <c r="CG225" s="174"/>
      <c r="CH225" s="174"/>
      <c r="CI225" s="174"/>
      <c r="CJ225" s="174"/>
      <c r="CK225" s="174"/>
      <c r="CL225" s="174"/>
      <c r="CM225" s="174"/>
      <c r="CN225" s="174"/>
      <c r="CO225" s="174"/>
      <c r="CP225" s="174"/>
      <c r="CQ225" s="174"/>
      <c r="CR225" s="174"/>
      <c r="CS225" s="174"/>
      <c r="CT225" s="174"/>
      <c r="CU225" s="174"/>
      <c r="CV225" s="174"/>
      <c r="CW225" s="174"/>
      <c r="CX225" s="174"/>
      <c r="CY225" s="174"/>
      <c r="CZ225" s="174"/>
      <c r="DA225" s="174"/>
      <c r="DB225" s="174"/>
      <c r="DC225" s="174"/>
      <c r="DD225" s="174"/>
      <c r="DE225" s="174"/>
      <c r="DF225" s="174"/>
      <c r="DG225" s="174"/>
      <c r="DH225" s="174"/>
      <c r="DI225" s="174"/>
    </row>
    <row r="226" spans="2:113" x14ac:dyDescent="0.25">
      <c r="B226" s="174"/>
      <c r="C226" s="174"/>
      <c r="D226" s="174"/>
      <c r="E226" s="174"/>
      <c r="F226" s="174"/>
      <c r="G226" s="174" t="s">
        <v>3759</v>
      </c>
      <c r="H226" s="174"/>
      <c r="I226" s="174"/>
      <c r="J226" s="174"/>
      <c r="K226" s="174"/>
      <c r="L226" s="174"/>
      <c r="M226" s="174"/>
      <c r="N226" s="174"/>
      <c r="O226" s="174"/>
      <c r="P226" s="174"/>
      <c r="Q226" s="174"/>
      <c r="R226" s="174"/>
      <c r="S226" s="174"/>
      <c r="T226" s="174"/>
      <c r="U226" s="174"/>
      <c r="V226" s="174"/>
      <c r="W226" s="174"/>
      <c r="X226" s="174"/>
      <c r="Y226" s="174"/>
      <c r="Z226" s="174"/>
      <c r="AA226" s="174"/>
      <c r="AB226" s="174"/>
      <c r="AC226" s="174"/>
      <c r="AD226" s="174"/>
      <c r="AE226" s="174"/>
      <c r="AF226" s="174"/>
      <c r="AG226" s="174"/>
      <c r="AH226" s="174"/>
      <c r="AI226" s="174"/>
      <c r="AJ226" s="174"/>
      <c r="AK226" s="174"/>
      <c r="AL226" s="174"/>
      <c r="AM226" s="174"/>
      <c r="AN226" s="174"/>
      <c r="AO226" s="174"/>
      <c r="AP226" s="174"/>
      <c r="AQ226" s="174"/>
      <c r="AR226" s="174"/>
      <c r="AS226" s="174"/>
      <c r="AT226" s="174"/>
      <c r="AU226" s="174"/>
      <c r="AV226" s="174"/>
      <c r="AW226" s="174"/>
      <c r="AX226" s="174"/>
      <c r="AY226" s="174"/>
      <c r="AZ226" s="174"/>
      <c r="BA226" s="174"/>
      <c r="BB226" s="174"/>
      <c r="BC226" s="174"/>
      <c r="BD226" s="174"/>
      <c r="BE226" s="174"/>
      <c r="BF226" s="174"/>
      <c r="BG226" s="174"/>
      <c r="BH226" s="174"/>
      <c r="BI226" s="174"/>
      <c r="BJ226" s="174"/>
      <c r="BK226" s="174"/>
      <c r="BL226" s="174"/>
      <c r="BM226" s="174"/>
      <c r="BN226" s="174"/>
      <c r="BO226" s="174"/>
      <c r="BP226" s="174"/>
      <c r="BQ226" s="174"/>
      <c r="BR226" s="174"/>
      <c r="BS226" s="174"/>
      <c r="BT226" s="174"/>
      <c r="BU226" s="174"/>
      <c r="BV226" s="174"/>
      <c r="BW226" s="174"/>
      <c r="BX226" s="174"/>
      <c r="BY226" s="174"/>
      <c r="BZ226" s="174"/>
      <c r="CA226" s="174"/>
      <c r="CB226" s="174"/>
      <c r="CC226" s="174"/>
      <c r="CD226" s="174"/>
      <c r="CE226" s="174"/>
      <c r="CF226" s="174"/>
      <c r="CG226" s="174"/>
      <c r="CH226" s="174"/>
      <c r="CI226" s="174"/>
      <c r="CJ226" s="174"/>
      <c r="CK226" s="174"/>
      <c r="CL226" s="174"/>
      <c r="CM226" s="174"/>
      <c r="CN226" s="174"/>
      <c r="CO226" s="174"/>
      <c r="CP226" s="174"/>
      <c r="CQ226" s="174"/>
      <c r="CR226" s="174"/>
      <c r="CS226" s="174"/>
      <c r="CT226" s="174"/>
      <c r="CU226" s="174"/>
      <c r="CV226" s="174"/>
      <c r="CW226" s="174"/>
      <c r="CX226" s="174"/>
      <c r="CY226" s="174"/>
      <c r="CZ226" s="174"/>
      <c r="DA226" s="174"/>
      <c r="DB226" s="174"/>
      <c r="DC226" s="174"/>
      <c r="DD226" s="174"/>
      <c r="DE226" s="174"/>
      <c r="DF226" s="174"/>
      <c r="DG226" s="174"/>
      <c r="DH226" s="174"/>
      <c r="DI226" s="174"/>
    </row>
    <row r="227" spans="2:113" x14ac:dyDescent="0.25">
      <c r="B227" s="174"/>
      <c r="C227" s="174"/>
      <c r="D227" s="174"/>
      <c r="E227" s="174"/>
      <c r="F227" s="174"/>
      <c r="G227" s="174" t="s">
        <v>3760</v>
      </c>
      <c r="H227" s="174"/>
      <c r="I227" s="174"/>
      <c r="J227" s="174"/>
      <c r="K227" s="174"/>
      <c r="L227" s="174"/>
      <c r="M227" s="174"/>
      <c r="N227" s="174"/>
      <c r="O227" s="174"/>
      <c r="P227" s="174"/>
      <c r="Q227" s="174"/>
      <c r="R227" s="174"/>
      <c r="S227" s="174"/>
      <c r="T227" s="174"/>
      <c r="U227" s="174"/>
      <c r="V227" s="174"/>
      <c r="W227" s="174"/>
      <c r="X227" s="174"/>
      <c r="Y227" s="174"/>
      <c r="Z227" s="174"/>
      <c r="AA227" s="174"/>
      <c r="AB227" s="174"/>
      <c r="AC227" s="174"/>
      <c r="AD227" s="174"/>
      <c r="AE227" s="174"/>
      <c r="AF227" s="174"/>
      <c r="AG227" s="174"/>
      <c r="AH227" s="174"/>
      <c r="AI227" s="174"/>
      <c r="AJ227" s="174"/>
      <c r="AK227" s="174"/>
      <c r="AL227" s="174"/>
      <c r="AM227" s="174"/>
      <c r="AN227" s="174"/>
      <c r="AO227" s="174"/>
      <c r="AP227" s="174"/>
      <c r="AQ227" s="174"/>
      <c r="AR227" s="174"/>
      <c r="AS227" s="174"/>
      <c r="AT227" s="174"/>
      <c r="AU227" s="174"/>
      <c r="AV227" s="174"/>
      <c r="AW227" s="174"/>
      <c r="AX227" s="174"/>
      <c r="AY227" s="174"/>
      <c r="AZ227" s="174"/>
      <c r="BA227" s="174"/>
      <c r="BB227" s="174"/>
      <c r="BC227" s="174"/>
      <c r="BD227" s="174"/>
      <c r="BE227" s="174"/>
      <c r="BF227" s="174"/>
      <c r="BG227" s="174"/>
      <c r="BH227" s="174"/>
      <c r="BI227" s="174"/>
      <c r="BJ227" s="174"/>
      <c r="BK227" s="174"/>
      <c r="BL227" s="174"/>
      <c r="BM227" s="174"/>
      <c r="BN227" s="174"/>
      <c r="BO227" s="174"/>
      <c r="BP227" s="174"/>
      <c r="BQ227" s="174"/>
      <c r="BR227" s="174"/>
      <c r="BS227" s="174"/>
      <c r="BT227" s="174"/>
      <c r="BU227" s="174"/>
      <c r="BV227" s="174"/>
      <c r="BW227" s="174"/>
      <c r="BX227" s="174"/>
      <c r="BY227" s="174"/>
      <c r="BZ227" s="174"/>
      <c r="CA227" s="174"/>
      <c r="CB227" s="174"/>
      <c r="CC227" s="174"/>
      <c r="CD227" s="174"/>
      <c r="CE227" s="174"/>
      <c r="CF227" s="174"/>
      <c r="CG227" s="174"/>
      <c r="CH227" s="174"/>
      <c r="CI227" s="174"/>
      <c r="CJ227" s="174"/>
      <c r="CK227" s="174"/>
      <c r="CL227" s="174"/>
      <c r="CM227" s="174"/>
      <c r="CN227" s="174"/>
      <c r="CO227" s="174"/>
      <c r="CP227" s="174"/>
      <c r="CQ227" s="174"/>
      <c r="CR227" s="174"/>
      <c r="CS227" s="174"/>
      <c r="CT227" s="174"/>
      <c r="CU227" s="174"/>
      <c r="CV227" s="174"/>
      <c r="CW227" s="174"/>
      <c r="CX227" s="174"/>
      <c r="CY227" s="174"/>
      <c r="CZ227" s="174"/>
      <c r="DA227" s="174"/>
      <c r="DB227" s="174"/>
      <c r="DC227" s="174"/>
      <c r="DD227" s="174"/>
      <c r="DE227" s="174"/>
      <c r="DF227" s="174"/>
      <c r="DG227" s="174"/>
      <c r="DH227" s="174"/>
      <c r="DI227" s="174"/>
    </row>
    <row r="228" spans="2:113" x14ac:dyDescent="0.25">
      <c r="B228" s="174"/>
      <c r="C228" s="174"/>
      <c r="D228" s="174"/>
      <c r="E228" s="174"/>
      <c r="F228" s="174"/>
      <c r="G228" s="174" t="s">
        <v>3761</v>
      </c>
      <c r="H228" s="174"/>
      <c r="I228" s="174"/>
      <c r="J228" s="174"/>
      <c r="K228" s="174"/>
      <c r="L228" s="174"/>
      <c r="M228" s="174"/>
      <c r="N228" s="174"/>
      <c r="O228" s="174"/>
      <c r="P228" s="174"/>
      <c r="Q228" s="174"/>
      <c r="R228" s="174"/>
      <c r="S228" s="174"/>
      <c r="T228" s="174"/>
      <c r="U228" s="174"/>
      <c r="V228" s="174"/>
      <c r="W228" s="174"/>
      <c r="X228" s="174"/>
      <c r="Y228" s="174"/>
      <c r="Z228" s="174"/>
      <c r="AA228" s="174"/>
      <c r="AB228" s="174"/>
      <c r="AC228" s="174"/>
      <c r="AD228" s="174"/>
      <c r="AE228" s="174"/>
      <c r="AF228" s="174"/>
      <c r="AG228" s="174"/>
      <c r="AH228" s="174"/>
      <c r="AI228" s="174"/>
      <c r="AJ228" s="174"/>
      <c r="AK228" s="174"/>
      <c r="AL228" s="174"/>
      <c r="AM228" s="174"/>
      <c r="AN228" s="174"/>
      <c r="AO228" s="174"/>
      <c r="AP228" s="174"/>
      <c r="AQ228" s="174"/>
      <c r="AR228" s="174"/>
      <c r="AS228" s="174"/>
      <c r="AT228" s="174"/>
      <c r="AU228" s="174"/>
      <c r="AV228" s="174"/>
      <c r="AW228" s="174"/>
      <c r="AX228" s="174"/>
      <c r="AY228" s="174"/>
      <c r="AZ228" s="174"/>
      <c r="BA228" s="174"/>
      <c r="BB228" s="174"/>
      <c r="BC228" s="174"/>
      <c r="BD228" s="174"/>
      <c r="BE228" s="174"/>
      <c r="BF228" s="174"/>
      <c r="BG228" s="174"/>
      <c r="BH228" s="174"/>
      <c r="BI228" s="174"/>
      <c r="BJ228" s="174"/>
      <c r="BK228" s="174"/>
      <c r="BL228" s="174"/>
      <c r="BM228" s="174"/>
      <c r="BN228" s="174"/>
      <c r="BO228" s="174"/>
      <c r="BP228" s="174"/>
      <c r="BQ228" s="174"/>
      <c r="BR228" s="174"/>
      <c r="BS228" s="174"/>
      <c r="BT228" s="174"/>
      <c r="BU228" s="174"/>
      <c r="BV228" s="174"/>
      <c r="BW228" s="174"/>
      <c r="BX228" s="174"/>
      <c r="BY228" s="174"/>
      <c r="BZ228" s="174"/>
      <c r="CA228" s="174"/>
      <c r="CB228" s="174"/>
      <c r="CC228" s="174"/>
      <c r="CD228" s="174"/>
      <c r="CE228" s="174"/>
      <c r="CF228" s="174"/>
      <c r="CG228" s="174"/>
      <c r="CH228" s="174"/>
      <c r="CI228" s="174"/>
      <c r="CJ228" s="174"/>
      <c r="CK228" s="174"/>
      <c r="CL228" s="174"/>
      <c r="CM228" s="174"/>
      <c r="CN228" s="174"/>
      <c r="CO228" s="174"/>
      <c r="CP228" s="174"/>
      <c r="CQ228" s="174"/>
      <c r="CR228" s="174"/>
      <c r="CS228" s="174"/>
      <c r="CT228" s="174"/>
      <c r="CU228" s="174"/>
      <c r="CV228" s="174"/>
      <c r="CW228" s="174"/>
      <c r="CX228" s="174"/>
      <c r="CY228" s="174"/>
      <c r="CZ228" s="174"/>
      <c r="DA228" s="174"/>
      <c r="DB228" s="174"/>
      <c r="DC228" s="174"/>
      <c r="DD228" s="174"/>
      <c r="DE228" s="174"/>
      <c r="DF228" s="174"/>
      <c r="DG228" s="174"/>
      <c r="DH228" s="174"/>
      <c r="DI228" s="174"/>
    </row>
    <row r="229" spans="2:113" x14ac:dyDescent="0.25">
      <c r="B229" s="174"/>
      <c r="C229" s="174"/>
      <c r="D229" s="174"/>
      <c r="E229" s="174"/>
      <c r="F229" s="174"/>
      <c r="G229" s="174" t="s">
        <v>3762</v>
      </c>
      <c r="H229" s="174"/>
      <c r="I229" s="174"/>
      <c r="J229" s="174"/>
      <c r="K229" s="174"/>
      <c r="L229" s="174"/>
      <c r="M229" s="174"/>
      <c r="N229" s="174"/>
      <c r="O229" s="174"/>
      <c r="P229" s="174"/>
      <c r="Q229" s="174"/>
      <c r="R229" s="174"/>
      <c r="S229" s="174"/>
      <c r="T229" s="174"/>
      <c r="U229" s="174"/>
      <c r="V229" s="174"/>
      <c r="W229" s="174"/>
      <c r="X229" s="174"/>
      <c r="Y229" s="174"/>
      <c r="Z229" s="174"/>
      <c r="AA229" s="174"/>
      <c r="AB229" s="174"/>
      <c r="AC229" s="174"/>
      <c r="AD229" s="174"/>
      <c r="AE229" s="174"/>
      <c r="AF229" s="174"/>
      <c r="AG229" s="174"/>
      <c r="AH229" s="174"/>
      <c r="AI229" s="174"/>
      <c r="AJ229" s="174"/>
      <c r="AK229" s="174"/>
      <c r="AL229" s="174"/>
      <c r="AM229" s="174"/>
      <c r="AN229" s="174"/>
      <c r="AO229" s="174"/>
      <c r="AP229" s="174"/>
      <c r="AQ229" s="174"/>
      <c r="AR229" s="174"/>
      <c r="AS229" s="174"/>
      <c r="AT229" s="174"/>
      <c r="AU229" s="174"/>
      <c r="AV229" s="174"/>
      <c r="AW229" s="174"/>
      <c r="AX229" s="174"/>
      <c r="AY229" s="174"/>
      <c r="AZ229" s="174"/>
      <c r="BA229" s="174"/>
      <c r="BB229" s="174"/>
      <c r="BC229" s="174"/>
      <c r="BD229" s="174"/>
      <c r="BE229" s="174"/>
      <c r="BF229" s="174"/>
      <c r="BG229" s="174"/>
      <c r="BH229" s="174"/>
      <c r="BI229" s="174"/>
      <c r="BJ229" s="174"/>
      <c r="BK229" s="174"/>
      <c r="BL229" s="174"/>
      <c r="BM229" s="174"/>
      <c r="BN229" s="174"/>
      <c r="BO229" s="174"/>
      <c r="BP229" s="174"/>
      <c r="BQ229" s="174"/>
      <c r="BR229" s="174"/>
      <c r="BS229" s="174"/>
      <c r="BT229" s="174"/>
      <c r="BU229" s="174"/>
      <c r="BV229" s="174"/>
      <c r="BW229" s="174"/>
      <c r="BX229" s="174"/>
      <c r="BY229" s="174"/>
      <c r="BZ229" s="174"/>
      <c r="CA229" s="174"/>
      <c r="CB229" s="174"/>
      <c r="CC229" s="174"/>
      <c r="CD229" s="174"/>
      <c r="CE229" s="174"/>
      <c r="CF229" s="174"/>
      <c r="CG229" s="174"/>
      <c r="CH229" s="174"/>
      <c r="CI229" s="174"/>
      <c r="CJ229" s="174"/>
      <c r="CK229" s="174"/>
      <c r="CL229" s="174"/>
      <c r="CM229" s="174"/>
      <c r="CN229" s="174"/>
      <c r="CO229" s="174"/>
      <c r="CP229" s="174"/>
      <c r="CQ229" s="174"/>
      <c r="CR229" s="174"/>
      <c r="CS229" s="174"/>
      <c r="CT229" s="174"/>
      <c r="CU229" s="174"/>
      <c r="CV229" s="174"/>
      <c r="CW229" s="174"/>
      <c r="CX229" s="174"/>
      <c r="CY229" s="174"/>
      <c r="CZ229" s="174"/>
      <c r="DA229" s="174"/>
      <c r="DB229" s="174"/>
      <c r="DC229" s="174"/>
      <c r="DD229" s="174"/>
      <c r="DE229" s="174"/>
      <c r="DF229" s="174"/>
      <c r="DG229" s="174"/>
      <c r="DH229" s="174"/>
      <c r="DI229" s="174"/>
    </row>
    <row r="230" spans="2:113" x14ac:dyDescent="0.25">
      <c r="B230" s="174"/>
      <c r="C230" s="174"/>
      <c r="D230" s="174"/>
      <c r="E230" s="174"/>
      <c r="F230" s="174"/>
      <c r="G230" s="174" t="s">
        <v>3763</v>
      </c>
      <c r="H230" s="174"/>
      <c r="I230" s="174"/>
      <c r="J230" s="174"/>
      <c r="K230" s="174"/>
      <c r="L230" s="174"/>
      <c r="M230" s="174"/>
      <c r="N230" s="174"/>
      <c r="O230" s="174"/>
      <c r="P230" s="174"/>
      <c r="Q230" s="174"/>
      <c r="R230" s="174"/>
      <c r="S230" s="174"/>
      <c r="T230" s="174"/>
      <c r="U230" s="174"/>
      <c r="V230" s="174"/>
      <c r="W230" s="174"/>
      <c r="X230" s="174"/>
      <c r="Y230" s="174"/>
      <c r="Z230" s="174"/>
      <c r="AA230" s="174"/>
      <c r="AB230" s="174"/>
      <c r="AC230" s="174"/>
      <c r="AD230" s="174"/>
      <c r="AE230" s="174"/>
      <c r="AF230" s="174"/>
      <c r="AG230" s="174"/>
      <c r="AH230" s="174"/>
      <c r="AI230" s="174"/>
      <c r="AJ230" s="174"/>
      <c r="AK230" s="174"/>
      <c r="AL230" s="174"/>
      <c r="AM230" s="174"/>
      <c r="AN230" s="174"/>
      <c r="AO230" s="174"/>
      <c r="AP230" s="174"/>
      <c r="AQ230" s="174"/>
      <c r="AR230" s="174"/>
      <c r="AS230" s="174"/>
      <c r="AT230" s="174"/>
      <c r="AU230" s="174"/>
      <c r="AV230" s="174"/>
      <c r="AW230" s="174"/>
      <c r="AX230" s="174"/>
      <c r="AY230" s="174"/>
      <c r="AZ230" s="174"/>
      <c r="BA230" s="174"/>
      <c r="BB230" s="174"/>
      <c r="BC230" s="174"/>
      <c r="BD230" s="174"/>
      <c r="BE230" s="174"/>
      <c r="BF230" s="174"/>
      <c r="BG230" s="174"/>
      <c r="BH230" s="174"/>
      <c r="BI230" s="174"/>
      <c r="BJ230" s="174"/>
      <c r="BK230" s="174"/>
      <c r="BL230" s="174"/>
      <c r="BM230" s="174"/>
      <c r="BN230" s="174"/>
      <c r="BO230" s="174"/>
      <c r="BP230" s="174"/>
      <c r="BQ230" s="174"/>
      <c r="BR230" s="174"/>
      <c r="BS230" s="174"/>
      <c r="BT230" s="174"/>
      <c r="BU230" s="174"/>
      <c r="BV230" s="174"/>
      <c r="BW230" s="174"/>
      <c r="BX230" s="174"/>
      <c r="BY230" s="174"/>
      <c r="BZ230" s="174"/>
      <c r="CA230" s="174"/>
      <c r="CB230" s="174"/>
      <c r="CC230" s="174"/>
      <c r="CD230" s="174"/>
      <c r="CE230" s="174"/>
      <c r="CF230" s="174"/>
      <c r="CG230" s="174"/>
      <c r="CH230" s="174"/>
      <c r="CI230" s="174"/>
      <c r="CJ230" s="174"/>
      <c r="CK230" s="174"/>
      <c r="CL230" s="174"/>
      <c r="CM230" s="174"/>
      <c r="CN230" s="174"/>
      <c r="CO230" s="174"/>
      <c r="CP230" s="174"/>
      <c r="CQ230" s="174"/>
      <c r="CR230" s="174"/>
      <c r="CS230" s="174"/>
      <c r="CT230" s="174"/>
      <c r="CU230" s="174"/>
      <c r="CV230" s="174"/>
      <c r="CW230" s="174"/>
      <c r="CX230" s="174"/>
      <c r="CY230" s="174"/>
      <c r="CZ230" s="174"/>
      <c r="DA230" s="174"/>
      <c r="DB230" s="174"/>
      <c r="DC230" s="174"/>
      <c r="DD230" s="174"/>
      <c r="DE230" s="174"/>
      <c r="DF230" s="174"/>
      <c r="DG230" s="174"/>
      <c r="DH230" s="174"/>
      <c r="DI230" s="174"/>
    </row>
    <row r="231" spans="2:113" x14ac:dyDescent="0.25">
      <c r="B231" s="174"/>
      <c r="C231" s="174"/>
      <c r="D231" s="174"/>
      <c r="E231" s="174"/>
      <c r="F231" s="174"/>
      <c r="G231" s="174" t="s">
        <v>3764</v>
      </c>
      <c r="H231" s="174"/>
      <c r="I231" s="174"/>
      <c r="J231" s="174"/>
      <c r="K231" s="174"/>
      <c r="L231" s="174"/>
      <c r="M231" s="174"/>
      <c r="N231" s="174"/>
      <c r="O231" s="174"/>
      <c r="P231" s="174"/>
      <c r="Q231" s="174"/>
      <c r="R231" s="174"/>
      <c r="S231" s="174"/>
      <c r="T231" s="174"/>
      <c r="U231" s="174"/>
      <c r="V231" s="174"/>
      <c r="W231" s="174"/>
      <c r="X231" s="174"/>
      <c r="Y231" s="174"/>
      <c r="Z231" s="174"/>
      <c r="AA231" s="174"/>
      <c r="AB231" s="174"/>
      <c r="AC231" s="174"/>
      <c r="AD231" s="174"/>
      <c r="AE231" s="174"/>
      <c r="AF231" s="174"/>
      <c r="AG231" s="174"/>
      <c r="AH231" s="174"/>
      <c r="AI231" s="174"/>
      <c r="AJ231" s="174"/>
      <c r="AK231" s="174"/>
      <c r="AL231" s="174"/>
      <c r="AM231" s="174"/>
      <c r="AN231" s="174"/>
      <c r="AO231" s="174"/>
      <c r="AP231" s="174"/>
      <c r="AQ231" s="174"/>
      <c r="AR231" s="174"/>
      <c r="AS231" s="174"/>
      <c r="AT231" s="174"/>
      <c r="AU231" s="174"/>
      <c r="AV231" s="174"/>
      <c r="AW231" s="174"/>
      <c r="AX231" s="174"/>
      <c r="AY231" s="174"/>
      <c r="AZ231" s="174"/>
      <c r="BA231" s="174"/>
      <c r="BB231" s="174"/>
      <c r="BC231" s="174"/>
      <c r="BD231" s="174"/>
      <c r="BE231" s="174"/>
      <c r="BF231" s="174"/>
      <c r="BG231" s="174"/>
      <c r="BH231" s="174"/>
      <c r="BI231" s="174"/>
      <c r="BJ231" s="174"/>
      <c r="BK231" s="174"/>
      <c r="BL231" s="174"/>
      <c r="BM231" s="174"/>
      <c r="BN231" s="174"/>
      <c r="BO231" s="174"/>
      <c r="BP231" s="174"/>
      <c r="BQ231" s="174"/>
      <c r="BR231" s="174"/>
      <c r="BS231" s="174"/>
      <c r="BT231" s="174"/>
      <c r="BU231" s="174"/>
      <c r="BV231" s="174"/>
      <c r="BW231" s="174"/>
      <c r="BX231" s="174"/>
      <c r="BY231" s="174"/>
      <c r="BZ231" s="174"/>
      <c r="CA231" s="174"/>
      <c r="CB231" s="174"/>
      <c r="CC231" s="174"/>
      <c r="CD231" s="174"/>
      <c r="CE231" s="174"/>
      <c r="CF231" s="174"/>
      <c r="CG231" s="174"/>
      <c r="CH231" s="174"/>
      <c r="CI231" s="174"/>
      <c r="CJ231" s="174"/>
      <c r="CK231" s="174"/>
      <c r="CL231" s="174"/>
      <c r="CM231" s="174"/>
      <c r="CN231" s="174"/>
      <c r="CO231" s="174"/>
      <c r="CP231" s="174"/>
      <c r="CQ231" s="174"/>
      <c r="CR231" s="174"/>
      <c r="CS231" s="174"/>
      <c r="CT231" s="174"/>
      <c r="CU231" s="174"/>
      <c r="CV231" s="174"/>
      <c r="CW231" s="174"/>
      <c r="CX231" s="174"/>
      <c r="CY231" s="174"/>
      <c r="CZ231" s="174"/>
      <c r="DA231" s="174"/>
      <c r="DB231" s="174"/>
      <c r="DC231" s="174"/>
      <c r="DD231" s="174"/>
      <c r="DE231" s="174"/>
      <c r="DF231" s="174"/>
      <c r="DG231" s="174"/>
      <c r="DH231" s="174"/>
      <c r="DI231" s="174"/>
    </row>
    <row r="232" spans="2:113" x14ac:dyDescent="0.25">
      <c r="B232" s="174"/>
      <c r="C232" s="174"/>
      <c r="D232" s="174"/>
      <c r="E232" s="174"/>
      <c r="F232" s="174"/>
      <c r="G232" s="174" t="s">
        <v>3765</v>
      </c>
      <c r="H232" s="174"/>
      <c r="I232" s="174"/>
      <c r="J232" s="174"/>
      <c r="K232" s="174"/>
      <c r="L232" s="174"/>
      <c r="M232" s="174"/>
      <c r="N232" s="174"/>
      <c r="O232" s="174"/>
      <c r="P232" s="174"/>
      <c r="Q232" s="174"/>
      <c r="R232" s="174"/>
      <c r="S232" s="174"/>
      <c r="T232" s="174"/>
      <c r="U232" s="174"/>
      <c r="V232" s="174"/>
      <c r="W232" s="174"/>
      <c r="X232" s="174"/>
      <c r="Y232" s="174"/>
      <c r="Z232" s="174"/>
      <c r="AA232" s="174"/>
      <c r="AB232" s="174"/>
      <c r="AC232" s="174"/>
      <c r="AD232" s="174"/>
      <c r="AE232" s="174"/>
      <c r="AF232" s="174"/>
      <c r="AG232" s="174"/>
      <c r="AH232" s="174"/>
      <c r="AI232" s="174"/>
      <c r="AJ232" s="174"/>
      <c r="AK232" s="174"/>
      <c r="AL232" s="174"/>
      <c r="AM232" s="174"/>
      <c r="AN232" s="174"/>
      <c r="AO232" s="174"/>
      <c r="AP232" s="174"/>
      <c r="AQ232" s="174"/>
      <c r="AR232" s="174"/>
      <c r="AS232" s="174"/>
      <c r="AT232" s="174"/>
      <c r="AU232" s="174"/>
      <c r="AV232" s="174"/>
      <c r="AW232" s="174"/>
      <c r="AX232" s="174"/>
      <c r="AY232" s="174"/>
      <c r="AZ232" s="174"/>
      <c r="BA232" s="174"/>
      <c r="BB232" s="174"/>
      <c r="BC232" s="174"/>
      <c r="BD232" s="174"/>
      <c r="BE232" s="174"/>
      <c r="BF232" s="174"/>
      <c r="BG232" s="174"/>
      <c r="BH232" s="174"/>
      <c r="BI232" s="174"/>
      <c r="BJ232" s="174"/>
      <c r="BK232" s="174"/>
      <c r="BL232" s="174"/>
      <c r="BM232" s="174"/>
      <c r="BN232" s="174"/>
      <c r="BO232" s="174"/>
      <c r="BP232" s="174"/>
      <c r="BQ232" s="174"/>
      <c r="BR232" s="174"/>
      <c r="BS232" s="174"/>
      <c r="BT232" s="174"/>
      <c r="BU232" s="174"/>
      <c r="BV232" s="174"/>
      <c r="BW232" s="174"/>
      <c r="BX232" s="174"/>
      <c r="BY232" s="174"/>
      <c r="BZ232" s="174"/>
      <c r="CA232" s="174"/>
      <c r="CB232" s="174"/>
      <c r="CC232" s="174"/>
      <c r="CD232" s="174"/>
      <c r="CE232" s="174"/>
      <c r="CF232" s="174"/>
      <c r="CG232" s="174"/>
      <c r="CH232" s="174"/>
      <c r="CI232" s="174"/>
      <c r="CJ232" s="174"/>
      <c r="CK232" s="174"/>
      <c r="CL232" s="174"/>
      <c r="CM232" s="174"/>
      <c r="CN232" s="174"/>
      <c r="CO232" s="174"/>
      <c r="CP232" s="174"/>
      <c r="CQ232" s="174"/>
      <c r="CR232" s="174"/>
      <c r="CS232" s="174"/>
      <c r="CT232" s="174"/>
      <c r="CU232" s="174"/>
      <c r="CV232" s="174"/>
      <c r="CW232" s="174"/>
      <c r="CX232" s="174"/>
      <c r="CY232" s="174"/>
      <c r="CZ232" s="174"/>
      <c r="DA232" s="174"/>
      <c r="DB232" s="174"/>
      <c r="DC232" s="174"/>
      <c r="DD232" s="174"/>
      <c r="DE232" s="174"/>
      <c r="DF232" s="174"/>
      <c r="DG232" s="174"/>
      <c r="DH232" s="174"/>
      <c r="DI232" s="174"/>
    </row>
    <row r="233" spans="2:113" x14ac:dyDescent="0.25">
      <c r="B233" s="174"/>
      <c r="C233" s="174"/>
      <c r="D233" s="174"/>
      <c r="E233" s="174"/>
      <c r="F233" s="174"/>
      <c r="G233" s="174" t="s">
        <v>3766</v>
      </c>
      <c r="H233" s="174"/>
      <c r="I233" s="174"/>
      <c r="J233" s="174"/>
      <c r="K233" s="174"/>
      <c r="L233" s="174"/>
      <c r="M233" s="174"/>
      <c r="N233" s="174"/>
      <c r="O233" s="174"/>
      <c r="P233" s="174"/>
      <c r="Q233" s="174"/>
      <c r="R233" s="174"/>
      <c r="S233" s="174"/>
      <c r="T233" s="174"/>
      <c r="U233" s="174"/>
      <c r="V233" s="174"/>
      <c r="W233" s="174"/>
      <c r="X233" s="174"/>
      <c r="Y233" s="174"/>
      <c r="Z233" s="174"/>
      <c r="AA233" s="174"/>
      <c r="AB233" s="174"/>
      <c r="AC233" s="174"/>
      <c r="AD233" s="174"/>
      <c r="AE233" s="174"/>
      <c r="AF233" s="174"/>
      <c r="AG233" s="174"/>
      <c r="AH233" s="174"/>
      <c r="AI233" s="174"/>
      <c r="AJ233" s="174"/>
      <c r="AK233" s="174"/>
      <c r="AL233" s="174"/>
      <c r="AM233" s="174"/>
      <c r="AN233" s="174"/>
      <c r="AO233" s="174"/>
      <c r="AP233" s="174"/>
      <c r="AQ233" s="174"/>
      <c r="AR233" s="174"/>
      <c r="AS233" s="174"/>
      <c r="AT233" s="174"/>
      <c r="AU233" s="174"/>
      <c r="AV233" s="174"/>
      <c r="AW233" s="174"/>
      <c r="AX233" s="174"/>
      <c r="AY233" s="174"/>
      <c r="AZ233" s="174"/>
      <c r="BA233" s="174"/>
      <c r="BB233" s="174"/>
      <c r="BC233" s="174"/>
      <c r="BD233" s="174"/>
      <c r="BE233" s="174"/>
      <c r="BF233" s="174"/>
      <c r="BG233" s="174"/>
      <c r="BH233" s="174"/>
      <c r="BI233" s="174"/>
      <c r="BJ233" s="174"/>
      <c r="BK233" s="174"/>
      <c r="BL233" s="174"/>
      <c r="BM233" s="174"/>
      <c r="BN233" s="174"/>
      <c r="BO233" s="174"/>
      <c r="BP233" s="174"/>
      <c r="BQ233" s="174"/>
      <c r="BR233" s="174"/>
      <c r="BS233" s="174"/>
      <c r="BT233" s="174"/>
      <c r="BU233" s="174"/>
      <c r="BV233" s="174"/>
      <c r="BW233" s="174"/>
      <c r="BX233" s="174"/>
      <c r="BY233" s="174"/>
      <c r="BZ233" s="174"/>
      <c r="CA233" s="174"/>
      <c r="CB233" s="174"/>
      <c r="CC233" s="174"/>
      <c r="CD233" s="174"/>
      <c r="CE233" s="174"/>
      <c r="CF233" s="174"/>
      <c r="CG233" s="174"/>
      <c r="CH233" s="174"/>
      <c r="CI233" s="174"/>
      <c r="CJ233" s="174"/>
      <c r="CK233" s="174"/>
      <c r="CL233" s="174"/>
      <c r="CM233" s="174"/>
      <c r="CN233" s="174"/>
      <c r="CO233" s="174"/>
      <c r="CP233" s="174"/>
      <c r="CQ233" s="174"/>
      <c r="CR233" s="174"/>
      <c r="CS233" s="174"/>
      <c r="CT233" s="174"/>
      <c r="CU233" s="174"/>
      <c r="CV233" s="174"/>
      <c r="CW233" s="174"/>
      <c r="CX233" s="174"/>
      <c r="CY233" s="174"/>
      <c r="CZ233" s="174"/>
      <c r="DA233" s="174"/>
      <c r="DB233" s="174"/>
      <c r="DC233" s="174"/>
      <c r="DD233" s="174"/>
      <c r="DE233" s="174"/>
      <c r="DF233" s="174"/>
      <c r="DG233" s="174"/>
      <c r="DH233" s="174"/>
      <c r="DI233" s="174"/>
    </row>
    <row r="234" spans="2:113" x14ac:dyDescent="0.25">
      <c r="B234" s="174"/>
      <c r="C234" s="174"/>
      <c r="D234" s="174"/>
      <c r="E234" s="174"/>
      <c r="F234" s="174"/>
      <c r="G234" s="174" t="s">
        <v>3767</v>
      </c>
      <c r="H234" s="174"/>
      <c r="I234" s="174"/>
      <c r="J234" s="174"/>
      <c r="K234" s="174"/>
      <c r="L234" s="174"/>
      <c r="M234" s="174"/>
      <c r="N234" s="174"/>
      <c r="O234" s="174"/>
      <c r="P234" s="174"/>
      <c r="Q234" s="174"/>
      <c r="R234" s="174"/>
      <c r="S234" s="174"/>
      <c r="T234" s="174"/>
      <c r="U234" s="174"/>
      <c r="V234" s="174"/>
      <c r="W234" s="174"/>
      <c r="X234" s="174"/>
      <c r="Y234" s="174"/>
      <c r="Z234" s="174"/>
      <c r="AA234" s="174"/>
      <c r="AB234" s="174"/>
      <c r="AC234" s="174"/>
      <c r="AD234" s="174"/>
      <c r="AE234" s="174"/>
      <c r="AF234" s="174"/>
      <c r="AG234" s="174"/>
      <c r="AH234" s="174"/>
      <c r="AI234" s="174"/>
      <c r="AJ234" s="174"/>
      <c r="AK234" s="174"/>
      <c r="AL234" s="174"/>
      <c r="AM234" s="174"/>
      <c r="AN234" s="174"/>
      <c r="AO234" s="174"/>
      <c r="AP234" s="174"/>
      <c r="AQ234" s="174"/>
      <c r="AR234" s="174"/>
      <c r="AS234" s="174"/>
      <c r="AT234" s="174"/>
      <c r="AU234" s="174"/>
      <c r="AV234" s="174"/>
      <c r="AW234" s="174"/>
      <c r="AX234" s="174"/>
      <c r="AY234" s="174"/>
      <c r="AZ234" s="174"/>
      <c r="BA234" s="174"/>
      <c r="BB234" s="174"/>
      <c r="BC234" s="174"/>
      <c r="BD234" s="174"/>
      <c r="BE234" s="174"/>
      <c r="BF234" s="174"/>
      <c r="BG234" s="174"/>
      <c r="BH234" s="174"/>
      <c r="BI234" s="174"/>
      <c r="BJ234" s="174"/>
      <c r="BK234" s="174"/>
      <c r="BL234" s="174"/>
      <c r="BM234" s="174"/>
      <c r="BN234" s="174"/>
      <c r="BO234" s="174"/>
      <c r="BP234" s="174"/>
      <c r="BQ234" s="174"/>
      <c r="BR234" s="174"/>
      <c r="BS234" s="174"/>
      <c r="BT234" s="174"/>
      <c r="BU234" s="174"/>
      <c r="BV234" s="174"/>
      <c r="BW234" s="174"/>
      <c r="BX234" s="174"/>
      <c r="BY234" s="174"/>
      <c r="BZ234" s="174"/>
      <c r="CA234" s="174"/>
      <c r="CB234" s="174"/>
      <c r="CC234" s="174"/>
      <c r="CD234" s="174"/>
      <c r="CE234" s="174"/>
      <c r="CF234" s="174"/>
      <c r="CG234" s="174"/>
      <c r="CH234" s="174"/>
      <c r="CI234" s="174"/>
      <c r="CJ234" s="174"/>
      <c r="CK234" s="174"/>
      <c r="CL234" s="174"/>
      <c r="CM234" s="174"/>
      <c r="CN234" s="174"/>
      <c r="CO234" s="174"/>
      <c r="CP234" s="174"/>
      <c r="CQ234" s="174"/>
      <c r="CR234" s="174"/>
      <c r="CS234" s="174"/>
      <c r="CT234" s="174"/>
      <c r="CU234" s="174"/>
      <c r="CV234" s="174"/>
      <c r="CW234" s="174"/>
      <c r="CX234" s="174"/>
      <c r="CY234" s="174"/>
      <c r="CZ234" s="174"/>
      <c r="DA234" s="174"/>
      <c r="DB234" s="174"/>
      <c r="DC234" s="174"/>
      <c r="DD234" s="174"/>
      <c r="DE234" s="174"/>
      <c r="DF234" s="174"/>
      <c r="DG234" s="174"/>
      <c r="DH234" s="174"/>
      <c r="DI234" s="174"/>
    </row>
    <row r="235" spans="2:113" x14ac:dyDescent="0.25">
      <c r="B235" s="174"/>
      <c r="C235" s="174"/>
      <c r="D235" s="174"/>
      <c r="E235" s="174"/>
      <c r="F235" s="174"/>
      <c r="G235" s="174" t="s">
        <v>3767</v>
      </c>
      <c r="H235" s="174"/>
      <c r="I235" s="174"/>
      <c r="J235" s="174"/>
      <c r="K235" s="174"/>
      <c r="L235" s="174"/>
      <c r="M235" s="174"/>
      <c r="N235" s="174"/>
      <c r="O235" s="174"/>
      <c r="P235" s="174"/>
      <c r="Q235" s="174"/>
      <c r="R235" s="174"/>
      <c r="S235" s="174"/>
      <c r="T235" s="174"/>
      <c r="U235" s="174"/>
      <c r="V235" s="174"/>
      <c r="W235" s="174"/>
      <c r="X235" s="174"/>
      <c r="Y235" s="174"/>
      <c r="Z235" s="174"/>
      <c r="AA235" s="174"/>
      <c r="AB235" s="174"/>
      <c r="AC235" s="174"/>
      <c r="AD235" s="174"/>
      <c r="AE235" s="174"/>
      <c r="AF235" s="174"/>
      <c r="AG235" s="174"/>
      <c r="AH235" s="174"/>
      <c r="AI235" s="174"/>
      <c r="AJ235" s="174"/>
      <c r="AK235" s="174"/>
      <c r="AL235" s="174"/>
      <c r="AM235" s="174"/>
      <c r="AN235" s="174"/>
      <c r="AO235" s="174"/>
      <c r="AP235" s="174"/>
      <c r="AQ235" s="174"/>
      <c r="AR235" s="174"/>
      <c r="AS235" s="174"/>
      <c r="AT235" s="174"/>
      <c r="AU235" s="174"/>
      <c r="AV235" s="174"/>
      <c r="AW235" s="174"/>
      <c r="AX235" s="174"/>
      <c r="AY235" s="174"/>
      <c r="AZ235" s="174"/>
      <c r="BA235" s="174"/>
      <c r="BB235" s="174"/>
      <c r="BC235" s="174"/>
      <c r="BD235" s="174"/>
      <c r="BE235" s="174"/>
      <c r="BF235" s="174"/>
      <c r="BG235" s="174"/>
      <c r="BH235" s="174"/>
      <c r="BI235" s="174"/>
      <c r="BJ235" s="174"/>
      <c r="BK235" s="174"/>
      <c r="BL235" s="174"/>
      <c r="BM235" s="174"/>
      <c r="BN235" s="174"/>
      <c r="BO235" s="174"/>
      <c r="BP235" s="174"/>
      <c r="BQ235" s="174"/>
      <c r="BR235" s="174"/>
      <c r="BS235" s="174"/>
      <c r="BT235" s="174"/>
      <c r="BU235" s="174"/>
      <c r="BV235" s="174"/>
      <c r="BW235" s="174"/>
      <c r="BX235" s="174"/>
      <c r="BY235" s="174"/>
      <c r="BZ235" s="174"/>
      <c r="CA235" s="174"/>
      <c r="CB235" s="174"/>
      <c r="CC235" s="174"/>
      <c r="CD235" s="174"/>
      <c r="CE235" s="174"/>
      <c r="CF235" s="174"/>
      <c r="CG235" s="174"/>
      <c r="CH235" s="174"/>
      <c r="CI235" s="174"/>
      <c r="CJ235" s="174"/>
      <c r="CK235" s="174"/>
      <c r="CL235" s="174"/>
      <c r="CM235" s="174"/>
      <c r="CN235" s="174"/>
      <c r="CO235" s="174"/>
      <c r="CP235" s="174"/>
      <c r="CQ235" s="174"/>
      <c r="CR235" s="174"/>
      <c r="CS235" s="174"/>
      <c r="CT235" s="174"/>
      <c r="CU235" s="174"/>
      <c r="CV235" s="174"/>
      <c r="CW235" s="174"/>
      <c r="CX235" s="174"/>
      <c r="CY235" s="174"/>
      <c r="CZ235" s="174"/>
      <c r="DA235" s="174"/>
      <c r="DB235" s="174"/>
      <c r="DC235" s="174"/>
      <c r="DD235" s="174"/>
      <c r="DE235" s="174"/>
      <c r="DF235" s="174"/>
      <c r="DG235" s="174"/>
      <c r="DH235" s="174"/>
      <c r="DI235" s="174"/>
    </row>
  </sheetData>
  <sheetProtection algorithmName="SHA-512" hashValue="0fPcwgG/0/JDMgxLlI+UUcU4lBUDr1o5Q4uSPJTocz7w24tBpjWN1uoTV7MzXdZoErXEb6XCw4Ds5JTCuxy9yg==" saltValue="dzVWtjyDcc2xF0ueTRZvSg==" spinCount="100000"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27"/>
  <sheetViews>
    <sheetView topLeftCell="A797" workbookViewId="0">
      <selection activeCell="A826" sqref="A826"/>
    </sheetView>
  </sheetViews>
  <sheetFormatPr defaultRowHeight="15" x14ac:dyDescent="0.25"/>
  <cols>
    <col min="1" max="1" width="9.140625" style="2"/>
  </cols>
  <sheetData>
    <row r="1" spans="1:1" x14ac:dyDescent="0.25">
      <c r="A1" s="1" t="s">
        <v>0</v>
      </c>
    </row>
    <row r="2" spans="1:1" x14ac:dyDescent="0.25">
      <c r="A2" s="1" t="s">
        <v>1</v>
      </c>
    </row>
    <row r="4" spans="1:1" x14ac:dyDescent="0.25">
      <c r="A4" s="1" t="s">
        <v>2</v>
      </c>
    </row>
    <row r="5" spans="1:1" x14ac:dyDescent="0.25">
      <c r="A5" s="1" t="s">
        <v>3</v>
      </c>
    </row>
    <row r="6" spans="1:1" x14ac:dyDescent="0.25">
      <c r="A6" s="1" t="s">
        <v>4</v>
      </c>
    </row>
    <row r="7" spans="1:1" x14ac:dyDescent="0.25">
      <c r="A7" s="1" t="s">
        <v>5</v>
      </c>
    </row>
    <row r="8" spans="1:1" x14ac:dyDescent="0.25">
      <c r="A8" s="1" t="s">
        <v>6</v>
      </c>
    </row>
    <row r="10" spans="1:1" x14ac:dyDescent="0.25">
      <c r="A10" s="1" t="s">
        <v>7</v>
      </c>
    </row>
    <row r="11" spans="1:1" x14ac:dyDescent="0.25">
      <c r="A11" s="1" t="s">
        <v>4248</v>
      </c>
    </row>
    <row r="12" spans="1:1" x14ac:dyDescent="0.25">
      <c r="A12" s="1" t="s">
        <v>4249</v>
      </c>
    </row>
    <row r="13" spans="1:1" x14ac:dyDescent="0.25">
      <c r="A13" s="1" t="s">
        <v>4250</v>
      </c>
    </row>
    <row r="14" spans="1:1" x14ac:dyDescent="0.25">
      <c r="A14" s="1"/>
    </row>
    <row r="15" spans="1:1" x14ac:dyDescent="0.25">
      <c r="A15" s="1" t="s">
        <v>4254</v>
      </c>
    </row>
    <row r="16" spans="1:1" x14ac:dyDescent="0.25">
      <c r="A16" s="1" t="s">
        <v>4255</v>
      </c>
    </row>
    <row r="17" spans="1:1" x14ac:dyDescent="0.25">
      <c r="A17" s="1" t="s">
        <v>4250</v>
      </c>
    </row>
    <row r="19" spans="1:1" x14ac:dyDescent="0.25">
      <c r="A19" s="1" t="s">
        <v>9</v>
      </c>
    </row>
    <row r="20" spans="1:1" x14ac:dyDescent="0.25">
      <c r="A20" s="1" t="s">
        <v>10</v>
      </c>
    </row>
    <row r="21" spans="1:1" x14ac:dyDescent="0.25">
      <c r="A21" s="1" t="s">
        <v>11</v>
      </c>
    </row>
    <row r="22" spans="1:1" x14ac:dyDescent="0.25">
      <c r="A22" s="1" t="s">
        <v>12</v>
      </c>
    </row>
    <row r="23" spans="1:1" x14ac:dyDescent="0.25">
      <c r="A23" s="1" t="s">
        <v>13</v>
      </c>
    </row>
    <row r="24" spans="1:1" x14ac:dyDescent="0.25">
      <c r="A24" s="1" t="s">
        <v>4252</v>
      </c>
    </row>
    <row r="26" spans="1:1" x14ac:dyDescent="0.25">
      <c r="A26" s="5" t="s">
        <v>3971</v>
      </c>
    </row>
    <row r="27" spans="1:1" x14ac:dyDescent="0.25">
      <c r="A27" s="5" t="s">
        <v>3972</v>
      </c>
    </row>
    <row r="28" spans="1:1" x14ac:dyDescent="0.25">
      <c r="A28" s="5" t="s">
        <v>3916</v>
      </c>
    </row>
    <row r="29" spans="1:1" x14ac:dyDescent="0.25">
      <c r="A29" s="5" t="s">
        <v>3909</v>
      </c>
    </row>
    <row r="30" spans="1:1" x14ac:dyDescent="0.25">
      <c r="A30" s="5" t="s">
        <v>3973</v>
      </c>
    </row>
    <row r="31" spans="1:1" x14ac:dyDescent="0.25">
      <c r="A31" s="5"/>
    </row>
    <row r="32" spans="1:1" x14ac:dyDescent="0.25">
      <c r="A32" s="5" t="s">
        <v>3974</v>
      </c>
    </row>
    <row r="33" spans="1:1" x14ac:dyDescent="0.25">
      <c r="A33" s="5" t="s">
        <v>3975</v>
      </c>
    </row>
    <row r="34" spans="1:1" x14ac:dyDescent="0.25">
      <c r="A34" s="5" t="s">
        <v>3976</v>
      </c>
    </row>
    <row r="36" spans="1:1" x14ac:dyDescent="0.25">
      <c r="A36" s="47" t="s">
        <v>4423</v>
      </c>
    </row>
    <row r="37" spans="1:1" x14ac:dyDescent="0.25">
      <c r="A37" s="47" t="s">
        <v>4424</v>
      </c>
    </row>
    <row r="38" spans="1:1" x14ac:dyDescent="0.25">
      <c r="A38" s="47" t="s">
        <v>4425</v>
      </c>
    </row>
    <row r="39" spans="1:1" x14ac:dyDescent="0.25">
      <c r="A39" s="47" t="s">
        <v>4426</v>
      </c>
    </row>
    <row r="40" spans="1:1" x14ac:dyDescent="0.25">
      <c r="A40" s="47" t="s">
        <v>4431</v>
      </c>
    </row>
    <row r="41" spans="1:1" x14ac:dyDescent="0.25">
      <c r="A41" s="47" t="s">
        <v>4427</v>
      </c>
    </row>
    <row r="42" spans="1:1" x14ac:dyDescent="0.25">
      <c r="A42" s="47" t="s">
        <v>4428</v>
      </c>
    </row>
    <row r="43" spans="1:1" x14ac:dyDescent="0.25">
      <c r="A43" s="47" t="s">
        <v>4429</v>
      </c>
    </row>
    <row r="44" spans="1:1" x14ac:dyDescent="0.25">
      <c r="A44" s="47" t="s">
        <v>4430</v>
      </c>
    </row>
    <row r="45" spans="1:1" x14ac:dyDescent="0.25">
      <c r="A45" s="47" t="s">
        <v>4432</v>
      </c>
    </row>
    <row r="46" spans="1:1" x14ac:dyDescent="0.25">
      <c r="A46" s="47" t="s">
        <v>4324</v>
      </c>
    </row>
    <row r="47" spans="1:1" x14ac:dyDescent="0.25">
      <c r="A47" s="47" t="s">
        <v>4953</v>
      </c>
    </row>
    <row r="48" spans="1:1" x14ac:dyDescent="0.25">
      <c r="A48" s="5" t="s">
        <v>4884</v>
      </c>
    </row>
    <row r="50" spans="1:1" x14ac:dyDescent="0.25">
      <c r="A50" s="1" t="s">
        <v>15</v>
      </c>
    </row>
    <row r="51" spans="1:1" x14ac:dyDescent="0.25">
      <c r="A51" s="1" t="s">
        <v>16</v>
      </c>
    </row>
    <row r="53" spans="1:1" x14ac:dyDescent="0.25">
      <c r="A53" s="1" t="s">
        <v>17</v>
      </c>
    </row>
    <row r="54" spans="1:1" x14ac:dyDescent="0.25">
      <c r="A54" s="1" t="s">
        <v>18</v>
      </c>
    </row>
    <row r="55" spans="1:1" x14ac:dyDescent="0.25">
      <c r="A55" s="1" t="s">
        <v>19</v>
      </c>
    </row>
    <row r="56" spans="1:1" x14ac:dyDescent="0.25">
      <c r="A56" s="1" t="s">
        <v>4213</v>
      </c>
    </row>
    <row r="57" spans="1:1" x14ac:dyDescent="0.25">
      <c r="A57" s="1" t="s">
        <v>4215</v>
      </c>
    </row>
    <row r="59" spans="1:1" x14ac:dyDescent="0.25">
      <c r="A59" s="1" t="s">
        <v>4101</v>
      </c>
    </row>
    <row r="60" spans="1:1" x14ac:dyDescent="0.25">
      <c r="A60" s="1" t="s">
        <v>4102</v>
      </c>
    </row>
    <row r="61" spans="1:1" x14ac:dyDescent="0.25">
      <c r="A61" s="1" t="s">
        <v>4271</v>
      </c>
    </row>
    <row r="62" spans="1:1" x14ac:dyDescent="0.25">
      <c r="A62" s="1" t="s">
        <v>4272</v>
      </c>
    </row>
    <row r="63" spans="1:1" x14ac:dyDescent="0.25">
      <c r="A63" s="1" t="s">
        <v>4103</v>
      </c>
    </row>
    <row r="64" spans="1:1" x14ac:dyDescent="0.25">
      <c r="A64" s="1" t="s">
        <v>4104</v>
      </c>
    </row>
    <row r="65" spans="1:1" x14ac:dyDescent="0.25">
      <c r="A65" s="1" t="s">
        <v>4105</v>
      </c>
    </row>
    <row r="66" spans="1:1" x14ac:dyDescent="0.25">
      <c r="A66" s="1" t="s">
        <v>4269</v>
      </c>
    </row>
    <row r="67" spans="1:1" x14ac:dyDescent="0.25">
      <c r="A67" s="1" t="s">
        <v>4106</v>
      </c>
    </row>
    <row r="69" spans="1:1" x14ac:dyDescent="0.25">
      <c r="A69" s="1" t="s">
        <v>21</v>
      </c>
    </row>
    <row r="70" spans="1:1" x14ac:dyDescent="0.25">
      <c r="A70" s="1" t="s">
        <v>22</v>
      </c>
    </row>
    <row r="71" spans="1:1" x14ac:dyDescent="0.25">
      <c r="A71" s="1" t="s">
        <v>4273</v>
      </c>
    </row>
    <row r="72" spans="1:1" x14ac:dyDescent="0.25">
      <c r="A72" s="1" t="s">
        <v>23</v>
      </c>
    </row>
    <row r="73" spans="1:1" x14ac:dyDescent="0.25">
      <c r="A73" s="1" t="s">
        <v>24</v>
      </c>
    </row>
    <row r="74" spans="1:1" x14ac:dyDescent="0.25">
      <c r="A74" s="1" t="s">
        <v>4117</v>
      </c>
    </row>
    <row r="76" spans="1:1" x14ac:dyDescent="0.25">
      <c r="A76" s="1" t="s">
        <v>27</v>
      </c>
    </row>
    <row r="77" spans="1:1" x14ac:dyDescent="0.25">
      <c r="A77" s="1" t="s">
        <v>28</v>
      </c>
    </row>
    <row r="78" spans="1:1" x14ac:dyDescent="0.25">
      <c r="A78" s="1" t="s">
        <v>29</v>
      </c>
    </row>
    <row r="79" spans="1:1" x14ac:dyDescent="0.25">
      <c r="A79" s="1" t="s">
        <v>30</v>
      </c>
    </row>
    <row r="81" spans="1:1" x14ac:dyDescent="0.25">
      <c r="A81" s="4" t="s">
        <v>33</v>
      </c>
    </row>
    <row r="82" spans="1:1" x14ac:dyDescent="0.25">
      <c r="A82" s="4" t="s">
        <v>34</v>
      </c>
    </row>
    <row r="83" spans="1:1" x14ac:dyDescent="0.25">
      <c r="A83" s="5" t="s">
        <v>35</v>
      </c>
    </row>
    <row r="84" spans="1:1" x14ac:dyDescent="0.25">
      <c r="A84" s="5" t="s">
        <v>36</v>
      </c>
    </row>
    <row r="85" spans="1:1" x14ac:dyDescent="0.25">
      <c r="A85" s="5" t="s">
        <v>37</v>
      </c>
    </row>
    <row r="86" spans="1:1" x14ac:dyDescent="0.25">
      <c r="A86" s="5" t="s">
        <v>38</v>
      </c>
    </row>
    <row r="87" spans="1:1" x14ac:dyDescent="0.25">
      <c r="A87" s="5" t="s">
        <v>39</v>
      </c>
    </row>
    <row r="88" spans="1:1" x14ac:dyDescent="0.25">
      <c r="A88" s="5" t="s">
        <v>40</v>
      </c>
    </row>
    <row r="89" spans="1:1" x14ac:dyDescent="0.25">
      <c r="A89" s="5" t="s">
        <v>41</v>
      </c>
    </row>
    <row r="90" spans="1:1" x14ac:dyDescent="0.25">
      <c r="A90" s="5" t="s">
        <v>42</v>
      </c>
    </row>
    <row r="91" spans="1:1" x14ac:dyDescent="0.25">
      <c r="A91" s="5" t="s">
        <v>43</v>
      </c>
    </row>
    <row r="92" spans="1:1" x14ac:dyDescent="0.25">
      <c r="A92" s="5" t="s">
        <v>44</v>
      </c>
    </row>
    <row r="93" spans="1:1" x14ac:dyDescent="0.25">
      <c r="A93" s="5" t="s">
        <v>45</v>
      </c>
    </row>
    <row r="94" spans="1:1" x14ac:dyDescent="0.25">
      <c r="A94" s="5" t="s">
        <v>46</v>
      </c>
    </row>
    <row r="95" spans="1:1" x14ac:dyDescent="0.25">
      <c r="A95" s="5" t="s">
        <v>47</v>
      </c>
    </row>
    <row r="96" spans="1:1" x14ac:dyDescent="0.25">
      <c r="A96" s="4" t="s">
        <v>48</v>
      </c>
    </row>
    <row r="97" spans="1:1" x14ac:dyDescent="0.25">
      <c r="A97" s="4" t="s">
        <v>49</v>
      </c>
    </row>
    <row r="98" spans="1:1" x14ac:dyDescent="0.25">
      <c r="A98" s="4" t="s">
        <v>50</v>
      </c>
    </row>
    <row r="99" spans="1:1" x14ac:dyDescent="0.25">
      <c r="A99" s="4" t="s">
        <v>51</v>
      </c>
    </row>
    <row r="100" spans="1:1" x14ac:dyDescent="0.25">
      <c r="A100" s="5" t="s">
        <v>52</v>
      </c>
    </row>
    <row r="101" spans="1:1" x14ac:dyDescent="0.25">
      <c r="A101" s="4" t="s">
        <v>53</v>
      </c>
    </row>
    <row r="102" spans="1:1" x14ac:dyDescent="0.25">
      <c r="A102" s="4" t="s">
        <v>54</v>
      </c>
    </row>
    <row r="103" spans="1:1" x14ac:dyDescent="0.25">
      <c r="A103" s="4" t="s">
        <v>55</v>
      </c>
    </row>
    <row r="104" spans="1:1" x14ac:dyDescent="0.25">
      <c r="A104" s="4" t="s">
        <v>56</v>
      </c>
    </row>
    <row r="105" spans="1:1" x14ac:dyDescent="0.25">
      <c r="A105" s="4" t="s">
        <v>57</v>
      </c>
    </row>
    <row r="106" spans="1:1" x14ac:dyDescent="0.25">
      <c r="A106" s="5" t="s">
        <v>58</v>
      </c>
    </row>
    <row r="107" spans="1:1" x14ac:dyDescent="0.25">
      <c r="A107" s="4" t="s">
        <v>59</v>
      </c>
    </row>
    <row r="108" spans="1:1" x14ac:dyDescent="0.25">
      <c r="A108" s="4" t="s">
        <v>60</v>
      </c>
    </row>
    <row r="109" spans="1:1" x14ac:dyDescent="0.25">
      <c r="A109" s="4" t="s">
        <v>61</v>
      </c>
    </row>
    <row r="110" spans="1:1" x14ac:dyDescent="0.25">
      <c r="A110" s="4" t="s">
        <v>62</v>
      </c>
    </row>
    <row r="111" spans="1:1" x14ac:dyDescent="0.25">
      <c r="A111" s="4" t="s">
        <v>63</v>
      </c>
    </row>
    <row r="112" spans="1:1" x14ac:dyDescent="0.25">
      <c r="A112" s="4" t="s">
        <v>64</v>
      </c>
    </row>
    <row r="113" spans="1:1" x14ac:dyDescent="0.25">
      <c r="A113" s="4" t="s">
        <v>65</v>
      </c>
    </row>
    <row r="114" spans="1:1" x14ac:dyDescent="0.25">
      <c r="A114" s="4" t="s">
        <v>66</v>
      </c>
    </row>
    <row r="115" spans="1:1" x14ac:dyDescent="0.25">
      <c r="A115" s="4" t="s">
        <v>67</v>
      </c>
    </row>
    <row r="116" spans="1:1" x14ac:dyDescent="0.25">
      <c r="A116" s="4" t="s">
        <v>68</v>
      </c>
    </row>
    <row r="117" spans="1:1" x14ac:dyDescent="0.25">
      <c r="A117" s="4" t="s">
        <v>69</v>
      </c>
    </row>
    <row r="118" spans="1:1" x14ac:dyDescent="0.25">
      <c r="A118" s="4" t="s">
        <v>70</v>
      </c>
    </row>
    <row r="119" spans="1:1" x14ac:dyDescent="0.25">
      <c r="A119" s="4" t="s">
        <v>71</v>
      </c>
    </row>
    <row r="120" spans="1:1" x14ac:dyDescent="0.25">
      <c r="A120" s="4" t="s">
        <v>72</v>
      </c>
    </row>
    <row r="121" spans="1:1" x14ac:dyDescent="0.25">
      <c r="A121" s="4" t="s">
        <v>73</v>
      </c>
    </row>
    <row r="122" spans="1:1" x14ac:dyDescent="0.25">
      <c r="A122" s="4" t="s">
        <v>74</v>
      </c>
    </row>
    <row r="123" spans="1:1" x14ac:dyDescent="0.25">
      <c r="A123" s="4" t="s">
        <v>75</v>
      </c>
    </row>
    <row r="124" spans="1:1" x14ac:dyDescent="0.25">
      <c r="A124" s="4" t="s">
        <v>76</v>
      </c>
    </row>
    <row r="125" spans="1:1" x14ac:dyDescent="0.25">
      <c r="A125" s="4" t="s">
        <v>77</v>
      </c>
    </row>
    <row r="126" spans="1:1" x14ac:dyDescent="0.25">
      <c r="A126" s="4" t="s">
        <v>78</v>
      </c>
    </row>
    <row r="127" spans="1:1" x14ac:dyDescent="0.25">
      <c r="A127" s="4" t="s">
        <v>79</v>
      </c>
    </row>
    <row r="128" spans="1:1" x14ac:dyDescent="0.25">
      <c r="A128" s="4" t="s">
        <v>80</v>
      </c>
    </row>
    <row r="129" spans="1:1" x14ac:dyDescent="0.25">
      <c r="A129" s="4" t="s">
        <v>81</v>
      </c>
    </row>
    <row r="130" spans="1:1" x14ac:dyDescent="0.25">
      <c r="A130" s="4" t="s">
        <v>82</v>
      </c>
    </row>
    <row r="131" spans="1:1" x14ac:dyDescent="0.25">
      <c r="A131" s="4" t="s">
        <v>83</v>
      </c>
    </row>
    <row r="132" spans="1:1" x14ac:dyDescent="0.25">
      <c r="A132" s="4" t="s">
        <v>84</v>
      </c>
    </row>
    <row r="133" spans="1:1" x14ac:dyDescent="0.25">
      <c r="A133" s="4" t="s">
        <v>85</v>
      </c>
    </row>
    <row r="134" spans="1:1" x14ac:dyDescent="0.25">
      <c r="A134" s="4" t="s">
        <v>86</v>
      </c>
    </row>
    <row r="135" spans="1:1" x14ac:dyDescent="0.25">
      <c r="A135" s="4" t="s">
        <v>87</v>
      </c>
    </row>
    <row r="136" spans="1:1" x14ac:dyDescent="0.25">
      <c r="A136" s="4" t="s">
        <v>88</v>
      </c>
    </row>
    <row r="137" spans="1:1" x14ac:dyDescent="0.25">
      <c r="A137" s="4" t="s">
        <v>89</v>
      </c>
    </row>
    <row r="138" spans="1:1" x14ac:dyDescent="0.25">
      <c r="A138" s="4" t="s">
        <v>90</v>
      </c>
    </row>
    <row r="139" spans="1:1" x14ac:dyDescent="0.25">
      <c r="A139" s="4" t="s">
        <v>91</v>
      </c>
    </row>
    <row r="140" spans="1:1" x14ac:dyDescent="0.25">
      <c r="A140" s="4" t="s">
        <v>92</v>
      </c>
    </row>
    <row r="141" spans="1:1" x14ac:dyDescent="0.25">
      <c r="A141" s="4" t="s">
        <v>93</v>
      </c>
    </row>
    <row r="142" spans="1:1" x14ac:dyDescent="0.25">
      <c r="A142" s="4" t="s">
        <v>94</v>
      </c>
    </row>
    <row r="143" spans="1:1" x14ac:dyDescent="0.25">
      <c r="A143" s="4" t="s">
        <v>95</v>
      </c>
    </row>
    <row r="144" spans="1:1" x14ac:dyDescent="0.25">
      <c r="A144" s="4" t="s">
        <v>96</v>
      </c>
    </row>
    <row r="145" spans="1:1" x14ac:dyDescent="0.25">
      <c r="A145" s="4" t="s">
        <v>97</v>
      </c>
    </row>
    <row r="146" spans="1:1" x14ac:dyDescent="0.25">
      <c r="A146" s="4" t="s">
        <v>98</v>
      </c>
    </row>
    <row r="147" spans="1:1" x14ac:dyDescent="0.25">
      <c r="A147" s="4" t="s">
        <v>99</v>
      </c>
    </row>
    <row r="148" spans="1:1" x14ac:dyDescent="0.25">
      <c r="A148" s="4" t="s">
        <v>100</v>
      </c>
    </row>
    <row r="149" spans="1:1" x14ac:dyDescent="0.25">
      <c r="A149" s="4" t="s">
        <v>101</v>
      </c>
    </row>
    <row r="150" spans="1:1" x14ac:dyDescent="0.25">
      <c r="A150" s="4" t="s">
        <v>102</v>
      </c>
    </row>
    <row r="151" spans="1:1" x14ac:dyDescent="0.25">
      <c r="A151" s="4" t="s">
        <v>103</v>
      </c>
    </row>
    <row r="152" spans="1:1" x14ac:dyDescent="0.25">
      <c r="A152" s="4" t="s">
        <v>104</v>
      </c>
    </row>
    <row r="153" spans="1:1" x14ac:dyDescent="0.25">
      <c r="A153" s="4" t="s">
        <v>105</v>
      </c>
    </row>
    <row r="154" spans="1:1" x14ac:dyDescent="0.25">
      <c r="A154" s="4" t="s">
        <v>106</v>
      </c>
    </row>
    <row r="155" spans="1:1" x14ac:dyDescent="0.25">
      <c r="A155" s="4" t="s">
        <v>107</v>
      </c>
    </row>
    <row r="156" spans="1:1" x14ac:dyDescent="0.25">
      <c r="A156" s="4" t="s">
        <v>108</v>
      </c>
    </row>
    <row r="157" spans="1:1" x14ac:dyDescent="0.25">
      <c r="A157" s="4" t="s">
        <v>109</v>
      </c>
    </row>
    <row r="158" spans="1:1" x14ac:dyDescent="0.25">
      <c r="A158" s="4" t="s">
        <v>110</v>
      </c>
    </row>
    <row r="159" spans="1:1" x14ac:dyDescent="0.25">
      <c r="A159" s="4" t="s">
        <v>111</v>
      </c>
    </row>
    <row r="160" spans="1:1" x14ac:dyDescent="0.25">
      <c r="A160" s="4" t="s">
        <v>112</v>
      </c>
    </row>
    <row r="161" spans="1:1" x14ac:dyDescent="0.25">
      <c r="A161" s="4" t="s">
        <v>113</v>
      </c>
    </row>
    <row r="162" spans="1:1" x14ac:dyDescent="0.25">
      <c r="A162" s="4" t="s">
        <v>114</v>
      </c>
    </row>
    <row r="163" spans="1:1" x14ac:dyDescent="0.25">
      <c r="A163" s="4" t="s">
        <v>115</v>
      </c>
    </row>
    <row r="164" spans="1:1" x14ac:dyDescent="0.25">
      <c r="A164" s="4" t="s">
        <v>116</v>
      </c>
    </row>
    <row r="165" spans="1:1" x14ac:dyDescent="0.25">
      <c r="A165" s="4" t="s">
        <v>117</v>
      </c>
    </row>
    <row r="166" spans="1:1" x14ac:dyDescent="0.25">
      <c r="A166" s="4" t="s">
        <v>118</v>
      </c>
    </row>
    <row r="167" spans="1:1" x14ac:dyDescent="0.25">
      <c r="A167" s="4" t="s">
        <v>119</v>
      </c>
    </row>
    <row r="168" spans="1:1" x14ac:dyDescent="0.25">
      <c r="A168" s="4" t="s">
        <v>120</v>
      </c>
    </row>
    <row r="169" spans="1:1" x14ac:dyDescent="0.25">
      <c r="A169" s="4" t="s">
        <v>121</v>
      </c>
    </row>
    <row r="170" spans="1:1" x14ac:dyDescent="0.25">
      <c r="A170" s="4" t="s">
        <v>122</v>
      </c>
    </row>
    <row r="171" spans="1:1" x14ac:dyDescent="0.25">
      <c r="A171" s="4" t="s">
        <v>123</v>
      </c>
    </row>
    <row r="172" spans="1:1" x14ac:dyDescent="0.25">
      <c r="A172" s="4" t="s">
        <v>124</v>
      </c>
    </row>
    <row r="173" spans="1:1" x14ac:dyDescent="0.25">
      <c r="A173" s="4" t="s">
        <v>125</v>
      </c>
    </row>
    <row r="174" spans="1:1" x14ac:dyDescent="0.25">
      <c r="A174" s="4" t="s">
        <v>126</v>
      </c>
    </row>
    <row r="175" spans="1:1" x14ac:dyDescent="0.25">
      <c r="A175" s="4" t="s">
        <v>127</v>
      </c>
    </row>
    <row r="176" spans="1:1" x14ac:dyDescent="0.25">
      <c r="A176" s="4" t="s">
        <v>128</v>
      </c>
    </row>
    <row r="177" spans="1:1" x14ac:dyDescent="0.25">
      <c r="A177" s="4" t="s">
        <v>129</v>
      </c>
    </row>
    <row r="178" spans="1:1" x14ac:dyDescent="0.25">
      <c r="A178" s="4" t="s">
        <v>130</v>
      </c>
    </row>
    <row r="179" spans="1:1" x14ac:dyDescent="0.25">
      <c r="A179" s="4" t="s">
        <v>131</v>
      </c>
    </row>
    <row r="180" spans="1:1" x14ac:dyDescent="0.25">
      <c r="A180" s="4" t="s">
        <v>132</v>
      </c>
    </row>
    <row r="181" spans="1:1" x14ac:dyDescent="0.25">
      <c r="A181" s="4" t="s">
        <v>133</v>
      </c>
    </row>
    <row r="182" spans="1:1" x14ac:dyDescent="0.25">
      <c r="A182" s="4" t="s">
        <v>134</v>
      </c>
    </row>
    <row r="183" spans="1:1" x14ac:dyDescent="0.25">
      <c r="A183" s="4" t="s">
        <v>135</v>
      </c>
    </row>
    <row r="184" spans="1:1" x14ac:dyDescent="0.25">
      <c r="A184" s="4" t="s">
        <v>136</v>
      </c>
    </row>
    <row r="185" spans="1:1" x14ac:dyDescent="0.25">
      <c r="A185" s="4" t="s">
        <v>137</v>
      </c>
    </row>
    <row r="186" spans="1:1" x14ac:dyDescent="0.25">
      <c r="A186" s="4" t="s">
        <v>138</v>
      </c>
    </row>
    <row r="187" spans="1:1" x14ac:dyDescent="0.25">
      <c r="A187" s="4" t="s">
        <v>139</v>
      </c>
    </row>
    <row r="188" spans="1:1" x14ac:dyDescent="0.25">
      <c r="A188" s="4" t="s">
        <v>140</v>
      </c>
    </row>
    <row r="189" spans="1:1" x14ac:dyDescent="0.25">
      <c r="A189" s="4" t="s">
        <v>141</v>
      </c>
    </row>
    <row r="190" spans="1:1" x14ac:dyDescent="0.25">
      <c r="A190" s="4" t="s">
        <v>142</v>
      </c>
    </row>
    <row r="191" spans="1:1" x14ac:dyDescent="0.25">
      <c r="A191" s="4" t="s">
        <v>143</v>
      </c>
    </row>
    <row r="192" spans="1:1" x14ac:dyDescent="0.25">
      <c r="A192" s="4" t="s">
        <v>144</v>
      </c>
    </row>
    <row r="194" spans="1:1" x14ac:dyDescent="0.25">
      <c r="A194" s="2" t="s">
        <v>4128</v>
      </c>
    </row>
    <row r="195" spans="1:1" x14ac:dyDescent="0.25">
      <c r="A195" s="2" t="s">
        <v>4274</v>
      </c>
    </row>
    <row r="196" spans="1:1" x14ac:dyDescent="0.25">
      <c r="A196" s="2" t="s">
        <v>4275</v>
      </c>
    </row>
    <row r="197" spans="1:1" x14ac:dyDescent="0.25">
      <c r="A197" s="2" t="s">
        <v>4276</v>
      </c>
    </row>
    <row r="198" spans="1:1" x14ac:dyDescent="0.25">
      <c r="A198" s="7" t="s">
        <v>4044</v>
      </c>
    </row>
    <row r="199" spans="1:1" x14ac:dyDescent="0.25">
      <c r="A199" s="7" t="s">
        <v>4045</v>
      </c>
    </row>
    <row r="200" spans="1:1" x14ac:dyDescent="0.25">
      <c r="A200" s="7" t="s">
        <v>4046</v>
      </c>
    </row>
    <row r="201" spans="1:1" x14ac:dyDescent="0.25">
      <c r="A201" s="7" t="s">
        <v>4047</v>
      </c>
    </row>
    <row r="202" spans="1:1" x14ac:dyDescent="0.25">
      <c r="A202" s="2" t="s">
        <v>4048</v>
      </c>
    </row>
    <row r="203" spans="1:1" x14ac:dyDescent="0.25">
      <c r="A203" s="2" t="s">
        <v>4051</v>
      </c>
    </row>
    <row r="204" spans="1:1" x14ac:dyDescent="0.25">
      <c r="A204" s="2" t="s">
        <v>4052</v>
      </c>
    </row>
    <row r="206" spans="1:1" x14ac:dyDescent="0.25">
      <c r="A206" s="2" t="s">
        <v>17</v>
      </c>
    </row>
    <row r="207" spans="1:1" x14ac:dyDescent="0.25">
      <c r="A207" s="2" t="s">
        <v>18</v>
      </c>
    </row>
    <row r="208" spans="1:1" x14ac:dyDescent="0.25">
      <c r="A208" s="2" t="s">
        <v>19</v>
      </c>
    </row>
    <row r="209" spans="1:1" x14ac:dyDescent="0.25">
      <c r="A209" s="2" t="s">
        <v>27</v>
      </c>
    </row>
    <row r="211" spans="1:1" x14ac:dyDescent="0.25">
      <c r="A211" s="2" t="s">
        <v>149</v>
      </c>
    </row>
    <row r="212" spans="1:1" x14ac:dyDescent="0.25">
      <c r="A212" s="2" t="s">
        <v>5</v>
      </c>
    </row>
    <row r="213" spans="1:1" x14ac:dyDescent="0.25">
      <c r="A213" s="2" t="s">
        <v>150</v>
      </c>
    </row>
    <row r="214" spans="1:1" x14ac:dyDescent="0.25">
      <c r="A214" s="2" t="s">
        <v>151</v>
      </c>
    </row>
    <row r="215" spans="1:1" x14ac:dyDescent="0.25">
      <c r="A215" s="2" t="s">
        <v>324</v>
      </c>
    </row>
    <row r="217" spans="1:1" x14ac:dyDescent="0.25">
      <c r="A217" s="2" t="s">
        <v>4283</v>
      </c>
    </row>
    <row r="218" spans="1:1" x14ac:dyDescent="0.25">
      <c r="A218" s="2" t="s">
        <v>165</v>
      </c>
    </row>
    <row r="219" spans="1:1" x14ac:dyDescent="0.25">
      <c r="A219" s="2" t="s">
        <v>164</v>
      </c>
    </row>
    <row r="220" spans="1:1" x14ac:dyDescent="0.25">
      <c r="A220" s="7" t="s">
        <v>4284</v>
      </c>
    </row>
    <row r="221" spans="1:1" x14ac:dyDescent="0.25">
      <c r="A221" s="2" t="s">
        <v>166</v>
      </c>
    </row>
    <row r="222" spans="1:1" x14ac:dyDescent="0.25">
      <c r="A222" s="7" t="s">
        <v>4285</v>
      </c>
    </row>
    <row r="223" spans="1:1" x14ac:dyDescent="0.25">
      <c r="A223" s="2" t="s">
        <v>167</v>
      </c>
    </row>
    <row r="224" spans="1:1" x14ac:dyDescent="0.25">
      <c r="A224" s="2" t="s">
        <v>168</v>
      </c>
    </row>
    <row r="226" spans="1:1" x14ac:dyDescent="0.25">
      <c r="A226" s="2" t="s">
        <v>169</v>
      </c>
    </row>
    <row r="227" spans="1:1" x14ac:dyDescent="0.25">
      <c r="A227" s="2" t="s">
        <v>170</v>
      </c>
    </row>
    <row r="228" spans="1:1" x14ac:dyDescent="0.25">
      <c r="A228" s="2" t="s">
        <v>4462</v>
      </c>
    </row>
    <row r="229" spans="1:1" x14ac:dyDescent="0.25">
      <c r="A229" s="2" t="s">
        <v>171</v>
      </c>
    </row>
    <row r="230" spans="1:1" x14ac:dyDescent="0.25">
      <c r="A230" s="7" t="s">
        <v>4461</v>
      </c>
    </row>
    <row r="231" spans="1:1" x14ac:dyDescent="0.25">
      <c r="A231" s="7" t="s">
        <v>4286</v>
      </c>
    </row>
    <row r="232" spans="1:1" x14ac:dyDescent="0.25">
      <c r="A232" s="2" t="s">
        <v>172</v>
      </c>
    </row>
    <row r="233" spans="1:1" x14ac:dyDescent="0.25">
      <c r="A233" s="2" t="s">
        <v>8</v>
      </c>
    </row>
    <row r="235" spans="1:1" x14ac:dyDescent="0.25">
      <c r="A235" s="2" t="s">
        <v>176</v>
      </c>
    </row>
    <row r="236" spans="1:1" x14ac:dyDescent="0.25">
      <c r="A236" s="2" t="s">
        <v>177</v>
      </c>
    </row>
    <row r="237" spans="1:1" x14ac:dyDescent="0.25">
      <c r="A237" s="2" t="s">
        <v>178</v>
      </c>
    </row>
    <row r="238" spans="1:1" x14ac:dyDescent="0.25">
      <c r="A238" s="2" t="s">
        <v>179</v>
      </c>
    </row>
    <row r="239" spans="1:1" x14ac:dyDescent="0.25">
      <c r="A239" s="2" t="s">
        <v>180</v>
      </c>
    </row>
    <row r="240" spans="1:1" x14ac:dyDescent="0.25">
      <c r="A240" s="2" t="s">
        <v>181</v>
      </c>
    </row>
    <row r="242" spans="1:1" x14ac:dyDescent="0.25">
      <c r="A242" s="2" t="s">
        <v>183</v>
      </c>
    </row>
    <row r="243" spans="1:1" x14ac:dyDescent="0.25">
      <c r="A243" s="2" t="s">
        <v>184</v>
      </c>
    </row>
    <row r="244" spans="1:1" x14ac:dyDescent="0.25">
      <c r="A244" s="2" t="s">
        <v>185</v>
      </c>
    </row>
    <row r="245" spans="1:1" x14ac:dyDescent="0.25">
      <c r="A245" s="2" t="s">
        <v>181</v>
      </c>
    </row>
    <row r="247" spans="1:1" x14ac:dyDescent="0.25">
      <c r="A247" s="2" t="s">
        <v>27</v>
      </c>
    </row>
    <row r="248" spans="1:1" x14ac:dyDescent="0.25">
      <c r="A248" s="2" t="s">
        <v>186</v>
      </c>
    </row>
    <row r="249" spans="1:1" x14ac:dyDescent="0.25">
      <c r="A249" s="2" t="s">
        <v>187</v>
      </c>
    </row>
    <row r="250" spans="1:1" x14ac:dyDescent="0.25">
      <c r="A250" s="2" t="s">
        <v>188</v>
      </c>
    </row>
    <row r="251" spans="1:1" x14ac:dyDescent="0.25">
      <c r="A251" s="2" t="s">
        <v>189</v>
      </c>
    </row>
    <row r="252" spans="1:1" x14ac:dyDescent="0.25">
      <c r="A252" s="2" t="s">
        <v>181</v>
      </c>
    </row>
    <row r="254" spans="1:1" x14ac:dyDescent="0.25">
      <c r="A254" s="2" t="s">
        <v>4299</v>
      </c>
    </row>
    <row r="255" spans="1:1" x14ac:dyDescent="0.25">
      <c r="A255" s="2" t="s">
        <v>205</v>
      </c>
    </row>
    <row r="256" spans="1:1" x14ac:dyDescent="0.25">
      <c r="A256" s="2" t="s">
        <v>206</v>
      </c>
    </row>
    <row r="257" spans="1:1" x14ac:dyDescent="0.25">
      <c r="A257" s="2" t="s">
        <v>207</v>
      </c>
    </row>
    <row r="258" spans="1:1" x14ac:dyDescent="0.25">
      <c r="A258" s="2" t="s">
        <v>208</v>
      </c>
    </row>
    <row r="259" spans="1:1" x14ac:dyDescent="0.25">
      <c r="A259" s="2" t="s">
        <v>209</v>
      </c>
    </row>
    <row r="260" spans="1:1" x14ac:dyDescent="0.25">
      <c r="A260" s="2" t="s">
        <v>181</v>
      </c>
    </row>
    <row r="262" spans="1:1" x14ac:dyDescent="0.25">
      <c r="A262" s="2" t="s">
        <v>210</v>
      </c>
    </row>
    <row r="263" spans="1:1" x14ac:dyDescent="0.25">
      <c r="A263" s="2" t="s">
        <v>211</v>
      </c>
    </row>
    <row r="264" spans="1:1" x14ac:dyDescent="0.25">
      <c r="A264" s="2" t="s">
        <v>212</v>
      </c>
    </row>
    <row r="265" spans="1:1" x14ac:dyDescent="0.25">
      <c r="A265" s="2" t="s">
        <v>181</v>
      </c>
    </row>
    <row r="267" spans="1:1" x14ac:dyDescent="0.25">
      <c r="A267" s="2" t="s">
        <v>214</v>
      </c>
    </row>
    <row r="268" spans="1:1" x14ac:dyDescent="0.25">
      <c r="A268" s="2" t="s">
        <v>215</v>
      </c>
    </row>
    <row r="269" spans="1:1" x14ac:dyDescent="0.25">
      <c r="A269" s="2" t="s">
        <v>216</v>
      </c>
    </row>
    <row r="270" spans="1:1" x14ac:dyDescent="0.25">
      <c r="A270" s="2" t="s">
        <v>181</v>
      </c>
    </row>
    <row r="272" spans="1:1" x14ac:dyDescent="0.25">
      <c r="A272" s="2" t="s">
        <v>27</v>
      </c>
    </row>
    <row r="273" spans="1:1" x14ac:dyDescent="0.25">
      <c r="A273" s="2" t="s">
        <v>218</v>
      </c>
    </row>
    <row r="274" spans="1:1" x14ac:dyDescent="0.25">
      <c r="A274" s="2" t="s">
        <v>219</v>
      </c>
    </row>
    <row r="275" spans="1:1" x14ac:dyDescent="0.25">
      <c r="A275" s="2" t="s">
        <v>181</v>
      </c>
    </row>
    <row r="277" spans="1:1" x14ac:dyDescent="0.25">
      <c r="A277" s="2" t="s">
        <v>220</v>
      </c>
    </row>
    <row r="278" spans="1:1" x14ac:dyDescent="0.25">
      <c r="A278" s="2" t="s">
        <v>221</v>
      </c>
    </row>
    <row r="279" spans="1:1" x14ac:dyDescent="0.25">
      <c r="A279" s="2" t="s">
        <v>181</v>
      </c>
    </row>
    <row r="281" spans="1:1" x14ac:dyDescent="0.25">
      <c r="A281" s="2" t="s">
        <v>235</v>
      </c>
    </row>
    <row r="282" spans="1:1" x14ac:dyDescent="0.25">
      <c r="A282" s="2" t="s">
        <v>236</v>
      </c>
    </row>
    <row r="283" spans="1:1" x14ac:dyDescent="0.25">
      <c r="A283" s="2" t="s">
        <v>237</v>
      </c>
    </row>
    <row r="284" spans="1:1" x14ac:dyDescent="0.25">
      <c r="A284" s="7" t="s">
        <v>4707</v>
      </c>
    </row>
    <row r="285" spans="1:1" x14ac:dyDescent="0.25">
      <c r="A285" s="7" t="s">
        <v>4708</v>
      </c>
    </row>
    <row r="286" spans="1:1" x14ac:dyDescent="0.25">
      <c r="A286" s="7" t="s">
        <v>4709</v>
      </c>
    </row>
    <row r="287" spans="1:1" x14ac:dyDescent="0.25">
      <c r="A287" s="7" t="s">
        <v>4710</v>
      </c>
    </row>
    <row r="288" spans="1:1" x14ac:dyDescent="0.25">
      <c r="A288" s="2" t="s">
        <v>181</v>
      </c>
    </row>
    <row r="290" spans="1:1" x14ac:dyDescent="0.25">
      <c r="A290" s="2" t="s">
        <v>239</v>
      </c>
    </row>
    <row r="291" spans="1:1" x14ac:dyDescent="0.25">
      <c r="A291" s="2" t="s">
        <v>240</v>
      </c>
    </row>
    <row r="292" spans="1:1" x14ac:dyDescent="0.25">
      <c r="A292" s="2" t="s">
        <v>241</v>
      </c>
    </row>
    <row r="293" spans="1:1" x14ac:dyDescent="0.25">
      <c r="A293" s="2" t="s">
        <v>242</v>
      </c>
    </row>
    <row r="295" spans="1:1" x14ac:dyDescent="0.25">
      <c r="A295" s="2" t="s">
        <v>243</v>
      </c>
    </row>
    <row r="296" spans="1:1" x14ac:dyDescent="0.25">
      <c r="A296" s="2" t="s">
        <v>244</v>
      </c>
    </row>
    <row r="297" spans="1:1" x14ac:dyDescent="0.25">
      <c r="A297" s="2" t="s">
        <v>245</v>
      </c>
    </row>
    <row r="299" spans="1:1" x14ac:dyDescent="0.25">
      <c r="A299" s="2" t="s">
        <v>246</v>
      </c>
    </row>
    <row r="300" spans="1:1" x14ac:dyDescent="0.25">
      <c r="A300" s="2" t="s">
        <v>247</v>
      </c>
    </row>
    <row r="302" spans="1:1" x14ac:dyDescent="0.25">
      <c r="A302" s="2" t="s">
        <v>248</v>
      </c>
    </row>
    <row r="303" spans="1:1" x14ac:dyDescent="0.25">
      <c r="A303" s="2" t="s">
        <v>249</v>
      </c>
    </row>
    <row r="304" spans="1:1" x14ac:dyDescent="0.25">
      <c r="A304" s="2" t="s">
        <v>250</v>
      </c>
    </row>
    <row r="305" spans="1:1" x14ac:dyDescent="0.25">
      <c r="A305" s="2" t="s">
        <v>251</v>
      </c>
    </row>
    <row r="307" spans="1:1" x14ac:dyDescent="0.25">
      <c r="A307" s="2" t="s">
        <v>253</v>
      </c>
    </row>
    <row r="308" spans="1:1" x14ac:dyDescent="0.25">
      <c r="A308" s="2" t="s">
        <v>254</v>
      </c>
    </row>
    <row r="309" spans="1:1" x14ac:dyDescent="0.25">
      <c r="A309" s="2" t="s">
        <v>255</v>
      </c>
    </row>
    <row r="311" spans="1:1" x14ac:dyDescent="0.25">
      <c r="A311" s="7" t="s">
        <v>4444</v>
      </c>
    </row>
    <row r="312" spans="1:1" x14ac:dyDescent="0.25">
      <c r="A312" s="7" t="s">
        <v>4445</v>
      </c>
    </row>
    <row r="313" spans="1:1" x14ac:dyDescent="0.25">
      <c r="A313" s="7" t="s">
        <v>151</v>
      </c>
    </row>
    <row r="314" spans="1:1" x14ac:dyDescent="0.25">
      <c r="A314" s="7" t="s">
        <v>4446</v>
      </c>
    </row>
    <row r="315" spans="1:1" x14ac:dyDescent="0.25">
      <c r="A315" s="7" t="s">
        <v>4477</v>
      </c>
    </row>
    <row r="316" spans="1:1" x14ac:dyDescent="0.25">
      <c r="A316" s="7" t="s">
        <v>4447</v>
      </c>
    </row>
    <row r="317" spans="1:1" x14ac:dyDescent="0.25">
      <c r="A317" s="2" t="s">
        <v>4190</v>
      </c>
    </row>
    <row r="318" spans="1:1" x14ac:dyDescent="0.25">
      <c r="A318" s="2" t="s">
        <v>4448</v>
      </c>
    </row>
    <row r="319" spans="1:1" x14ac:dyDescent="0.25">
      <c r="A319" s="7" t="s">
        <v>4449</v>
      </c>
    </row>
    <row r="320" spans="1:1" x14ac:dyDescent="0.25">
      <c r="A320" s="7" t="s">
        <v>4730</v>
      </c>
    </row>
    <row r="322" spans="1:1" x14ac:dyDescent="0.25">
      <c r="A322" s="2" t="s">
        <v>266</v>
      </c>
    </row>
    <row r="323" spans="1:1" x14ac:dyDescent="0.25">
      <c r="A323" s="7" t="s">
        <v>4356</v>
      </c>
    </row>
    <row r="324" spans="1:1" x14ac:dyDescent="0.25">
      <c r="A324" s="2" t="s">
        <v>4355</v>
      </c>
    </row>
    <row r="325" spans="1:1" x14ac:dyDescent="0.25">
      <c r="A325" s="2" t="s">
        <v>4357</v>
      </c>
    </row>
    <row r="326" spans="1:1" x14ac:dyDescent="0.25">
      <c r="A326" s="2" t="s">
        <v>4358</v>
      </c>
    </row>
    <row r="327" spans="1:1" x14ac:dyDescent="0.25">
      <c r="A327" s="7" t="s">
        <v>4359</v>
      </c>
    </row>
    <row r="328" spans="1:1" x14ac:dyDescent="0.25">
      <c r="A328" s="2" t="s">
        <v>4360</v>
      </c>
    </row>
    <row r="329" spans="1:1" x14ac:dyDescent="0.25">
      <c r="A329" s="2" t="s">
        <v>181</v>
      </c>
    </row>
    <row r="331" spans="1:1" x14ac:dyDescent="0.25">
      <c r="A331" s="2" t="s">
        <v>267</v>
      </c>
    </row>
    <row r="332" spans="1:1" x14ac:dyDescent="0.25">
      <c r="A332" s="2" t="s">
        <v>268</v>
      </c>
    </row>
    <row r="333" spans="1:1" x14ac:dyDescent="0.25">
      <c r="A333" s="2" t="s">
        <v>269</v>
      </c>
    </row>
    <row r="335" spans="1:1" x14ac:dyDescent="0.25">
      <c r="A335" s="2" t="s">
        <v>270</v>
      </c>
    </row>
    <row r="336" spans="1:1" x14ac:dyDescent="0.25">
      <c r="A336" s="2" t="s">
        <v>271</v>
      </c>
    </row>
    <row r="337" spans="1:1" x14ac:dyDescent="0.25">
      <c r="A337" s="2" t="s">
        <v>4819</v>
      </c>
    </row>
    <row r="338" spans="1:1" x14ac:dyDescent="0.25">
      <c r="A338" s="2" t="s">
        <v>272</v>
      </c>
    </row>
    <row r="339" spans="1:1" x14ac:dyDescent="0.25">
      <c r="A339" s="2" t="s">
        <v>273</v>
      </c>
    </row>
    <row r="340" spans="1:1" x14ac:dyDescent="0.25">
      <c r="A340" s="2" t="s">
        <v>274</v>
      </c>
    </row>
    <row r="341" spans="1:1" x14ac:dyDescent="0.25">
      <c r="A341" s="7" t="s">
        <v>4820</v>
      </c>
    </row>
    <row r="342" spans="1:1" x14ac:dyDescent="0.25">
      <c r="A342" s="2" t="s">
        <v>275</v>
      </c>
    </row>
    <row r="343" spans="1:1" x14ac:dyDescent="0.25">
      <c r="A343" s="2" t="s">
        <v>276</v>
      </c>
    </row>
    <row r="345" spans="1:1" x14ac:dyDescent="0.25">
      <c r="A345" s="2" t="s">
        <v>277</v>
      </c>
    </row>
    <row r="346" spans="1:1" x14ac:dyDescent="0.25">
      <c r="A346" s="2" t="s">
        <v>278</v>
      </c>
    </row>
    <row r="347" spans="1:1" x14ac:dyDescent="0.25">
      <c r="A347" s="2" t="s">
        <v>279</v>
      </c>
    </row>
    <row r="348" spans="1:1" x14ac:dyDescent="0.25">
      <c r="A348" s="2" t="s">
        <v>280</v>
      </c>
    </row>
    <row r="349" spans="1:1" x14ac:dyDescent="0.25">
      <c r="A349" s="2" t="s">
        <v>281</v>
      </c>
    </row>
    <row r="350" spans="1:1" x14ac:dyDescent="0.25">
      <c r="A350" s="2" t="s">
        <v>282</v>
      </c>
    </row>
    <row r="351" spans="1:1" x14ac:dyDescent="0.25">
      <c r="A351" s="2" t="s">
        <v>283</v>
      </c>
    </row>
    <row r="353" spans="1:4" x14ac:dyDescent="0.25">
      <c r="A353" s="2" t="s">
        <v>248</v>
      </c>
    </row>
    <row r="354" spans="1:4" x14ac:dyDescent="0.25">
      <c r="A354" s="2" t="s">
        <v>249</v>
      </c>
    </row>
    <row r="355" spans="1:4" x14ac:dyDescent="0.25">
      <c r="A355" s="2" t="s">
        <v>250</v>
      </c>
    </row>
    <row r="356" spans="1:4" x14ac:dyDescent="0.25">
      <c r="A356" s="2" t="s">
        <v>251</v>
      </c>
    </row>
    <row r="358" spans="1:4" x14ac:dyDescent="0.25">
      <c r="A358" s="7" t="s">
        <v>4824</v>
      </c>
    </row>
    <row r="359" spans="1:4" x14ac:dyDescent="0.25">
      <c r="A359" s="7" t="s">
        <v>4724</v>
      </c>
    </row>
    <row r="360" spans="1:4" x14ac:dyDescent="0.25">
      <c r="A360" s="7" t="s">
        <v>326</v>
      </c>
    </row>
    <row r="361" spans="1:4" x14ac:dyDescent="0.25">
      <c r="A361" s="7" t="s">
        <v>327</v>
      </c>
    </row>
    <row r="362" spans="1:4" x14ac:dyDescent="0.25">
      <c r="A362" s="7" t="s">
        <v>328</v>
      </c>
    </row>
    <row r="363" spans="1:4" x14ac:dyDescent="0.25">
      <c r="A363" s="7" t="s">
        <v>4078</v>
      </c>
      <c r="D363" s="7"/>
    </row>
    <row r="364" spans="1:4" x14ac:dyDescent="0.25">
      <c r="A364" s="7"/>
    </row>
    <row r="365" spans="1:4" x14ac:dyDescent="0.25">
      <c r="A365" s="2">
        <v>1</v>
      </c>
    </row>
    <row r="366" spans="1:4" x14ac:dyDescent="0.25">
      <c r="A366" s="2">
        <v>2</v>
      </c>
    </row>
    <row r="367" spans="1:4" x14ac:dyDescent="0.25">
      <c r="A367" s="2">
        <v>3</v>
      </c>
    </row>
    <row r="368" spans="1:4" x14ac:dyDescent="0.25">
      <c r="A368" s="7">
        <v>4</v>
      </c>
    </row>
    <row r="370" spans="1:1" x14ac:dyDescent="0.25">
      <c r="A370" s="9" t="s">
        <v>4570</v>
      </c>
    </row>
    <row r="371" spans="1:1" x14ac:dyDescent="0.25">
      <c r="A371" s="9" t="s">
        <v>4571</v>
      </c>
    </row>
    <row r="372" spans="1:1" x14ac:dyDescent="0.25">
      <c r="A372" s="9" t="s">
        <v>4572</v>
      </c>
    </row>
    <row r="373" spans="1:1" x14ac:dyDescent="0.25">
      <c r="A373" s="9" t="s">
        <v>4661</v>
      </c>
    </row>
    <row r="374" spans="1:1" x14ac:dyDescent="0.25">
      <c r="A374" s="9" t="s">
        <v>4573</v>
      </c>
    </row>
    <row r="375" spans="1:1" x14ac:dyDescent="0.25">
      <c r="A375" s="9" t="s">
        <v>4662</v>
      </c>
    </row>
    <row r="376" spans="1:1" x14ac:dyDescent="0.25">
      <c r="A376" s="9" t="s">
        <v>4575</v>
      </c>
    </row>
    <row r="377" spans="1:1" x14ac:dyDescent="0.25">
      <c r="A377" s="9" t="s">
        <v>4663</v>
      </c>
    </row>
    <row r="378" spans="1:1" x14ac:dyDescent="0.25">
      <c r="A378" s="9" t="s">
        <v>4577</v>
      </c>
    </row>
    <row r="379" spans="1:1" x14ac:dyDescent="0.25">
      <c r="A379" s="9" t="s">
        <v>283</v>
      </c>
    </row>
    <row r="381" spans="1:1" x14ac:dyDescent="0.25">
      <c r="A381" t="s">
        <v>350</v>
      </c>
    </row>
    <row r="382" spans="1:1" x14ac:dyDescent="0.25">
      <c r="A382" t="s">
        <v>351</v>
      </c>
    </row>
    <row r="383" spans="1:1" x14ac:dyDescent="0.25">
      <c r="A383" t="s">
        <v>352</v>
      </c>
    </row>
    <row r="384" spans="1:1" x14ac:dyDescent="0.25">
      <c r="A384" t="s">
        <v>353</v>
      </c>
    </row>
    <row r="385" spans="1:1" x14ac:dyDescent="0.25">
      <c r="A385" t="s">
        <v>354</v>
      </c>
    </row>
    <row r="386" spans="1:1" x14ac:dyDescent="0.25">
      <c r="A386" t="s">
        <v>355</v>
      </c>
    </row>
    <row r="387" spans="1:1" x14ac:dyDescent="0.25">
      <c r="A387" t="s">
        <v>356</v>
      </c>
    </row>
    <row r="388" spans="1:1" x14ac:dyDescent="0.25">
      <c r="A388" t="s">
        <v>357</v>
      </c>
    </row>
    <row r="389" spans="1:1" x14ac:dyDescent="0.25">
      <c r="A389" t="s">
        <v>358</v>
      </c>
    </row>
    <row r="390" spans="1:1" x14ac:dyDescent="0.25">
      <c r="A390" t="s">
        <v>359</v>
      </c>
    </row>
    <row r="391" spans="1:1" x14ac:dyDescent="0.25">
      <c r="A391" t="s">
        <v>360</v>
      </c>
    </row>
    <row r="392" spans="1:1" x14ac:dyDescent="0.25">
      <c r="A392" t="s">
        <v>361</v>
      </c>
    </row>
    <row r="393" spans="1:1" x14ac:dyDescent="0.25">
      <c r="A393" t="s">
        <v>362</v>
      </c>
    </row>
    <row r="394" spans="1:1" x14ac:dyDescent="0.25">
      <c r="A394" t="s">
        <v>363</v>
      </c>
    </row>
    <row r="395" spans="1:1" x14ac:dyDescent="0.25">
      <c r="A395" t="s">
        <v>364</v>
      </c>
    </row>
    <row r="396" spans="1:1" x14ac:dyDescent="0.25">
      <c r="A396" t="s">
        <v>365</v>
      </c>
    </row>
    <row r="397" spans="1:1" x14ac:dyDescent="0.25">
      <c r="A397" t="s">
        <v>366</v>
      </c>
    </row>
    <row r="398" spans="1:1" x14ac:dyDescent="0.25">
      <c r="A398" t="s">
        <v>367</v>
      </c>
    </row>
    <row r="399" spans="1:1" x14ac:dyDescent="0.25">
      <c r="A399" t="s">
        <v>368</v>
      </c>
    </row>
    <row r="400" spans="1:1" x14ac:dyDescent="0.25">
      <c r="A400" t="s">
        <v>369</v>
      </c>
    </row>
    <row r="401" spans="1:1" x14ac:dyDescent="0.25">
      <c r="A401" t="s">
        <v>370</v>
      </c>
    </row>
    <row r="402" spans="1:1" x14ac:dyDescent="0.25">
      <c r="A402" t="s">
        <v>371</v>
      </c>
    </row>
    <row r="403" spans="1:1" x14ac:dyDescent="0.25">
      <c r="A403" t="s">
        <v>372</v>
      </c>
    </row>
    <row r="404" spans="1:1" x14ac:dyDescent="0.25">
      <c r="A404" t="s">
        <v>373</v>
      </c>
    </row>
    <row r="405" spans="1:1" x14ac:dyDescent="0.25">
      <c r="A405" t="s">
        <v>374</v>
      </c>
    </row>
    <row r="406" spans="1:1" x14ac:dyDescent="0.25">
      <c r="A406" t="s">
        <v>375</v>
      </c>
    </row>
    <row r="407" spans="1:1" x14ac:dyDescent="0.25">
      <c r="A407" t="s">
        <v>376</v>
      </c>
    </row>
    <row r="408" spans="1:1" x14ac:dyDescent="0.25">
      <c r="A408" t="s">
        <v>377</v>
      </c>
    </row>
    <row r="409" spans="1:1" x14ac:dyDescent="0.25">
      <c r="A409" t="s">
        <v>378</v>
      </c>
    </row>
    <row r="410" spans="1:1" x14ac:dyDescent="0.25">
      <c r="A410" t="s">
        <v>379</v>
      </c>
    </row>
    <row r="411" spans="1:1" x14ac:dyDescent="0.25">
      <c r="A411" t="s">
        <v>380</v>
      </c>
    </row>
    <row r="412" spans="1:1" x14ac:dyDescent="0.25">
      <c r="A412" t="s">
        <v>381</v>
      </c>
    </row>
    <row r="413" spans="1:1" x14ac:dyDescent="0.25">
      <c r="A413" t="s">
        <v>382</v>
      </c>
    </row>
    <row r="414" spans="1:1" x14ac:dyDescent="0.25">
      <c r="A414" t="s">
        <v>383</v>
      </c>
    </row>
    <row r="415" spans="1:1" x14ac:dyDescent="0.25">
      <c r="A415" t="s">
        <v>384</v>
      </c>
    </row>
    <row r="416" spans="1:1" x14ac:dyDescent="0.25">
      <c r="A416" t="s">
        <v>385</v>
      </c>
    </row>
    <row r="417" spans="1:1" x14ac:dyDescent="0.25">
      <c r="A417" t="s">
        <v>386</v>
      </c>
    </row>
    <row r="418" spans="1:1" x14ac:dyDescent="0.25">
      <c r="A418" t="s">
        <v>387</v>
      </c>
    </row>
    <row r="419" spans="1:1" x14ac:dyDescent="0.25">
      <c r="A419" t="s">
        <v>388</v>
      </c>
    </row>
    <row r="420" spans="1:1" x14ac:dyDescent="0.25">
      <c r="A420" t="s">
        <v>389</v>
      </c>
    </row>
    <row r="421" spans="1:1" x14ac:dyDescent="0.25">
      <c r="A421" t="s">
        <v>390</v>
      </c>
    </row>
    <row r="422" spans="1:1" x14ac:dyDescent="0.25">
      <c r="A422" t="s">
        <v>391</v>
      </c>
    </row>
    <row r="423" spans="1:1" x14ac:dyDescent="0.25">
      <c r="A423" t="s">
        <v>392</v>
      </c>
    </row>
    <row r="424" spans="1:1" x14ac:dyDescent="0.25">
      <c r="A424" t="s">
        <v>393</v>
      </c>
    </row>
    <row r="425" spans="1:1" x14ac:dyDescent="0.25">
      <c r="A425" t="s">
        <v>394</v>
      </c>
    </row>
    <row r="426" spans="1:1" x14ac:dyDescent="0.25">
      <c r="A426" t="s">
        <v>395</v>
      </c>
    </row>
    <row r="427" spans="1:1" x14ac:dyDescent="0.25">
      <c r="A427" t="s">
        <v>396</v>
      </c>
    </row>
    <row r="428" spans="1:1" x14ac:dyDescent="0.25">
      <c r="A428" t="s">
        <v>397</v>
      </c>
    </row>
    <row r="429" spans="1:1" x14ac:dyDescent="0.25">
      <c r="A429" t="s">
        <v>398</v>
      </c>
    </row>
    <row r="430" spans="1:1" x14ac:dyDescent="0.25">
      <c r="A430" t="s">
        <v>399</v>
      </c>
    </row>
    <row r="433" spans="1:1" x14ac:dyDescent="0.25">
      <c r="A433" s="2">
        <v>12</v>
      </c>
    </row>
    <row r="434" spans="1:1" x14ac:dyDescent="0.25">
      <c r="A434" s="2">
        <v>11</v>
      </c>
    </row>
    <row r="435" spans="1:1" x14ac:dyDescent="0.25">
      <c r="A435" s="2">
        <v>10</v>
      </c>
    </row>
    <row r="436" spans="1:1" x14ac:dyDescent="0.25">
      <c r="A436" s="2">
        <v>9</v>
      </c>
    </row>
    <row r="437" spans="1:1" x14ac:dyDescent="0.25">
      <c r="A437" s="2">
        <v>8</v>
      </c>
    </row>
    <row r="438" spans="1:1" x14ac:dyDescent="0.25">
      <c r="A438" s="2">
        <v>7</v>
      </c>
    </row>
    <row r="439" spans="1:1" x14ac:dyDescent="0.25">
      <c r="A439" s="2">
        <v>6</v>
      </c>
    </row>
    <row r="440" spans="1:1" x14ac:dyDescent="0.25">
      <c r="A440" s="2">
        <v>5</v>
      </c>
    </row>
    <row r="441" spans="1:1" x14ac:dyDescent="0.25">
      <c r="A441" s="2">
        <v>4</v>
      </c>
    </row>
    <row r="442" spans="1:1" x14ac:dyDescent="0.25">
      <c r="A442" s="2">
        <v>3</v>
      </c>
    </row>
    <row r="443" spans="1:1" x14ac:dyDescent="0.25">
      <c r="A443" s="2">
        <v>2</v>
      </c>
    </row>
    <row r="444" spans="1:1" x14ac:dyDescent="0.25">
      <c r="A444" s="2">
        <v>1</v>
      </c>
    </row>
    <row r="445" spans="1:1" x14ac:dyDescent="0.25">
      <c r="A445" s="2">
        <v>0</v>
      </c>
    </row>
    <row r="447" spans="1:1" x14ac:dyDescent="0.25">
      <c r="A447" s="2" t="s">
        <v>3779</v>
      </c>
    </row>
    <row r="448" spans="1:1" x14ac:dyDescent="0.25">
      <c r="A448" s="2" t="s">
        <v>3780</v>
      </c>
    </row>
    <row r="450" spans="1:1" x14ac:dyDescent="0.25">
      <c r="A450" s="2" t="s">
        <v>3799</v>
      </c>
    </row>
    <row r="451" spans="1:1" x14ac:dyDescent="0.25">
      <c r="A451" s="2" t="s">
        <v>3801</v>
      </c>
    </row>
    <row r="452" spans="1:1" x14ac:dyDescent="0.25">
      <c r="A452" s="2" t="s">
        <v>3800</v>
      </c>
    </row>
    <row r="453" spans="1:1" x14ac:dyDescent="0.25">
      <c r="A453" s="2" t="s">
        <v>3802</v>
      </c>
    </row>
    <row r="454" spans="1:1" x14ac:dyDescent="0.25">
      <c r="A454" s="2" t="s">
        <v>3803</v>
      </c>
    </row>
    <row r="455" spans="1:1" x14ac:dyDescent="0.25">
      <c r="A455" s="2" t="s">
        <v>3804</v>
      </c>
    </row>
    <row r="456" spans="1:1" x14ac:dyDescent="0.25">
      <c r="A456" s="2" t="s">
        <v>3805</v>
      </c>
    </row>
    <row r="457" spans="1:1" x14ac:dyDescent="0.25">
      <c r="A457" s="2" t="s">
        <v>3796</v>
      </c>
    </row>
    <row r="458" spans="1:1" x14ac:dyDescent="0.25">
      <c r="A458" s="2" t="s">
        <v>3797</v>
      </c>
    </row>
    <row r="459" spans="1:1" x14ac:dyDescent="0.25">
      <c r="A459" s="2" t="s">
        <v>3798</v>
      </c>
    </row>
    <row r="460" spans="1:1" x14ac:dyDescent="0.25">
      <c r="A460" s="2" t="s">
        <v>283</v>
      </c>
    </row>
    <row r="462" spans="1:1" x14ac:dyDescent="0.25">
      <c r="A462" s="7" t="s">
        <v>3963</v>
      </c>
    </row>
    <row r="463" spans="1:1" x14ac:dyDescent="0.25">
      <c r="A463" s="7" t="s">
        <v>3964</v>
      </c>
    </row>
    <row r="464" spans="1:1" x14ac:dyDescent="0.25">
      <c r="A464" s="7" t="s">
        <v>3965</v>
      </c>
    </row>
    <row r="465" spans="1:1" x14ac:dyDescent="0.25">
      <c r="A465" s="7" t="s">
        <v>3807</v>
      </c>
    </row>
    <row r="466" spans="1:1" x14ac:dyDescent="0.25">
      <c r="A466" s="7" t="s">
        <v>3808</v>
      </c>
    </row>
    <row r="467" spans="1:1" x14ac:dyDescent="0.25">
      <c r="A467" s="7" t="s">
        <v>3809</v>
      </c>
    </row>
    <row r="468" spans="1:1" x14ac:dyDescent="0.25">
      <c r="A468" s="7" t="s">
        <v>181</v>
      </c>
    </row>
    <row r="470" spans="1:1" x14ac:dyDescent="0.25">
      <c r="A470" s="7" t="s">
        <v>3815</v>
      </c>
    </row>
    <row r="471" spans="1:1" x14ac:dyDescent="0.25">
      <c r="A471" s="7" t="s">
        <v>3814</v>
      </c>
    </row>
    <row r="473" spans="1:1" x14ac:dyDescent="0.25">
      <c r="A473" s="7" t="s">
        <v>3966</v>
      </c>
    </row>
    <row r="474" spans="1:1" x14ac:dyDescent="0.25">
      <c r="A474" s="7" t="s">
        <v>3967</v>
      </c>
    </row>
    <row r="475" spans="1:1" x14ac:dyDescent="0.25">
      <c r="A475" s="7" t="s">
        <v>3968</v>
      </c>
    </row>
    <row r="476" spans="1:1" x14ac:dyDescent="0.25">
      <c r="A476" s="7" t="s">
        <v>3969</v>
      </c>
    </row>
    <row r="478" spans="1:1" x14ac:dyDescent="0.25">
      <c r="A478" s="13" t="s">
        <v>3981</v>
      </c>
    </row>
    <row r="479" spans="1:1" x14ac:dyDescent="0.25">
      <c r="A479" s="13" t="s">
        <v>3980</v>
      </c>
    </row>
    <row r="480" spans="1:1" x14ac:dyDescent="0.25">
      <c r="A480" s="13" t="s">
        <v>4954</v>
      </c>
    </row>
    <row r="481" spans="1:1" x14ac:dyDescent="0.25">
      <c r="A481" s="13" t="s">
        <v>4433</v>
      </c>
    </row>
    <row r="482" spans="1:1" x14ac:dyDescent="0.25">
      <c r="A482" s="13" t="s">
        <v>3979</v>
      </c>
    </row>
    <row r="484" spans="1:1" x14ac:dyDescent="0.25">
      <c r="A484" s="14" t="s">
        <v>4013</v>
      </c>
    </row>
    <row r="485" spans="1:1" x14ac:dyDescent="0.25">
      <c r="A485" s="14" t="s">
        <v>4014</v>
      </c>
    </row>
    <row r="487" spans="1:1" x14ac:dyDescent="0.25">
      <c r="A487" s="14" t="s">
        <v>4038</v>
      </c>
    </row>
    <row r="488" spans="1:1" x14ac:dyDescent="0.25">
      <c r="A488" s="14" t="s">
        <v>4036</v>
      </c>
    </row>
    <row r="490" spans="1:1" x14ac:dyDescent="0.25">
      <c r="A490" s="14" t="s">
        <v>4084</v>
      </c>
    </row>
    <row r="491" spans="1:1" x14ac:dyDescent="0.25">
      <c r="A491" s="14" t="s">
        <v>4085</v>
      </c>
    </row>
    <row r="492" spans="1:1" x14ac:dyDescent="0.25">
      <c r="A492" s="14" t="s">
        <v>4086</v>
      </c>
    </row>
    <row r="493" spans="1:1" x14ac:dyDescent="0.25">
      <c r="A493" s="14" t="s">
        <v>4266</v>
      </c>
    </row>
    <row r="494" spans="1:1" x14ac:dyDescent="0.25">
      <c r="A494" s="14"/>
    </row>
    <row r="495" spans="1:1" x14ac:dyDescent="0.25">
      <c r="A495" s="14" t="s">
        <v>4086</v>
      </c>
    </row>
    <row r="496" spans="1:1" x14ac:dyDescent="0.25">
      <c r="A496" s="14" t="s">
        <v>4266</v>
      </c>
    </row>
    <row r="498" spans="1:1" x14ac:dyDescent="0.25">
      <c r="A498" s="2" t="s">
        <v>3804</v>
      </c>
    </row>
    <row r="499" spans="1:1" x14ac:dyDescent="0.25">
      <c r="A499" s="2" t="s">
        <v>3805</v>
      </c>
    </row>
    <row r="500" spans="1:1" x14ac:dyDescent="0.25">
      <c r="A500" s="7" t="s">
        <v>283</v>
      </c>
    </row>
    <row r="502" spans="1:1" x14ac:dyDescent="0.25">
      <c r="A502" s="7" t="s">
        <v>4733</v>
      </c>
    </row>
    <row r="503" spans="1:1" x14ac:dyDescent="0.25">
      <c r="A503" s="7" t="s">
        <v>4734</v>
      </c>
    </row>
    <row r="504" spans="1:1" x14ac:dyDescent="0.25">
      <c r="A504" s="7" t="s">
        <v>4735</v>
      </c>
    </row>
    <row r="505" spans="1:1" x14ac:dyDescent="0.25">
      <c r="A505" s="7" t="s">
        <v>4736</v>
      </c>
    </row>
    <row r="506" spans="1:1" x14ac:dyDescent="0.25">
      <c r="A506" s="7" t="s">
        <v>3830</v>
      </c>
    </row>
    <row r="507" spans="1:1" x14ac:dyDescent="0.25">
      <c r="A507" s="7" t="s">
        <v>4737</v>
      </c>
    </row>
    <row r="508" spans="1:1" x14ac:dyDescent="0.25">
      <c r="A508" s="7" t="s">
        <v>4277</v>
      </c>
    </row>
    <row r="509" spans="1:1" x14ac:dyDescent="0.25">
      <c r="A509" s="7" t="s">
        <v>4738</v>
      </c>
    </row>
    <row r="510" spans="1:1" x14ac:dyDescent="0.25">
      <c r="A510" s="7" t="s">
        <v>181</v>
      </c>
    </row>
    <row r="512" spans="1:1" x14ac:dyDescent="0.25">
      <c r="A512" s="7" t="s">
        <v>4130</v>
      </c>
    </row>
    <row r="513" spans="1:1" x14ac:dyDescent="0.25">
      <c r="A513" s="7" t="s">
        <v>4131</v>
      </c>
    </row>
    <row r="514" spans="1:1" x14ac:dyDescent="0.25">
      <c r="A514" s="7" t="s">
        <v>4132</v>
      </c>
    </row>
    <row r="515" spans="1:1" x14ac:dyDescent="0.25">
      <c r="A515" s="7" t="s">
        <v>4133</v>
      </c>
    </row>
    <row r="516" spans="1:1" x14ac:dyDescent="0.25">
      <c r="A516" s="7" t="s">
        <v>4134</v>
      </c>
    </row>
    <row r="517" spans="1:1" x14ac:dyDescent="0.25">
      <c r="A517" s="7" t="s">
        <v>4135</v>
      </c>
    </row>
    <row r="519" spans="1:1" x14ac:dyDescent="0.25">
      <c r="A519" s="7" t="s">
        <v>4159</v>
      </c>
    </row>
    <row r="520" spans="1:1" x14ac:dyDescent="0.25">
      <c r="A520" s="7" t="s">
        <v>4160</v>
      </c>
    </row>
    <row r="521" spans="1:1" x14ac:dyDescent="0.25">
      <c r="A521" s="7" t="s">
        <v>4161</v>
      </c>
    </row>
    <row r="522" spans="1:1" x14ac:dyDescent="0.25">
      <c r="A522" s="7" t="s">
        <v>4163</v>
      </c>
    </row>
    <row r="523" spans="1:1" x14ac:dyDescent="0.25">
      <c r="A523" s="7" t="s">
        <v>4162</v>
      </c>
    </row>
    <row r="524" spans="1:1" x14ac:dyDescent="0.25">
      <c r="A524" s="7" t="s">
        <v>4165</v>
      </c>
    </row>
    <row r="525" spans="1:1" x14ac:dyDescent="0.25">
      <c r="A525" s="7" t="s">
        <v>181</v>
      </c>
    </row>
    <row r="527" spans="1:1" x14ac:dyDescent="0.25">
      <c r="A527" s="7" t="s">
        <v>4235</v>
      </c>
    </row>
    <row r="528" spans="1:1" x14ac:dyDescent="0.25">
      <c r="A528" s="7" t="s">
        <v>4236</v>
      </c>
    </row>
    <row r="529" spans="1:1" x14ac:dyDescent="0.25">
      <c r="A529" s="7" t="s">
        <v>4237</v>
      </c>
    </row>
    <row r="530" spans="1:1" x14ac:dyDescent="0.25">
      <c r="A530" s="7" t="s">
        <v>4238</v>
      </c>
    </row>
    <row r="531" spans="1:1" x14ac:dyDescent="0.25">
      <c r="A531" s="7" t="s">
        <v>4240</v>
      </c>
    </row>
    <row r="532" spans="1:1" x14ac:dyDescent="0.25">
      <c r="A532" s="7" t="s">
        <v>4241</v>
      </c>
    </row>
    <row r="533" spans="1:1" x14ac:dyDescent="0.25">
      <c r="A533" s="7" t="s">
        <v>4270</v>
      </c>
    </row>
    <row r="534" spans="1:1" x14ac:dyDescent="0.25">
      <c r="A534" s="7" t="s">
        <v>4239</v>
      </c>
    </row>
    <row r="535" spans="1:1" x14ac:dyDescent="0.25">
      <c r="A535" s="7"/>
    </row>
    <row r="536" spans="1:1" x14ac:dyDescent="0.25">
      <c r="A536" s="7" t="s">
        <v>4242</v>
      </c>
    </row>
    <row r="537" spans="1:1" x14ac:dyDescent="0.25">
      <c r="A537" s="7" t="s">
        <v>4243</v>
      </c>
    </row>
    <row r="538" spans="1:1" x14ac:dyDescent="0.25">
      <c r="A538" s="7" t="s">
        <v>4244</v>
      </c>
    </row>
    <row r="539" spans="1:1" x14ac:dyDescent="0.25">
      <c r="A539" s="7" t="s">
        <v>4245</v>
      </c>
    </row>
    <row r="540" spans="1:1" x14ac:dyDescent="0.25">
      <c r="A540" s="7" t="s">
        <v>4246</v>
      </c>
    </row>
    <row r="541" spans="1:1" x14ac:dyDescent="0.25">
      <c r="A541" s="7" t="s">
        <v>4304</v>
      </c>
    </row>
    <row r="542" spans="1:1" x14ac:dyDescent="0.25">
      <c r="A542" s="7" t="s">
        <v>4247</v>
      </c>
    </row>
    <row r="544" spans="1:1" x14ac:dyDescent="0.25">
      <c r="A544" s="7" t="s">
        <v>4258</v>
      </c>
    </row>
    <row r="545" spans="1:1" x14ac:dyDescent="0.25">
      <c r="A545" s="7" t="s">
        <v>4261</v>
      </c>
    </row>
    <row r="546" spans="1:1" x14ac:dyDescent="0.25">
      <c r="A546" s="7" t="s">
        <v>4259</v>
      </c>
    </row>
    <row r="547" spans="1:1" x14ac:dyDescent="0.25">
      <c r="A547" s="7" t="s">
        <v>4260</v>
      </c>
    </row>
    <row r="548" spans="1:1" x14ac:dyDescent="0.25">
      <c r="A548" s="7" t="s">
        <v>283</v>
      </c>
    </row>
    <row r="550" spans="1:1" x14ac:dyDescent="0.25">
      <c r="A550" s="7" t="s">
        <v>4264</v>
      </c>
    </row>
    <row r="551" spans="1:1" x14ac:dyDescent="0.25">
      <c r="A551" s="7" t="s">
        <v>4265</v>
      </c>
    </row>
    <row r="553" spans="1:1" x14ac:dyDescent="0.25">
      <c r="A553" s="7" t="s">
        <v>4279</v>
      </c>
    </row>
    <row r="554" spans="1:1" x14ac:dyDescent="0.25">
      <c r="A554" s="7" t="s">
        <v>4280</v>
      </c>
    </row>
    <row r="555" spans="1:1" x14ac:dyDescent="0.25">
      <c r="A555" s="7" t="s">
        <v>4281</v>
      </c>
    </row>
    <row r="556" spans="1:1" x14ac:dyDescent="0.25">
      <c r="A556" s="7" t="s">
        <v>283</v>
      </c>
    </row>
    <row r="558" spans="1:1" x14ac:dyDescent="0.25">
      <c r="A558" s="7" t="s">
        <v>4293</v>
      </c>
    </row>
    <row r="559" spans="1:1" x14ac:dyDescent="0.25">
      <c r="A559" s="7" t="s">
        <v>4294</v>
      </c>
    </row>
    <row r="560" spans="1:1" x14ac:dyDescent="0.25">
      <c r="A560" s="7" t="s">
        <v>4295</v>
      </c>
    </row>
    <row r="561" spans="1:1" x14ac:dyDescent="0.25">
      <c r="A561" s="7" t="s">
        <v>4296</v>
      </c>
    </row>
    <row r="562" spans="1:1" x14ac:dyDescent="0.25">
      <c r="A562" s="7" t="s">
        <v>283</v>
      </c>
    </row>
    <row r="565" spans="1:1" x14ac:dyDescent="0.25">
      <c r="A565" s="7" t="s">
        <v>4318</v>
      </c>
    </row>
    <row r="566" spans="1:1" x14ac:dyDescent="0.25">
      <c r="A566" s="7" t="s">
        <v>4314</v>
      </c>
    </row>
    <row r="567" spans="1:1" x14ac:dyDescent="0.25">
      <c r="A567" s="7" t="s">
        <v>4319</v>
      </c>
    </row>
    <row r="570" spans="1:1" x14ac:dyDescent="0.25">
      <c r="A570" s="7" t="s">
        <v>4322</v>
      </c>
    </row>
    <row r="571" spans="1:1" x14ac:dyDescent="0.25">
      <c r="A571" s="7" t="s">
        <v>4320</v>
      </c>
    </row>
    <row r="572" spans="1:1" x14ac:dyDescent="0.25">
      <c r="A572" s="7" t="s">
        <v>4321</v>
      </c>
    </row>
    <row r="573" spans="1:1" x14ac:dyDescent="0.25">
      <c r="A573" s="7" t="s">
        <v>4323</v>
      </c>
    </row>
    <row r="574" spans="1:1" x14ac:dyDescent="0.25">
      <c r="A574" s="7" t="s">
        <v>4955</v>
      </c>
    </row>
    <row r="576" spans="1:1" x14ac:dyDescent="0.25">
      <c r="A576" s="7" t="s">
        <v>4325</v>
      </c>
    </row>
    <row r="577" spans="1:1" x14ac:dyDescent="0.25">
      <c r="A577" s="7" t="s">
        <v>4326</v>
      </c>
    </row>
    <row r="578" spans="1:1" x14ac:dyDescent="0.25">
      <c r="A578" s="7" t="s">
        <v>3867</v>
      </c>
    </row>
    <row r="579" spans="1:1" x14ac:dyDescent="0.25">
      <c r="A579" s="7" t="s">
        <v>4342</v>
      </c>
    </row>
    <row r="580" spans="1:1" x14ac:dyDescent="0.25">
      <c r="A580" s="7" t="s">
        <v>4327</v>
      </c>
    </row>
    <row r="582" spans="1:1" x14ac:dyDescent="0.25">
      <c r="A582" s="7" t="s">
        <v>4336</v>
      </c>
    </row>
    <row r="583" spans="1:1" x14ac:dyDescent="0.25">
      <c r="A583" s="7" t="s">
        <v>4337</v>
      </c>
    </row>
    <row r="584" spans="1:1" x14ac:dyDescent="0.25">
      <c r="A584" s="7" t="s">
        <v>4338</v>
      </c>
    </row>
    <row r="585" spans="1:1" x14ac:dyDescent="0.25">
      <c r="A585" s="7" t="s">
        <v>4339</v>
      </c>
    </row>
    <row r="586" spans="1:1" x14ac:dyDescent="0.25">
      <c r="A586" s="7" t="s">
        <v>4340</v>
      </c>
    </row>
    <row r="587" spans="1:1" x14ac:dyDescent="0.25">
      <c r="A587" s="7" t="s">
        <v>4327</v>
      </c>
    </row>
    <row r="589" spans="1:1" x14ac:dyDescent="0.25">
      <c r="A589" s="7" t="s">
        <v>4347</v>
      </c>
    </row>
    <row r="590" spans="1:1" x14ac:dyDescent="0.25">
      <c r="A590" s="2" t="s">
        <v>4348</v>
      </c>
    </row>
    <row r="592" spans="1:1" x14ac:dyDescent="0.25">
      <c r="A592" s="7" t="s">
        <v>4365</v>
      </c>
    </row>
    <row r="593" spans="1:1" x14ac:dyDescent="0.25">
      <c r="A593" s="7" t="s">
        <v>4383</v>
      </c>
    </row>
    <row r="594" spans="1:1" x14ac:dyDescent="0.25">
      <c r="A594" s="7" t="s">
        <v>181</v>
      </c>
    </row>
    <row r="596" spans="1:1" x14ac:dyDescent="0.25">
      <c r="A596" s="2" t="s">
        <v>4378</v>
      </c>
    </row>
    <row r="597" spans="1:1" x14ac:dyDescent="0.25">
      <c r="A597" s="2" t="s">
        <v>4372</v>
      </c>
    </row>
    <row r="598" spans="1:1" x14ac:dyDescent="0.25">
      <c r="A598" s="2" t="s">
        <v>4373</v>
      </c>
    </row>
    <row r="599" spans="1:1" x14ac:dyDescent="0.25">
      <c r="A599" s="2" t="s">
        <v>4374</v>
      </c>
    </row>
    <row r="600" spans="1:1" x14ac:dyDescent="0.25">
      <c r="A600" s="2" t="s">
        <v>4379</v>
      </c>
    </row>
    <row r="601" spans="1:1" x14ac:dyDescent="0.25">
      <c r="A601" s="2" t="s">
        <v>4386</v>
      </c>
    </row>
    <row r="602" spans="1:1" x14ac:dyDescent="0.25">
      <c r="A602" s="2" t="s">
        <v>4377</v>
      </c>
    </row>
    <row r="603" spans="1:1" x14ac:dyDescent="0.25">
      <c r="A603" s="2" t="s">
        <v>4387</v>
      </c>
    </row>
    <row r="604" spans="1:1" x14ac:dyDescent="0.25">
      <c r="A604" s="2" t="s">
        <v>4380</v>
      </c>
    </row>
    <row r="605" spans="1:1" x14ac:dyDescent="0.25">
      <c r="A605" s="2" t="s">
        <v>4388</v>
      </c>
    </row>
    <row r="606" spans="1:1" x14ac:dyDescent="0.25">
      <c r="A606" s="2" t="s">
        <v>4381</v>
      </c>
    </row>
    <row r="607" spans="1:1" x14ac:dyDescent="0.25">
      <c r="A607" s="2" t="s">
        <v>4382</v>
      </c>
    </row>
    <row r="608" spans="1:1" x14ac:dyDescent="0.25">
      <c r="A608" s="2" t="s">
        <v>4389</v>
      </c>
    </row>
    <row r="609" spans="1:1" x14ac:dyDescent="0.25">
      <c r="A609" s="2" t="s">
        <v>4390</v>
      </c>
    </row>
    <row r="610" spans="1:1" x14ac:dyDescent="0.25">
      <c r="A610" s="2" t="s">
        <v>4369</v>
      </c>
    </row>
    <row r="611" spans="1:1" x14ac:dyDescent="0.25">
      <c r="A611" s="2" t="s">
        <v>4375</v>
      </c>
    </row>
    <row r="612" spans="1:1" x14ac:dyDescent="0.25">
      <c r="A612" s="2" t="s">
        <v>4376</v>
      </c>
    </row>
    <row r="613" spans="1:1" x14ac:dyDescent="0.25">
      <c r="A613" s="2" t="s">
        <v>4401</v>
      </c>
    </row>
    <row r="614" spans="1:1" x14ac:dyDescent="0.25">
      <c r="A614" s="2" t="s">
        <v>4398</v>
      </c>
    </row>
    <row r="615" spans="1:1" x14ac:dyDescent="0.25">
      <c r="A615" s="2" t="s">
        <v>4399</v>
      </c>
    </row>
    <row r="616" spans="1:1" x14ac:dyDescent="0.25">
      <c r="A616" s="2" t="s">
        <v>4400</v>
      </c>
    </row>
    <row r="617" spans="1:1" x14ac:dyDescent="0.25">
      <c r="A617" s="2" t="s">
        <v>4391</v>
      </c>
    </row>
    <row r="618" spans="1:1" x14ac:dyDescent="0.25">
      <c r="A618" s="7" t="s">
        <v>4392</v>
      </c>
    </row>
    <row r="619" spans="1:1" x14ac:dyDescent="0.25">
      <c r="A619" s="7" t="s">
        <v>4393</v>
      </c>
    </row>
    <row r="620" spans="1:1" x14ac:dyDescent="0.25">
      <c r="A620" s="7" t="s">
        <v>4394</v>
      </c>
    </row>
    <row r="621" spans="1:1" x14ac:dyDescent="0.25">
      <c r="A621" s="7" t="s">
        <v>4376</v>
      </c>
    </row>
    <row r="622" spans="1:1" x14ac:dyDescent="0.25">
      <c r="A622" s="7" t="s">
        <v>4395</v>
      </c>
    </row>
    <row r="623" spans="1:1" x14ac:dyDescent="0.25">
      <c r="A623" s="7" t="s">
        <v>4396</v>
      </c>
    </row>
    <row r="624" spans="1:1" x14ac:dyDescent="0.25">
      <c r="A624" s="7" t="s">
        <v>4397</v>
      </c>
    </row>
    <row r="626" spans="1:1" x14ac:dyDescent="0.25">
      <c r="A626" s="7" t="s">
        <v>4406</v>
      </c>
    </row>
    <row r="627" spans="1:1" x14ac:dyDescent="0.25">
      <c r="A627" s="2" t="s">
        <v>4410</v>
      </c>
    </row>
    <row r="628" spans="1:1" x14ac:dyDescent="0.25">
      <c r="A628" s="2" t="s">
        <v>3820</v>
      </c>
    </row>
    <row r="629" spans="1:1" x14ac:dyDescent="0.25">
      <c r="A629" s="2" t="s">
        <v>4402</v>
      </c>
    </row>
    <row r="630" spans="1:1" x14ac:dyDescent="0.25">
      <c r="A630" s="2" t="s">
        <v>4403</v>
      </c>
    </row>
    <row r="631" spans="1:1" x14ac:dyDescent="0.25">
      <c r="A631" s="2" t="s">
        <v>3825</v>
      </c>
    </row>
    <row r="632" spans="1:1" x14ac:dyDescent="0.25">
      <c r="A632" s="2" t="s">
        <v>4404</v>
      </c>
    </row>
    <row r="633" spans="1:1" x14ac:dyDescent="0.25">
      <c r="A633" s="2" t="s">
        <v>4405</v>
      </c>
    </row>
    <row r="635" spans="1:1" x14ac:dyDescent="0.25">
      <c r="A635" s="7" t="s">
        <v>3872</v>
      </c>
    </row>
    <row r="636" spans="1:1" x14ac:dyDescent="0.25">
      <c r="A636" s="7" t="s">
        <v>3894</v>
      </c>
    </row>
    <row r="637" spans="1:1" x14ac:dyDescent="0.25">
      <c r="A637" s="7" t="s">
        <v>4408</v>
      </c>
    </row>
    <row r="638" spans="1:1" x14ac:dyDescent="0.25">
      <c r="A638" s="7" t="s">
        <v>4409</v>
      </c>
    </row>
    <row r="641" spans="1:2" x14ac:dyDescent="0.25">
      <c r="A641" s="7" t="s">
        <v>4422</v>
      </c>
    </row>
    <row r="642" spans="1:2" x14ac:dyDescent="0.25">
      <c r="A642" s="7" t="s">
        <v>4421</v>
      </c>
    </row>
    <row r="644" spans="1:2" x14ac:dyDescent="0.25">
      <c r="A644" s="2" t="s">
        <v>4664</v>
      </c>
      <c r="B644" s="2" t="s">
        <v>4711</v>
      </c>
    </row>
    <row r="645" spans="1:2" x14ac:dyDescent="0.25">
      <c r="A645" s="68" t="str">
        <f>IF(ControlDevice!B7=""," ",ControlDevice!B7)</f>
        <v xml:space="preserve"> </v>
      </c>
      <c r="B645" s="68" t="str">
        <f>IF(ControlDevice!B7=""," ",ControlDevice!B7)</f>
        <v xml:space="preserve"> </v>
      </c>
    </row>
    <row r="646" spans="1:2" x14ac:dyDescent="0.25">
      <c r="A646" s="68" t="str">
        <f>IF(ControlDevice!B8=""," ",ControlDevice!B8)</f>
        <v xml:space="preserve"> </v>
      </c>
      <c r="B646" s="68" t="str">
        <f>IF(ControlDevice!B8=""," ",ControlDevice!B8)</f>
        <v xml:space="preserve"> </v>
      </c>
    </row>
    <row r="647" spans="1:2" x14ac:dyDescent="0.25">
      <c r="A647" s="68" t="str">
        <f>IF(ControlDevice!B9=""," ",ControlDevice!B9)</f>
        <v xml:space="preserve"> </v>
      </c>
      <c r="B647" s="68" t="str">
        <f>IF(ControlDevice!B9=""," ",ControlDevice!B9)</f>
        <v xml:space="preserve"> </v>
      </c>
    </row>
    <row r="648" spans="1:2" x14ac:dyDescent="0.25">
      <c r="A648" s="68" t="str">
        <f>IF(ControlDevice!B10=""," ",ControlDevice!B10)</f>
        <v xml:space="preserve"> </v>
      </c>
      <c r="B648" s="68" t="str">
        <f>IF(ControlDevice!B10=""," ",ControlDevice!B10)</f>
        <v xml:space="preserve"> </v>
      </c>
    </row>
    <row r="649" spans="1:2" x14ac:dyDescent="0.25">
      <c r="A649" s="68" t="str">
        <f>IF(ControlDevice!B11=""," ",ControlDevice!B11)</f>
        <v xml:space="preserve"> </v>
      </c>
      <c r="B649" s="68" t="str">
        <f>IF(ControlDevice!B11=""," ",ControlDevice!B11)</f>
        <v xml:space="preserve"> </v>
      </c>
    </row>
    <row r="650" spans="1:2" x14ac:dyDescent="0.25">
      <c r="A650" s="68" t="str">
        <f>IF(ControlDevice!B12=""," ",ControlDevice!B12)</f>
        <v xml:space="preserve"> </v>
      </c>
      <c r="B650" s="68" t="str">
        <f>IF(ControlDevice!B12=""," ",ControlDevice!B12)</f>
        <v xml:space="preserve"> </v>
      </c>
    </row>
    <row r="651" spans="1:2" x14ac:dyDescent="0.25">
      <c r="A651" s="68" t="str">
        <f>IF(ControlDevice!B13=""," ",ControlDevice!B13)</f>
        <v xml:space="preserve"> </v>
      </c>
      <c r="B651" s="68" t="str">
        <f>IF(ControlDevice!B13=""," ",ControlDevice!B13)</f>
        <v xml:space="preserve"> </v>
      </c>
    </row>
    <row r="652" spans="1:2" x14ac:dyDescent="0.25">
      <c r="A652" s="68" t="str">
        <f>IF(ControlDevice!B14=""," ",ControlDevice!B14)</f>
        <v xml:space="preserve"> </v>
      </c>
      <c r="B652" s="68" t="str">
        <f>IF(ControlDevice!B14=""," ",ControlDevice!B14)</f>
        <v xml:space="preserve"> </v>
      </c>
    </row>
    <row r="653" spans="1:2" x14ac:dyDescent="0.25">
      <c r="A653" s="68" t="str">
        <f>IF(ControlDevice!B15=""," ",ControlDevice!B15)</f>
        <v xml:space="preserve"> </v>
      </c>
      <c r="B653" s="68" t="str">
        <f>IF(ControlDevice!B15=""," ",ControlDevice!B15)</f>
        <v xml:space="preserve"> </v>
      </c>
    </row>
    <row r="654" spans="1:2" x14ac:dyDescent="0.25">
      <c r="A654" s="68" t="str">
        <f>IF(ControlDevice!B16=""," ",ControlDevice!B16)</f>
        <v xml:space="preserve"> </v>
      </c>
      <c r="B654" s="68" t="str">
        <f>IF(ControlDevice!B16=""," ",ControlDevice!B16)</f>
        <v xml:space="preserve"> </v>
      </c>
    </row>
    <row r="655" spans="1:2" x14ac:dyDescent="0.25">
      <c r="A655" s="68" t="str">
        <f>IF(ControlDevice!B17=""," ",ControlDevice!B17)</f>
        <v xml:space="preserve"> </v>
      </c>
      <c r="B655" s="68" t="str">
        <f>IF(ControlDevice!B17=""," ",ControlDevice!B17)</f>
        <v xml:space="preserve"> </v>
      </c>
    </row>
    <row r="656" spans="1:2" x14ac:dyDescent="0.25">
      <c r="A656" s="68" t="str">
        <f>IF(ControlDevice!B18=""," ",ControlDevice!B18)</f>
        <v xml:space="preserve"> </v>
      </c>
      <c r="B656" s="68" t="str">
        <f>IF(ControlDevice!B18=""," ",ControlDevice!B18)</f>
        <v xml:space="preserve"> </v>
      </c>
    </row>
    <row r="657" spans="1:2" x14ac:dyDescent="0.25">
      <c r="A657" s="68" t="str">
        <f>IF(ControlDevice!B19=""," ",ControlDevice!B19)</f>
        <v xml:space="preserve"> </v>
      </c>
      <c r="B657" s="68" t="str">
        <f>IF(ControlDevice!B19=""," ",ControlDevice!B19)</f>
        <v xml:space="preserve"> </v>
      </c>
    </row>
    <row r="658" spans="1:2" x14ac:dyDescent="0.25">
      <c r="A658" s="68" t="str">
        <f>IF(ControlDevice!B20=""," ",ControlDevice!B20)</f>
        <v xml:space="preserve"> </v>
      </c>
      <c r="B658" s="68" t="str">
        <f>IF(ControlDevice!B20=""," ",ControlDevice!B20)</f>
        <v xml:space="preserve"> </v>
      </c>
    </row>
    <row r="659" spans="1:2" x14ac:dyDescent="0.25">
      <c r="A659" s="68" t="str">
        <f>IF(ControlDevice!B21=""," ",ControlDevice!B21)</f>
        <v xml:space="preserve"> </v>
      </c>
      <c r="B659" s="68" t="str">
        <f>IF(ControlDevice!B21=""," ",ControlDevice!B21)</f>
        <v xml:space="preserve"> </v>
      </c>
    </row>
    <row r="660" spans="1:2" x14ac:dyDescent="0.25">
      <c r="A660" s="68" t="str">
        <f>IF(ControlDevice!B22=""," ",ControlDevice!B22)</f>
        <v xml:space="preserve"> </v>
      </c>
      <c r="B660" s="68" t="str">
        <f>IF(ControlDevice!B22=""," ",ControlDevice!B22)</f>
        <v xml:space="preserve"> </v>
      </c>
    </row>
    <row r="661" spans="1:2" x14ac:dyDescent="0.25">
      <c r="A661" s="68" t="str">
        <f>IF(ControlDevice!B23=""," ",ControlDevice!B23)</f>
        <v xml:space="preserve"> </v>
      </c>
      <c r="B661" s="68" t="str">
        <f>IF(ControlDevice!B23=""," ",ControlDevice!B23)</f>
        <v xml:space="preserve"> </v>
      </c>
    </row>
    <row r="662" spans="1:2" x14ac:dyDescent="0.25">
      <c r="A662" s="68" t="str">
        <f>IF(ControlDevice!B24=""," ",ControlDevice!B24)</f>
        <v xml:space="preserve"> </v>
      </c>
      <c r="B662" s="68" t="str">
        <f>IF(ControlDevice!B24=""," ",ControlDevice!B24)</f>
        <v xml:space="preserve"> </v>
      </c>
    </row>
    <row r="665" spans="1:2" x14ac:dyDescent="0.25">
      <c r="A665" s="2" t="s">
        <v>4435</v>
      </c>
    </row>
    <row r="666" spans="1:2" x14ac:dyDescent="0.25">
      <c r="A666" s="2" t="s">
        <v>4436</v>
      </c>
    </row>
    <row r="667" spans="1:2" x14ac:dyDescent="0.25">
      <c r="A667" s="2" t="s">
        <v>4437</v>
      </c>
    </row>
    <row r="668" spans="1:2" x14ac:dyDescent="0.25">
      <c r="A668" s="7" t="s">
        <v>4438</v>
      </c>
    </row>
    <row r="669" spans="1:2" x14ac:dyDescent="0.25">
      <c r="A669" s="7" t="s">
        <v>4434</v>
      </c>
    </row>
    <row r="672" spans="1:2" x14ac:dyDescent="0.25">
      <c r="A672" s="7" t="s">
        <v>4451</v>
      </c>
    </row>
    <row r="673" spans="1:3" x14ac:dyDescent="0.25">
      <c r="A673" s="7" t="s">
        <v>4452</v>
      </c>
    </row>
    <row r="674" spans="1:3" x14ac:dyDescent="0.25">
      <c r="A674" s="7" t="s">
        <v>4453</v>
      </c>
    </row>
    <row r="675" spans="1:3" x14ac:dyDescent="0.25">
      <c r="A675" s="7" t="s">
        <v>181</v>
      </c>
    </row>
    <row r="677" spans="1:3" x14ac:dyDescent="0.25">
      <c r="A677" s="7" t="s">
        <v>4460</v>
      </c>
    </row>
    <row r="678" spans="1:3" x14ac:dyDescent="0.25">
      <c r="A678" s="2" t="s">
        <v>149</v>
      </c>
    </row>
    <row r="679" spans="1:3" x14ac:dyDescent="0.25">
      <c r="A679" s="2" t="s">
        <v>5</v>
      </c>
    </row>
    <row r="680" spans="1:3" x14ac:dyDescent="0.25">
      <c r="A680" s="2" t="s">
        <v>150</v>
      </c>
    </row>
    <row r="681" spans="1:3" x14ac:dyDescent="0.25">
      <c r="A681" s="2" t="s">
        <v>151</v>
      </c>
    </row>
    <row r="682" spans="1:3" x14ac:dyDescent="0.25">
      <c r="A682" s="2" t="s">
        <v>324</v>
      </c>
    </row>
    <row r="684" spans="1:3" x14ac:dyDescent="0.25">
      <c r="A684" s="7" t="s">
        <v>4465</v>
      </c>
    </row>
    <row r="685" spans="1:3" x14ac:dyDescent="0.25">
      <c r="A685" s="7" t="s">
        <v>4466</v>
      </c>
    </row>
    <row r="687" spans="1:3" x14ac:dyDescent="0.25">
      <c r="A687" s="68" t="s">
        <v>4522</v>
      </c>
      <c r="C687" t="s">
        <v>4725</v>
      </c>
    </row>
    <row r="688" spans="1:3" x14ac:dyDescent="0.25">
      <c r="A688" s="68" t="str">
        <f>IF('Tanks Separators'!B9=""," ",'Tanks Separators'!B9)</f>
        <v xml:space="preserve"> </v>
      </c>
      <c r="C688" s="68" t="str">
        <f>IF(Comp!B10=""," ",Comp!B10)</f>
        <v xml:space="preserve"> </v>
      </c>
    </row>
    <row r="689" spans="1:3" x14ac:dyDescent="0.25">
      <c r="A689" s="68" t="str">
        <f>IF('Tanks Separators'!B10=""," ",'Tanks Separators'!B10)</f>
        <v xml:space="preserve"> </v>
      </c>
      <c r="C689" s="68" t="str">
        <f>IF(Comp!B11=""," ",Comp!B11)</f>
        <v xml:space="preserve"> </v>
      </c>
    </row>
    <row r="690" spans="1:3" x14ac:dyDescent="0.25">
      <c r="A690" s="68" t="str">
        <f>IF('Tanks Separators'!B11=""," ",'Tanks Separators'!B11)</f>
        <v xml:space="preserve"> </v>
      </c>
      <c r="C690" s="68" t="str">
        <f>IF(Comp!B12=""," ",Comp!B12)</f>
        <v xml:space="preserve"> </v>
      </c>
    </row>
    <row r="691" spans="1:3" x14ac:dyDescent="0.25">
      <c r="A691" s="68" t="str">
        <f>IF('Tanks Separators'!B12=""," ",'Tanks Separators'!B12)</f>
        <v xml:space="preserve"> </v>
      </c>
      <c r="C691" s="68" t="str">
        <f>IF(Comp!B13=""," ",Comp!B13)</f>
        <v xml:space="preserve"> </v>
      </c>
    </row>
    <row r="692" spans="1:3" x14ac:dyDescent="0.25">
      <c r="A692" s="68" t="str">
        <f>IF('Tanks Separators'!B13=""," ",'Tanks Separators'!B13)</f>
        <v xml:space="preserve"> </v>
      </c>
      <c r="C692" s="68" t="str">
        <f>IF(Comp!B14=""," ",Comp!B14)</f>
        <v xml:space="preserve"> </v>
      </c>
    </row>
    <row r="693" spans="1:3" x14ac:dyDescent="0.25">
      <c r="A693" s="68" t="str">
        <f>IF('Tanks Separators'!B14=""," ",'Tanks Separators'!B14)</f>
        <v xml:space="preserve"> </v>
      </c>
      <c r="C693" s="68" t="str">
        <f>IF(Comp!B15=""," ",Comp!B15)</f>
        <v xml:space="preserve"> </v>
      </c>
    </row>
    <row r="694" spans="1:3" x14ac:dyDescent="0.25">
      <c r="A694" s="68" t="str">
        <f>IF('Tanks Separators'!B15=""," ",'Tanks Separators'!B15)</f>
        <v xml:space="preserve"> </v>
      </c>
      <c r="C694" s="68" t="str">
        <f>IF(Comp!B16=""," ",Comp!B16)</f>
        <v xml:space="preserve"> </v>
      </c>
    </row>
    <row r="695" spans="1:3" x14ac:dyDescent="0.25">
      <c r="A695" s="68" t="str">
        <f>IF('Tanks Separators'!B16=""," ",'Tanks Separators'!B16)</f>
        <v xml:space="preserve"> </v>
      </c>
      <c r="C695" s="68" t="str">
        <f>IF(Comp!B17=""," ",Comp!B17)</f>
        <v xml:space="preserve"> </v>
      </c>
    </row>
    <row r="696" spans="1:3" x14ac:dyDescent="0.25">
      <c r="A696" s="68" t="str">
        <f>IF('Tanks Separators'!B17=""," ",'Tanks Separators'!B17)</f>
        <v xml:space="preserve"> </v>
      </c>
      <c r="C696" s="68" t="str">
        <f>IF(Comp!B18=""," ",Comp!B18)</f>
        <v xml:space="preserve"> </v>
      </c>
    </row>
    <row r="697" spans="1:3" x14ac:dyDescent="0.25">
      <c r="A697" s="68" t="str">
        <f>IF('Tanks Separators'!B18=""," ",'Tanks Separators'!B18)</f>
        <v xml:space="preserve"> </v>
      </c>
      <c r="C697" s="68" t="str">
        <f>IF(Comp!B19=""," ",Comp!B19)</f>
        <v xml:space="preserve"> </v>
      </c>
    </row>
    <row r="698" spans="1:3" x14ac:dyDescent="0.25">
      <c r="A698" s="68" t="str">
        <f>IF('Tanks Separators'!B19=""," ",'Tanks Separators'!B19)</f>
        <v xml:space="preserve"> </v>
      </c>
      <c r="C698" s="68" t="str">
        <f>IF(Comp!B20=""," ",Comp!B20)</f>
        <v xml:space="preserve"> </v>
      </c>
    </row>
    <row r="699" spans="1:3" x14ac:dyDescent="0.25">
      <c r="A699" s="68" t="str">
        <f>IF('Tanks Separators'!B20=""," ",'Tanks Separators'!B20)</f>
        <v xml:space="preserve"> </v>
      </c>
      <c r="C699" s="68" t="str">
        <f>IF(Comp!B21=""," ",Comp!B21)</f>
        <v xml:space="preserve"> </v>
      </c>
    </row>
    <row r="700" spans="1:3" x14ac:dyDescent="0.25">
      <c r="A700" s="68" t="str">
        <f>IF('Tanks Separators'!B21=""," ",'Tanks Separators'!B21)</f>
        <v xml:space="preserve"> </v>
      </c>
      <c r="C700" s="68" t="str">
        <f>IF(Comp!B22=""," ",Comp!B22)</f>
        <v xml:space="preserve"> </v>
      </c>
    </row>
    <row r="701" spans="1:3" x14ac:dyDescent="0.25">
      <c r="A701" s="68" t="str">
        <f>IF('Tanks Separators'!B22=""," ",'Tanks Separators'!B22)</f>
        <v xml:space="preserve"> </v>
      </c>
      <c r="C701" s="68" t="str">
        <f>IF(Comp!B23=""," ",Comp!B23)</f>
        <v xml:space="preserve"> </v>
      </c>
    </row>
    <row r="702" spans="1:3" x14ac:dyDescent="0.25">
      <c r="A702" s="68" t="str">
        <f>IF('Tanks Separators'!B23=""," ",'Tanks Separators'!B23)</f>
        <v xml:space="preserve"> </v>
      </c>
      <c r="C702" s="68" t="str">
        <f>IF(Comp!B24=""," ",Comp!B24)</f>
        <v xml:space="preserve"> </v>
      </c>
    </row>
    <row r="703" spans="1:3" x14ac:dyDescent="0.25">
      <c r="A703" s="68" t="str">
        <f>IF('Tanks Separators'!B24=""," ",'Tanks Separators'!B24)</f>
        <v xml:space="preserve"> </v>
      </c>
      <c r="C703" s="68" t="str">
        <f>IF(Comp!B25=""," ",Comp!B25)</f>
        <v xml:space="preserve"> </v>
      </c>
    </row>
    <row r="704" spans="1:3" x14ac:dyDescent="0.25">
      <c r="A704" s="68" t="str">
        <f>IF('Tanks Separators'!B25=""," ",'Tanks Separators'!B25)</f>
        <v xml:space="preserve"> </v>
      </c>
      <c r="C704" s="68" t="str">
        <f>IF(Comp!B26=""," ",Comp!B26)</f>
        <v xml:space="preserve"> </v>
      </c>
    </row>
    <row r="705" spans="1:3" x14ac:dyDescent="0.25">
      <c r="A705" s="68" t="str">
        <f>IF('Tanks Separators'!B26=""," ",'Tanks Separators'!B26)</f>
        <v xml:space="preserve"> </v>
      </c>
      <c r="C705" s="68" t="str">
        <f>IF(Comp!B27=""," ",Comp!B27)</f>
        <v xml:space="preserve"> </v>
      </c>
    </row>
    <row r="706" spans="1:3" x14ac:dyDescent="0.25">
      <c r="A706" s="68" t="str">
        <f>IF('Tanks Separators'!B27=""," ",'Tanks Separators'!B27)</f>
        <v xml:space="preserve"> </v>
      </c>
      <c r="C706" s="68" t="str">
        <f>IF(Comp!B29=""," ",Comp!B29)</f>
        <v xml:space="preserve"> </v>
      </c>
    </row>
    <row r="707" spans="1:3" x14ac:dyDescent="0.25">
      <c r="A707" s="68" t="str">
        <f>IF('Tanks Separators'!B28=""," ",'Tanks Separators'!B28)</f>
        <v xml:space="preserve"> </v>
      </c>
      <c r="C707" s="68" t="str">
        <f>IF(Comp!B30=""," ",Comp!B30)</f>
        <v xml:space="preserve"> </v>
      </c>
    </row>
    <row r="708" spans="1:3" x14ac:dyDescent="0.25">
      <c r="A708" s="68" t="str">
        <f>IF('Tanks Separators'!B29=""," ",'Tanks Separators'!B29)</f>
        <v xml:space="preserve"> </v>
      </c>
      <c r="C708" s="68" t="str">
        <f>IF(Comp!B31=""," ",Comp!B31)</f>
        <v xml:space="preserve"> </v>
      </c>
    </row>
    <row r="709" spans="1:3" x14ac:dyDescent="0.25">
      <c r="A709" s="68" t="str">
        <f>IF('Tanks Separators'!B30=""," ",'Tanks Separators'!B30)</f>
        <v xml:space="preserve"> </v>
      </c>
      <c r="C709" s="68" t="str">
        <f>IF(Comp!B32=""," ",Comp!B32)</f>
        <v xml:space="preserve"> </v>
      </c>
    </row>
    <row r="710" spans="1:3" x14ac:dyDescent="0.25">
      <c r="A710" s="68" t="str">
        <f>IF('Tanks Separators'!B31=""," ",'Tanks Separators'!B31)</f>
        <v xml:space="preserve"> </v>
      </c>
      <c r="C710" s="68" t="str">
        <f>IF(Comp!B33=""," ",Comp!B33)</f>
        <v xml:space="preserve"> </v>
      </c>
    </row>
    <row r="711" spans="1:3" x14ac:dyDescent="0.25">
      <c r="A711" s="68" t="str">
        <f>IF('Tanks Separators'!B32=""," ",'Tanks Separators'!B32)</f>
        <v xml:space="preserve"> </v>
      </c>
      <c r="C711" s="68" t="str">
        <f>IF(Comp!B34=""," ",Comp!B34)</f>
        <v xml:space="preserve"> </v>
      </c>
    </row>
    <row r="712" spans="1:3" x14ac:dyDescent="0.25">
      <c r="A712" s="68" t="str">
        <f>IF('Tanks Separators'!B33=""," ",'Tanks Separators'!B33)</f>
        <v xml:space="preserve"> </v>
      </c>
    </row>
    <row r="713" spans="1:3" x14ac:dyDescent="0.25">
      <c r="A713" s="68" t="str">
        <f>IF('Tanks Separators'!B34=""," ",'Tanks Separators'!B34)</f>
        <v xml:space="preserve"> </v>
      </c>
    </row>
    <row r="714" spans="1:3" x14ac:dyDescent="0.25">
      <c r="A714" s="68" t="str">
        <f>IF('Tanks Separators'!B35=""," ",'Tanks Separators'!B35)</f>
        <v xml:space="preserve"> </v>
      </c>
    </row>
    <row r="715" spans="1:3" x14ac:dyDescent="0.25">
      <c r="A715" s="68" t="str">
        <f>IF('Tanks Separators'!B36=""," ",'Tanks Separators'!B36)</f>
        <v xml:space="preserve"> </v>
      </c>
    </row>
    <row r="716" spans="1:3" x14ac:dyDescent="0.25">
      <c r="A716" s="68" t="str">
        <f>IF('Tanks Separators'!B37=""," ",'Tanks Separators'!B37)</f>
        <v xml:space="preserve"> </v>
      </c>
    </row>
    <row r="717" spans="1:3" x14ac:dyDescent="0.25">
      <c r="A717" s="68" t="str">
        <f>IF('Tanks Separators'!B38=""," ",'Tanks Separators'!B38)</f>
        <v xml:space="preserve"> </v>
      </c>
    </row>
    <row r="718" spans="1:3" x14ac:dyDescent="0.25">
      <c r="A718" s="68" t="str">
        <f>IF('Tanks Separators'!B39=""," ",'Tanks Separators'!B39)</f>
        <v xml:space="preserve"> </v>
      </c>
    </row>
    <row r="719" spans="1:3" x14ac:dyDescent="0.25">
      <c r="A719" s="68" t="str">
        <f>IF('Tanks Separators'!B40=""," ",'Tanks Separators'!B40)</f>
        <v xml:space="preserve"> </v>
      </c>
    </row>
    <row r="720" spans="1:3" x14ac:dyDescent="0.25">
      <c r="A720" s="68" t="str">
        <f>IF('Tanks Separators'!B41=""," ",'Tanks Separators'!B41)</f>
        <v xml:space="preserve"> </v>
      </c>
    </row>
    <row r="721" spans="1:1" x14ac:dyDescent="0.25">
      <c r="A721" s="68" t="str">
        <f>IF('Tanks Separators'!B42=""," ",'Tanks Separators'!B42)</f>
        <v xml:space="preserve"> </v>
      </c>
    </row>
    <row r="722" spans="1:1" x14ac:dyDescent="0.25">
      <c r="A722" s="68" t="str">
        <f>IF('Tanks Separators'!B43=""," ",'Tanks Separators'!B43)</f>
        <v xml:space="preserve"> </v>
      </c>
    </row>
    <row r="723" spans="1:1" x14ac:dyDescent="0.25">
      <c r="A723" s="68" t="str">
        <f>IF('Tanks Separators'!B44=""," ",'Tanks Separators'!B44)</f>
        <v xml:space="preserve"> </v>
      </c>
    </row>
    <row r="724" spans="1:1" x14ac:dyDescent="0.25">
      <c r="A724" s="68" t="str">
        <f>IF('Tanks Separators'!B45=""," ",'Tanks Separators'!B45)</f>
        <v xml:space="preserve"> </v>
      </c>
    </row>
    <row r="725" spans="1:1" x14ac:dyDescent="0.25">
      <c r="A725" s="68" t="str">
        <f>IF('Tanks Separators'!B46=""," ",'Tanks Separators'!B46)</f>
        <v xml:space="preserve"> </v>
      </c>
    </row>
    <row r="726" spans="1:1" x14ac:dyDescent="0.25">
      <c r="A726" s="68" t="str">
        <f>IF('Tanks Separators'!B47=""," ",'Tanks Separators'!B47)</f>
        <v xml:space="preserve"> </v>
      </c>
    </row>
    <row r="727" spans="1:1" x14ac:dyDescent="0.25">
      <c r="A727" s="68" t="str">
        <f>IF('Tanks Separators'!B48=""," ",'Tanks Separators'!B48)</f>
        <v xml:space="preserve"> </v>
      </c>
    </row>
    <row r="728" spans="1:1" x14ac:dyDescent="0.25">
      <c r="A728" s="68" t="str">
        <f>IF('Tanks Separators'!B49=""," ",'Tanks Separators'!B49)</f>
        <v xml:space="preserve"> </v>
      </c>
    </row>
    <row r="729" spans="1:1" x14ac:dyDescent="0.25">
      <c r="A729" s="68" t="str">
        <f>IF('Tanks Separators'!B50=""," ",'Tanks Separators'!B50)</f>
        <v xml:space="preserve"> </v>
      </c>
    </row>
    <row r="730" spans="1:1" x14ac:dyDescent="0.25">
      <c r="A730" s="68" t="str">
        <f>IF('Tanks Separators'!B51=""," ",'Tanks Separators'!B51)</f>
        <v xml:space="preserve"> </v>
      </c>
    </row>
    <row r="731" spans="1:1" x14ac:dyDescent="0.25">
      <c r="A731" s="68" t="str">
        <f>IF('Tanks Separators'!B52=""," ",'Tanks Separators'!B52)</f>
        <v xml:space="preserve"> </v>
      </c>
    </row>
    <row r="732" spans="1:1" x14ac:dyDescent="0.25">
      <c r="A732" s="68" t="str">
        <f>IF('Tanks Separators'!B53=""," ",'Tanks Separators'!B53)</f>
        <v xml:space="preserve"> </v>
      </c>
    </row>
    <row r="733" spans="1:1" x14ac:dyDescent="0.25">
      <c r="A733" s="68" t="str">
        <f>IF('Tanks Separators'!B54=""," ",'Tanks Separators'!B54)</f>
        <v xml:space="preserve"> </v>
      </c>
    </row>
    <row r="734" spans="1:1" x14ac:dyDescent="0.25">
      <c r="A734" s="68" t="str">
        <f>IF('Tanks Separators'!B55=""," ",'Tanks Separators'!B55)</f>
        <v xml:space="preserve"> </v>
      </c>
    </row>
    <row r="735" spans="1:1" x14ac:dyDescent="0.25">
      <c r="A735" s="68" t="str">
        <f>IF('Tanks Separators'!B56=""," ",'Tanks Separators'!B56)</f>
        <v xml:space="preserve"> </v>
      </c>
    </row>
    <row r="736" spans="1:1" x14ac:dyDescent="0.25">
      <c r="A736" s="68" t="str">
        <f>IF('Tanks Separators'!B57=""," ",'Tanks Separators'!B57)</f>
        <v xml:space="preserve"> </v>
      </c>
    </row>
    <row r="737" spans="1:1" x14ac:dyDescent="0.25">
      <c r="A737" s="68" t="str">
        <f>IF('Tanks Separators'!B58=""," ",'Tanks Separators'!B58)</f>
        <v xml:space="preserve"> </v>
      </c>
    </row>
    <row r="740" spans="1:1" x14ac:dyDescent="0.25">
      <c r="A740" s="2" t="s">
        <v>4531</v>
      </c>
    </row>
    <row r="741" spans="1:1" x14ac:dyDescent="0.25">
      <c r="A741" s="2" t="s">
        <v>4532</v>
      </c>
    </row>
    <row r="742" spans="1:1" x14ac:dyDescent="0.25">
      <c r="A742" s="2" t="s">
        <v>4533</v>
      </c>
    </row>
    <row r="744" spans="1:1" x14ac:dyDescent="0.25">
      <c r="A744" s="7" t="s">
        <v>4535</v>
      </c>
    </row>
    <row r="745" spans="1:1" x14ac:dyDescent="0.25">
      <c r="A745" s="7" t="s">
        <v>4536</v>
      </c>
    </row>
    <row r="747" spans="1:1" x14ac:dyDescent="0.25">
      <c r="A747" s="7" t="s">
        <v>4537</v>
      </c>
    </row>
    <row r="748" spans="1:1" x14ac:dyDescent="0.25">
      <c r="A748" s="2" t="s">
        <v>4539</v>
      </c>
    </row>
    <row r="749" spans="1:1" x14ac:dyDescent="0.25">
      <c r="A749" s="7" t="s">
        <v>4538</v>
      </c>
    </row>
    <row r="751" spans="1:1" x14ac:dyDescent="0.25">
      <c r="A751" s="7" t="s">
        <v>4544</v>
      </c>
    </row>
    <row r="752" spans="1:1" x14ac:dyDescent="0.25">
      <c r="A752" s="7" t="s">
        <v>4545</v>
      </c>
    </row>
    <row r="753" spans="1:1" x14ac:dyDescent="0.25">
      <c r="A753" s="7" t="s">
        <v>4546</v>
      </c>
    </row>
    <row r="754" spans="1:1" x14ac:dyDescent="0.25">
      <c r="A754" s="7" t="s">
        <v>4547</v>
      </c>
    </row>
    <row r="755" spans="1:1" x14ac:dyDescent="0.25">
      <c r="A755" s="7" t="s">
        <v>4548</v>
      </c>
    </row>
    <row r="756" spans="1:1" x14ac:dyDescent="0.25">
      <c r="A756" s="7" t="s">
        <v>4549</v>
      </c>
    </row>
    <row r="757" spans="1:1" x14ac:dyDescent="0.25">
      <c r="A757" s="7" t="s">
        <v>4550</v>
      </c>
    </row>
    <row r="758" spans="1:1" x14ac:dyDescent="0.25">
      <c r="A758" s="7" t="s">
        <v>4551</v>
      </c>
    </row>
    <row r="759" spans="1:1" x14ac:dyDescent="0.25">
      <c r="A759" s="7" t="s">
        <v>4552</v>
      </c>
    </row>
    <row r="761" spans="1:1" x14ac:dyDescent="0.25">
      <c r="A761" s="7" t="s">
        <v>4556</v>
      </c>
    </row>
    <row r="762" spans="1:1" x14ac:dyDescent="0.25">
      <c r="A762" s="7" t="s">
        <v>4555</v>
      </c>
    </row>
    <row r="764" spans="1:1" x14ac:dyDescent="0.25">
      <c r="A764" s="7" t="s">
        <v>4557</v>
      </c>
    </row>
    <row r="765" spans="1:1" x14ac:dyDescent="0.25">
      <c r="A765" s="7" t="s">
        <v>4558</v>
      </c>
    </row>
    <row r="766" spans="1:1" x14ac:dyDescent="0.25">
      <c r="A766" s="7" t="s">
        <v>1</v>
      </c>
    </row>
    <row r="768" spans="1:1" x14ac:dyDescent="0.25">
      <c r="A768" s="7" t="s">
        <v>4566</v>
      </c>
    </row>
    <row r="769" spans="1:1" x14ac:dyDescent="0.25">
      <c r="A769" s="7" t="s">
        <v>4567</v>
      </c>
    </row>
    <row r="770" spans="1:1" x14ac:dyDescent="0.25">
      <c r="A770" s="7" t="s">
        <v>4383</v>
      </c>
    </row>
    <row r="771" spans="1:1" x14ac:dyDescent="0.25">
      <c r="A771" s="7" t="s">
        <v>181</v>
      </c>
    </row>
    <row r="774" spans="1:1" x14ac:dyDescent="0.25">
      <c r="A774" s="2" t="s">
        <v>4681</v>
      </c>
    </row>
    <row r="775" spans="1:1" x14ac:dyDescent="0.25">
      <c r="A775" s="7" t="s">
        <v>4680</v>
      </c>
    </row>
    <row r="776" spans="1:1" x14ac:dyDescent="0.25">
      <c r="A776" s="2" t="s">
        <v>4682</v>
      </c>
    </row>
    <row r="777" spans="1:1" x14ac:dyDescent="0.25">
      <c r="A777" s="2" t="s">
        <v>4683</v>
      </c>
    </row>
    <row r="778" spans="1:1" x14ac:dyDescent="0.25">
      <c r="A778" s="2" t="s">
        <v>4684</v>
      </c>
    </row>
    <row r="779" spans="1:1" x14ac:dyDescent="0.25">
      <c r="A779" s="2" t="s">
        <v>4685</v>
      </c>
    </row>
    <row r="782" spans="1:1" x14ac:dyDescent="0.25">
      <c r="A782" s="2" t="s">
        <v>4686</v>
      </c>
    </row>
    <row r="783" spans="1:1" x14ac:dyDescent="0.25">
      <c r="A783" s="2" t="s">
        <v>4687</v>
      </c>
    </row>
    <row r="784" spans="1:1" x14ac:dyDescent="0.25">
      <c r="A784" s="2" t="s">
        <v>4688</v>
      </c>
    </row>
    <row r="785" spans="1:1" x14ac:dyDescent="0.25">
      <c r="A785" s="7" t="s">
        <v>181</v>
      </c>
    </row>
    <row r="788" spans="1:1" x14ac:dyDescent="0.25">
      <c r="A788" t="s">
        <v>4827</v>
      </c>
    </row>
    <row r="789" spans="1:1" x14ac:dyDescent="0.25">
      <c r="A789" t="s">
        <v>4828</v>
      </c>
    </row>
    <row r="790" spans="1:1" x14ac:dyDescent="0.25">
      <c r="A790" t="s">
        <v>4829</v>
      </c>
    </row>
    <row r="791" spans="1:1" x14ac:dyDescent="0.25">
      <c r="A791" t="s">
        <v>4830</v>
      </c>
    </row>
    <row r="792" spans="1:1" x14ac:dyDescent="0.25">
      <c r="A792" t="s">
        <v>4831</v>
      </c>
    </row>
    <row r="793" spans="1:1" x14ac:dyDescent="0.25">
      <c r="A793" t="s">
        <v>4832</v>
      </c>
    </row>
    <row r="794" spans="1:1" x14ac:dyDescent="0.25">
      <c r="A794" t="s">
        <v>4833</v>
      </c>
    </row>
    <row r="795" spans="1:1" x14ac:dyDescent="0.25">
      <c r="A795" t="s">
        <v>4834</v>
      </c>
    </row>
    <row r="796" spans="1:1" x14ac:dyDescent="0.25">
      <c r="A796" t="s">
        <v>4835</v>
      </c>
    </row>
    <row r="797" spans="1:1" x14ac:dyDescent="0.25">
      <c r="A797" t="s">
        <v>4836</v>
      </c>
    </row>
    <row r="798" spans="1:1" x14ac:dyDescent="0.25">
      <c r="A798" t="s">
        <v>4837</v>
      </c>
    </row>
    <row r="799" spans="1:1" x14ac:dyDescent="0.25">
      <c r="A799" s="7" t="s">
        <v>181</v>
      </c>
    </row>
    <row r="800" spans="1:1" x14ac:dyDescent="0.25">
      <c r="A800" s="7" t="s">
        <v>8</v>
      </c>
    </row>
    <row r="802" spans="1:1" x14ac:dyDescent="0.25">
      <c r="A802" s="7" t="s">
        <v>4722</v>
      </c>
    </row>
    <row r="803" spans="1:1" x14ac:dyDescent="0.25">
      <c r="A803" s="7" t="s">
        <v>4723</v>
      </c>
    </row>
    <row r="804" spans="1:1" x14ac:dyDescent="0.25">
      <c r="A804" s="7" t="s">
        <v>181</v>
      </c>
    </row>
    <row r="805" spans="1:1" x14ac:dyDescent="0.25">
      <c r="A805" s="7" t="s">
        <v>8</v>
      </c>
    </row>
    <row r="808" spans="1:1" x14ac:dyDescent="0.25">
      <c r="A808" s="7" t="s">
        <v>4757</v>
      </c>
    </row>
    <row r="809" spans="1:1" x14ac:dyDescent="0.25">
      <c r="A809" s="7" t="s">
        <v>4758</v>
      </c>
    </row>
    <row r="811" spans="1:1" x14ac:dyDescent="0.25">
      <c r="A811" s="2" t="s">
        <v>4078</v>
      </c>
    </row>
    <row r="812" spans="1:1" x14ac:dyDescent="0.25">
      <c r="A812" s="7" t="s">
        <v>4878</v>
      </c>
    </row>
    <row r="813" spans="1:1" x14ac:dyDescent="0.25">
      <c r="A813" s="7" t="s">
        <v>4879</v>
      </c>
    </row>
    <row r="815" spans="1:1" x14ac:dyDescent="0.25">
      <c r="A815" s="7" t="s">
        <v>4913</v>
      </c>
    </row>
    <row r="816" spans="1:1" x14ac:dyDescent="0.25">
      <c r="A816" s="7" t="s">
        <v>4915</v>
      </c>
    </row>
    <row r="817" spans="1:1" x14ac:dyDescent="0.25">
      <c r="A817" s="7" t="s">
        <v>4914</v>
      </c>
    </row>
    <row r="818" spans="1:1" x14ac:dyDescent="0.25">
      <c r="A818" s="7" t="s">
        <v>4912</v>
      </c>
    </row>
    <row r="819" spans="1:1" x14ac:dyDescent="0.25">
      <c r="A819" s="7" t="s">
        <v>4924</v>
      </c>
    </row>
    <row r="820" spans="1:1" x14ac:dyDescent="0.25">
      <c r="A820" s="7" t="s">
        <v>4923</v>
      </c>
    </row>
    <row r="821" spans="1:1" x14ac:dyDescent="0.25">
      <c r="A821" s="7" t="s">
        <v>3778</v>
      </c>
    </row>
    <row r="824" spans="1:1" x14ac:dyDescent="0.25">
      <c r="A824" s="7" t="s">
        <v>4945</v>
      </c>
    </row>
    <row r="825" spans="1:1" x14ac:dyDescent="0.25">
      <c r="A825" s="7" t="s">
        <v>4944</v>
      </c>
    </row>
    <row r="826" spans="1:1" x14ac:dyDescent="0.25">
      <c r="A826" s="7" t="s">
        <v>4957</v>
      </c>
    </row>
    <row r="827" spans="1:1" x14ac:dyDescent="0.25">
      <c r="A827" s="7" t="s">
        <v>4958</v>
      </c>
    </row>
  </sheetData>
  <sheetProtection algorithmName="SHA-512" hashValue="6KQn/Bj+9iIH3KKJxZnCPCVHBdZZehhlfTsR3UieU3w66aO+FxDt+4Djdv7Iei9/OO5N6J8CMrvnmcjrMn2GXw==" saltValue="rLC8Rwyf5is+hnzfr+4e8g==" spinCount="100000" sheet="1" objects="1" scenarios="1"/>
  <customSheetViews>
    <customSheetView guid="{77873A0A-440B-4CCC-A4C8-BBE1063693A8}" topLeftCell="A279">
      <selection activeCell="M300" sqref="M300"/>
      <pageMargins left="0.7" right="0.7" top="0.75" bottom="0.75" header="0.3" footer="0.3"/>
    </customSheetView>
  </customSheetView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C37"/>
  <sheetViews>
    <sheetView workbookViewId="0">
      <selection activeCell="B3" sqref="B3"/>
    </sheetView>
  </sheetViews>
  <sheetFormatPr defaultRowHeight="15" x14ac:dyDescent="0.25"/>
  <cols>
    <col min="1" max="1" width="6.140625" style="15" customWidth="1"/>
    <col min="2" max="2" width="12.42578125" style="15" customWidth="1"/>
    <col min="3" max="3" width="78.85546875" style="15" customWidth="1"/>
    <col min="4" max="16384" width="9.140625" style="15"/>
  </cols>
  <sheetData>
    <row r="1" spans="2:3" ht="26.25" x14ac:dyDescent="0.4">
      <c r="B1" s="158" t="s">
        <v>4073</v>
      </c>
    </row>
    <row r="2" spans="2:3" ht="18.75" x14ac:dyDescent="0.3">
      <c r="B2" s="159" t="s">
        <v>4075</v>
      </c>
    </row>
    <row r="3" spans="2:3" ht="15.75" thickBot="1" x14ac:dyDescent="0.3"/>
    <row r="4" spans="2:3" x14ac:dyDescent="0.25">
      <c r="B4" s="209" t="s">
        <v>3818</v>
      </c>
      <c r="C4" s="210" t="s">
        <v>3822</v>
      </c>
    </row>
    <row r="5" spans="2:3" x14ac:dyDescent="0.25">
      <c r="B5" s="211" t="s">
        <v>3859</v>
      </c>
      <c r="C5" s="212" t="s">
        <v>3860</v>
      </c>
    </row>
    <row r="6" spans="2:3" x14ac:dyDescent="0.25">
      <c r="B6" s="213" t="s">
        <v>3820</v>
      </c>
      <c r="C6" s="214" t="s">
        <v>3886</v>
      </c>
    </row>
    <row r="7" spans="2:3" x14ac:dyDescent="0.25">
      <c r="B7" s="211" t="s">
        <v>3858</v>
      </c>
      <c r="C7" s="212" t="s">
        <v>3861</v>
      </c>
    </row>
    <row r="8" spans="2:3" x14ac:dyDescent="0.25">
      <c r="B8" s="211" t="s">
        <v>4640</v>
      </c>
      <c r="C8" s="212" t="s">
        <v>4641</v>
      </c>
    </row>
    <row r="9" spans="2:3" x14ac:dyDescent="0.25">
      <c r="B9" s="211" t="s">
        <v>3878</v>
      </c>
      <c r="C9" s="212" t="s">
        <v>3879</v>
      </c>
    </row>
    <row r="10" spans="2:3" x14ac:dyDescent="0.25">
      <c r="B10" s="211" t="s">
        <v>4642</v>
      </c>
      <c r="C10" s="212" t="s">
        <v>4643</v>
      </c>
    </row>
    <row r="11" spans="2:3" x14ac:dyDescent="0.25">
      <c r="B11" s="211" t="s">
        <v>3905</v>
      </c>
      <c r="C11" s="212" t="s">
        <v>3906</v>
      </c>
    </row>
    <row r="12" spans="2:3" x14ac:dyDescent="0.25">
      <c r="B12" s="211" t="s">
        <v>4015</v>
      </c>
      <c r="C12" s="212" t="s">
        <v>4016</v>
      </c>
    </row>
    <row r="13" spans="2:3" x14ac:dyDescent="0.25">
      <c r="B13" s="211" t="s">
        <v>3960</v>
      </c>
      <c r="C13" s="212" t="s">
        <v>3961</v>
      </c>
    </row>
    <row r="14" spans="2:3" x14ac:dyDescent="0.25">
      <c r="B14" s="211" t="s">
        <v>3866</v>
      </c>
      <c r="C14" s="212" t="s">
        <v>3888</v>
      </c>
    </row>
    <row r="15" spans="2:3" x14ac:dyDescent="0.25">
      <c r="B15" s="211" t="s">
        <v>3867</v>
      </c>
      <c r="C15" s="212" t="s">
        <v>3889</v>
      </c>
    </row>
    <row r="16" spans="2:3" x14ac:dyDescent="0.25">
      <c r="B16" s="211" t="s">
        <v>3865</v>
      </c>
      <c r="C16" s="212" t="s">
        <v>3890</v>
      </c>
    </row>
    <row r="17" spans="2:3" x14ac:dyDescent="0.25">
      <c r="B17" s="211" t="s">
        <v>4000</v>
      </c>
      <c r="C17" s="212" t="s">
        <v>4001</v>
      </c>
    </row>
    <row r="18" spans="2:3" x14ac:dyDescent="0.25">
      <c r="B18" s="211" t="s">
        <v>4053</v>
      </c>
      <c r="C18" s="212" t="s">
        <v>4054</v>
      </c>
    </row>
    <row r="19" spans="2:3" x14ac:dyDescent="0.25">
      <c r="B19" s="211" t="s">
        <v>4068</v>
      </c>
      <c r="C19" s="212" t="s">
        <v>4069</v>
      </c>
    </row>
    <row r="20" spans="2:3" x14ac:dyDescent="0.25">
      <c r="B20" s="211" t="s">
        <v>4070</v>
      </c>
      <c r="C20" s="212" t="s">
        <v>4071</v>
      </c>
    </row>
    <row r="21" spans="2:3" x14ac:dyDescent="0.25">
      <c r="B21" s="211" t="s">
        <v>3864</v>
      </c>
      <c r="C21" s="212" t="s">
        <v>3891</v>
      </c>
    </row>
    <row r="22" spans="2:3" x14ac:dyDescent="0.25">
      <c r="B22" s="211" t="s">
        <v>3892</v>
      </c>
      <c r="C22" s="212" t="s">
        <v>3893</v>
      </c>
    </row>
    <row r="23" spans="2:3" x14ac:dyDescent="0.25">
      <c r="B23" s="211" t="s">
        <v>4929</v>
      </c>
      <c r="C23" s="212" t="s">
        <v>4930</v>
      </c>
    </row>
    <row r="24" spans="2:3" x14ac:dyDescent="0.25">
      <c r="B24" s="211" t="s">
        <v>3876</v>
      </c>
      <c r="C24" s="212" t="s">
        <v>3877</v>
      </c>
    </row>
    <row r="25" spans="2:3" x14ac:dyDescent="0.25">
      <c r="B25" s="211" t="s">
        <v>3894</v>
      </c>
      <c r="C25" s="212" t="s">
        <v>4138</v>
      </c>
    </row>
    <row r="26" spans="2:3" x14ac:dyDescent="0.25">
      <c r="B26" s="211" t="s">
        <v>4762</v>
      </c>
      <c r="C26" s="212" t="s">
        <v>4763</v>
      </c>
    </row>
    <row r="27" spans="2:3" x14ac:dyDescent="0.25">
      <c r="B27" s="211" t="s">
        <v>4002</v>
      </c>
      <c r="C27" s="212" t="s">
        <v>4003</v>
      </c>
    </row>
    <row r="28" spans="2:3" x14ac:dyDescent="0.25">
      <c r="B28" s="211" t="s">
        <v>3862</v>
      </c>
      <c r="C28" s="212" t="s">
        <v>3885</v>
      </c>
    </row>
    <row r="29" spans="2:3" x14ac:dyDescent="0.25">
      <c r="B29" s="211" t="s">
        <v>3863</v>
      </c>
      <c r="C29" s="212" t="s">
        <v>3884</v>
      </c>
    </row>
    <row r="30" spans="2:3" x14ac:dyDescent="0.25">
      <c r="B30" s="211" t="s">
        <v>4760</v>
      </c>
      <c r="C30" s="212" t="s">
        <v>4761</v>
      </c>
    </row>
    <row r="31" spans="2:3" x14ac:dyDescent="0.25">
      <c r="B31" s="211" t="s">
        <v>3869</v>
      </c>
      <c r="C31" s="212" t="s">
        <v>3883</v>
      </c>
    </row>
    <row r="32" spans="2:3" x14ac:dyDescent="0.25">
      <c r="B32" s="211" t="s">
        <v>3870</v>
      </c>
      <c r="C32" s="212" t="s">
        <v>3871</v>
      </c>
    </row>
    <row r="33" spans="2:3" x14ac:dyDescent="0.25">
      <c r="B33" s="211" t="s">
        <v>3872</v>
      </c>
      <c r="C33" s="212" t="s">
        <v>3873</v>
      </c>
    </row>
    <row r="34" spans="2:3" x14ac:dyDescent="0.25">
      <c r="B34" s="211" t="s">
        <v>3874</v>
      </c>
      <c r="C34" s="212" t="s">
        <v>3875</v>
      </c>
    </row>
    <row r="35" spans="2:3" x14ac:dyDescent="0.25">
      <c r="B35" s="211" t="s">
        <v>3868</v>
      </c>
      <c r="C35" s="215" t="s">
        <v>3887</v>
      </c>
    </row>
    <row r="36" spans="2:3" x14ac:dyDescent="0.25">
      <c r="B36" s="216" t="s">
        <v>3880</v>
      </c>
      <c r="C36" s="215" t="s">
        <v>4139</v>
      </c>
    </row>
    <row r="37" spans="2:3" ht="15.75" thickBot="1" x14ac:dyDescent="0.3">
      <c r="B37" s="217" t="s">
        <v>3881</v>
      </c>
      <c r="C37" s="218" t="s">
        <v>3882</v>
      </c>
    </row>
  </sheetData>
  <sheetProtection algorithmName="SHA-512" hashValue="xrOaiMGy34qobSWqs49KSlc2nEJ5+xdc3CkoEd4FN4Sh1p3p4XP/AjAIwW4pT/x3bZ95ky7+AUqFA5wutrHfrw==" saltValue="E6K2RFLI1sy5NvRRhn9lCA==" spinCount="100000" sheet="1" objects="1" scenarios="1"/>
  <customSheetViews>
    <customSheetView guid="{77873A0A-440B-4CCC-A4C8-BBE1063693A8}" fitToPage="1">
      <selection activeCell="G15" sqref="G15"/>
      <pageMargins left="0.7" right="0.7" top="0.75" bottom="0.75" header="0.3" footer="0.3"/>
      <pageSetup scale="99" fitToHeight="2" orientation="portrait" r:id="rId1"/>
      <headerFooter>
        <oddHeader>&amp;A</oddHeader>
        <oddFooter>Page &amp;P of &amp;N</oddFooter>
      </headerFooter>
    </customSheetView>
  </customSheetViews>
  <pageMargins left="0.7" right="0.7" top="0.75" bottom="0.75" header="0.3" footer="0.3"/>
  <pageSetup scale="84" fitToHeight="2" orientation="portrait" r:id="rId2"/>
  <headerFooter>
    <oddHeader>&amp;A</oddHead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B1:C150"/>
  <sheetViews>
    <sheetView workbookViewId="0"/>
  </sheetViews>
  <sheetFormatPr defaultRowHeight="15" x14ac:dyDescent="0.25"/>
  <cols>
    <col min="1" max="1" width="2.7109375" style="157" customWidth="1"/>
    <col min="2" max="2" width="26.85546875" style="157" customWidth="1"/>
    <col min="3" max="3" width="105.140625" style="157" customWidth="1"/>
    <col min="4" max="4" width="3" style="157" customWidth="1"/>
    <col min="5" max="16384" width="9.140625" style="157"/>
  </cols>
  <sheetData>
    <row r="1" spans="2:3" ht="26.25" x14ac:dyDescent="0.4">
      <c r="B1" s="158" t="s">
        <v>4073</v>
      </c>
    </row>
    <row r="2" spans="2:3" ht="18.75" x14ac:dyDescent="0.3">
      <c r="B2" s="159" t="s">
        <v>4074</v>
      </c>
    </row>
    <row r="3" spans="2:3" ht="15.75" thickBot="1" x14ac:dyDescent="0.3"/>
    <row r="4" spans="2:3" x14ac:dyDescent="0.25">
      <c r="B4" s="166" t="s">
        <v>3821</v>
      </c>
      <c r="C4" s="167" t="s">
        <v>3822</v>
      </c>
    </row>
    <row r="5" spans="2:3" ht="30" x14ac:dyDescent="0.25">
      <c r="B5" s="160" t="s">
        <v>3918</v>
      </c>
      <c r="C5" s="161" t="s">
        <v>3919</v>
      </c>
    </row>
    <row r="6" spans="2:3" x14ac:dyDescent="0.25">
      <c r="B6" s="162" t="s">
        <v>4841</v>
      </c>
      <c r="C6" s="163" t="s">
        <v>4842</v>
      </c>
    </row>
    <row r="7" spans="2:3" ht="45" x14ac:dyDescent="0.25">
      <c r="B7" s="162" t="s">
        <v>4023</v>
      </c>
      <c r="C7" s="163" t="s">
        <v>4024</v>
      </c>
    </row>
    <row r="8" spans="2:3" ht="45" x14ac:dyDescent="0.25">
      <c r="B8" s="162" t="s">
        <v>25</v>
      </c>
      <c r="C8" s="163" t="s">
        <v>4638</v>
      </c>
    </row>
    <row r="9" spans="2:3" ht="45" x14ac:dyDescent="0.25">
      <c r="B9" s="162" t="s">
        <v>3902</v>
      </c>
      <c r="C9" s="163" t="s">
        <v>4578</v>
      </c>
    </row>
    <row r="10" spans="2:3" ht="30" x14ac:dyDescent="0.25">
      <c r="B10" s="162" t="s">
        <v>3823</v>
      </c>
      <c r="C10" s="163" t="s">
        <v>4579</v>
      </c>
    </row>
    <row r="11" spans="2:3" ht="30" x14ac:dyDescent="0.25">
      <c r="B11" s="162" t="s">
        <v>4208</v>
      </c>
      <c r="C11" s="163" t="s">
        <v>4209</v>
      </c>
    </row>
    <row r="12" spans="2:3" ht="45" x14ac:dyDescent="0.25">
      <c r="B12" s="162" t="s">
        <v>4915</v>
      </c>
      <c r="C12" s="163" t="s">
        <v>4916</v>
      </c>
    </row>
    <row r="13" spans="2:3" ht="30" x14ac:dyDescent="0.25">
      <c r="B13" s="162" t="s">
        <v>3904</v>
      </c>
      <c r="C13" s="163" t="s">
        <v>4580</v>
      </c>
    </row>
    <row r="14" spans="2:3" ht="45" x14ac:dyDescent="0.25">
      <c r="B14" s="162" t="s">
        <v>4478</v>
      </c>
      <c r="C14" s="163" t="s">
        <v>4479</v>
      </c>
    </row>
    <row r="15" spans="2:3" ht="75" x14ac:dyDescent="0.25">
      <c r="B15" s="162" t="s">
        <v>3824</v>
      </c>
      <c r="C15" s="163" t="s">
        <v>3926</v>
      </c>
    </row>
    <row r="16" spans="2:3" ht="30" x14ac:dyDescent="0.25">
      <c r="B16" s="162" t="s">
        <v>3903</v>
      </c>
      <c r="C16" s="163" t="s">
        <v>4839</v>
      </c>
    </row>
    <row r="17" spans="2:3" x14ac:dyDescent="0.25">
      <c r="B17" s="162" t="s">
        <v>4018</v>
      </c>
      <c r="C17" s="163" t="s">
        <v>4019</v>
      </c>
    </row>
    <row r="18" spans="2:3" ht="30" x14ac:dyDescent="0.25">
      <c r="B18" s="162" t="s">
        <v>3907</v>
      </c>
      <c r="C18" s="163" t="s">
        <v>4840</v>
      </c>
    </row>
    <row r="19" spans="2:3" ht="45" x14ac:dyDescent="0.25">
      <c r="B19" s="162" t="s">
        <v>4480</v>
      </c>
      <c r="C19" s="163" t="s">
        <v>4481</v>
      </c>
    </row>
    <row r="20" spans="2:3" ht="45" x14ac:dyDescent="0.25">
      <c r="B20" s="162" t="s">
        <v>3898</v>
      </c>
      <c r="C20" s="163" t="s">
        <v>3899</v>
      </c>
    </row>
    <row r="21" spans="2:3" x14ac:dyDescent="0.25">
      <c r="B21" s="162" t="s">
        <v>4142</v>
      </c>
      <c r="C21" s="163" t="s">
        <v>3908</v>
      </c>
    </row>
    <row r="22" spans="2:3" x14ac:dyDescent="0.25">
      <c r="B22" s="162" t="s">
        <v>3909</v>
      </c>
      <c r="C22" s="163" t="s">
        <v>3910</v>
      </c>
    </row>
    <row r="23" spans="2:3" ht="45" x14ac:dyDescent="0.25">
      <c r="B23" s="162" t="s">
        <v>4096</v>
      </c>
      <c r="C23" s="163" t="s">
        <v>4627</v>
      </c>
    </row>
    <row r="24" spans="2:3" ht="30" x14ac:dyDescent="0.25">
      <c r="B24" s="160" t="s">
        <v>3825</v>
      </c>
      <c r="C24" s="163" t="s">
        <v>3826</v>
      </c>
    </row>
    <row r="25" spans="2:3" ht="30" x14ac:dyDescent="0.25">
      <c r="B25" s="160" t="s">
        <v>3901</v>
      </c>
      <c r="C25" s="163" t="s">
        <v>3900</v>
      </c>
    </row>
    <row r="26" spans="2:3" ht="30" x14ac:dyDescent="0.25">
      <c r="B26" s="160" t="s">
        <v>3827</v>
      </c>
      <c r="C26" s="161" t="s">
        <v>3828</v>
      </c>
    </row>
    <row r="27" spans="2:3" ht="105" x14ac:dyDescent="0.25">
      <c r="B27" s="160" t="s">
        <v>3934</v>
      </c>
      <c r="C27" s="161" t="s">
        <v>4581</v>
      </c>
    </row>
    <row r="28" spans="2:3" ht="45" x14ac:dyDescent="0.25">
      <c r="B28" s="160" t="s">
        <v>4897</v>
      </c>
      <c r="C28" s="161" t="s">
        <v>4898</v>
      </c>
    </row>
    <row r="29" spans="2:3" ht="45" x14ac:dyDescent="0.25">
      <c r="B29" s="160" t="s">
        <v>4913</v>
      </c>
      <c r="C29" s="161" t="s">
        <v>4917</v>
      </c>
    </row>
    <row r="30" spans="2:3" ht="60" x14ac:dyDescent="0.25">
      <c r="B30" s="160" t="s">
        <v>3830</v>
      </c>
      <c r="C30" s="161" t="s">
        <v>3829</v>
      </c>
    </row>
    <row r="31" spans="2:3" ht="45" x14ac:dyDescent="0.25">
      <c r="B31" s="160" t="s">
        <v>3832</v>
      </c>
      <c r="C31" s="161" t="s">
        <v>3831</v>
      </c>
    </row>
    <row r="32" spans="2:3" ht="75" x14ac:dyDescent="0.25">
      <c r="B32" s="160" t="s">
        <v>3921</v>
      </c>
      <c r="C32" s="161" t="s">
        <v>3922</v>
      </c>
    </row>
    <row r="33" spans="2:3" ht="45" x14ac:dyDescent="0.25">
      <c r="B33" s="160" t="s">
        <v>3911</v>
      </c>
      <c r="C33" s="161" t="s">
        <v>3920</v>
      </c>
    </row>
    <row r="34" spans="2:3" ht="30" x14ac:dyDescent="0.25">
      <c r="B34" s="160" t="s">
        <v>4482</v>
      </c>
      <c r="C34" s="161" t="s">
        <v>4483</v>
      </c>
    </row>
    <row r="35" spans="2:3" x14ac:dyDescent="0.25">
      <c r="B35" s="160" t="s">
        <v>4097</v>
      </c>
      <c r="C35" s="161" t="s">
        <v>4098</v>
      </c>
    </row>
    <row r="36" spans="2:3" ht="60" x14ac:dyDescent="0.25">
      <c r="B36" s="160" t="s">
        <v>3807</v>
      </c>
      <c r="C36" s="161" t="s">
        <v>4143</v>
      </c>
    </row>
    <row r="37" spans="2:3" ht="30" x14ac:dyDescent="0.25">
      <c r="B37" s="160" t="s">
        <v>3834</v>
      </c>
      <c r="C37" s="161" t="s">
        <v>3833</v>
      </c>
    </row>
    <row r="38" spans="2:3" ht="195" x14ac:dyDescent="0.25">
      <c r="B38" s="160" t="s">
        <v>3819</v>
      </c>
      <c r="C38" s="161" t="s">
        <v>4639</v>
      </c>
    </row>
    <row r="39" spans="2:3" x14ac:dyDescent="0.25">
      <c r="B39" s="160" t="s">
        <v>4484</v>
      </c>
      <c r="C39" s="161" t="s">
        <v>4485</v>
      </c>
    </row>
    <row r="40" spans="2:3" x14ac:dyDescent="0.25">
      <c r="B40" s="160" t="s">
        <v>3835</v>
      </c>
      <c r="C40" s="161" t="s">
        <v>4628</v>
      </c>
    </row>
    <row r="41" spans="2:3" ht="30" x14ac:dyDescent="0.25">
      <c r="B41" s="160" t="s">
        <v>4863</v>
      </c>
      <c r="C41" s="161" t="s">
        <v>4864</v>
      </c>
    </row>
    <row r="42" spans="2:3" ht="30" x14ac:dyDescent="0.25">
      <c r="B42" s="160" t="s">
        <v>309</v>
      </c>
      <c r="C42" s="161" t="s">
        <v>4017</v>
      </c>
    </row>
    <row r="43" spans="2:3" ht="105" x14ac:dyDescent="0.25">
      <c r="B43" s="160" t="s">
        <v>3836</v>
      </c>
      <c r="C43" s="161" t="s">
        <v>4629</v>
      </c>
    </row>
    <row r="44" spans="2:3" ht="135" x14ac:dyDescent="0.25">
      <c r="B44" s="160" t="s">
        <v>4672</v>
      </c>
      <c r="C44" s="161" t="s">
        <v>4675</v>
      </c>
    </row>
    <row r="45" spans="2:3" ht="30" x14ac:dyDescent="0.25">
      <c r="B45" s="160" t="s">
        <v>4037</v>
      </c>
      <c r="C45" s="161" t="s">
        <v>4582</v>
      </c>
    </row>
    <row r="46" spans="2:3" ht="60" x14ac:dyDescent="0.25">
      <c r="B46" s="160" t="s">
        <v>3837</v>
      </c>
      <c r="C46" s="161" t="s">
        <v>4583</v>
      </c>
    </row>
    <row r="47" spans="2:3" ht="30" x14ac:dyDescent="0.25">
      <c r="B47" s="160" t="s">
        <v>4144</v>
      </c>
      <c r="C47" s="161" t="s">
        <v>4145</v>
      </c>
    </row>
    <row r="48" spans="2:3" x14ac:dyDescent="0.25">
      <c r="B48" s="160" t="s">
        <v>4885</v>
      </c>
      <c r="C48" s="161" t="s">
        <v>4886</v>
      </c>
    </row>
    <row r="49" spans="2:3" ht="30" x14ac:dyDescent="0.25">
      <c r="B49" s="160" t="s">
        <v>4079</v>
      </c>
      <c r="C49" s="161" t="s">
        <v>4146</v>
      </c>
    </row>
    <row r="50" spans="2:3" ht="135" x14ac:dyDescent="0.25">
      <c r="B50" s="160" t="s">
        <v>4899</v>
      </c>
      <c r="C50" s="161" t="s">
        <v>4584</v>
      </c>
    </row>
    <row r="51" spans="2:3" ht="30" x14ac:dyDescent="0.25">
      <c r="B51" s="160" t="s">
        <v>4033</v>
      </c>
      <c r="C51" s="161" t="s">
        <v>4034</v>
      </c>
    </row>
    <row r="52" spans="2:3" x14ac:dyDescent="0.25">
      <c r="B52" s="160" t="s">
        <v>4887</v>
      </c>
      <c r="C52" s="161" t="s">
        <v>4888</v>
      </c>
    </row>
    <row r="53" spans="2:3" x14ac:dyDescent="0.25">
      <c r="B53" s="160" t="s">
        <v>4585</v>
      </c>
      <c r="C53" s="161" t="s">
        <v>4586</v>
      </c>
    </row>
    <row r="54" spans="2:3" ht="30" x14ac:dyDescent="0.25">
      <c r="B54" s="160" t="s">
        <v>4147</v>
      </c>
      <c r="C54" s="161" t="s">
        <v>3923</v>
      </c>
    </row>
    <row r="55" spans="2:3" ht="30" x14ac:dyDescent="0.25">
      <c r="B55" s="160" t="s">
        <v>3912</v>
      </c>
      <c r="C55" s="161" t="s">
        <v>3913</v>
      </c>
    </row>
    <row r="56" spans="2:3" ht="45" x14ac:dyDescent="0.25">
      <c r="B56" s="160" t="s">
        <v>3838</v>
      </c>
      <c r="C56" s="161" t="s">
        <v>4587</v>
      </c>
    </row>
    <row r="57" spans="2:3" ht="30" x14ac:dyDescent="0.25">
      <c r="B57" s="160" t="s">
        <v>3839</v>
      </c>
      <c r="C57" s="161" t="s">
        <v>3840</v>
      </c>
    </row>
    <row r="58" spans="2:3" x14ac:dyDescent="0.25">
      <c r="B58" s="160" t="s">
        <v>4843</v>
      </c>
      <c r="C58" s="161" t="s">
        <v>4844</v>
      </c>
    </row>
    <row r="59" spans="2:3" ht="45" x14ac:dyDescent="0.25">
      <c r="B59" s="160" t="s">
        <v>4020</v>
      </c>
      <c r="C59" s="161" t="s">
        <v>4021</v>
      </c>
    </row>
    <row r="60" spans="2:3" ht="30" x14ac:dyDescent="0.25">
      <c r="B60" s="160" t="s">
        <v>3935</v>
      </c>
      <c r="C60" s="161" t="s">
        <v>3936</v>
      </c>
    </row>
    <row r="61" spans="2:3" ht="30" x14ac:dyDescent="0.25">
      <c r="B61" s="160" t="s">
        <v>3941</v>
      </c>
      <c r="C61" s="161" t="s">
        <v>3942</v>
      </c>
    </row>
    <row r="62" spans="2:3" ht="30" x14ac:dyDescent="0.25">
      <c r="B62" s="160" t="s">
        <v>3841</v>
      </c>
      <c r="C62" s="161" t="s">
        <v>3842</v>
      </c>
    </row>
    <row r="63" spans="2:3" ht="30" x14ac:dyDescent="0.25">
      <c r="B63" s="160" t="s">
        <v>4576</v>
      </c>
      <c r="C63" s="161" t="s">
        <v>4588</v>
      </c>
    </row>
    <row r="64" spans="2:3" ht="30" x14ac:dyDescent="0.25">
      <c r="B64" s="160" t="s">
        <v>4764</v>
      </c>
      <c r="C64" s="161" t="s">
        <v>4765</v>
      </c>
    </row>
    <row r="65" spans="2:3" ht="105" x14ac:dyDescent="0.25">
      <c r="B65" s="160" t="s">
        <v>4889</v>
      </c>
      <c r="C65" s="161" t="s">
        <v>4890</v>
      </c>
    </row>
    <row r="66" spans="2:3" ht="30" x14ac:dyDescent="0.25">
      <c r="B66" s="160" t="s">
        <v>4589</v>
      </c>
      <c r="C66" s="161" t="s">
        <v>4590</v>
      </c>
    </row>
    <row r="67" spans="2:3" ht="30" x14ac:dyDescent="0.25">
      <c r="B67" s="160" t="s">
        <v>3943</v>
      </c>
      <c r="C67" s="161" t="s">
        <v>3945</v>
      </c>
    </row>
    <row r="68" spans="2:3" ht="75" x14ac:dyDescent="0.25">
      <c r="B68" s="160" t="s">
        <v>4577</v>
      </c>
      <c r="C68" s="161" t="s">
        <v>4630</v>
      </c>
    </row>
    <row r="69" spans="2:3" ht="30" x14ac:dyDescent="0.25">
      <c r="B69" s="160" t="s">
        <v>4845</v>
      </c>
      <c r="C69" s="161" t="s">
        <v>4846</v>
      </c>
    </row>
    <row r="70" spans="2:3" x14ac:dyDescent="0.25">
      <c r="B70" s="160" t="s">
        <v>4847</v>
      </c>
      <c r="C70" s="161" t="s">
        <v>4848</v>
      </c>
    </row>
    <row r="71" spans="2:3" x14ac:dyDescent="0.25">
      <c r="B71" s="160" t="s">
        <v>4849</v>
      </c>
      <c r="C71" s="161" t="s">
        <v>4850</v>
      </c>
    </row>
    <row r="72" spans="2:3" ht="30" x14ac:dyDescent="0.25">
      <c r="B72" s="160" t="s">
        <v>4591</v>
      </c>
      <c r="C72" s="161" t="s">
        <v>4592</v>
      </c>
    </row>
    <row r="73" spans="2:3" ht="45" x14ac:dyDescent="0.25">
      <c r="B73" s="160" t="s">
        <v>3843</v>
      </c>
      <c r="C73" s="161" t="s">
        <v>3844</v>
      </c>
    </row>
    <row r="74" spans="2:3" x14ac:dyDescent="0.25">
      <c r="B74" s="160" t="s">
        <v>3845</v>
      </c>
      <c r="C74" s="161" t="s">
        <v>4631</v>
      </c>
    </row>
    <row r="75" spans="2:3" x14ac:dyDescent="0.25">
      <c r="B75" s="160" t="s">
        <v>4851</v>
      </c>
      <c r="C75" s="161" t="s">
        <v>4852</v>
      </c>
    </row>
    <row r="76" spans="2:3" ht="30" x14ac:dyDescent="0.25">
      <c r="B76" s="160" t="s">
        <v>4027</v>
      </c>
      <c r="C76" s="161" t="s">
        <v>4028</v>
      </c>
    </row>
    <row r="77" spans="2:3" ht="30" x14ac:dyDescent="0.25">
      <c r="B77" s="160" t="s">
        <v>4853</v>
      </c>
      <c r="C77" s="161" t="s">
        <v>4854</v>
      </c>
    </row>
    <row r="78" spans="2:3" x14ac:dyDescent="0.25">
      <c r="B78" s="160" t="s">
        <v>4593</v>
      </c>
      <c r="C78" s="161" t="s">
        <v>4594</v>
      </c>
    </row>
    <row r="79" spans="2:3" ht="30" x14ac:dyDescent="0.25">
      <c r="B79" s="160" t="s">
        <v>4148</v>
      </c>
      <c r="C79" s="161" t="s">
        <v>4149</v>
      </c>
    </row>
    <row r="80" spans="2:3" ht="30" x14ac:dyDescent="0.25">
      <c r="B80" s="160" t="s">
        <v>4081</v>
      </c>
      <c r="C80" s="161" t="s">
        <v>4674</v>
      </c>
    </row>
    <row r="81" spans="2:3" x14ac:dyDescent="0.25">
      <c r="B81" s="160" t="s">
        <v>3846</v>
      </c>
      <c r="C81" s="161" t="s">
        <v>3847</v>
      </c>
    </row>
    <row r="82" spans="2:3" ht="60" x14ac:dyDescent="0.25">
      <c r="B82" s="160" t="s">
        <v>4595</v>
      </c>
      <c r="C82" s="161" t="s">
        <v>4596</v>
      </c>
    </row>
    <row r="83" spans="2:3" ht="120" x14ac:dyDescent="0.25">
      <c r="B83" s="160" t="s">
        <v>4597</v>
      </c>
      <c r="C83" s="161" t="s">
        <v>4632</v>
      </c>
    </row>
    <row r="84" spans="2:3" ht="30" x14ac:dyDescent="0.25">
      <c r="B84" s="160" t="s">
        <v>4574</v>
      </c>
      <c r="C84" s="161" t="s">
        <v>4598</v>
      </c>
    </row>
    <row r="85" spans="2:3" ht="75" x14ac:dyDescent="0.25">
      <c r="B85" s="160" t="s">
        <v>4599</v>
      </c>
      <c r="C85" s="161" t="s">
        <v>4910</v>
      </c>
    </row>
    <row r="86" spans="2:3" ht="30" x14ac:dyDescent="0.25">
      <c r="B86" s="160" t="s">
        <v>4600</v>
      </c>
      <c r="C86" s="161" t="s">
        <v>4601</v>
      </c>
    </row>
    <row r="87" spans="2:3" ht="60" x14ac:dyDescent="0.25">
      <c r="B87" s="160" t="s">
        <v>4895</v>
      </c>
      <c r="C87" s="161" t="s">
        <v>4896</v>
      </c>
    </row>
    <row r="88" spans="2:3" ht="30" x14ac:dyDescent="0.25">
      <c r="B88" s="160" t="s">
        <v>3848</v>
      </c>
      <c r="C88" s="161" t="s">
        <v>3849</v>
      </c>
    </row>
    <row r="89" spans="2:3" x14ac:dyDescent="0.25">
      <c r="B89" s="160" t="s">
        <v>4150</v>
      </c>
      <c r="C89" s="161" t="s">
        <v>4080</v>
      </c>
    </row>
    <row r="90" spans="2:3" ht="45" x14ac:dyDescent="0.25">
      <c r="B90" s="160" t="s">
        <v>4914</v>
      </c>
      <c r="C90" s="161" t="s">
        <v>4918</v>
      </c>
    </row>
    <row r="91" spans="2:3" ht="45" x14ac:dyDescent="0.25">
      <c r="B91" s="160" t="s">
        <v>4838</v>
      </c>
      <c r="C91" s="161" t="s">
        <v>4602</v>
      </c>
    </row>
    <row r="92" spans="2:3" ht="45" x14ac:dyDescent="0.25">
      <c r="B92" s="160" t="s">
        <v>3927</v>
      </c>
      <c r="C92" s="161" t="s">
        <v>3944</v>
      </c>
    </row>
    <row r="93" spans="2:3" ht="30" x14ac:dyDescent="0.25">
      <c r="B93" s="160" t="s">
        <v>3932</v>
      </c>
      <c r="C93" s="161" t="s">
        <v>4151</v>
      </c>
    </row>
    <row r="94" spans="2:3" ht="30" x14ac:dyDescent="0.25">
      <c r="B94" s="160" t="s">
        <v>3933</v>
      </c>
      <c r="C94" s="161" t="s">
        <v>4152</v>
      </c>
    </row>
    <row r="95" spans="2:3" ht="30" x14ac:dyDescent="0.25">
      <c r="B95" s="160" t="s">
        <v>3939</v>
      </c>
      <c r="C95" s="161" t="s">
        <v>3940</v>
      </c>
    </row>
    <row r="96" spans="2:3" ht="45" x14ac:dyDescent="0.25">
      <c r="B96" s="160" t="s">
        <v>4919</v>
      </c>
      <c r="C96" s="161" t="s">
        <v>4920</v>
      </c>
    </row>
    <row r="97" spans="2:3" ht="30" x14ac:dyDescent="0.25">
      <c r="B97" s="160" t="s">
        <v>4055</v>
      </c>
      <c r="C97" s="161" t="s">
        <v>4057</v>
      </c>
    </row>
    <row r="98" spans="2:3" ht="30" x14ac:dyDescent="0.25">
      <c r="B98" s="160" t="s">
        <v>3895</v>
      </c>
      <c r="C98" s="161" t="s">
        <v>4633</v>
      </c>
    </row>
    <row r="99" spans="2:3" x14ac:dyDescent="0.25">
      <c r="B99" s="160" t="s">
        <v>4865</v>
      </c>
      <c r="C99" s="161" t="s">
        <v>4866</v>
      </c>
    </row>
    <row r="100" spans="2:3" x14ac:dyDescent="0.25">
      <c r="B100" s="160" t="s">
        <v>3930</v>
      </c>
      <c r="C100" s="161" t="s">
        <v>3931</v>
      </c>
    </row>
    <row r="101" spans="2:3" ht="30" x14ac:dyDescent="0.25">
      <c r="B101" s="160" t="s">
        <v>4960</v>
      </c>
      <c r="C101" s="161" t="s">
        <v>4961</v>
      </c>
    </row>
    <row r="102" spans="2:3" ht="30" x14ac:dyDescent="0.25">
      <c r="B102" s="160" t="s">
        <v>3896</v>
      </c>
      <c r="C102" s="161" t="s">
        <v>3897</v>
      </c>
    </row>
    <row r="103" spans="2:3" ht="30" x14ac:dyDescent="0.25">
      <c r="B103" s="160" t="s">
        <v>4925</v>
      </c>
      <c r="C103" s="161" t="s">
        <v>4926</v>
      </c>
    </row>
    <row r="104" spans="2:3" ht="60" x14ac:dyDescent="0.25">
      <c r="B104" s="160" t="s">
        <v>3948</v>
      </c>
      <c r="C104" s="161" t="s">
        <v>3949</v>
      </c>
    </row>
    <row r="105" spans="2:3" ht="45" x14ac:dyDescent="0.25">
      <c r="B105" s="160" t="s">
        <v>4921</v>
      </c>
      <c r="C105" s="161" t="s">
        <v>4922</v>
      </c>
    </row>
    <row r="106" spans="2:3" ht="30" x14ac:dyDescent="0.25">
      <c r="B106" s="160" t="s">
        <v>4855</v>
      </c>
      <c r="C106" s="161" t="s">
        <v>4856</v>
      </c>
    </row>
    <row r="107" spans="2:3" ht="45" x14ac:dyDescent="0.25">
      <c r="B107" s="160" t="s">
        <v>4603</v>
      </c>
      <c r="C107" s="161" t="s">
        <v>4604</v>
      </c>
    </row>
    <row r="108" spans="2:3" ht="60" x14ac:dyDescent="0.25">
      <c r="B108" s="160" t="s">
        <v>3916</v>
      </c>
      <c r="C108" s="161" t="s">
        <v>3917</v>
      </c>
    </row>
    <row r="109" spans="2:3" ht="45" x14ac:dyDescent="0.25">
      <c r="B109" s="160" t="s">
        <v>3946</v>
      </c>
      <c r="C109" s="161" t="s">
        <v>4909</v>
      </c>
    </row>
    <row r="110" spans="2:3" x14ac:dyDescent="0.25">
      <c r="B110" s="160" t="s">
        <v>4076</v>
      </c>
      <c r="C110" s="161" t="s">
        <v>4634</v>
      </c>
    </row>
    <row r="111" spans="2:3" ht="60" x14ac:dyDescent="0.25">
      <c r="B111" s="160" t="s">
        <v>3850</v>
      </c>
      <c r="C111" s="161" t="s">
        <v>4635</v>
      </c>
    </row>
    <row r="112" spans="2:3" x14ac:dyDescent="0.25">
      <c r="B112" s="160" t="s">
        <v>3851</v>
      </c>
      <c r="C112" s="161" t="s">
        <v>3852</v>
      </c>
    </row>
    <row r="113" spans="2:3" ht="45" x14ac:dyDescent="0.25">
      <c r="B113" s="160" t="s">
        <v>4025</v>
      </c>
      <c r="C113" s="161" t="s">
        <v>4026</v>
      </c>
    </row>
    <row r="114" spans="2:3" x14ac:dyDescent="0.25">
      <c r="B114" s="160" t="s">
        <v>4857</v>
      </c>
      <c r="C114" s="161" t="s">
        <v>4858</v>
      </c>
    </row>
    <row r="115" spans="2:3" ht="60" x14ac:dyDescent="0.25">
      <c r="B115" s="160" t="s">
        <v>4032</v>
      </c>
      <c r="C115" s="161" t="s">
        <v>4056</v>
      </c>
    </row>
    <row r="116" spans="2:3" x14ac:dyDescent="0.25">
      <c r="B116" s="160" t="s">
        <v>4605</v>
      </c>
      <c r="C116" s="161" t="s">
        <v>4606</v>
      </c>
    </row>
    <row r="117" spans="2:3" ht="30" x14ac:dyDescent="0.25">
      <c r="B117" s="160" t="s">
        <v>4676</v>
      </c>
      <c r="C117" s="161" t="s">
        <v>4673</v>
      </c>
    </row>
    <row r="118" spans="2:3" ht="30" x14ac:dyDescent="0.25">
      <c r="B118" s="160" t="s">
        <v>4607</v>
      </c>
      <c r="C118" s="161" t="s">
        <v>4608</v>
      </c>
    </row>
    <row r="119" spans="2:3" ht="60" x14ac:dyDescent="0.25">
      <c r="B119" s="160" t="s">
        <v>4609</v>
      </c>
      <c r="C119" s="161" t="s">
        <v>4610</v>
      </c>
    </row>
    <row r="120" spans="2:3" ht="30" x14ac:dyDescent="0.25">
      <c r="B120" s="160" t="s">
        <v>4022</v>
      </c>
      <c r="C120" s="161" t="s">
        <v>4153</v>
      </c>
    </row>
    <row r="121" spans="2:3" ht="30" x14ac:dyDescent="0.25">
      <c r="B121" s="160" t="s">
        <v>4136</v>
      </c>
      <c r="C121" s="161" t="s">
        <v>4137</v>
      </c>
    </row>
    <row r="122" spans="2:3" ht="45" x14ac:dyDescent="0.25">
      <c r="B122" s="160" t="s">
        <v>3947</v>
      </c>
      <c r="C122" s="161" t="s">
        <v>4908</v>
      </c>
    </row>
    <row r="123" spans="2:3" x14ac:dyDescent="0.25">
      <c r="B123" s="160" t="s">
        <v>4154</v>
      </c>
      <c r="C123" s="161" t="s">
        <v>3924</v>
      </c>
    </row>
    <row r="124" spans="2:3" ht="30" x14ac:dyDescent="0.25">
      <c r="B124" s="160" t="s">
        <v>3853</v>
      </c>
      <c r="C124" s="161" t="s">
        <v>4611</v>
      </c>
    </row>
    <row r="125" spans="2:3" ht="45" x14ac:dyDescent="0.25">
      <c r="B125" s="160" t="s">
        <v>4612</v>
      </c>
      <c r="C125" s="161" t="s">
        <v>4613</v>
      </c>
    </row>
    <row r="126" spans="2:3" ht="45" x14ac:dyDescent="0.25">
      <c r="B126" s="160" t="s">
        <v>4614</v>
      </c>
      <c r="C126" s="161" t="s">
        <v>4928</v>
      </c>
    </row>
    <row r="127" spans="2:3" ht="30" x14ac:dyDescent="0.25">
      <c r="B127" s="160" t="s">
        <v>3928</v>
      </c>
      <c r="C127" s="161" t="s">
        <v>3929</v>
      </c>
    </row>
    <row r="128" spans="2:3" ht="30" x14ac:dyDescent="0.25">
      <c r="B128" s="160" t="s">
        <v>3950</v>
      </c>
      <c r="C128" s="161" t="s">
        <v>4615</v>
      </c>
    </row>
    <row r="129" spans="2:3" ht="45" x14ac:dyDescent="0.25">
      <c r="B129" s="160" t="s">
        <v>4616</v>
      </c>
      <c r="C129" s="161" t="s">
        <v>4617</v>
      </c>
    </row>
    <row r="130" spans="2:3" x14ac:dyDescent="0.25">
      <c r="B130" s="160" t="s">
        <v>4859</v>
      </c>
      <c r="C130" s="161" t="s">
        <v>4860</v>
      </c>
    </row>
    <row r="131" spans="2:3" ht="30" x14ac:dyDescent="0.25">
      <c r="B131" s="160" t="s">
        <v>4030</v>
      </c>
      <c r="C131" s="161" t="s">
        <v>4031</v>
      </c>
    </row>
    <row r="132" spans="2:3" x14ac:dyDescent="0.25">
      <c r="B132" s="160" t="s">
        <v>3854</v>
      </c>
      <c r="C132" s="161" t="s">
        <v>4636</v>
      </c>
    </row>
    <row r="133" spans="2:3" x14ac:dyDescent="0.25">
      <c r="B133" s="160" t="s">
        <v>4618</v>
      </c>
      <c r="C133" s="161" t="s">
        <v>4155</v>
      </c>
    </row>
    <row r="134" spans="2:3" ht="30" x14ac:dyDescent="0.25">
      <c r="B134" s="160" t="s">
        <v>4867</v>
      </c>
      <c r="C134" s="161" t="s">
        <v>4868</v>
      </c>
    </row>
    <row r="135" spans="2:3" ht="30" x14ac:dyDescent="0.25">
      <c r="B135" s="160" t="s">
        <v>3914</v>
      </c>
      <c r="C135" s="161" t="s">
        <v>3915</v>
      </c>
    </row>
    <row r="136" spans="2:3" ht="60" x14ac:dyDescent="0.25">
      <c r="B136" s="160" t="s">
        <v>4029</v>
      </c>
      <c r="C136" s="161" t="s">
        <v>4140</v>
      </c>
    </row>
    <row r="137" spans="2:3" x14ac:dyDescent="0.25">
      <c r="B137" s="160" t="s">
        <v>4962</v>
      </c>
      <c r="C137" s="161" t="s">
        <v>4963</v>
      </c>
    </row>
    <row r="138" spans="2:3" x14ac:dyDescent="0.25">
      <c r="B138" s="160" t="s">
        <v>4861</v>
      </c>
      <c r="C138" s="161" t="s">
        <v>4862</v>
      </c>
    </row>
    <row r="139" spans="2:3" x14ac:dyDescent="0.25">
      <c r="B139" s="160" t="s">
        <v>3855</v>
      </c>
      <c r="C139" s="161" t="s">
        <v>4156</v>
      </c>
    </row>
    <row r="140" spans="2:3" ht="45" x14ac:dyDescent="0.25">
      <c r="B140" s="160" t="s">
        <v>3959</v>
      </c>
      <c r="C140" s="161" t="s">
        <v>4141</v>
      </c>
    </row>
    <row r="141" spans="2:3" ht="45" x14ac:dyDescent="0.25">
      <c r="B141" s="160" t="s">
        <v>3857</v>
      </c>
      <c r="C141" s="161" t="s">
        <v>3856</v>
      </c>
    </row>
    <row r="142" spans="2:3" x14ac:dyDescent="0.25">
      <c r="B142" s="160" t="s">
        <v>3952</v>
      </c>
      <c r="C142" s="161" t="s">
        <v>3958</v>
      </c>
    </row>
    <row r="143" spans="2:3" ht="45" x14ac:dyDescent="0.25">
      <c r="B143" s="160" t="s">
        <v>3951</v>
      </c>
      <c r="C143" s="161" t="s">
        <v>4637</v>
      </c>
    </row>
    <row r="144" spans="2:3" ht="30" x14ac:dyDescent="0.25">
      <c r="B144" s="160" t="s">
        <v>3957</v>
      </c>
      <c r="C144" s="161" t="s">
        <v>4619</v>
      </c>
    </row>
    <row r="145" spans="2:3" ht="45" x14ac:dyDescent="0.25">
      <c r="B145" s="160" t="s">
        <v>4620</v>
      </c>
      <c r="C145" s="161" t="s">
        <v>4621</v>
      </c>
    </row>
    <row r="146" spans="2:3" ht="60" x14ac:dyDescent="0.25">
      <c r="B146" s="160" t="s">
        <v>4622</v>
      </c>
      <c r="C146" s="161" t="s">
        <v>4623</v>
      </c>
    </row>
    <row r="147" spans="2:3" ht="30" x14ac:dyDescent="0.25">
      <c r="B147" s="160" t="s">
        <v>4907</v>
      </c>
      <c r="C147" s="161" t="s">
        <v>4927</v>
      </c>
    </row>
    <row r="148" spans="2:3" ht="30" x14ac:dyDescent="0.25">
      <c r="B148" s="160" t="s">
        <v>4624</v>
      </c>
      <c r="C148" s="161" t="s">
        <v>4625</v>
      </c>
    </row>
    <row r="149" spans="2:3" ht="45" x14ac:dyDescent="0.25">
      <c r="B149" s="160" t="s">
        <v>3925</v>
      </c>
      <c r="C149" s="161" t="s">
        <v>4626</v>
      </c>
    </row>
    <row r="150" spans="2:3" ht="30.75" thickBot="1" x14ac:dyDescent="0.3">
      <c r="B150" s="164" t="s">
        <v>3937</v>
      </c>
      <c r="C150" s="165" t="s">
        <v>3938</v>
      </c>
    </row>
  </sheetData>
  <sheetProtection algorithmName="SHA-512" hashValue="z8ubRBDt6BLrWuxOC7ds/T8K6NpXLeyT+sq4hFQ6LBIQjd4rAugGsGjdIEjivD9zqG4J0Ls6JKA99t7KtnnRdg==" saltValue="le9KJN1t3AowG+q+itwGzQ==" spinCount="100000" sheet="1" objects="1" scenarios="1"/>
  <customSheetViews>
    <customSheetView guid="{77873A0A-440B-4CCC-A4C8-BBE1063693A8}" fitToPage="1" topLeftCell="A10">
      <selection activeCell="E12" sqref="E12"/>
      <pageMargins left="1" right="1" top="1" bottom="1" header="0.55000000000000004" footer="0.55000000000000004"/>
      <pageSetup scale="57" fitToHeight="6" orientation="portrait" r:id="rId1"/>
      <headerFooter>
        <oddHeader>&amp;A</oddHeader>
        <oddFooter>Page &amp;P of &amp;N</oddFooter>
      </headerFooter>
    </customSheetView>
  </customSheetViews>
  <pageMargins left="1" right="1" top="1" bottom="1" header="0.55000000000000004" footer="0.55000000000000004"/>
  <pageSetup scale="60" fitToHeight="6" orientation="portrait" r:id="rId2"/>
  <headerFooter>
    <oddHeader>&amp;A</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B1:D93"/>
  <sheetViews>
    <sheetView showGridLines="0" zoomScaleNormal="100" workbookViewId="0">
      <selection activeCell="C2" sqref="C2"/>
    </sheetView>
  </sheetViews>
  <sheetFormatPr defaultRowHeight="15" x14ac:dyDescent="0.25"/>
  <cols>
    <col min="1" max="1" width="3" customWidth="1"/>
    <col min="2" max="2" width="66.5703125" customWidth="1"/>
    <col min="3" max="3" width="46.7109375" customWidth="1"/>
    <col min="4" max="4" width="46" customWidth="1"/>
  </cols>
  <sheetData>
    <row r="1" spans="2:3" ht="15.75" x14ac:dyDescent="0.25">
      <c r="B1" s="8" t="s">
        <v>4063</v>
      </c>
      <c r="C1" s="6"/>
    </row>
    <row r="2" spans="2:3" x14ac:dyDescent="0.25">
      <c r="B2" s="16" t="s">
        <v>329</v>
      </c>
      <c r="C2" s="17"/>
    </row>
    <row r="3" spans="2:3" s="6" customFormat="1" ht="15" customHeight="1" x14ac:dyDescent="0.25">
      <c r="B3" s="16" t="s">
        <v>4459</v>
      </c>
      <c r="C3" s="204"/>
    </row>
    <row r="4" spans="2:3" ht="15" customHeight="1" x14ac:dyDescent="0.25">
      <c r="B4" s="16" t="s">
        <v>330</v>
      </c>
      <c r="C4" s="17"/>
    </row>
    <row r="5" spans="2:3" x14ac:dyDescent="0.25">
      <c r="C5" s="6"/>
    </row>
    <row r="6" spans="2:3" x14ac:dyDescent="0.25">
      <c r="B6" s="16" t="s">
        <v>335</v>
      </c>
      <c r="C6" s="17"/>
    </row>
    <row r="7" spans="2:3" x14ac:dyDescent="0.25">
      <c r="B7" s="16" t="s">
        <v>336</v>
      </c>
      <c r="C7" s="17"/>
    </row>
    <row r="8" spans="2:3" x14ac:dyDescent="0.25">
      <c r="B8" s="16" t="s">
        <v>337</v>
      </c>
      <c r="C8" s="17"/>
    </row>
    <row r="9" spans="2:3" x14ac:dyDescent="0.25">
      <c r="B9" s="16" t="s">
        <v>338</v>
      </c>
      <c r="C9" s="17"/>
    </row>
    <row r="10" spans="2:3" x14ac:dyDescent="0.25">
      <c r="C10" s="6"/>
    </row>
    <row r="11" spans="2:3" x14ac:dyDescent="0.25">
      <c r="B11" s="16" t="s">
        <v>339</v>
      </c>
      <c r="C11" s="17"/>
    </row>
    <row r="12" spans="2:3" x14ac:dyDescent="0.25">
      <c r="B12" s="16" t="s">
        <v>340</v>
      </c>
      <c r="C12" s="17"/>
    </row>
    <row r="13" spans="2:3" x14ac:dyDescent="0.25">
      <c r="B13" s="16" t="s">
        <v>341</v>
      </c>
      <c r="C13" s="17"/>
    </row>
    <row r="14" spans="2:3" x14ac:dyDescent="0.25">
      <c r="B14" s="16" t="s">
        <v>342</v>
      </c>
      <c r="C14" s="17"/>
    </row>
    <row r="15" spans="2:3" x14ac:dyDescent="0.25">
      <c r="B15" s="16" t="s">
        <v>343</v>
      </c>
      <c r="C15" s="17"/>
    </row>
    <row r="16" spans="2:3" x14ac:dyDescent="0.25">
      <c r="B16" s="16" t="s">
        <v>344</v>
      </c>
      <c r="C16" s="17"/>
    </row>
    <row r="17" spans="2:3" x14ac:dyDescent="0.25">
      <c r="C17" s="6"/>
    </row>
    <row r="18" spans="2:3" ht="15.75" x14ac:dyDescent="0.25">
      <c r="B18" s="8" t="s">
        <v>4064</v>
      </c>
      <c r="C18" s="6"/>
    </row>
    <row r="19" spans="2:3" x14ac:dyDescent="0.25">
      <c r="B19" s="16" t="s">
        <v>345</v>
      </c>
      <c r="C19" s="17"/>
    </row>
    <row r="20" spans="2:3" x14ac:dyDescent="0.25">
      <c r="B20" s="16" t="s">
        <v>3773</v>
      </c>
      <c r="C20" s="17"/>
    </row>
    <row r="21" spans="2:3" ht="29.25" customHeight="1" x14ac:dyDescent="0.25">
      <c r="B21" s="46" t="s">
        <v>349</v>
      </c>
      <c r="C21" s="45"/>
    </row>
    <row r="22" spans="2:3" ht="29.25" customHeight="1" x14ac:dyDescent="0.25">
      <c r="B22" s="46" t="s">
        <v>4234</v>
      </c>
      <c r="C22" s="45"/>
    </row>
    <row r="23" spans="2:3" ht="30" x14ac:dyDescent="0.25">
      <c r="B23" s="18" t="s">
        <v>4877</v>
      </c>
      <c r="C23" s="17"/>
    </row>
    <row r="24" spans="2:3" x14ac:dyDescent="0.25">
      <c r="B24" s="16" t="s">
        <v>346</v>
      </c>
      <c r="C24" s="17"/>
    </row>
    <row r="25" spans="2:3" x14ac:dyDescent="0.25">
      <c r="B25" s="16" t="s">
        <v>331</v>
      </c>
      <c r="C25" s="17"/>
    </row>
    <row r="26" spans="2:3" x14ac:dyDescent="0.25">
      <c r="B26" s="16" t="s">
        <v>332</v>
      </c>
      <c r="C26" s="17"/>
    </row>
    <row r="27" spans="2:3" x14ac:dyDescent="0.25">
      <c r="B27" s="16" t="s">
        <v>333</v>
      </c>
      <c r="C27" s="17"/>
    </row>
    <row r="28" spans="2:3" x14ac:dyDescent="0.25">
      <c r="B28" s="16" t="s">
        <v>334</v>
      </c>
      <c r="C28" s="17"/>
    </row>
    <row r="29" spans="2:3" x14ac:dyDescent="0.25">
      <c r="B29" s="16" t="s">
        <v>3771</v>
      </c>
      <c r="C29" s="17"/>
    </row>
    <row r="30" spans="2:3" x14ac:dyDescent="0.25">
      <c r="B30" s="16" t="s">
        <v>347</v>
      </c>
      <c r="C30" s="17"/>
    </row>
    <row r="31" spans="2:3" x14ac:dyDescent="0.25">
      <c r="B31" s="16" t="s">
        <v>348</v>
      </c>
      <c r="C31" s="17"/>
    </row>
    <row r="32" spans="2:3" x14ac:dyDescent="0.25">
      <c r="C32" s="6"/>
    </row>
    <row r="33" spans="2:4" x14ac:dyDescent="0.25">
      <c r="B33" s="16" t="s">
        <v>335</v>
      </c>
      <c r="C33" s="17"/>
    </row>
    <row r="34" spans="2:4" x14ac:dyDescent="0.25">
      <c r="B34" s="16" t="s">
        <v>336</v>
      </c>
      <c r="C34" s="17"/>
    </row>
    <row r="35" spans="2:4" x14ac:dyDescent="0.25">
      <c r="B35" s="16" t="s">
        <v>337</v>
      </c>
      <c r="C35" s="17"/>
    </row>
    <row r="36" spans="2:4" x14ac:dyDescent="0.25">
      <c r="B36" s="16" t="s">
        <v>338</v>
      </c>
      <c r="C36" s="17"/>
    </row>
    <row r="37" spans="2:4" x14ac:dyDescent="0.25">
      <c r="C37" s="6"/>
    </row>
    <row r="38" spans="2:4" x14ac:dyDescent="0.25">
      <c r="B38" s="16" t="s">
        <v>339</v>
      </c>
      <c r="C38" s="17"/>
    </row>
    <row r="39" spans="2:4" x14ac:dyDescent="0.25">
      <c r="B39" s="16" t="s">
        <v>340</v>
      </c>
      <c r="C39" s="17"/>
    </row>
    <row r="40" spans="2:4" x14ac:dyDescent="0.25">
      <c r="B40" s="16" t="s">
        <v>341</v>
      </c>
      <c r="C40" s="17"/>
    </row>
    <row r="41" spans="2:4" x14ac:dyDescent="0.25">
      <c r="B41" s="16" t="s">
        <v>342</v>
      </c>
      <c r="C41" s="17"/>
    </row>
    <row r="42" spans="2:4" x14ac:dyDescent="0.25">
      <c r="B42" s="16" t="s">
        <v>343</v>
      </c>
      <c r="C42" s="17"/>
    </row>
    <row r="43" spans="2:4" x14ac:dyDescent="0.25">
      <c r="B43" s="16" t="s">
        <v>344</v>
      </c>
      <c r="C43" s="17"/>
    </row>
    <row r="44" spans="2:4" x14ac:dyDescent="0.25">
      <c r="B44" s="184" t="s">
        <v>4693</v>
      </c>
      <c r="C44" s="6"/>
    </row>
    <row r="45" spans="2:4" x14ac:dyDescent="0.25">
      <c r="B45" s="16" t="s">
        <v>4690</v>
      </c>
      <c r="C45" s="17"/>
    </row>
    <row r="46" spans="2:4" x14ac:dyDescent="0.25">
      <c r="B46" s="18" t="s">
        <v>4706</v>
      </c>
      <c r="C46" s="17"/>
    </row>
    <row r="47" spans="2:4" x14ac:dyDescent="0.25">
      <c r="B47" s="18" t="s">
        <v>4486</v>
      </c>
      <c r="C47" s="133"/>
      <c r="D47" s="184" t="s">
        <v>4694</v>
      </c>
    </row>
    <row r="48" spans="2:4" ht="45" x14ac:dyDescent="0.25">
      <c r="B48" s="18" t="s">
        <v>4692</v>
      </c>
      <c r="C48" s="17"/>
      <c r="D48" s="17"/>
    </row>
    <row r="49" spans="2:4" ht="90" x14ac:dyDescent="0.25">
      <c r="B49" s="18" t="s">
        <v>4695</v>
      </c>
      <c r="C49" s="17"/>
      <c r="D49" s="17"/>
    </row>
    <row r="50" spans="2:4" ht="32.25" customHeight="1" x14ac:dyDescent="0.25">
      <c r="B50" s="18" t="s">
        <v>4691</v>
      </c>
      <c r="C50" s="17"/>
      <c r="D50" s="17"/>
    </row>
    <row r="51" spans="2:4" ht="90" x14ac:dyDescent="0.25">
      <c r="B51" s="18" t="s">
        <v>4696</v>
      </c>
      <c r="C51" s="17"/>
      <c r="D51" s="17"/>
    </row>
    <row r="52" spans="2:4" ht="30" x14ac:dyDescent="0.25">
      <c r="B52" s="18" t="s">
        <v>4487</v>
      </c>
      <c r="C52" s="17"/>
    </row>
    <row r="53" spans="2:4" ht="30" x14ac:dyDescent="0.25">
      <c r="B53" s="18" t="s">
        <v>4488</v>
      </c>
      <c r="C53" s="17"/>
    </row>
    <row r="54" spans="2:4" ht="30" x14ac:dyDescent="0.25">
      <c r="B54" s="18" t="s">
        <v>4660</v>
      </c>
      <c r="C54" s="17"/>
    </row>
    <row r="55" spans="2:4" ht="30" x14ac:dyDescent="0.25">
      <c r="B55" s="18" t="s">
        <v>4659</v>
      </c>
      <c r="C55" s="19"/>
    </row>
    <row r="56" spans="2:4" x14ac:dyDescent="0.25">
      <c r="B56" s="18" t="s">
        <v>4705</v>
      </c>
      <c r="C56" s="19"/>
    </row>
    <row r="57" spans="2:4" ht="36" x14ac:dyDescent="0.35">
      <c r="B57" s="18" t="s">
        <v>4560</v>
      </c>
      <c r="C57" s="17"/>
      <c r="D57" s="119"/>
    </row>
    <row r="58" spans="2:4" ht="36" x14ac:dyDescent="0.35">
      <c r="B58" s="18" t="s">
        <v>4489</v>
      </c>
      <c r="C58" s="17"/>
    </row>
    <row r="59" spans="2:4" x14ac:dyDescent="0.25">
      <c r="D59" s="119"/>
    </row>
    <row r="60" spans="2:4" ht="15.75" x14ac:dyDescent="0.25">
      <c r="B60" s="118"/>
      <c r="D60" s="119"/>
    </row>
    <row r="61" spans="2:4" ht="15.75" x14ac:dyDescent="0.25">
      <c r="B61" s="123" t="s">
        <v>4528</v>
      </c>
      <c r="C61" s="124"/>
    </row>
    <row r="62" spans="2:4" x14ac:dyDescent="0.25">
      <c r="B62" s="183" t="s">
        <v>4751</v>
      </c>
      <c r="C62" s="64"/>
      <c r="D62" s="64"/>
    </row>
    <row r="63" spans="2:4" x14ac:dyDescent="0.25">
      <c r="B63" s="198" t="s">
        <v>4881</v>
      </c>
      <c r="C63" s="199" t="s">
        <v>4882</v>
      </c>
      <c r="D63" s="199" t="s">
        <v>4883</v>
      </c>
    </row>
    <row r="64" spans="2:4" x14ac:dyDescent="0.25">
      <c r="B64" s="126" t="s">
        <v>4385</v>
      </c>
      <c r="C64" s="126" t="s">
        <v>4384</v>
      </c>
      <c r="D64" s="126" t="s">
        <v>4384</v>
      </c>
    </row>
    <row r="65" spans="2:4" x14ac:dyDescent="0.25">
      <c r="B65" s="152" t="s">
        <v>4378</v>
      </c>
      <c r="C65" s="125"/>
      <c r="D65" s="125"/>
    </row>
    <row r="66" spans="2:4" x14ac:dyDescent="0.25">
      <c r="B66" s="152" t="s">
        <v>4372</v>
      </c>
      <c r="C66" s="125"/>
      <c r="D66" s="125"/>
    </row>
    <row r="67" spans="2:4" x14ac:dyDescent="0.25">
      <c r="B67" s="152" t="s">
        <v>4373</v>
      </c>
      <c r="C67" s="125"/>
      <c r="D67" s="125"/>
    </row>
    <row r="68" spans="2:4" x14ac:dyDescent="0.25">
      <c r="B68" s="152" t="s">
        <v>4374</v>
      </c>
      <c r="C68" s="125"/>
      <c r="D68" s="125"/>
    </row>
    <row r="69" spans="2:4" x14ac:dyDescent="0.25">
      <c r="B69" s="152" t="s">
        <v>4379</v>
      </c>
      <c r="C69" s="125"/>
      <c r="D69" s="125"/>
    </row>
    <row r="70" spans="2:4" x14ac:dyDescent="0.25">
      <c r="B70" s="152" t="s">
        <v>4386</v>
      </c>
      <c r="C70" s="125"/>
      <c r="D70" s="125"/>
    </row>
    <row r="71" spans="2:4" x14ac:dyDescent="0.25">
      <c r="B71" s="152" t="s">
        <v>4377</v>
      </c>
      <c r="C71" s="125"/>
      <c r="D71" s="125"/>
    </row>
    <row r="72" spans="2:4" x14ac:dyDescent="0.25">
      <c r="B72" s="152" t="s">
        <v>4387</v>
      </c>
      <c r="C72" s="125"/>
      <c r="D72" s="125"/>
    </row>
    <row r="73" spans="2:4" x14ac:dyDescent="0.25">
      <c r="B73" s="152" t="s">
        <v>4380</v>
      </c>
      <c r="C73" s="125"/>
      <c r="D73" s="125"/>
    </row>
    <row r="74" spans="2:4" x14ac:dyDescent="0.25">
      <c r="B74" s="152" t="s">
        <v>4388</v>
      </c>
      <c r="C74" s="125"/>
      <c r="D74" s="125"/>
    </row>
    <row r="75" spans="2:4" x14ac:dyDescent="0.25">
      <c r="B75" s="152" t="s">
        <v>4381</v>
      </c>
      <c r="C75" s="125"/>
      <c r="D75" s="125"/>
    </row>
    <row r="76" spans="2:4" x14ac:dyDescent="0.25">
      <c r="B76" s="152" t="s">
        <v>4382</v>
      </c>
      <c r="C76" s="125"/>
      <c r="D76" s="125"/>
    </row>
    <row r="77" spans="2:4" x14ac:dyDescent="0.25">
      <c r="B77" s="152" t="s">
        <v>4389</v>
      </c>
      <c r="C77" s="125"/>
      <c r="D77" s="125"/>
    </row>
    <row r="78" spans="2:4" x14ac:dyDescent="0.25">
      <c r="B78" s="152" t="s">
        <v>4390</v>
      </c>
      <c r="C78" s="125"/>
      <c r="D78" s="125"/>
    </row>
    <row r="79" spans="2:4" x14ac:dyDescent="0.25">
      <c r="B79" s="152" t="s">
        <v>4369</v>
      </c>
      <c r="C79" s="125"/>
      <c r="D79" s="125"/>
    </row>
    <row r="80" spans="2:4" x14ac:dyDescent="0.25">
      <c r="B80" s="152" t="s">
        <v>4375</v>
      </c>
      <c r="C80" s="125"/>
      <c r="D80" s="125"/>
    </row>
    <row r="81" spans="2:4" x14ac:dyDescent="0.25">
      <c r="B81" s="152" t="s">
        <v>4376</v>
      </c>
      <c r="C81" s="125"/>
      <c r="D81" s="125"/>
    </row>
    <row r="82" spans="2:4" x14ac:dyDescent="0.25">
      <c r="B82" s="152" t="s">
        <v>4401</v>
      </c>
      <c r="C82" s="125"/>
      <c r="D82" s="125"/>
    </row>
    <row r="83" spans="2:4" x14ac:dyDescent="0.25">
      <c r="B83" s="152" t="s">
        <v>4398</v>
      </c>
      <c r="C83" s="125"/>
      <c r="D83" s="125"/>
    </row>
    <row r="84" spans="2:4" x14ac:dyDescent="0.25">
      <c r="B84" s="152" t="s">
        <v>4399</v>
      </c>
      <c r="C84" s="125"/>
      <c r="D84" s="125"/>
    </row>
    <row r="85" spans="2:4" x14ac:dyDescent="0.25">
      <c r="B85" s="152" t="s">
        <v>4400</v>
      </c>
      <c r="C85" s="125"/>
      <c r="D85" s="125"/>
    </row>
    <row r="86" spans="2:4" x14ac:dyDescent="0.25">
      <c r="B86" s="152" t="s">
        <v>4391</v>
      </c>
      <c r="C86" s="125"/>
      <c r="D86" s="125"/>
    </row>
    <row r="87" spans="2:4" x14ac:dyDescent="0.25">
      <c r="B87" s="152" t="s">
        <v>4392</v>
      </c>
      <c r="C87" s="125"/>
      <c r="D87" s="125"/>
    </row>
    <row r="88" spans="2:4" x14ac:dyDescent="0.25">
      <c r="B88" s="152" t="s">
        <v>4393</v>
      </c>
      <c r="C88" s="125"/>
      <c r="D88" s="125"/>
    </row>
    <row r="89" spans="2:4" x14ac:dyDescent="0.25">
      <c r="B89" s="152" t="s">
        <v>4394</v>
      </c>
      <c r="C89" s="125"/>
      <c r="D89" s="125"/>
    </row>
    <row r="90" spans="2:4" x14ac:dyDescent="0.25">
      <c r="B90" s="152" t="s">
        <v>4376</v>
      </c>
      <c r="C90" s="125"/>
      <c r="D90" s="125"/>
    </row>
    <row r="91" spans="2:4" x14ac:dyDescent="0.25">
      <c r="B91" s="152" t="s">
        <v>4395</v>
      </c>
      <c r="C91" s="125"/>
      <c r="D91" s="125"/>
    </row>
    <row r="92" spans="2:4" x14ac:dyDescent="0.25">
      <c r="B92" s="152" t="s">
        <v>4396</v>
      </c>
      <c r="C92" s="125"/>
      <c r="D92" s="125"/>
    </row>
    <row r="93" spans="2:4" x14ac:dyDescent="0.25">
      <c r="B93" s="152" t="s">
        <v>4397</v>
      </c>
      <c r="C93" s="125"/>
      <c r="D93" s="125"/>
    </row>
  </sheetData>
  <sheetProtection algorithmName="SHA-512" hashValue="eXXybSOhm35/gZCysw8OpRIB40ihlJ+sP0E27PmsL/UuFIUlNEyQkucXqg3ZzUbKb0E2AMErEDQ4SsOZZIV8eg==" saltValue="UULBorJi6Lli7pOpVkPixA==" spinCount="100000" sheet="1" objects="1" scenarios="1"/>
  <conditionalFormatting sqref="C24">
    <cfRule type="expression" dxfId="143" priority="20">
      <formula>$C$23&lt;&gt;"Yes"</formula>
    </cfRule>
  </conditionalFormatting>
  <conditionalFormatting sqref="C55">
    <cfRule type="expression" dxfId="142" priority="19">
      <formula>$C$21&lt;&gt;"Onshore natural gas transmission pipeline"</formula>
    </cfRule>
  </conditionalFormatting>
  <conditionalFormatting sqref="C22">
    <cfRule type="expression" dxfId="141" priority="18">
      <formula>$C$21&lt;&gt;"Other"</formula>
    </cfRule>
  </conditionalFormatting>
  <conditionalFormatting sqref="C50:C51">
    <cfRule type="expression" dxfId="140" priority="13">
      <formula>OR($C$21="Both onshore natural gas transmission compression and underground natural gas storage",$C$21="Onshore natural gas transmission compression",$C$21="Underground natural gas storage")</formula>
    </cfRule>
  </conditionalFormatting>
  <conditionalFormatting sqref="C54">
    <cfRule type="expression" dxfId="139" priority="11">
      <formula>$C$21&lt;&gt;"Onshore petroleum and natural gas gathering and boosting"</formula>
    </cfRule>
  </conditionalFormatting>
  <conditionalFormatting sqref="C53">
    <cfRule type="expression" dxfId="138" priority="10">
      <formula>$C$21&lt;&gt;"Onshore petroleum and natural gas production"</formula>
    </cfRule>
  </conditionalFormatting>
  <conditionalFormatting sqref="C48 C50">
    <cfRule type="expression" dxfId="137" priority="6">
      <formula>$C$21="Onshore petroleum and natural gas production"</formula>
    </cfRule>
  </conditionalFormatting>
  <conditionalFormatting sqref="D48:D51">
    <cfRule type="expression" dxfId="136" priority="5">
      <formula>$C$21&lt;&gt;"Onshore petroleum and natural gas production"</formula>
    </cfRule>
  </conditionalFormatting>
  <conditionalFormatting sqref="B63:D63">
    <cfRule type="expression" dxfId="135" priority="4">
      <formula>NOT($C$21="Onshore natural gas processing")</formula>
    </cfRule>
  </conditionalFormatting>
  <conditionalFormatting sqref="D65:D93">
    <cfRule type="expression" dxfId="134" priority="3">
      <formula>NOT($C$21="Onshore natural gas processing")</formula>
    </cfRule>
  </conditionalFormatting>
  <conditionalFormatting sqref="D64">
    <cfRule type="expression" dxfId="133" priority="2">
      <formula>NOT($C$21="Onshore natural gas processing")</formula>
    </cfRule>
  </conditionalFormatting>
  <conditionalFormatting sqref="D62">
    <cfRule type="expression" dxfId="132" priority="1">
      <formula>NOT($C$21="Onshore natural gas processing")</formula>
    </cfRule>
  </conditionalFormatting>
  <dataValidations count="11">
    <dataValidation type="list" allowBlank="1" showInputMessage="1" showErrorMessage="1" sqref="C47">
      <formula1>Months</formula1>
    </dataValidation>
    <dataValidation type="list" allowBlank="1" showInputMessage="1" showErrorMessage="1" sqref="C21">
      <formula1>FacilityType</formula1>
    </dataValidation>
    <dataValidation type="list" allowBlank="1" showInputMessage="1" showErrorMessage="1" sqref="C23 C3">
      <formula1>YN</formula1>
    </dataValidation>
    <dataValidation type="list" allowBlank="1" showInputMessage="1" showErrorMessage="1" sqref="C35 C8 C27">
      <formula1>State</formula1>
    </dataValidation>
    <dataValidation type="list" allowBlank="1" showInputMessage="1" showErrorMessage="1" sqref="C45">
      <formula1>Manned</formula1>
    </dataValidation>
    <dataValidation type="list" allowBlank="1" showInputMessage="1" showErrorMessage="1" sqref="C46">
      <formula1>Power</formula1>
    </dataValidation>
    <dataValidation type="decimal" operator="greaterThanOrEqual" allowBlank="1" showInputMessage="1" showErrorMessage="1" errorTitle="Non-Negative Value" error="This input must be equal to or greater than 0." sqref="C48:C58 D48:D51">
      <formula1>0</formula1>
    </dataValidation>
    <dataValidation type="date" allowBlank="1" showInputMessage="1" showErrorMessage="1" errorTitle="Date well completed" error="Year must be between 1900 and 2016.  If operations started prior to 1900, please enter 1900." sqref="D62">
      <formula1>1</formula1>
      <formula2>42735</formula2>
    </dataValidation>
    <dataValidation type="decimal" allowBlank="1" showInputMessage="1" showErrorMessage="1" errorTitle="Percent" error="Input must be between 0 and 100." promptTitle="Percent" prompt="Enter &quot;20&quot; for 20%.  _x000a_Entering &quot;0.2&quot; will be interpreted as 0.2%." sqref="C65:D93">
      <formula1>0</formula1>
      <formula2>100</formula2>
    </dataValidation>
    <dataValidation allowBlank="1" showInputMessage="1" showErrorMessage="1" errorTitle="Date well completed" error="Year must be between 1900 and 2016.  If operations started prior to 1900, please enter 1900." sqref="C63:D63"/>
    <dataValidation type="date" allowBlank="1" showInputMessage="1" showErrorMessage="1" errorTitle="Date" error="Date must be between 1/1/1900 and 12/31/2016.  If operations started prior to 1900, please enter 1/1/1900." sqref="C62">
      <formula1>1</formula1>
      <formula2>42735</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54ECA"/>
  </sheetPr>
  <dimension ref="B1:AA45"/>
  <sheetViews>
    <sheetView workbookViewId="0">
      <selection activeCell="C3" sqref="C3"/>
    </sheetView>
  </sheetViews>
  <sheetFormatPr defaultRowHeight="15" x14ac:dyDescent="0.25"/>
  <cols>
    <col min="1" max="1" width="4.140625" style="15" customWidth="1"/>
    <col min="2" max="2" width="38.5703125" style="15" customWidth="1"/>
    <col min="3" max="3" width="27.140625" style="15" customWidth="1"/>
    <col min="4" max="4" width="22.7109375" style="15" customWidth="1"/>
    <col min="5" max="11" width="18.7109375" style="15" customWidth="1"/>
    <col min="12" max="12" width="22.85546875" style="15" customWidth="1"/>
    <col min="13" max="13" width="21.42578125" style="15" customWidth="1"/>
    <col min="14" max="14" width="21.28515625" style="15" customWidth="1"/>
    <col min="15" max="15" width="22.85546875" style="15" customWidth="1"/>
    <col min="16" max="16" width="18.28515625" style="15" bestFit="1" customWidth="1"/>
    <col min="17" max="17" width="19.140625" style="15" bestFit="1" customWidth="1"/>
    <col min="18" max="18" width="21.7109375" style="15" bestFit="1" customWidth="1"/>
    <col min="19" max="19" width="22.5703125" style="15" bestFit="1" customWidth="1"/>
    <col min="20" max="20" width="23.5703125" style="15" bestFit="1" customWidth="1"/>
    <col min="21" max="21" width="23.42578125" style="15" bestFit="1" customWidth="1"/>
    <col min="22" max="22" width="23.5703125" style="15" bestFit="1" customWidth="1"/>
    <col min="23" max="23" width="30.42578125" style="15" customWidth="1"/>
    <col min="24" max="24" width="25.140625" style="15" customWidth="1"/>
    <col min="25" max="26" width="23.42578125" style="15" customWidth="1"/>
    <col min="27" max="27" width="22.85546875" style="15" customWidth="1"/>
    <col min="28" max="28" width="17.5703125" style="15" customWidth="1"/>
    <col min="29" max="16384" width="9.140625" style="15"/>
  </cols>
  <sheetData>
    <row r="1" spans="2:27" x14ac:dyDescent="0.25">
      <c r="B1" s="43" t="s">
        <v>4041</v>
      </c>
    </row>
    <row r="2" spans="2:27" x14ac:dyDescent="0.25">
      <c r="B2" s="16" t="s">
        <v>3782</v>
      </c>
      <c r="C2" s="16" t="str">
        <f>IF(ICR_ID="","",ICR_ID)</f>
        <v/>
      </c>
    </row>
    <row r="3" spans="2:27" ht="30" x14ac:dyDescent="0.25">
      <c r="B3" s="18" t="s">
        <v>4894</v>
      </c>
      <c r="C3" s="17"/>
    </row>
    <row r="5" spans="2:27" x14ac:dyDescent="0.25">
      <c r="B5" s="43" t="s">
        <v>4892</v>
      </c>
    </row>
    <row r="6" spans="2:27" ht="90" customHeight="1" x14ac:dyDescent="0.25">
      <c r="B6" s="79" t="s">
        <v>3806</v>
      </c>
      <c r="C6" s="79" t="s">
        <v>3810</v>
      </c>
      <c r="D6" s="79" t="s">
        <v>3811</v>
      </c>
      <c r="E6" s="79" t="s">
        <v>3812</v>
      </c>
      <c r="F6" s="79" t="s">
        <v>3813</v>
      </c>
      <c r="G6" s="59" t="s">
        <v>4698</v>
      </c>
      <c r="H6" s="80" t="s">
        <v>4699</v>
      </c>
      <c r="I6" s="59" t="s">
        <v>4700</v>
      </c>
      <c r="J6" s="81" t="s">
        <v>4701</v>
      </c>
      <c r="K6" s="122" t="s">
        <v>4702</v>
      </c>
      <c r="L6" s="81" t="s">
        <v>4703</v>
      </c>
      <c r="M6" s="81" t="s">
        <v>4344</v>
      </c>
      <c r="N6" s="79" t="s">
        <v>4345</v>
      </c>
      <c r="O6" s="59" t="s">
        <v>3816</v>
      </c>
      <c r="P6" s="81" t="s">
        <v>4346</v>
      </c>
      <c r="Q6" s="81" t="s">
        <v>4561</v>
      </c>
      <c r="R6" s="81" t="s">
        <v>4562</v>
      </c>
      <c r="S6" s="80" t="s">
        <v>4697</v>
      </c>
      <c r="T6" s="80" t="s">
        <v>4349</v>
      </c>
      <c r="U6" s="80" t="s">
        <v>4350</v>
      </c>
      <c r="V6" s="59" t="s">
        <v>4196</v>
      </c>
      <c r="W6" s="59" t="s">
        <v>3962</v>
      </c>
      <c r="X6" s="77" t="s">
        <v>4905</v>
      </c>
      <c r="Y6" s="122" t="s">
        <v>4563</v>
      </c>
      <c r="Z6" s="75" t="s">
        <v>4197</v>
      </c>
      <c r="AA6" s="122" t="s">
        <v>4704</v>
      </c>
    </row>
    <row r="7" spans="2:27" x14ac:dyDescent="0.25">
      <c r="B7" s="45"/>
      <c r="C7" s="45"/>
      <c r="D7" s="45"/>
      <c r="E7" s="45"/>
      <c r="F7" s="45"/>
      <c r="G7" s="45"/>
      <c r="H7" s="45"/>
      <c r="I7" s="45"/>
      <c r="J7" s="45"/>
      <c r="K7" s="45"/>
      <c r="L7" s="45"/>
      <c r="M7" s="45"/>
      <c r="N7" s="45"/>
      <c r="O7" s="45"/>
      <c r="P7" s="45"/>
      <c r="Q7" s="45"/>
      <c r="R7" s="45"/>
      <c r="S7" s="45"/>
      <c r="T7" s="45"/>
      <c r="U7" s="45"/>
      <c r="V7" s="45"/>
      <c r="W7" s="45"/>
      <c r="X7" s="45"/>
      <c r="Y7" s="83"/>
      <c r="Z7" s="45"/>
      <c r="AA7" s="83"/>
    </row>
    <row r="8" spans="2:27" x14ac:dyDescent="0.25">
      <c r="B8" s="45"/>
      <c r="C8" s="45"/>
      <c r="D8" s="45"/>
      <c r="E8" s="45"/>
      <c r="F8" s="45"/>
      <c r="G8" s="45"/>
      <c r="H8" s="45"/>
      <c r="I8" s="45"/>
      <c r="J8" s="45"/>
      <c r="K8" s="45"/>
      <c r="L8" s="45"/>
      <c r="M8" s="45"/>
      <c r="N8" s="45"/>
      <c r="O8" s="45"/>
      <c r="P8" s="45"/>
      <c r="Q8" s="45"/>
      <c r="R8" s="45"/>
      <c r="S8" s="45"/>
      <c r="T8" s="45"/>
      <c r="U8" s="45"/>
      <c r="V8" s="45"/>
      <c r="W8" s="45"/>
      <c r="X8" s="45"/>
      <c r="Y8" s="83"/>
      <c r="Z8" s="45"/>
      <c r="AA8" s="83"/>
    </row>
    <row r="9" spans="2:27" x14ac:dyDescent="0.25">
      <c r="B9" s="45"/>
      <c r="C9" s="45"/>
      <c r="D9" s="45"/>
      <c r="E9" s="45"/>
      <c r="F9" s="45"/>
      <c r="G9" s="45"/>
      <c r="H9" s="45"/>
      <c r="I9" s="45"/>
      <c r="J9" s="45"/>
      <c r="K9" s="45"/>
      <c r="L9" s="45"/>
      <c r="M9" s="45"/>
      <c r="N9" s="45"/>
      <c r="O9" s="45"/>
      <c r="P9" s="45"/>
      <c r="Q9" s="45"/>
      <c r="R9" s="45"/>
      <c r="S9" s="45"/>
      <c r="T9" s="45"/>
      <c r="U9" s="45"/>
      <c r="V9" s="45"/>
      <c r="W9" s="45"/>
      <c r="X9" s="45"/>
      <c r="Y9" s="83"/>
      <c r="Z9" s="45"/>
      <c r="AA9" s="83"/>
    </row>
    <row r="10" spans="2:27" x14ac:dyDescent="0.25">
      <c r="B10" s="45"/>
      <c r="C10" s="45"/>
      <c r="D10" s="45"/>
      <c r="E10" s="45"/>
      <c r="F10" s="45"/>
      <c r="G10" s="45"/>
      <c r="H10" s="45"/>
      <c r="I10" s="45"/>
      <c r="J10" s="45"/>
      <c r="K10" s="45"/>
      <c r="L10" s="45"/>
      <c r="M10" s="45"/>
      <c r="N10" s="45"/>
      <c r="O10" s="45"/>
      <c r="P10" s="45"/>
      <c r="Q10" s="45"/>
      <c r="R10" s="45"/>
      <c r="S10" s="45"/>
      <c r="T10" s="45"/>
      <c r="U10" s="45"/>
      <c r="V10" s="45"/>
      <c r="W10" s="45"/>
      <c r="X10" s="45"/>
      <c r="Y10" s="83"/>
      <c r="Z10" s="45"/>
      <c r="AA10" s="83"/>
    </row>
    <row r="11" spans="2:27" x14ac:dyDescent="0.25">
      <c r="B11" s="45"/>
      <c r="C11" s="45"/>
      <c r="D11" s="45"/>
      <c r="E11" s="45"/>
      <c r="F11" s="45"/>
      <c r="G11" s="45"/>
      <c r="H11" s="45"/>
      <c r="I11" s="45"/>
      <c r="J11" s="45"/>
      <c r="K11" s="45"/>
      <c r="L11" s="45"/>
      <c r="M11" s="45"/>
      <c r="N11" s="45"/>
      <c r="O11" s="45"/>
      <c r="P11" s="45"/>
      <c r="Q11" s="45"/>
      <c r="R11" s="45"/>
      <c r="S11" s="45"/>
      <c r="T11" s="45"/>
      <c r="U11" s="45"/>
      <c r="V11" s="45"/>
      <c r="W11" s="45"/>
      <c r="X11" s="45"/>
      <c r="Y11" s="83"/>
      <c r="Z11" s="45"/>
      <c r="AA11" s="83"/>
    </row>
    <row r="12" spans="2:27" x14ac:dyDescent="0.25">
      <c r="B12" s="45"/>
      <c r="C12" s="45"/>
      <c r="D12" s="45"/>
      <c r="E12" s="45"/>
      <c r="F12" s="45"/>
      <c r="G12" s="45"/>
      <c r="H12" s="45"/>
      <c r="I12" s="45"/>
      <c r="J12" s="45"/>
      <c r="K12" s="45"/>
      <c r="L12" s="45"/>
      <c r="M12" s="45"/>
      <c r="N12" s="45"/>
      <c r="O12" s="45"/>
      <c r="P12" s="45"/>
      <c r="Q12" s="45"/>
      <c r="R12" s="45"/>
      <c r="S12" s="45"/>
      <c r="T12" s="45"/>
      <c r="U12" s="45"/>
      <c r="V12" s="45"/>
      <c r="W12" s="45"/>
      <c r="X12" s="45"/>
      <c r="Y12" s="83"/>
      <c r="Z12" s="45"/>
      <c r="AA12" s="83"/>
    </row>
    <row r="13" spans="2:27" x14ac:dyDescent="0.25">
      <c r="B13" s="45"/>
      <c r="C13" s="45"/>
      <c r="D13" s="45"/>
      <c r="E13" s="45"/>
      <c r="F13" s="45"/>
      <c r="G13" s="45"/>
      <c r="H13" s="45"/>
      <c r="I13" s="45"/>
      <c r="J13" s="45"/>
      <c r="K13" s="45"/>
      <c r="L13" s="45"/>
      <c r="M13" s="45"/>
      <c r="N13" s="45"/>
      <c r="O13" s="45"/>
      <c r="P13" s="45"/>
      <c r="Q13" s="45"/>
      <c r="R13" s="45"/>
      <c r="S13" s="45"/>
      <c r="T13" s="45"/>
      <c r="U13" s="45"/>
      <c r="V13" s="45"/>
      <c r="W13" s="45"/>
      <c r="X13" s="45"/>
      <c r="Y13" s="83"/>
      <c r="Z13" s="45"/>
      <c r="AA13" s="83"/>
    </row>
    <row r="14" spans="2:27" x14ac:dyDescent="0.25">
      <c r="B14" s="45"/>
      <c r="C14" s="45"/>
      <c r="D14" s="45"/>
      <c r="E14" s="45"/>
      <c r="F14" s="45"/>
      <c r="G14" s="45"/>
      <c r="H14" s="45"/>
      <c r="I14" s="45"/>
      <c r="J14" s="45"/>
      <c r="K14" s="45"/>
      <c r="L14" s="45"/>
      <c r="M14" s="45"/>
      <c r="N14" s="45"/>
      <c r="O14" s="45"/>
      <c r="P14" s="45"/>
      <c r="Q14" s="45"/>
      <c r="R14" s="45"/>
      <c r="S14" s="45"/>
      <c r="T14" s="45"/>
      <c r="U14" s="45"/>
      <c r="V14" s="45"/>
      <c r="W14" s="45"/>
      <c r="X14" s="45"/>
      <c r="Y14" s="83"/>
      <c r="Z14" s="45"/>
      <c r="AA14" s="83"/>
    </row>
    <row r="15" spans="2:27" x14ac:dyDescent="0.25">
      <c r="B15" s="45"/>
      <c r="C15" s="45"/>
      <c r="D15" s="45"/>
      <c r="E15" s="45"/>
      <c r="F15" s="45"/>
      <c r="G15" s="45"/>
      <c r="H15" s="45"/>
      <c r="I15" s="45"/>
      <c r="J15" s="45"/>
      <c r="K15" s="45"/>
      <c r="L15" s="45"/>
      <c r="M15" s="45"/>
      <c r="N15" s="45"/>
      <c r="O15" s="45"/>
      <c r="P15" s="45"/>
      <c r="Q15" s="45"/>
      <c r="R15" s="45"/>
      <c r="S15" s="45"/>
      <c r="T15" s="45"/>
      <c r="U15" s="45"/>
      <c r="V15" s="45"/>
      <c r="W15" s="45"/>
      <c r="X15" s="45"/>
      <c r="Y15" s="83"/>
      <c r="Z15" s="45"/>
      <c r="AA15" s="83"/>
    </row>
    <row r="16" spans="2:27" x14ac:dyDescent="0.25">
      <c r="B16" s="45"/>
      <c r="C16" s="45"/>
      <c r="D16" s="45"/>
      <c r="E16" s="45"/>
      <c r="F16" s="45"/>
      <c r="G16" s="45"/>
      <c r="H16" s="45"/>
      <c r="I16" s="45"/>
      <c r="J16" s="45"/>
      <c r="K16" s="45"/>
      <c r="L16" s="45"/>
      <c r="M16" s="45"/>
      <c r="N16" s="45"/>
      <c r="O16" s="45"/>
      <c r="P16" s="45"/>
      <c r="Q16" s="45"/>
      <c r="R16" s="45"/>
      <c r="S16" s="45"/>
      <c r="T16" s="45"/>
      <c r="U16" s="45"/>
      <c r="V16" s="45"/>
      <c r="W16" s="45"/>
      <c r="X16" s="45"/>
      <c r="Y16" s="83"/>
      <c r="Z16" s="45"/>
      <c r="AA16" s="83"/>
    </row>
    <row r="17" spans="2:27" x14ac:dyDescent="0.25">
      <c r="B17" s="45"/>
      <c r="C17" s="45"/>
      <c r="D17" s="45"/>
      <c r="E17" s="45"/>
      <c r="F17" s="45"/>
      <c r="G17" s="45"/>
      <c r="H17" s="45"/>
      <c r="I17" s="45"/>
      <c r="J17" s="45"/>
      <c r="K17" s="45"/>
      <c r="L17" s="45"/>
      <c r="M17" s="45"/>
      <c r="N17" s="45"/>
      <c r="O17" s="45"/>
      <c r="P17" s="45"/>
      <c r="Q17" s="45"/>
      <c r="R17" s="45"/>
      <c r="S17" s="45"/>
      <c r="T17" s="45"/>
      <c r="U17" s="45"/>
      <c r="V17" s="45"/>
      <c r="W17" s="45"/>
      <c r="X17" s="45"/>
      <c r="Y17" s="83"/>
      <c r="Z17" s="45"/>
      <c r="AA17" s="83"/>
    </row>
    <row r="18" spans="2:27" x14ac:dyDescent="0.25">
      <c r="B18" s="45"/>
      <c r="C18" s="45"/>
      <c r="D18" s="45"/>
      <c r="E18" s="45"/>
      <c r="F18" s="45"/>
      <c r="G18" s="45"/>
      <c r="H18" s="45"/>
      <c r="I18" s="45"/>
      <c r="J18" s="45"/>
      <c r="K18" s="45"/>
      <c r="L18" s="45"/>
      <c r="M18" s="45"/>
      <c r="N18" s="45"/>
      <c r="O18" s="45"/>
      <c r="P18" s="45"/>
      <c r="Q18" s="45"/>
      <c r="R18" s="45"/>
      <c r="S18" s="45"/>
      <c r="T18" s="45"/>
      <c r="U18" s="45"/>
      <c r="V18" s="45"/>
      <c r="W18" s="45"/>
      <c r="X18" s="45"/>
      <c r="Y18" s="83"/>
      <c r="Z18" s="45"/>
      <c r="AA18" s="83"/>
    </row>
    <row r="19" spans="2:27" x14ac:dyDescent="0.25">
      <c r="B19" s="45"/>
      <c r="C19" s="45"/>
      <c r="D19" s="45"/>
      <c r="E19" s="45"/>
      <c r="F19" s="45"/>
      <c r="G19" s="45"/>
      <c r="H19" s="45"/>
      <c r="I19" s="45"/>
      <c r="J19" s="45"/>
      <c r="K19" s="45"/>
      <c r="L19" s="45"/>
      <c r="M19" s="45"/>
      <c r="N19" s="45"/>
      <c r="O19" s="45"/>
      <c r="P19" s="45"/>
      <c r="Q19" s="45"/>
      <c r="R19" s="45"/>
      <c r="S19" s="45"/>
      <c r="T19" s="45"/>
      <c r="U19" s="45"/>
      <c r="V19" s="45"/>
      <c r="W19" s="45"/>
      <c r="X19" s="45"/>
      <c r="Y19" s="83"/>
      <c r="Z19" s="45"/>
      <c r="AA19" s="83"/>
    </row>
    <row r="20" spans="2:27" x14ac:dyDescent="0.25">
      <c r="B20" s="45"/>
      <c r="C20" s="45"/>
      <c r="D20" s="45"/>
      <c r="E20" s="45"/>
      <c r="F20" s="45"/>
      <c r="G20" s="45"/>
      <c r="H20" s="45"/>
      <c r="I20" s="45"/>
      <c r="J20" s="45"/>
      <c r="K20" s="45"/>
      <c r="L20" s="45"/>
      <c r="M20" s="45"/>
      <c r="N20" s="45"/>
      <c r="O20" s="45"/>
      <c r="P20" s="45"/>
      <c r="Q20" s="45"/>
      <c r="R20" s="45"/>
      <c r="S20" s="45"/>
      <c r="T20" s="45"/>
      <c r="U20" s="45"/>
      <c r="V20" s="45"/>
      <c r="W20" s="45"/>
      <c r="X20" s="45"/>
      <c r="Y20" s="83"/>
      <c r="Z20" s="45"/>
      <c r="AA20" s="83"/>
    </row>
    <row r="21" spans="2:27" x14ac:dyDescent="0.25">
      <c r="B21" s="45"/>
      <c r="C21" s="45"/>
      <c r="D21" s="45"/>
      <c r="E21" s="45"/>
      <c r="F21" s="45"/>
      <c r="G21" s="45"/>
      <c r="H21" s="45"/>
      <c r="I21" s="45"/>
      <c r="J21" s="45"/>
      <c r="K21" s="45"/>
      <c r="L21" s="45"/>
      <c r="M21" s="45"/>
      <c r="N21" s="45"/>
      <c r="O21" s="45"/>
      <c r="P21" s="45"/>
      <c r="Q21" s="45"/>
      <c r="R21" s="45"/>
      <c r="S21" s="45"/>
      <c r="T21" s="45"/>
      <c r="U21" s="45"/>
      <c r="V21" s="45"/>
      <c r="W21" s="45"/>
      <c r="X21" s="45"/>
      <c r="Y21" s="83"/>
      <c r="Z21" s="45"/>
      <c r="AA21" s="83"/>
    </row>
    <row r="22" spans="2:27" x14ac:dyDescent="0.25">
      <c r="B22" s="45"/>
      <c r="C22" s="45"/>
      <c r="D22" s="45"/>
      <c r="E22" s="45"/>
      <c r="F22" s="45"/>
      <c r="G22" s="45"/>
      <c r="H22" s="45"/>
      <c r="I22" s="45"/>
      <c r="J22" s="45"/>
      <c r="K22" s="45"/>
      <c r="L22" s="45"/>
      <c r="M22" s="45"/>
      <c r="N22" s="45"/>
      <c r="O22" s="45"/>
      <c r="P22" s="45"/>
      <c r="Q22" s="45"/>
      <c r="R22" s="45"/>
      <c r="S22" s="45"/>
      <c r="T22" s="45"/>
      <c r="U22" s="45"/>
      <c r="V22" s="45"/>
      <c r="W22" s="45"/>
      <c r="X22" s="45"/>
      <c r="Y22" s="83"/>
      <c r="Z22" s="45"/>
      <c r="AA22" s="83"/>
    </row>
    <row r="23" spans="2:27" x14ac:dyDescent="0.25">
      <c r="B23" s="45"/>
      <c r="C23" s="45"/>
      <c r="D23" s="45"/>
      <c r="E23" s="45"/>
      <c r="F23" s="45"/>
      <c r="G23" s="45"/>
      <c r="H23" s="45"/>
      <c r="I23" s="45"/>
      <c r="J23" s="45"/>
      <c r="K23" s="45"/>
      <c r="L23" s="45"/>
      <c r="M23" s="45"/>
      <c r="N23" s="45"/>
      <c r="O23" s="45"/>
      <c r="P23" s="45"/>
      <c r="Q23" s="45"/>
      <c r="R23" s="45"/>
      <c r="S23" s="45"/>
      <c r="T23" s="45"/>
      <c r="U23" s="45"/>
      <c r="V23" s="45"/>
      <c r="W23" s="45"/>
      <c r="X23" s="45"/>
      <c r="Y23" s="83"/>
      <c r="Z23" s="45"/>
      <c r="AA23" s="83"/>
    </row>
    <row r="24" spans="2:27" x14ac:dyDescent="0.25">
      <c r="B24" s="45"/>
      <c r="C24" s="45"/>
      <c r="D24" s="45"/>
      <c r="E24" s="45"/>
      <c r="F24" s="45"/>
      <c r="G24" s="45"/>
      <c r="H24" s="45"/>
      <c r="I24" s="45"/>
      <c r="J24" s="45"/>
      <c r="K24" s="45"/>
      <c r="L24" s="45"/>
      <c r="M24" s="45"/>
      <c r="N24" s="45"/>
      <c r="O24" s="45"/>
      <c r="P24" s="45"/>
      <c r="Q24" s="45"/>
      <c r="R24" s="45"/>
      <c r="S24" s="45"/>
      <c r="T24" s="45"/>
      <c r="U24" s="45"/>
      <c r="V24" s="45"/>
      <c r="W24" s="45"/>
      <c r="X24" s="45"/>
      <c r="Y24" s="83"/>
      <c r="Z24" s="45"/>
      <c r="AA24" s="83"/>
    </row>
    <row r="26" spans="2:27" x14ac:dyDescent="0.25">
      <c r="B26" s="43" t="s">
        <v>4893</v>
      </c>
    </row>
    <row r="27" spans="2:27" ht="45" x14ac:dyDescent="0.25">
      <c r="B27" s="59" t="s">
        <v>3806</v>
      </c>
      <c r="C27" s="59" t="s">
        <v>4112</v>
      </c>
      <c r="D27" s="121" t="s">
        <v>4524</v>
      </c>
      <c r="E27" s="59" t="s">
        <v>4113</v>
      </c>
      <c r="F27" s="59" t="s">
        <v>4114</v>
      </c>
      <c r="G27" s="59" t="s">
        <v>4491</v>
      </c>
      <c r="H27" s="59" t="s">
        <v>4115</v>
      </c>
    </row>
    <row r="28" spans="2:27" x14ac:dyDescent="0.25">
      <c r="B28" s="82" t="str">
        <f>IF(B7="","",B7)</f>
        <v/>
      </c>
      <c r="C28" s="45"/>
      <c r="D28" s="45"/>
      <c r="E28" s="66"/>
      <c r="F28" s="66"/>
      <c r="G28" s="66"/>
      <c r="H28" s="84"/>
    </row>
    <row r="29" spans="2:27" x14ac:dyDescent="0.25">
      <c r="B29" s="82" t="str">
        <f t="shared" ref="B29:B45" si="0">IF(B8="","",B8)</f>
        <v/>
      </c>
      <c r="C29" s="45"/>
      <c r="D29" s="45"/>
      <c r="E29" s="66"/>
      <c r="F29" s="66"/>
      <c r="G29" s="66"/>
      <c r="H29" s="84"/>
    </row>
    <row r="30" spans="2:27" x14ac:dyDescent="0.25">
      <c r="B30" s="82" t="str">
        <f t="shared" si="0"/>
        <v/>
      </c>
      <c r="C30" s="45"/>
      <c r="D30" s="45"/>
      <c r="E30" s="66"/>
      <c r="F30" s="66"/>
      <c r="G30" s="66"/>
      <c r="H30" s="84"/>
    </row>
    <row r="31" spans="2:27" x14ac:dyDescent="0.25">
      <c r="B31" s="82" t="str">
        <f t="shared" si="0"/>
        <v/>
      </c>
      <c r="C31" s="45"/>
      <c r="D31" s="45"/>
      <c r="E31" s="66"/>
      <c r="F31" s="66"/>
      <c r="G31" s="66"/>
      <c r="H31" s="84"/>
    </row>
    <row r="32" spans="2:27" x14ac:dyDescent="0.25">
      <c r="B32" s="82" t="str">
        <f t="shared" si="0"/>
        <v/>
      </c>
      <c r="C32" s="45"/>
      <c r="D32" s="45"/>
      <c r="E32" s="66"/>
      <c r="F32" s="66"/>
      <c r="G32" s="66"/>
      <c r="H32" s="84"/>
    </row>
    <row r="33" spans="2:8" x14ac:dyDescent="0.25">
      <c r="B33" s="82" t="str">
        <f t="shared" si="0"/>
        <v/>
      </c>
      <c r="C33" s="45"/>
      <c r="D33" s="45"/>
      <c r="E33" s="66"/>
      <c r="F33" s="66"/>
      <c r="G33" s="66"/>
      <c r="H33" s="84"/>
    </row>
    <row r="34" spans="2:8" x14ac:dyDescent="0.25">
      <c r="B34" s="82" t="str">
        <f t="shared" si="0"/>
        <v/>
      </c>
      <c r="C34" s="45"/>
      <c r="D34" s="45"/>
      <c r="E34" s="66"/>
      <c r="F34" s="66"/>
      <c r="G34" s="66"/>
      <c r="H34" s="84"/>
    </row>
    <row r="35" spans="2:8" x14ac:dyDescent="0.25">
      <c r="B35" s="82" t="str">
        <f t="shared" si="0"/>
        <v/>
      </c>
      <c r="C35" s="45"/>
      <c r="D35" s="45"/>
      <c r="E35" s="66"/>
      <c r="F35" s="66"/>
      <c r="G35" s="66"/>
      <c r="H35" s="84"/>
    </row>
    <row r="36" spans="2:8" x14ac:dyDescent="0.25">
      <c r="B36" s="82" t="str">
        <f t="shared" si="0"/>
        <v/>
      </c>
      <c r="C36" s="45"/>
      <c r="D36" s="45"/>
      <c r="E36" s="66"/>
      <c r="F36" s="66"/>
      <c r="G36" s="66"/>
      <c r="H36" s="84"/>
    </row>
    <row r="37" spans="2:8" x14ac:dyDescent="0.25">
      <c r="B37" s="82" t="str">
        <f t="shared" si="0"/>
        <v/>
      </c>
      <c r="C37" s="45"/>
      <c r="D37" s="45"/>
      <c r="E37" s="66"/>
      <c r="F37" s="66"/>
      <c r="G37" s="66"/>
      <c r="H37" s="84"/>
    </row>
    <row r="38" spans="2:8" x14ac:dyDescent="0.25">
      <c r="B38" s="82" t="str">
        <f t="shared" si="0"/>
        <v/>
      </c>
      <c r="C38" s="45"/>
      <c r="D38" s="45"/>
      <c r="E38" s="66"/>
      <c r="F38" s="66"/>
      <c r="G38" s="66"/>
      <c r="H38" s="84"/>
    </row>
    <row r="39" spans="2:8" x14ac:dyDescent="0.25">
      <c r="B39" s="82" t="str">
        <f t="shared" si="0"/>
        <v/>
      </c>
      <c r="C39" s="45"/>
      <c r="D39" s="45"/>
      <c r="E39" s="66"/>
      <c r="F39" s="66"/>
      <c r="G39" s="66"/>
      <c r="H39" s="84"/>
    </row>
    <row r="40" spans="2:8" x14ac:dyDescent="0.25">
      <c r="B40" s="82" t="str">
        <f t="shared" si="0"/>
        <v/>
      </c>
      <c r="C40" s="45"/>
      <c r="D40" s="45"/>
      <c r="E40" s="66"/>
      <c r="F40" s="66"/>
      <c r="G40" s="66"/>
      <c r="H40" s="84"/>
    </row>
    <row r="41" spans="2:8" x14ac:dyDescent="0.25">
      <c r="B41" s="82" t="str">
        <f t="shared" si="0"/>
        <v/>
      </c>
      <c r="C41" s="45"/>
      <c r="D41" s="45"/>
      <c r="E41" s="66"/>
      <c r="F41" s="66"/>
      <c r="G41" s="66"/>
      <c r="H41" s="84"/>
    </row>
    <row r="42" spans="2:8" x14ac:dyDescent="0.25">
      <c r="B42" s="82" t="str">
        <f t="shared" si="0"/>
        <v/>
      </c>
      <c r="C42" s="45"/>
      <c r="D42" s="45"/>
      <c r="E42" s="66"/>
      <c r="F42" s="66"/>
      <c r="G42" s="66"/>
      <c r="H42" s="84"/>
    </row>
    <row r="43" spans="2:8" x14ac:dyDescent="0.25">
      <c r="B43" s="82" t="str">
        <f t="shared" si="0"/>
        <v/>
      </c>
      <c r="C43" s="45"/>
      <c r="D43" s="45"/>
      <c r="E43" s="66"/>
      <c r="F43" s="66"/>
      <c r="G43" s="66"/>
      <c r="H43" s="84"/>
    </row>
    <row r="44" spans="2:8" x14ac:dyDescent="0.25">
      <c r="B44" s="82" t="str">
        <f t="shared" si="0"/>
        <v/>
      </c>
      <c r="C44" s="45"/>
      <c r="D44" s="45"/>
      <c r="E44" s="66"/>
      <c r="F44" s="66"/>
      <c r="G44" s="66"/>
      <c r="H44" s="84"/>
    </row>
    <row r="45" spans="2:8" x14ac:dyDescent="0.25">
      <c r="B45" s="82" t="str">
        <f t="shared" si="0"/>
        <v/>
      </c>
      <c r="C45" s="45"/>
      <c r="D45" s="45"/>
      <c r="E45" s="66"/>
      <c r="F45" s="66"/>
      <c r="G45" s="66"/>
      <c r="H45" s="84"/>
    </row>
  </sheetData>
  <sheetProtection algorithmName="SHA-512" hashValue="Zcj8wlLC0oGEPJXCciS5ujIiVHfS1U0WRVQgPtTdmgC2v6lgjQlh2CD1GgMfA0oA5l5/5sSqNsFX3sZ2vuDjtw==" saltValue="W2mXv3HZvm/XUFswiuiPnw==" spinCount="100000" sheet="1" objects="1" scenarios="1"/>
  <customSheetViews>
    <customSheetView guid="{77873A0A-440B-4CCC-A4C8-BBE1063693A8}" topLeftCell="E1">
      <selection activeCell="H6" sqref="H6"/>
      <pageMargins left="0.7" right="0.7" top="0.75" bottom="0.75" header="0.3" footer="0.3"/>
    </customSheetView>
  </customSheetViews>
  <conditionalFormatting sqref="B7:B24">
    <cfRule type="expression" dxfId="131" priority="13">
      <formula>NOT(#REF!="yes")</formula>
    </cfRule>
  </conditionalFormatting>
  <conditionalFormatting sqref="D7:D24">
    <cfRule type="expression" dxfId="130" priority="12">
      <formula>NOT($C7="Other (specify)")</formula>
    </cfRule>
  </conditionalFormatting>
  <conditionalFormatting sqref="E7:F24">
    <cfRule type="expression" dxfId="129" priority="11">
      <formula>$C7="Vapor recovery unit"</formula>
    </cfRule>
  </conditionalFormatting>
  <conditionalFormatting sqref="S7:V24">
    <cfRule type="expression" dxfId="128" priority="10">
      <formula>OR($C7="Other (specify)",$C7="vapor recovery unit")</formula>
    </cfRule>
  </conditionalFormatting>
  <conditionalFormatting sqref="W7:W24">
    <cfRule type="expression" dxfId="127" priority="9">
      <formula>NOT($C7="Air-assisted candlestick flare")</formula>
    </cfRule>
  </conditionalFormatting>
  <conditionalFormatting sqref="B28:B45">
    <cfRule type="expression" dxfId="126" priority="8">
      <formula>NOT(#REF!="yes")</formula>
    </cfRule>
  </conditionalFormatting>
  <conditionalFormatting sqref="Z7:Z24">
    <cfRule type="expression" dxfId="125" priority="7">
      <formula>OR($C7="Other (specify)",$C7="vapor recovery unit")</formula>
    </cfRule>
  </conditionalFormatting>
  <conditionalFormatting sqref="X7:X24">
    <cfRule type="expression" dxfId="124" priority="6">
      <formula>OR($C7="Other (specify)",$C7="vapor recovery unit")</formula>
    </cfRule>
  </conditionalFormatting>
  <conditionalFormatting sqref="Q7:R24">
    <cfRule type="expression" dxfId="123" priority="3">
      <formula>NOT($C7="Vapor recovery unit")</formula>
    </cfRule>
  </conditionalFormatting>
  <conditionalFormatting sqref="Y7:Y24">
    <cfRule type="expression" dxfId="122" priority="124">
      <formula>$X7&lt;&gt;"Yes"</formula>
    </cfRule>
  </conditionalFormatting>
  <conditionalFormatting sqref="AA7:AA24">
    <cfRule type="expression" dxfId="121" priority="2">
      <formula>Z7&lt;&gt;"Yes"</formula>
    </cfRule>
  </conditionalFormatting>
  <dataValidations count="20">
    <dataValidation type="list" allowBlank="1" showInputMessage="1" showErrorMessage="1" sqref="C7:C24">
      <formula1>CntrlDevice</formula1>
    </dataValidation>
    <dataValidation type="decimal" allowBlank="1" showInputMessage="1" showErrorMessage="1" errorTitle="Fraction" error="This input value should be a fraction between 0 and 1." sqref="N7:O24">
      <formula1>0</formula1>
      <formula2>1</formula2>
    </dataValidation>
    <dataValidation type="list" allowBlank="1" showInputMessage="1" showErrorMessage="1" sqref="T7:V24 Z7:Z24 X7:X24">
      <formula1>YN</formula1>
    </dataValidation>
    <dataValidation type="list" allowBlank="1" showInputMessage="1" showErrorMessage="1" sqref="W7:W24">
      <formula1>FanType</formula1>
    </dataValidation>
    <dataValidation type="whole" allowBlank="1" showInputMessage="1" showErrorMessage="1" errorTitle="Number" error="Input must be an integer equal to or greater than 0." sqref="C3">
      <formula1>0</formula1>
      <formula2>1000</formula2>
    </dataValidation>
    <dataValidation type="whole" allowBlank="1" showInputMessage="1" showErrorMessage="1" errorTitle="Year Installed" error="Expect Year Installed to be an integer between 1900 and 2017." sqref="C28:C45">
      <formula1>1900</formula1>
      <formula2>2017</formula2>
    </dataValidation>
    <dataValidation type="decimal" allowBlank="1" showInputMessage="1" showErrorMessage="1" errorTitle="Operating costs" error="Restricted to values between + or - $100,000,000." promptTitle="Operating Costs" prompt="Enter operating costs for 2015 or last operating year. If operation of control device yielded a net savings, enter a negative number equivalent to the annual net savings." sqref="G28:G45">
      <formula1>-100000000</formula1>
      <formula2>100000000</formula2>
    </dataValidation>
    <dataValidation type="decimal" allowBlank="1" showInputMessage="1" showErrorMessage="1" errorTitle="NG Consumption" error="Values restricted to + or - 100,000,000 MMscf/yr." promptTitle="Natural Gas Consumption Rate" prompt="Provide the natural gas consumption rate (e.g., supplemental fuel use rates) for the control device.  For recovery compressors that yield a net natural gas savings, enter a negative value reflective of the net annual quantity of natural gas recovered." sqref="H28:H45">
      <formula1>-100000000</formula1>
      <formula2>100000000</formula2>
    </dataValidation>
    <dataValidation type="decimal" operator="greaterThanOrEqual" allowBlank="1" showInputMessage="1" showErrorMessage="1" errorTitle="Release hieght (ft)" error="This input value must be a numeric value greater than or equal to 0." sqref="E7:E24">
      <formula1>0</formula1>
    </dataValidation>
    <dataValidation type="decimal" operator="greaterThanOrEqual" allowBlank="1" showInputMessage="1" showErrorMessage="1" errorTitle="Diameter (ft)" error="This input value must be a numeric value greater than or equal to 0." sqref="F7:F24">
      <formula1>0</formula1>
    </dataValidation>
    <dataValidation type="decimal" operator="greaterThanOrEqual" allowBlank="1" showInputMessage="1" showErrorMessage="1" errorTitle="Gas stream heat value (btu/scf)" error="This input value must be a numeric value greater than or equal to 0." sqref="I7:I24 K7:K24">
      <formula1>0</formula1>
    </dataValidation>
    <dataValidation type="decimal" operator="greaterThanOrEqual" allowBlank="1" showInputMessage="1" showErrorMessage="1" errorTitle="Flow capacity (scfm)" error="This input value must be a numeric value greater than or equal to 0." sqref="G7:G24">
      <formula1>0</formula1>
    </dataValidation>
    <dataValidation type="decimal" operator="greaterThanOrEqual" allowBlank="1" showInputMessage="1" showErrorMessage="1" errorTitle="Equipment Cost ($)" error="This input value must be a numeric value greater than or equal to 0." promptTitle="Equipment Costs" prompt="Equipment costs should be provided in &quot;Year Installed&quot; dollars. If equipment is rented, enter $0 and include rental costs in annual operating costs. " sqref="E28:E45">
      <formula1>0</formula1>
    </dataValidation>
    <dataValidation type="list" allowBlank="1" showInputMessage="1" showErrorMessage="1" sqref="S7:S24">
      <formula1>Pilot</formula1>
    </dataValidation>
    <dataValidation type="list" allowBlank="1" showInputMessage="1" showErrorMessage="1" errorTitle="Year Installed" error="Expect Year Installed to be an integer between 1900 and 2017." sqref="D28:D45">
      <formula1>YN</formula1>
    </dataValidation>
    <dataValidation type="decimal" operator="greaterThanOrEqual" allowBlank="1" showInputMessage="1" showErrorMessage="1" errorTitle="Flow (scf/hr)" error="This input value must be a numeric value greater than or equal to 0." sqref="L7:M24 H7:H24 J7:J24">
      <formula1>0</formula1>
    </dataValidation>
    <dataValidation type="decimal" operator="greaterThanOrEqual" allowBlank="1" showInputMessage="1" showErrorMessage="1" errorTitle="Fraction" error="This input value should be a numeric value greater than or equal to 0." sqref="P8:P24">
      <formula1>0</formula1>
    </dataValidation>
    <dataValidation type="decimal" operator="greaterThanOrEqual" allowBlank="1" showInputMessage="1" showErrorMessage="1" errorTitle="Heat Input (MMBtu/hr)" error="This input value should be a numeric value greater than or equal to 0." sqref="P7">
      <formula1>0</formula1>
    </dataValidation>
    <dataValidation type="decimal" operator="greaterThanOrEqual" allowBlank="1" showInputMessage="1" showErrorMessage="1" errorTitle="Pressure" error="This input value should be a numeric value greater than or equal to 0." sqref="Q7:R24">
      <formula1>0</formula1>
    </dataValidation>
    <dataValidation type="decimal" operator="greaterThanOrEqual" allowBlank="1" showInputMessage="1" showErrorMessage="1" errorTitle="Capital Install Cost ($)" error="This input value must be a numeric value greater than or equal to 0." promptTitle="Capital Costs" prompt="Capital costs should be provided in &quot;Year Installed&quot; dollars. " sqref="F28:F45">
      <formula1>0</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BI181"/>
  <sheetViews>
    <sheetView zoomScaleNormal="100" workbookViewId="0">
      <selection activeCell="C3" sqref="C3"/>
    </sheetView>
  </sheetViews>
  <sheetFormatPr defaultRowHeight="15" x14ac:dyDescent="0.25"/>
  <cols>
    <col min="1" max="1" width="3.85546875" style="15" customWidth="1"/>
    <col min="2" max="2" width="44.85546875" style="15" customWidth="1"/>
    <col min="3" max="3" width="28.7109375" style="15" customWidth="1"/>
    <col min="4" max="4" width="26.42578125" style="15" bestFit="1" customWidth="1"/>
    <col min="5" max="5" width="30.28515625" style="15" customWidth="1"/>
    <col min="6" max="6" width="26.5703125" style="15" customWidth="1"/>
    <col min="7" max="7" width="29.28515625" style="15" customWidth="1"/>
    <col min="8" max="8" width="29" style="15" customWidth="1"/>
    <col min="9" max="9" width="29.28515625" style="15" customWidth="1"/>
    <col min="10" max="10" width="24.28515625" style="15" customWidth="1"/>
    <col min="11" max="11" width="21.42578125" style="15" customWidth="1"/>
    <col min="12" max="12" width="17.85546875" style="15" customWidth="1"/>
    <col min="13" max="15" width="17.42578125" style="15" customWidth="1"/>
    <col min="16" max="16" width="26.5703125" style="15" customWidth="1"/>
    <col min="17" max="17" width="18.85546875" style="15" customWidth="1"/>
    <col min="18" max="18" width="20.28515625" style="15" customWidth="1"/>
    <col min="19" max="20" width="18.85546875" style="15" customWidth="1"/>
    <col min="21" max="23" width="15.28515625" style="15" customWidth="1"/>
    <col min="24" max="35" width="10.28515625" style="15" customWidth="1"/>
    <col min="36" max="36" width="16.140625" style="15" customWidth="1"/>
    <col min="37" max="37" width="15.28515625" style="15" customWidth="1"/>
    <col min="38" max="39" width="12" style="15" customWidth="1"/>
    <col min="40" max="41" width="21.85546875" style="15" customWidth="1"/>
    <col min="42" max="42" width="26.5703125" style="15" customWidth="1"/>
    <col min="43" max="45" width="21.85546875" style="15" customWidth="1"/>
    <col min="46" max="46" width="22.140625" style="15" customWidth="1"/>
    <col min="47" max="56" width="9.140625" style="15" customWidth="1"/>
    <col min="57" max="59" width="9.140625" style="15" hidden="1" customWidth="1"/>
    <col min="60" max="60" width="0" style="15" hidden="1" customWidth="1"/>
    <col min="61" max="16384" width="9.140625" style="15"/>
  </cols>
  <sheetData>
    <row r="1" spans="2:10" x14ac:dyDescent="0.25">
      <c r="B1" s="43" t="s">
        <v>4932</v>
      </c>
      <c r="E1" s="43" t="s">
        <v>4933</v>
      </c>
    </row>
    <row r="2" spans="2:10" x14ac:dyDescent="0.25">
      <c r="B2" s="90" t="s">
        <v>3782</v>
      </c>
      <c r="C2" s="16" t="str">
        <f>IF(ICR_ID="","",ICR_ID)</f>
        <v/>
      </c>
      <c r="F2" s="168" t="s">
        <v>4667</v>
      </c>
      <c r="G2" s="168" t="s">
        <v>4668</v>
      </c>
      <c r="H2" s="168" t="s">
        <v>4669</v>
      </c>
    </row>
    <row r="3" spans="2:10" ht="30" x14ac:dyDescent="0.25">
      <c r="B3" s="90" t="s">
        <v>4315</v>
      </c>
      <c r="C3" s="17"/>
      <c r="E3" s="153" t="s">
        <v>4869</v>
      </c>
      <c r="F3" s="170"/>
      <c r="G3" s="170"/>
      <c r="H3" s="170"/>
    </row>
    <row r="4" spans="2:10" ht="30" x14ac:dyDescent="0.25">
      <c r="B4" s="82" t="s">
        <v>4316</v>
      </c>
      <c r="C4" s="17"/>
      <c r="E4" s="153" t="s">
        <v>4870</v>
      </c>
      <c r="F4" s="170"/>
      <c r="G4" s="170"/>
      <c r="H4" s="170"/>
    </row>
    <row r="5" spans="2:10" ht="30" x14ac:dyDescent="0.25">
      <c r="B5" s="141" t="s">
        <v>4938</v>
      </c>
      <c r="C5" s="17"/>
      <c r="E5" s="148" t="s">
        <v>4871</v>
      </c>
      <c r="F5" s="169"/>
      <c r="G5" s="171"/>
      <c r="H5" s="169"/>
    </row>
    <row r="6" spans="2:10" ht="30" x14ac:dyDescent="0.25">
      <c r="B6" s="192" t="s">
        <v>4313</v>
      </c>
      <c r="C6" s="45"/>
      <c r="D6" s="49"/>
      <c r="E6" s="148" t="s">
        <v>4872</v>
      </c>
      <c r="F6" s="169"/>
      <c r="G6" s="171"/>
      <c r="H6" s="169"/>
    </row>
    <row r="7" spans="2:10" ht="45" x14ac:dyDescent="0.25">
      <c r="B7" s="82" t="s">
        <v>4312</v>
      </c>
      <c r="C7" s="17"/>
      <c r="E7" s="153" t="s">
        <v>4873</v>
      </c>
      <c r="F7" s="169"/>
      <c r="G7" s="171"/>
      <c r="H7" s="169"/>
    </row>
    <row r="8" spans="2:10" ht="60" x14ac:dyDescent="0.25">
      <c r="B8" s="153" t="s">
        <v>3770</v>
      </c>
      <c r="C8" s="17"/>
      <c r="E8" s="153" t="s">
        <v>4874</v>
      </c>
      <c r="F8" s="169"/>
      <c r="G8" s="171"/>
      <c r="H8" s="169"/>
    </row>
    <row r="9" spans="2:10" x14ac:dyDescent="0.25">
      <c r="B9" s="193" t="s">
        <v>31</v>
      </c>
      <c r="C9" s="17"/>
      <c r="E9" s="41"/>
      <c r="F9" s="41"/>
      <c r="G9" s="50"/>
      <c r="H9" s="51"/>
      <c r="I9" s="40"/>
      <c r="J9" s="40"/>
    </row>
    <row r="10" spans="2:10" x14ac:dyDescent="0.25">
      <c r="B10" s="90" t="s">
        <v>4253</v>
      </c>
      <c r="C10" s="17"/>
      <c r="E10" s="41"/>
      <c r="F10" s="41"/>
      <c r="G10" s="50"/>
      <c r="H10" s="51"/>
      <c r="I10" s="40"/>
      <c r="J10" s="40"/>
    </row>
    <row r="11" spans="2:10" ht="30" customHeight="1" x14ac:dyDescent="0.25">
      <c r="B11" s="141" t="s">
        <v>4166</v>
      </c>
      <c r="C11" s="62"/>
      <c r="D11" s="41"/>
      <c r="E11" s="41"/>
      <c r="F11" s="41"/>
      <c r="G11" s="50"/>
      <c r="H11" s="51"/>
      <c r="I11" s="40"/>
      <c r="J11" s="40"/>
    </row>
    <row r="12" spans="2:10" ht="30" customHeight="1" x14ac:dyDescent="0.25">
      <c r="B12" s="141" t="s">
        <v>4167</v>
      </c>
      <c r="C12" s="17"/>
      <c r="D12" s="42"/>
      <c r="E12" s="42"/>
      <c r="F12" s="42"/>
      <c r="G12" s="50"/>
      <c r="H12" s="51"/>
      <c r="I12" s="40"/>
      <c r="J12" s="40"/>
    </row>
    <row r="13" spans="2:10" ht="30" customHeight="1" x14ac:dyDescent="0.25">
      <c r="B13" s="141" t="s">
        <v>4168</v>
      </c>
      <c r="C13" s="17"/>
      <c r="D13" s="42"/>
      <c r="E13" s="42"/>
      <c r="F13" s="42"/>
      <c r="G13" s="50"/>
      <c r="H13" s="51"/>
      <c r="I13" s="40"/>
      <c r="J13" s="40"/>
    </row>
    <row r="14" spans="2:10" ht="30" customHeight="1" x14ac:dyDescent="0.25">
      <c r="B14" s="141" t="s">
        <v>4170</v>
      </c>
      <c r="C14" s="17"/>
      <c r="D14" s="42"/>
      <c r="E14" s="42"/>
      <c r="F14" s="42"/>
      <c r="G14" s="50"/>
      <c r="H14" s="51"/>
      <c r="I14" s="40"/>
      <c r="J14" s="40"/>
    </row>
    <row r="15" spans="2:10" ht="30" customHeight="1" x14ac:dyDescent="0.25">
      <c r="B15" s="141" t="s">
        <v>4169</v>
      </c>
      <c r="C15" s="17"/>
      <c r="D15" s="42"/>
      <c r="E15" s="42"/>
      <c r="F15" s="42"/>
      <c r="G15" s="50"/>
      <c r="H15" s="51"/>
      <c r="I15" s="40"/>
      <c r="J15" s="40"/>
    </row>
    <row r="16" spans="2:10" x14ac:dyDescent="0.25">
      <c r="B16" s="90" t="s">
        <v>4094</v>
      </c>
      <c r="C16" s="45"/>
    </row>
    <row r="17" spans="2:59" x14ac:dyDescent="0.25">
      <c r="B17" s="90" t="s">
        <v>3769</v>
      </c>
      <c r="C17" s="17"/>
    </row>
    <row r="18" spans="2:59" x14ac:dyDescent="0.25">
      <c r="B18" s="90" t="s">
        <v>4256</v>
      </c>
      <c r="C18" s="17"/>
    </row>
    <row r="19" spans="2:59" ht="30" x14ac:dyDescent="0.25">
      <c r="B19" s="82" t="s">
        <v>4257</v>
      </c>
      <c r="C19" s="17"/>
    </row>
    <row r="20" spans="2:59" ht="15.75" customHeight="1" x14ac:dyDescent="0.25">
      <c r="B20" s="142" t="s">
        <v>4262</v>
      </c>
      <c r="C20" s="17"/>
    </row>
    <row r="22" spans="2:59" x14ac:dyDescent="0.25">
      <c r="B22" s="43" t="s">
        <v>4934</v>
      </c>
      <c r="P22" s="225" t="s">
        <v>4939</v>
      </c>
      <c r="Q22" s="226"/>
      <c r="R22" s="226"/>
      <c r="S22" s="226"/>
      <c r="T22" s="226"/>
      <c r="U22" s="226"/>
    </row>
    <row r="23" spans="2:59" ht="40.5" customHeight="1" x14ac:dyDescent="0.25">
      <c r="B23" s="223" t="s">
        <v>4157</v>
      </c>
      <c r="C23" s="223" t="s">
        <v>14</v>
      </c>
      <c r="D23" s="223" t="s">
        <v>400</v>
      </c>
      <c r="E23" s="223" t="s">
        <v>3970</v>
      </c>
      <c r="F23" s="223" t="s">
        <v>3768</v>
      </c>
      <c r="G23" s="223" t="s">
        <v>4039</v>
      </c>
      <c r="H23" s="223" t="s">
        <v>4040</v>
      </c>
      <c r="I23" s="223" t="s">
        <v>32</v>
      </c>
      <c r="J23" s="223" t="s">
        <v>4263</v>
      </c>
      <c r="K23" s="223" t="s">
        <v>3953</v>
      </c>
      <c r="L23" s="223" t="s">
        <v>3956</v>
      </c>
      <c r="M23" s="223" t="s">
        <v>3954</v>
      </c>
      <c r="N23" s="223" t="s">
        <v>3955</v>
      </c>
      <c r="O23" s="223" t="s">
        <v>4251</v>
      </c>
      <c r="P23" s="223" t="s">
        <v>4670</v>
      </c>
      <c r="Q23" s="223" t="s">
        <v>4671</v>
      </c>
      <c r="R23" s="223" t="s">
        <v>4082</v>
      </c>
      <c r="S23" s="223" t="s">
        <v>4087</v>
      </c>
      <c r="T23" s="223" t="s">
        <v>4940</v>
      </c>
      <c r="U23" s="223" t="s">
        <v>4083</v>
      </c>
      <c r="V23" s="230" t="s">
        <v>4956</v>
      </c>
      <c r="W23" s="223" t="s">
        <v>4305</v>
      </c>
      <c r="X23" s="227" t="s">
        <v>3986</v>
      </c>
      <c r="Y23" s="228"/>
      <c r="Z23" s="228"/>
      <c r="AA23" s="228"/>
      <c r="AB23" s="228"/>
      <c r="AC23" s="229"/>
      <c r="AD23" s="227" t="s">
        <v>4492</v>
      </c>
      <c r="AE23" s="228"/>
      <c r="AF23" s="228"/>
      <c r="AG23" s="228"/>
      <c r="AH23" s="228"/>
      <c r="AI23" s="229"/>
      <c r="AJ23" s="223" t="s">
        <v>4267</v>
      </c>
      <c r="AK23" s="223" t="s">
        <v>4493</v>
      </c>
      <c r="AL23" s="58" t="s">
        <v>4077</v>
      </c>
      <c r="AM23" s="58"/>
      <c r="AN23" s="223" t="s">
        <v>4875</v>
      </c>
      <c r="AO23" s="223" t="s">
        <v>4876</v>
      </c>
      <c r="AP23" s="223" t="s">
        <v>4677</v>
      </c>
      <c r="AQ23" s="223" t="s">
        <v>4782</v>
      </c>
      <c r="AR23" s="223" t="s">
        <v>4678</v>
      </c>
      <c r="AS23" s="223" t="s">
        <v>4679</v>
      </c>
      <c r="AT23" s="223" t="s">
        <v>4689</v>
      </c>
    </row>
    <row r="24" spans="2:59" s="52" customFormat="1" ht="48.75" customHeight="1" x14ac:dyDescent="0.25">
      <c r="B24" s="224"/>
      <c r="C24" s="224"/>
      <c r="D24" s="224"/>
      <c r="E24" s="224"/>
      <c r="F24" s="224"/>
      <c r="G24" s="224"/>
      <c r="H24" s="224"/>
      <c r="I24" s="224"/>
      <c r="J24" s="224"/>
      <c r="K24" s="224"/>
      <c r="L24" s="224"/>
      <c r="M24" s="224"/>
      <c r="N24" s="224"/>
      <c r="O24" s="224"/>
      <c r="P24" s="224"/>
      <c r="Q24" s="224"/>
      <c r="R24" s="224"/>
      <c r="S24" s="224"/>
      <c r="T24" s="224"/>
      <c r="U24" s="224"/>
      <c r="V24" s="231"/>
      <c r="W24" s="224"/>
      <c r="X24" s="59" t="s">
        <v>3983</v>
      </c>
      <c r="Y24" s="59" t="s">
        <v>3984</v>
      </c>
      <c r="Z24" s="59" t="s">
        <v>3985</v>
      </c>
      <c r="AA24" s="59" t="s">
        <v>3982</v>
      </c>
      <c r="AB24" s="59" t="s">
        <v>4306</v>
      </c>
      <c r="AC24" s="59" t="s">
        <v>4307</v>
      </c>
      <c r="AD24" s="59" t="s">
        <v>3983</v>
      </c>
      <c r="AE24" s="59" t="s">
        <v>3984</v>
      </c>
      <c r="AF24" s="59" t="s">
        <v>3985</v>
      </c>
      <c r="AG24" s="59" t="s">
        <v>3982</v>
      </c>
      <c r="AH24" s="59" t="s">
        <v>4749</v>
      </c>
      <c r="AI24" s="59" t="s">
        <v>4750</v>
      </c>
      <c r="AJ24" s="224"/>
      <c r="AK24" s="224"/>
      <c r="AL24" s="59" t="s">
        <v>4212</v>
      </c>
      <c r="AM24" s="59" t="s">
        <v>26</v>
      </c>
      <c r="AN24" s="224"/>
      <c r="AO24" s="224"/>
      <c r="AP24" s="224"/>
      <c r="AQ24" s="224"/>
      <c r="AR24" s="224"/>
      <c r="AS24" s="224"/>
      <c r="AT24" s="224"/>
      <c r="AU24" s="15"/>
      <c r="AV24" s="15"/>
      <c r="AW24" s="15"/>
      <c r="AX24" s="15"/>
      <c r="AY24" s="15"/>
      <c r="AZ24" s="15"/>
      <c r="BA24" s="15"/>
      <c r="BB24" s="15"/>
      <c r="BC24" s="15"/>
      <c r="BD24" s="15"/>
      <c r="BE24" s="15"/>
      <c r="BF24" s="53" t="s">
        <v>401</v>
      </c>
      <c r="BG24" s="53" t="s">
        <v>402</v>
      </c>
    </row>
    <row r="25" spans="2:59" x14ac:dyDescent="0.25">
      <c r="B25" s="178"/>
      <c r="C25" s="178"/>
      <c r="D25" s="178"/>
      <c r="E25" s="178"/>
      <c r="F25" s="179" t="str">
        <f>IF(AND(C25&lt;&gt;"",D25&lt;&gt;"",E25&lt;&gt;""),CONCATENATE(BG25," - ",D25," - ",E25),"")</f>
        <v/>
      </c>
      <c r="G25" s="178"/>
      <c r="H25" s="178"/>
      <c r="I25" s="178"/>
      <c r="J25" s="178"/>
      <c r="K25" s="178"/>
      <c r="L25" s="178"/>
      <c r="M25" s="178"/>
      <c r="N25" s="178"/>
      <c r="O25" s="178"/>
      <c r="P25" s="178"/>
      <c r="Q25" s="178"/>
      <c r="R25" s="178"/>
      <c r="S25" s="178"/>
      <c r="T25" s="178"/>
      <c r="U25" s="178"/>
      <c r="V25" s="180"/>
      <c r="W25" s="178"/>
      <c r="X25" s="178"/>
      <c r="Y25" s="178"/>
      <c r="Z25" s="178"/>
      <c r="AA25" s="178"/>
      <c r="AB25" s="178"/>
      <c r="AC25" s="178"/>
      <c r="AD25" s="178"/>
      <c r="AE25" s="178"/>
      <c r="AF25" s="178"/>
      <c r="AG25" s="178"/>
      <c r="AH25" s="178"/>
      <c r="AI25" s="178"/>
      <c r="AJ25" s="178"/>
      <c r="AK25" s="178"/>
      <c r="AL25" s="178"/>
      <c r="AM25" s="178"/>
      <c r="AN25" s="181"/>
      <c r="AO25" s="181"/>
      <c r="AP25" s="178"/>
      <c r="AQ25" s="178"/>
      <c r="AR25" s="182"/>
      <c r="AS25" s="178"/>
      <c r="AT25" s="17"/>
      <c r="BF25" s="53" t="str">
        <f>IF(C25="","",IF(LEFT(C25,4)="160A","_"&amp;LEFT(C25,4),"_"&amp;LEFT(C25,3)))</f>
        <v/>
      </c>
      <c r="BG25" s="53" t="str">
        <f>IF(LEFT(BF25,5)="_160A","160A",MID(BF25,2,3))</f>
        <v/>
      </c>
    </row>
    <row r="26" spans="2:59" x14ac:dyDescent="0.25">
      <c r="B26" s="178"/>
      <c r="C26" s="178"/>
      <c r="D26" s="178"/>
      <c r="E26" s="178"/>
      <c r="F26" s="179" t="str">
        <f t="shared" ref="F26:F74" si="0">IF(AND(C26&lt;&gt;"",D26&lt;&gt;"",E26&lt;&gt;""),CONCATENATE(BG26," - ",D26," - ",E26),"")</f>
        <v/>
      </c>
      <c r="G26" s="178"/>
      <c r="H26" s="178"/>
      <c r="I26" s="178"/>
      <c r="J26" s="178"/>
      <c r="K26" s="178"/>
      <c r="L26" s="178"/>
      <c r="M26" s="178"/>
      <c r="N26" s="178"/>
      <c r="O26" s="178"/>
      <c r="P26" s="178"/>
      <c r="Q26" s="178"/>
      <c r="R26" s="178"/>
      <c r="S26" s="178"/>
      <c r="T26" s="178"/>
      <c r="U26" s="178"/>
      <c r="V26" s="180"/>
      <c r="W26" s="178"/>
      <c r="X26" s="178"/>
      <c r="Y26" s="178"/>
      <c r="Z26" s="178"/>
      <c r="AA26" s="178"/>
      <c r="AB26" s="178"/>
      <c r="AC26" s="178"/>
      <c r="AD26" s="178"/>
      <c r="AE26" s="178"/>
      <c r="AF26" s="178"/>
      <c r="AG26" s="178"/>
      <c r="AH26" s="178"/>
      <c r="AI26" s="178"/>
      <c r="AJ26" s="178"/>
      <c r="AK26" s="178"/>
      <c r="AL26" s="178"/>
      <c r="AM26" s="178"/>
      <c r="AN26" s="181"/>
      <c r="AO26" s="181"/>
      <c r="AP26" s="178"/>
      <c r="AQ26" s="178"/>
      <c r="AR26" s="182"/>
      <c r="AS26" s="178"/>
      <c r="AT26" s="17"/>
      <c r="BF26" s="53" t="str">
        <f>IF(C26="","",IF(LEFT(C26,4)="160A","_"&amp;LEFT(C26,4),"_"&amp;LEFT(C26,3)))</f>
        <v/>
      </c>
      <c r="BG26" s="53" t="str">
        <f t="shared" ref="BG26" si="1">IF(LEFT(BF26,5)="_160A","160A",MID(BF26,2,3))</f>
        <v/>
      </c>
    </row>
    <row r="27" spans="2:59" x14ac:dyDescent="0.25">
      <c r="B27" s="178"/>
      <c r="C27" s="178"/>
      <c r="D27" s="178"/>
      <c r="E27" s="178"/>
      <c r="F27" s="179" t="str">
        <f t="shared" si="0"/>
        <v/>
      </c>
      <c r="G27" s="178"/>
      <c r="H27" s="178"/>
      <c r="I27" s="178"/>
      <c r="J27" s="178"/>
      <c r="K27" s="178"/>
      <c r="L27" s="178"/>
      <c r="M27" s="178"/>
      <c r="N27" s="178"/>
      <c r="O27" s="178"/>
      <c r="P27" s="178"/>
      <c r="Q27" s="178"/>
      <c r="R27" s="178"/>
      <c r="S27" s="178"/>
      <c r="T27" s="178"/>
      <c r="U27" s="178"/>
      <c r="V27" s="180"/>
      <c r="W27" s="178"/>
      <c r="X27" s="178"/>
      <c r="Y27" s="178"/>
      <c r="Z27" s="178"/>
      <c r="AA27" s="178"/>
      <c r="AB27" s="178"/>
      <c r="AC27" s="178"/>
      <c r="AD27" s="178"/>
      <c r="AE27" s="178"/>
      <c r="AF27" s="178"/>
      <c r="AG27" s="178"/>
      <c r="AH27" s="178"/>
      <c r="AI27" s="178"/>
      <c r="AJ27" s="178"/>
      <c r="AK27" s="178"/>
      <c r="AL27" s="178"/>
      <c r="AM27" s="178"/>
      <c r="AN27" s="181"/>
      <c r="AO27" s="181"/>
      <c r="AP27" s="178"/>
      <c r="AQ27" s="178"/>
      <c r="AR27" s="182"/>
      <c r="AS27" s="178"/>
      <c r="AT27" s="17"/>
      <c r="BF27" s="53" t="str">
        <f t="shared" ref="BF27:BF74" si="2">IF(C27="","",IF(LEFT(C27,4)="160A","_"&amp;LEFT(C27,4),"_"&amp;LEFT(C27,3)))</f>
        <v/>
      </c>
      <c r="BG27" s="53" t="str">
        <f t="shared" ref="BG27:BG74" si="3">IF(LEFT(BF27,5)="_160A","160A",MID(BF27,2,3))</f>
        <v/>
      </c>
    </row>
    <row r="28" spans="2:59" x14ac:dyDescent="0.25">
      <c r="B28" s="178"/>
      <c r="C28" s="178"/>
      <c r="D28" s="178"/>
      <c r="E28" s="178"/>
      <c r="F28" s="179" t="str">
        <f t="shared" si="0"/>
        <v/>
      </c>
      <c r="G28" s="178"/>
      <c r="H28" s="178"/>
      <c r="I28" s="178"/>
      <c r="J28" s="178"/>
      <c r="K28" s="178"/>
      <c r="L28" s="178"/>
      <c r="M28" s="178"/>
      <c r="N28" s="178"/>
      <c r="O28" s="178"/>
      <c r="P28" s="178"/>
      <c r="Q28" s="178"/>
      <c r="R28" s="178"/>
      <c r="S28" s="178"/>
      <c r="T28" s="178"/>
      <c r="U28" s="178"/>
      <c r="V28" s="180"/>
      <c r="W28" s="178"/>
      <c r="X28" s="178"/>
      <c r="Y28" s="178"/>
      <c r="Z28" s="178"/>
      <c r="AA28" s="178"/>
      <c r="AB28" s="178"/>
      <c r="AC28" s="178"/>
      <c r="AD28" s="178"/>
      <c r="AE28" s="178"/>
      <c r="AF28" s="178"/>
      <c r="AG28" s="178"/>
      <c r="AH28" s="178"/>
      <c r="AI28" s="178"/>
      <c r="AJ28" s="178"/>
      <c r="AK28" s="178"/>
      <c r="AL28" s="178"/>
      <c r="AM28" s="178"/>
      <c r="AN28" s="181"/>
      <c r="AO28" s="181"/>
      <c r="AP28" s="178"/>
      <c r="AQ28" s="178"/>
      <c r="AR28" s="182"/>
      <c r="AS28" s="178"/>
      <c r="AT28" s="17"/>
      <c r="BF28" s="53" t="str">
        <f t="shared" si="2"/>
        <v/>
      </c>
      <c r="BG28" s="53" t="str">
        <f t="shared" si="3"/>
        <v/>
      </c>
    </row>
    <row r="29" spans="2:59" x14ac:dyDescent="0.25">
      <c r="B29" s="178"/>
      <c r="C29" s="178"/>
      <c r="D29" s="178"/>
      <c r="E29" s="178"/>
      <c r="F29" s="179" t="str">
        <f t="shared" si="0"/>
        <v/>
      </c>
      <c r="G29" s="178"/>
      <c r="H29" s="178"/>
      <c r="I29" s="178"/>
      <c r="J29" s="178"/>
      <c r="K29" s="178"/>
      <c r="L29" s="178"/>
      <c r="M29" s="178"/>
      <c r="N29" s="178"/>
      <c r="O29" s="178"/>
      <c r="P29" s="178"/>
      <c r="Q29" s="178"/>
      <c r="R29" s="178"/>
      <c r="S29" s="178"/>
      <c r="T29" s="178"/>
      <c r="U29" s="178"/>
      <c r="V29" s="180"/>
      <c r="W29" s="178"/>
      <c r="X29" s="178"/>
      <c r="Y29" s="178"/>
      <c r="Z29" s="178"/>
      <c r="AA29" s="178"/>
      <c r="AB29" s="178"/>
      <c r="AC29" s="178"/>
      <c r="AD29" s="178"/>
      <c r="AE29" s="178"/>
      <c r="AF29" s="178"/>
      <c r="AG29" s="178"/>
      <c r="AH29" s="178"/>
      <c r="AI29" s="178"/>
      <c r="AJ29" s="178"/>
      <c r="AK29" s="178"/>
      <c r="AL29" s="178"/>
      <c r="AM29" s="178"/>
      <c r="AN29" s="181"/>
      <c r="AO29" s="181"/>
      <c r="AP29" s="178"/>
      <c r="AQ29" s="178"/>
      <c r="AR29" s="182"/>
      <c r="AS29" s="178"/>
      <c r="AT29" s="17"/>
      <c r="BF29" s="53" t="str">
        <f t="shared" si="2"/>
        <v/>
      </c>
      <c r="BG29" s="53" t="str">
        <f t="shared" si="3"/>
        <v/>
      </c>
    </row>
    <row r="30" spans="2:59" x14ac:dyDescent="0.25">
      <c r="B30" s="178"/>
      <c r="C30" s="178"/>
      <c r="D30" s="178"/>
      <c r="E30" s="178"/>
      <c r="F30" s="179" t="str">
        <f t="shared" si="0"/>
        <v/>
      </c>
      <c r="G30" s="178"/>
      <c r="H30" s="178"/>
      <c r="I30" s="178"/>
      <c r="J30" s="178"/>
      <c r="K30" s="178"/>
      <c r="L30" s="178"/>
      <c r="M30" s="178"/>
      <c r="N30" s="178"/>
      <c r="O30" s="178"/>
      <c r="P30" s="178"/>
      <c r="Q30" s="178"/>
      <c r="R30" s="178"/>
      <c r="S30" s="178"/>
      <c r="T30" s="178"/>
      <c r="U30" s="178"/>
      <c r="V30" s="180"/>
      <c r="W30" s="178"/>
      <c r="X30" s="178"/>
      <c r="Y30" s="178"/>
      <c r="Z30" s="178"/>
      <c r="AA30" s="178"/>
      <c r="AB30" s="178"/>
      <c r="AC30" s="178"/>
      <c r="AD30" s="178"/>
      <c r="AE30" s="178"/>
      <c r="AF30" s="178"/>
      <c r="AG30" s="178"/>
      <c r="AH30" s="178"/>
      <c r="AI30" s="178"/>
      <c r="AJ30" s="178"/>
      <c r="AK30" s="178"/>
      <c r="AL30" s="178"/>
      <c r="AM30" s="178"/>
      <c r="AN30" s="181"/>
      <c r="AO30" s="181"/>
      <c r="AP30" s="178"/>
      <c r="AQ30" s="178"/>
      <c r="AR30" s="182"/>
      <c r="AS30" s="178"/>
      <c r="AT30" s="17"/>
      <c r="BF30" s="53" t="str">
        <f t="shared" si="2"/>
        <v/>
      </c>
      <c r="BG30" s="53" t="str">
        <f t="shared" si="3"/>
        <v/>
      </c>
    </row>
    <row r="31" spans="2:59" x14ac:dyDescent="0.25">
      <c r="B31" s="178"/>
      <c r="C31" s="178"/>
      <c r="D31" s="178"/>
      <c r="E31" s="178"/>
      <c r="F31" s="179" t="str">
        <f t="shared" si="0"/>
        <v/>
      </c>
      <c r="G31" s="178"/>
      <c r="H31" s="178"/>
      <c r="I31" s="178"/>
      <c r="J31" s="178"/>
      <c r="K31" s="178"/>
      <c r="L31" s="178"/>
      <c r="M31" s="178"/>
      <c r="N31" s="178"/>
      <c r="O31" s="178"/>
      <c r="P31" s="178"/>
      <c r="Q31" s="178"/>
      <c r="R31" s="178"/>
      <c r="S31" s="178"/>
      <c r="T31" s="178"/>
      <c r="U31" s="178"/>
      <c r="V31" s="180"/>
      <c r="W31" s="178"/>
      <c r="X31" s="178"/>
      <c r="Y31" s="178"/>
      <c r="Z31" s="178"/>
      <c r="AA31" s="178"/>
      <c r="AB31" s="178"/>
      <c r="AC31" s="178"/>
      <c r="AD31" s="178"/>
      <c r="AE31" s="178"/>
      <c r="AF31" s="178"/>
      <c r="AG31" s="178"/>
      <c r="AH31" s="178"/>
      <c r="AI31" s="178"/>
      <c r="AJ31" s="178"/>
      <c r="AK31" s="178"/>
      <c r="AL31" s="178"/>
      <c r="AM31" s="178"/>
      <c r="AN31" s="181"/>
      <c r="AO31" s="181"/>
      <c r="AP31" s="178"/>
      <c r="AQ31" s="178"/>
      <c r="AR31" s="182"/>
      <c r="AS31" s="178"/>
      <c r="AT31" s="17"/>
      <c r="BF31" s="53" t="str">
        <f t="shared" si="2"/>
        <v/>
      </c>
      <c r="BG31" s="53" t="str">
        <f t="shared" si="3"/>
        <v/>
      </c>
    </row>
    <row r="32" spans="2:59" x14ac:dyDescent="0.25">
      <c r="B32" s="178"/>
      <c r="C32" s="178"/>
      <c r="D32" s="178"/>
      <c r="E32" s="178"/>
      <c r="F32" s="179" t="str">
        <f t="shared" si="0"/>
        <v/>
      </c>
      <c r="G32" s="178"/>
      <c r="H32" s="178"/>
      <c r="I32" s="178"/>
      <c r="J32" s="178"/>
      <c r="K32" s="178"/>
      <c r="L32" s="178"/>
      <c r="M32" s="178"/>
      <c r="N32" s="178"/>
      <c r="O32" s="178"/>
      <c r="P32" s="178"/>
      <c r="Q32" s="178"/>
      <c r="R32" s="178"/>
      <c r="S32" s="178"/>
      <c r="T32" s="178"/>
      <c r="U32" s="178"/>
      <c r="V32" s="180"/>
      <c r="W32" s="178"/>
      <c r="X32" s="178"/>
      <c r="Y32" s="178"/>
      <c r="Z32" s="178"/>
      <c r="AA32" s="178"/>
      <c r="AB32" s="178"/>
      <c r="AC32" s="178"/>
      <c r="AD32" s="178"/>
      <c r="AE32" s="178"/>
      <c r="AF32" s="178"/>
      <c r="AG32" s="178"/>
      <c r="AH32" s="178"/>
      <c r="AI32" s="178"/>
      <c r="AJ32" s="178"/>
      <c r="AK32" s="178"/>
      <c r="AL32" s="178"/>
      <c r="AM32" s="178"/>
      <c r="AN32" s="181"/>
      <c r="AO32" s="181"/>
      <c r="AP32" s="178"/>
      <c r="AQ32" s="178"/>
      <c r="AR32" s="182"/>
      <c r="AS32" s="178"/>
      <c r="AT32" s="17"/>
      <c r="BF32" s="53" t="str">
        <f t="shared" si="2"/>
        <v/>
      </c>
      <c r="BG32" s="53" t="str">
        <f t="shared" si="3"/>
        <v/>
      </c>
    </row>
    <row r="33" spans="2:61" x14ac:dyDescent="0.25">
      <c r="B33" s="178"/>
      <c r="C33" s="178"/>
      <c r="D33" s="178"/>
      <c r="E33" s="178"/>
      <c r="F33" s="179" t="str">
        <f t="shared" si="0"/>
        <v/>
      </c>
      <c r="G33" s="178"/>
      <c r="H33" s="178"/>
      <c r="I33" s="178"/>
      <c r="J33" s="178"/>
      <c r="K33" s="178"/>
      <c r="L33" s="178"/>
      <c r="M33" s="178"/>
      <c r="N33" s="178"/>
      <c r="O33" s="178"/>
      <c r="P33" s="178"/>
      <c r="Q33" s="178"/>
      <c r="R33" s="178"/>
      <c r="S33" s="178"/>
      <c r="T33" s="178"/>
      <c r="U33" s="178"/>
      <c r="V33" s="180"/>
      <c r="W33" s="178"/>
      <c r="X33" s="178"/>
      <c r="Y33" s="178"/>
      <c r="Z33" s="178"/>
      <c r="AA33" s="178"/>
      <c r="AB33" s="178"/>
      <c r="AC33" s="178"/>
      <c r="AD33" s="178"/>
      <c r="AE33" s="178"/>
      <c r="AF33" s="178"/>
      <c r="AG33" s="178"/>
      <c r="AH33" s="178"/>
      <c r="AI33" s="178"/>
      <c r="AJ33" s="178"/>
      <c r="AK33" s="178"/>
      <c r="AL33" s="178"/>
      <c r="AM33" s="178"/>
      <c r="AN33" s="181"/>
      <c r="AO33" s="181"/>
      <c r="AP33" s="178"/>
      <c r="AQ33" s="178"/>
      <c r="AR33" s="182"/>
      <c r="AS33" s="178"/>
      <c r="AT33" s="17"/>
      <c r="BF33" s="53" t="str">
        <f t="shared" si="2"/>
        <v/>
      </c>
      <c r="BG33" s="53" t="str">
        <f t="shared" si="3"/>
        <v/>
      </c>
    </row>
    <row r="34" spans="2:61" x14ac:dyDescent="0.25">
      <c r="B34" s="178"/>
      <c r="C34" s="178"/>
      <c r="D34" s="178"/>
      <c r="E34" s="178"/>
      <c r="F34" s="179" t="str">
        <f t="shared" si="0"/>
        <v/>
      </c>
      <c r="G34" s="178"/>
      <c r="H34" s="178"/>
      <c r="I34" s="178"/>
      <c r="J34" s="178"/>
      <c r="K34" s="178"/>
      <c r="L34" s="178"/>
      <c r="M34" s="178"/>
      <c r="N34" s="178"/>
      <c r="O34" s="178"/>
      <c r="P34" s="178"/>
      <c r="Q34" s="178"/>
      <c r="R34" s="178"/>
      <c r="S34" s="178"/>
      <c r="T34" s="178"/>
      <c r="U34" s="178"/>
      <c r="V34" s="180"/>
      <c r="W34" s="178"/>
      <c r="X34" s="178"/>
      <c r="Y34" s="178"/>
      <c r="Z34" s="178"/>
      <c r="AA34" s="178"/>
      <c r="AB34" s="178"/>
      <c r="AC34" s="178"/>
      <c r="AD34" s="178"/>
      <c r="AE34" s="178"/>
      <c r="AF34" s="178"/>
      <c r="AG34" s="178"/>
      <c r="AH34" s="178"/>
      <c r="AI34" s="178"/>
      <c r="AJ34" s="178"/>
      <c r="AK34" s="178"/>
      <c r="AL34" s="178"/>
      <c r="AM34" s="178"/>
      <c r="AN34" s="181"/>
      <c r="AO34" s="181"/>
      <c r="AP34" s="178"/>
      <c r="AQ34" s="178"/>
      <c r="AR34" s="182"/>
      <c r="AS34" s="178"/>
      <c r="AT34" s="17"/>
      <c r="BF34" s="53" t="str">
        <f t="shared" si="2"/>
        <v/>
      </c>
      <c r="BG34" s="53" t="str">
        <f t="shared" si="3"/>
        <v/>
      </c>
    </row>
    <row r="35" spans="2:61" x14ac:dyDescent="0.25">
      <c r="B35" s="178"/>
      <c r="C35" s="178"/>
      <c r="D35" s="178"/>
      <c r="E35" s="178"/>
      <c r="F35" s="179" t="str">
        <f t="shared" si="0"/>
        <v/>
      </c>
      <c r="G35" s="178"/>
      <c r="H35" s="178"/>
      <c r="I35" s="178"/>
      <c r="J35" s="178"/>
      <c r="K35" s="178"/>
      <c r="L35" s="178"/>
      <c r="M35" s="178"/>
      <c r="N35" s="178"/>
      <c r="O35" s="178"/>
      <c r="P35" s="178"/>
      <c r="Q35" s="178"/>
      <c r="R35" s="178"/>
      <c r="S35" s="178"/>
      <c r="T35" s="178"/>
      <c r="U35" s="178"/>
      <c r="V35" s="180"/>
      <c r="W35" s="178"/>
      <c r="X35" s="178"/>
      <c r="Y35" s="178"/>
      <c r="Z35" s="178"/>
      <c r="AA35" s="178"/>
      <c r="AB35" s="178"/>
      <c r="AC35" s="178"/>
      <c r="AD35" s="178"/>
      <c r="AE35" s="178"/>
      <c r="AF35" s="178"/>
      <c r="AG35" s="178"/>
      <c r="AH35" s="178"/>
      <c r="AI35" s="178"/>
      <c r="AJ35" s="178"/>
      <c r="AK35" s="178"/>
      <c r="AL35" s="178"/>
      <c r="AM35" s="178"/>
      <c r="AN35" s="181"/>
      <c r="AO35" s="181"/>
      <c r="AP35" s="178"/>
      <c r="AQ35" s="178"/>
      <c r="AR35" s="182"/>
      <c r="AS35" s="178"/>
      <c r="AT35" s="17"/>
      <c r="BF35" s="53" t="str">
        <f t="shared" si="2"/>
        <v/>
      </c>
      <c r="BG35" s="53" t="str">
        <f t="shared" si="3"/>
        <v/>
      </c>
    </row>
    <row r="36" spans="2:61" x14ac:dyDescent="0.25">
      <c r="B36" s="178"/>
      <c r="C36" s="178"/>
      <c r="D36" s="178"/>
      <c r="E36" s="178"/>
      <c r="F36" s="179" t="str">
        <f t="shared" si="0"/>
        <v/>
      </c>
      <c r="G36" s="178"/>
      <c r="H36" s="178"/>
      <c r="I36" s="178"/>
      <c r="J36" s="178"/>
      <c r="K36" s="178"/>
      <c r="L36" s="178"/>
      <c r="M36" s="178"/>
      <c r="N36" s="178"/>
      <c r="O36" s="178"/>
      <c r="P36" s="178"/>
      <c r="Q36" s="178"/>
      <c r="R36" s="178"/>
      <c r="S36" s="178"/>
      <c r="T36" s="178"/>
      <c r="U36" s="178"/>
      <c r="V36" s="180"/>
      <c r="W36" s="178"/>
      <c r="X36" s="178"/>
      <c r="Y36" s="178"/>
      <c r="Z36" s="178"/>
      <c r="AA36" s="178"/>
      <c r="AB36" s="178"/>
      <c r="AC36" s="178"/>
      <c r="AD36" s="178"/>
      <c r="AE36" s="178"/>
      <c r="AF36" s="178"/>
      <c r="AG36" s="178"/>
      <c r="AH36" s="178"/>
      <c r="AI36" s="178"/>
      <c r="AJ36" s="178"/>
      <c r="AK36" s="178"/>
      <c r="AL36" s="178"/>
      <c r="AM36" s="178"/>
      <c r="AN36" s="181"/>
      <c r="AO36" s="181"/>
      <c r="AP36" s="178"/>
      <c r="AQ36" s="178"/>
      <c r="AR36" s="182"/>
      <c r="AS36" s="178"/>
      <c r="AT36" s="17"/>
      <c r="BF36" s="53" t="str">
        <f t="shared" si="2"/>
        <v/>
      </c>
      <c r="BG36" s="53" t="str">
        <f t="shared" si="3"/>
        <v/>
      </c>
    </row>
    <row r="37" spans="2:61" x14ac:dyDescent="0.25">
      <c r="B37" s="178"/>
      <c r="C37" s="178"/>
      <c r="D37" s="178"/>
      <c r="E37" s="178"/>
      <c r="F37" s="179" t="str">
        <f t="shared" si="0"/>
        <v/>
      </c>
      <c r="G37" s="178"/>
      <c r="H37" s="178"/>
      <c r="I37" s="178"/>
      <c r="J37" s="178"/>
      <c r="K37" s="178"/>
      <c r="L37" s="178"/>
      <c r="M37" s="178"/>
      <c r="N37" s="178"/>
      <c r="O37" s="178"/>
      <c r="P37" s="178"/>
      <c r="Q37" s="178"/>
      <c r="R37" s="178"/>
      <c r="S37" s="178"/>
      <c r="T37" s="178"/>
      <c r="U37" s="178"/>
      <c r="V37" s="180"/>
      <c r="W37" s="178"/>
      <c r="X37" s="178"/>
      <c r="Y37" s="178"/>
      <c r="Z37" s="178"/>
      <c r="AA37" s="178"/>
      <c r="AB37" s="178"/>
      <c r="AC37" s="178"/>
      <c r="AD37" s="178"/>
      <c r="AE37" s="178"/>
      <c r="AF37" s="178"/>
      <c r="AG37" s="178"/>
      <c r="AH37" s="178"/>
      <c r="AI37" s="178"/>
      <c r="AJ37" s="178"/>
      <c r="AK37" s="178"/>
      <c r="AL37" s="178"/>
      <c r="AM37" s="178"/>
      <c r="AN37" s="181"/>
      <c r="AO37" s="181"/>
      <c r="AP37" s="178"/>
      <c r="AQ37" s="178"/>
      <c r="AR37" s="182"/>
      <c r="AS37" s="178"/>
      <c r="AT37" s="17"/>
      <c r="BF37" s="53" t="str">
        <f t="shared" si="2"/>
        <v/>
      </c>
      <c r="BG37" s="53" t="str">
        <f t="shared" si="3"/>
        <v/>
      </c>
    </row>
    <row r="38" spans="2:61" x14ac:dyDescent="0.25">
      <c r="B38" s="178"/>
      <c r="C38" s="178"/>
      <c r="D38" s="178"/>
      <c r="E38" s="178"/>
      <c r="F38" s="179" t="str">
        <f t="shared" si="0"/>
        <v/>
      </c>
      <c r="G38" s="178"/>
      <c r="H38" s="178"/>
      <c r="I38" s="178"/>
      <c r="J38" s="178"/>
      <c r="K38" s="178"/>
      <c r="L38" s="178"/>
      <c r="M38" s="178"/>
      <c r="N38" s="178"/>
      <c r="O38" s="178"/>
      <c r="P38" s="178"/>
      <c r="Q38" s="178"/>
      <c r="R38" s="178"/>
      <c r="S38" s="178"/>
      <c r="T38" s="178"/>
      <c r="U38" s="178"/>
      <c r="V38" s="180"/>
      <c r="W38" s="178"/>
      <c r="X38" s="178"/>
      <c r="Y38" s="178"/>
      <c r="Z38" s="178"/>
      <c r="AA38" s="178"/>
      <c r="AB38" s="178"/>
      <c r="AC38" s="178"/>
      <c r="AD38" s="178"/>
      <c r="AE38" s="178"/>
      <c r="AF38" s="178"/>
      <c r="AG38" s="178"/>
      <c r="AH38" s="178"/>
      <c r="AI38" s="178"/>
      <c r="AJ38" s="178"/>
      <c r="AK38" s="178"/>
      <c r="AL38" s="178"/>
      <c r="AM38" s="178"/>
      <c r="AN38" s="181"/>
      <c r="AO38" s="181"/>
      <c r="AP38" s="178"/>
      <c r="AQ38" s="178"/>
      <c r="AR38" s="182"/>
      <c r="AS38" s="178"/>
      <c r="AT38" s="17"/>
      <c r="BF38" s="53" t="str">
        <f t="shared" si="2"/>
        <v/>
      </c>
      <c r="BG38" s="53" t="str">
        <f t="shared" si="3"/>
        <v/>
      </c>
    </row>
    <row r="39" spans="2:61" x14ac:dyDescent="0.25">
      <c r="B39" s="178"/>
      <c r="C39" s="178"/>
      <c r="D39" s="178"/>
      <c r="E39" s="178"/>
      <c r="F39" s="179" t="str">
        <f t="shared" si="0"/>
        <v/>
      </c>
      <c r="G39" s="178"/>
      <c r="H39" s="178"/>
      <c r="I39" s="178"/>
      <c r="J39" s="178"/>
      <c r="K39" s="178"/>
      <c r="L39" s="178"/>
      <c r="M39" s="178"/>
      <c r="N39" s="178"/>
      <c r="O39" s="178"/>
      <c r="P39" s="178"/>
      <c r="Q39" s="178"/>
      <c r="R39" s="178"/>
      <c r="S39" s="178"/>
      <c r="T39" s="178"/>
      <c r="U39" s="178"/>
      <c r="V39" s="180"/>
      <c r="W39" s="178"/>
      <c r="X39" s="178"/>
      <c r="Y39" s="178"/>
      <c r="Z39" s="178"/>
      <c r="AA39" s="178"/>
      <c r="AB39" s="178"/>
      <c r="AC39" s="178"/>
      <c r="AD39" s="178"/>
      <c r="AE39" s="178"/>
      <c r="AF39" s="178"/>
      <c r="AG39" s="178"/>
      <c r="AH39" s="178"/>
      <c r="AI39" s="178"/>
      <c r="AJ39" s="178"/>
      <c r="AK39" s="178"/>
      <c r="AL39" s="178"/>
      <c r="AM39" s="178"/>
      <c r="AN39" s="181"/>
      <c r="AO39" s="181"/>
      <c r="AP39" s="178"/>
      <c r="AQ39" s="178"/>
      <c r="AR39" s="182"/>
      <c r="AS39" s="178"/>
      <c r="AT39" s="17"/>
      <c r="BF39" s="53" t="str">
        <f t="shared" si="2"/>
        <v/>
      </c>
      <c r="BG39" s="53" t="str">
        <f t="shared" si="3"/>
        <v/>
      </c>
    </row>
    <row r="40" spans="2:61" x14ac:dyDescent="0.25">
      <c r="B40" s="178"/>
      <c r="C40" s="178"/>
      <c r="D40" s="178"/>
      <c r="E40" s="178"/>
      <c r="F40" s="179" t="str">
        <f t="shared" si="0"/>
        <v/>
      </c>
      <c r="G40" s="178"/>
      <c r="H40" s="178"/>
      <c r="I40" s="178"/>
      <c r="J40" s="178"/>
      <c r="K40" s="178"/>
      <c r="L40" s="178"/>
      <c r="M40" s="178"/>
      <c r="N40" s="178"/>
      <c r="O40" s="178"/>
      <c r="P40" s="178"/>
      <c r="Q40" s="178"/>
      <c r="R40" s="178"/>
      <c r="S40" s="178"/>
      <c r="T40" s="178"/>
      <c r="U40" s="178"/>
      <c r="V40" s="180"/>
      <c r="W40" s="178"/>
      <c r="X40" s="178"/>
      <c r="Y40" s="178"/>
      <c r="Z40" s="178"/>
      <c r="AA40" s="178"/>
      <c r="AB40" s="178"/>
      <c r="AC40" s="178"/>
      <c r="AD40" s="178"/>
      <c r="AE40" s="178"/>
      <c r="AF40" s="178"/>
      <c r="AG40" s="178"/>
      <c r="AH40" s="178"/>
      <c r="AI40" s="178"/>
      <c r="AJ40" s="178"/>
      <c r="AK40" s="178"/>
      <c r="AL40" s="178"/>
      <c r="AM40" s="178"/>
      <c r="AN40" s="181"/>
      <c r="AO40" s="181"/>
      <c r="AP40" s="178"/>
      <c r="AQ40" s="178"/>
      <c r="AR40" s="182"/>
      <c r="AS40" s="178"/>
      <c r="AT40" s="17"/>
      <c r="BF40" s="53" t="str">
        <f t="shared" si="2"/>
        <v/>
      </c>
      <c r="BG40" s="53" t="str">
        <f t="shared" si="3"/>
        <v/>
      </c>
    </row>
    <row r="41" spans="2:61" x14ac:dyDescent="0.25">
      <c r="B41" s="178"/>
      <c r="C41" s="178"/>
      <c r="D41" s="178"/>
      <c r="E41" s="178"/>
      <c r="F41" s="179" t="str">
        <f t="shared" si="0"/>
        <v/>
      </c>
      <c r="G41" s="178"/>
      <c r="H41" s="178"/>
      <c r="I41" s="178"/>
      <c r="J41" s="178"/>
      <c r="K41" s="178"/>
      <c r="L41" s="178"/>
      <c r="M41" s="178"/>
      <c r="N41" s="178"/>
      <c r="O41" s="178"/>
      <c r="P41" s="178"/>
      <c r="Q41" s="178"/>
      <c r="R41" s="178"/>
      <c r="S41" s="178"/>
      <c r="T41" s="178"/>
      <c r="U41" s="178"/>
      <c r="V41" s="180"/>
      <c r="W41" s="178"/>
      <c r="X41" s="178"/>
      <c r="Y41" s="178"/>
      <c r="Z41" s="178"/>
      <c r="AA41" s="178"/>
      <c r="AB41" s="178"/>
      <c r="AC41" s="178"/>
      <c r="AD41" s="178"/>
      <c r="AE41" s="178"/>
      <c r="AF41" s="178"/>
      <c r="AG41" s="178"/>
      <c r="AH41" s="178"/>
      <c r="AI41" s="178"/>
      <c r="AJ41" s="178"/>
      <c r="AK41" s="178"/>
      <c r="AL41" s="178"/>
      <c r="AM41" s="178"/>
      <c r="AN41" s="181"/>
      <c r="AO41" s="181"/>
      <c r="AP41" s="178"/>
      <c r="AQ41" s="178"/>
      <c r="AR41" s="182"/>
      <c r="AS41" s="178"/>
      <c r="AT41" s="17"/>
      <c r="BF41" s="53" t="str">
        <f t="shared" si="2"/>
        <v/>
      </c>
      <c r="BG41" s="53" t="str">
        <f t="shared" si="3"/>
        <v/>
      </c>
    </row>
    <row r="42" spans="2:61" x14ac:dyDescent="0.25">
      <c r="B42" s="178"/>
      <c r="C42" s="178"/>
      <c r="D42" s="178"/>
      <c r="E42" s="178"/>
      <c r="F42" s="179" t="str">
        <f t="shared" si="0"/>
        <v/>
      </c>
      <c r="G42" s="178"/>
      <c r="H42" s="178"/>
      <c r="I42" s="178"/>
      <c r="J42" s="178"/>
      <c r="K42" s="178"/>
      <c r="L42" s="178"/>
      <c r="M42" s="178"/>
      <c r="N42" s="178"/>
      <c r="O42" s="178"/>
      <c r="P42" s="178"/>
      <c r="Q42" s="178"/>
      <c r="R42" s="178"/>
      <c r="S42" s="178"/>
      <c r="T42" s="178"/>
      <c r="U42" s="178"/>
      <c r="V42" s="180"/>
      <c r="W42" s="178"/>
      <c r="X42" s="178"/>
      <c r="Y42" s="178"/>
      <c r="Z42" s="178"/>
      <c r="AA42" s="178"/>
      <c r="AB42" s="178"/>
      <c r="AC42" s="178"/>
      <c r="AD42" s="178"/>
      <c r="AE42" s="178"/>
      <c r="AF42" s="178"/>
      <c r="AG42" s="178"/>
      <c r="AH42" s="178"/>
      <c r="AI42" s="178"/>
      <c r="AJ42" s="178"/>
      <c r="AK42" s="178"/>
      <c r="AL42" s="178"/>
      <c r="AM42" s="178"/>
      <c r="AN42" s="181"/>
      <c r="AO42" s="181"/>
      <c r="AP42" s="178"/>
      <c r="AQ42" s="178"/>
      <c r="AR42" s="182"/>
      <c r="AS42" s="178"/>
      <c r="AT42" s="17"/>
      <c r="BF42" s="53" t="str">
        <f t="shared" si="2"/>
        <v/>
      </c>
      <c r="BG42" s="53" t="str">
        <f t="shared" si="3"/>
        <v/>
      </c>
    </row>
    <row r="43" spans="2:61" x14ac:dyDescent="0.25">
      <c r="B43" s="178"/>
      <c r="C43" s="178"/>
      <c r="D43" s="178"/>
      <c r="E43" s="178"/>
      <c r="F43" s="179" t="str">
        <f t="shared" si="0"/>
        <v/>
      </c>
      <c r="G43" s="178"/>
      <c r="H43" s="178"/>
      <c r="I43" s="178"/>
      <c r="J43" s="178"/>
      <c r="K43" s="178"/>
      <c r="L43" s="178"/>
      <c r="M43" s="178"/>
      <c r="N43" s="178"/>
      <c r="O43" s="178"/>
      <c r="P43" s="178"/>
      <c r="Q43" s="178"/>
      <c r="R43" s="178"/>
      <c r="S43" s="178"/>
      <c r="T43" s="178"/>
      <c r="U43" s="178"/>
      <c r="V43" s="180"/>
      <c r="W43" s="178"/>
      <c r="X43" s="178"/>
      <c r="Y43" s="178"/>
      <c r="Z43" s="178"/>
      <c r="AA43" s="178"/>
      <c r="AB43" s="178"/>
      <c r="AC43" s="178"/>
      <c r="AD43" s="178"/>
      <c r="AE43" s="178"/>
      <c r="AF43" s="178"/>
      <c r="AG43" s="178"/>
      <c r="AH43" s="178"/>
      <c r="AI43" s="178"/>
      <c r="AJ43" s="178"/>
      <c r="AK43" s="178"/>
      <c r="AL43" s="178"/>
      <c r="AM43" s="178"/>
      <c r="AN43" s="181"/>
      <c r="AO43" s="181"/>
      <c r="AP43" s="178"/>
      <c r="AQ43" s="178"/>
      <c r="AR43" s="182"/>
      <c r="AS43" s="178"/>
      <c r="AT43" s="17"/>
      <c r="BF43" s="53" t="str">
        <f t="shared" si="2"/>
        <v/>
      </c>
      <c r="BG43" s="53" t="str">
        <f t="shared" si="3"/>
        <v/>
      </c>
      <c r="BH43" s="55"/>
      <c r="BI43" s="55"/>
    </row>
    <row r="44" spans="2:61" x14ac:dyDescent="0.25">
      <c r="B44" s="178"/>
      <c r="C44" s="178"/>
      <c r="D44" s="178"/>
      <c r="E44" s="178"/>
      <c r="F44" s="179" t="str">
        <f t="shared" si="0"/>
        <v/>
      </c>
      <c r="G44" s="178"/>
      <c r="H44" s="178"/>
      <c r="I44" s="178"/>
      <c r="J44" s="178"/>
      <c r="K44" s="178"/>
      <c r="L44" s="178"/>
      <c r="M44" s="178"/>
      <c r="N44" s="178"/>
      <c r="O44" s="178"/>
      <c r="P44" s="178"/>
      <c r="Q44" s="178"/>
      <c r="R44" s="178"/>
      <c r="S44" s="178"/>
      <c r="T44" s="178"/>
      <c r="U44" s="178"/>
      <c r="V44" s="180"/>
      <c r="W44" s="178"/>
      <c r="X44" s="178"/>
      <c r="Y44" s="178"/>
      <c r="Z44" s="178"/>
      <c r="AA44" s="178"/>
      <c r="AB44" s="178"/>
      <c r="AC44" s="178"/>
      <c r="AD44" s="178"/>
      <c r="AE44" s="178"/>
      <c r="AF44" s="178"/>
      <c r="AG44" s="178"/>
      <c r="AH44" s="178"/>
      <c r="AI44" s="178"/>
      <c r="AJ44" s="178"/>
      <c r="AK44" s="178"/>
      <c r="AL44" s="178"/>
      <c r="AM44" s="178"/>
      <c r="AN44" s="181"/>
      <c r="AO44" s="181"/>
      <c r="AP44" s="178"/>
      <c r="AQ44" s="178"/>
      <c r="AR44" s="182"/>
      <c r="AS44" s="178"/>
      <c r="AT44" s="17"/>
      <c r="BF44" s="53" t="str">
        <f t="shared" si="2"/>
        <v/>
      </c>
      <c r="BG44" s="53" t="str">
        <f t="shared" si="3"/>
        <v/>
      </c>
    </row>
    <row r="45" spans="2:61" x14ac:dyDescent="0.25">
      <c r="B45" s="178"/>
      <c r="C45" s="178"/>
      <c r="D45" s="178"/>
      <c r="E45" s="178"/>
      <c r="F45" s="179" t="str">
        <f t="shared" si="0"/>
        <v/>
      </c>
      <c r="G45" s="178"/>
      <c r="H45" s="178"/>
      <c r="I45" s="178"/>
      <c r="J45" s="178"/>
      <c r="K45" s="178"/>
      <c r="L45" s="178"/>
      <c r="M45" s="178"/>
      <c r="N45" s="178"/>
      <c r="O45" s="178"/>
      <c r="P45" s="178"/>
      <c r="Q45" s="178"/>
      <c r="R45" s="178"/>
      <c r="S45" s="178"/>
      <c r="T45" s="178"/>
      <c r="U45" s="178"/>
      <c r="V45" s="180"/>
      <c r="W45" s="178"/>
      <c r="X45" s="178"/>
      <c r="Y45" s="178"/>
      <c r="Z45" s="178"/>
      <c r="AA45" s="178"/>
      <c r="AB45" s="178"/>
      <c r="AC45" s="178"/>
      <c r="AD45" s="178"/>
      <c r="AE45" s="178"/>
      <c r="AF45" s="178"/>
      <c r="AG45" s="178"/>
      <c r="AH45" s="178"/>
      <c r="AI45" s="178"/>
      <c r="AJ45" s="178"/>
      <c r="AK45" s="178"/>
      <c r="AL45" s="178"/>
      <c r="AM45" s="178"/>
      <c r="AN45" s="181"/>
      <c r="AO45" s="181"/>
      <c r="AP45" s="178"/>
      <c r="AQ45" s="178"/>
      <c r="AR45" s="182"/>
      <c r="AS45" s="178"/>
      <c r="AT45" s="17"/>
      <c r="BF45" s="53" t="str">
        <f t="shared" si="2"/>
        <v/>
      </c>
      <c r="BG45" s="53" t="str">
        <f t="shared" si="3"/>
        <v/>
      </c>
    </row>
    <row r="46" spans="2:61" x14ac:dyDescent="0.25">
      <c r="B46" s="178"/>
      <c r="C46" s="178"/>
      <c r="D46" s="178"/>
      <c r="E46" s="178"/>
      <c r="F46" s="179" t="str">
        <f t="shared" si="0"/>
        <v/>
      </c>
      <c r="G46" s="178"/>
      <c r="H46" s="178"/>
      <c r="I46" s="178"/>
      <c r="J46" s="178"/>
      <c r="K46" s="178"/>
      <c r="L46" s="178"/>
      <c r="M46" s="178"/>
      <c r="N46" s="178"/>
      <c r="O46" s="178"/>
      <c r="P46" s="178"/>
      <c r="Q46" s="178"/>
      <c r="R46" s="178"/>
      <c r="S46" s="178"/>
      <c r="T46" s="178"/>
      <c r="U46" s="178"/>
      <c r="V46" s="180"/>
      <c r="W46" s="178"/>
      <c r="X46" s="178"/>
      <c r="Y46" s="178"/>
      <c r="Z46" s="178"/>
      <c r="AA46" s="178"/>
      <c r="AB46" s="178"/>
      <c r="AC46" s="178"/>
      <c r="AD46" s="178"/>
      <c r="AE46" s="178"/>
      <c r="AF46" s="178"/>
      <c r="AG46" s="178"/>
      <c r="AH46" s="178"/>
      <c r="AI46" s="178"/>
      <c r="AJ46" s="178"/>
      <c r="AK46" s="178"/>
      <c r="AL46" s="178"/>
      <c r="AM46" s="178"/>
      <c r="AN46" s="181"/>
      <c r="AO46" s="181"/>
      <c r="AP46" s="178"/>
      <c r="AQ46" s="178"/>
      <c r="AR46" s="182"/>
      <c r="AS46" s="178"/>
      <c r="AT46" s="17"/>
      <c r="BF46" s="53" t="str">
        <f t="shared" si="2"/>
        <v/>
      </c>
      <c r="BG46" s="53" t="str">
        <f t="shared" si="3"/>
        <v/>
      </c>
    </row>
    <row r="47" spans="2:61" x14ac:dyDescent="0.25">
      <c r="B47" s="178"/>
      <c r="C47" s="178"/>
      <c r="D47" s="178"/>
      <c r="E47" s="178"/>
      <c r="F47" s="179" t="str">
        <f t="shared" si="0"/>
        <v/>
      </c>
      <c r="G47" s="178"/>
      <c r="H47" s="178"/>
      <c r="I47" s="178"/>
      <c r="J47" s="178"/>
      <c r="K47" s="178"/>
      <c r="L47" s="178"/>
      <c r="M47" s="178"/>
      <c r="N47" s="178"/>
      <c r="O47" s="178"/>
      <c r="P47" s="178"/>
      <c r="Q47" s="178"/>
      <c r="R47" s="178"/>
      <c r="S47" s="178"/>
      <c r="T47" s="178"/>
      <c r="U47" s="178"/>
      <c r="V47" s="180"/>
      <c r="W47" s="178"/>
      <c r="X47" s="178"/>
      <c r="Y47" s="178"/>
      <c r="Z47" s="178"/>
      <c r="AA47" s="178"/>
      <c r="AB47" s="178"/>
      <c r="AC47" s="178"/>
      <c r="AD47" s="178"/>
      <c r="AE47" s="178"/>
      <c r="AF47" s="178"/>
      <c r="AG47" s="178"/>
      <c r="AH47" s="178"/>
      <c r="AI47" s="178"/>
      <c r="AJ47" s="178"/>
      <c r="AK47" s="178"/>
      <c r="AL47" s="178"/>
      <c r="AM47" s="178"/>
      <c r="AN47" s="181"/>
      <c r="AO47" s="181"/>
      <c r="AP47" s="178"/>
      <c r="AQ47" s="178"/>
      <c r="AR47" s="182"/>
      <c r="AS47" s="178"/>
      <c r="AT47" s="17"/>
      <c r="BF47" s="53" t="str">
        <f t="shared" si="2"/>
        <v/>
      </c>
      <c r="BG47" s="53" t="str">
        <f t="shared" si="3"/>
        <v/>
      </c>
    </row>
    <row r="48" spans="2:61" x14ac:dyDescent="0.25">
      <c r="B48" s="178"/>
      <c r="C48" s="178"/>
      <c r="D48" s="178"/>
      <c r="E48" s="178"/>
      <c r="F48" s="179" t="str">
        <f t="shared" si="0"/>
        <v/>
      </c>
      <c r="G48" s="178"/>
      <c r="H48" s="178"/>
      <c r="I48" s="178"/>
      <c r="J48" s="178"/>
      <c r="K48" s="178"/>
      <c r="L48" s="178"/>
      <c r="M48" s="178"/>
      <c r="N48" s="178"/>
      <c r="O48" s="178"/>
      <c r="P48" s="178"/>
      <c r="Q48" s="178"/>
      <c r="R48" s="178"/>
      <c r="S48" s="178"/>
      <c r="T48" s="178"/>
      <c r="U48" s="178"/>
      <c r="V48" s="180"/>
      <c r="W48" s="178"/>
      <c r="X48" s="178"/>
      <c r="Y48" s="178"/>
      <c r="Z48" s="178"/>
      <c r="AA48" s="178"/>
      <c r="AB48" s="178"/>
      <c r="AC48" s="178"/>
      <c r="AD48" s="178"/>
      <c r="AE48" s="178"/>
      <c r="AF48" s="178"/>
      <c r="AG48" s="178"/>
      <c r="AH48" s="178"/>
      <c r="AI48" s="178"/>
      <c r="AJ48" s="178"/>
      <c r="AK48" s="178"/>
      <c r="AL48" s="178"/>
      <c r="AM48" s="178"/>
      <c r="AN48" s="181"/>
      <c r="AO48" s="181"/>
      <c r="AP48" s="178"/>
      <c r="AQ48" s="178"/>
      <c r="AR48" s="182"/>
      <c r="AS48" s="178"/>
      <c r="AT48" s="17"/>
      <c r="BF48" s="53" t="str">
        <f t="shared" si="2"/>
        <v/>
      </c>
      <c r="BG48" s="53" t="str">
        <f t="shared" si="3"/>
        <v/>
      </c>
    </row>
    <row r="49" spans="2:59" x14ac:dyDescent="0.25">
      <c r="B49" s="178"/>
      <c r="C49" s="178"/>
      <c r="D49" s="178"/>
      <c r="E49" s="178"/>
      <c r="F49" s="179" t="str">
        <f t="shared" si="0"/>
        <v/>
      </c>
      <c r="G49" s="178"/>
      <c r="H49" s="178"/>
      <c r="I49" s="178"/>
      <c r="J49" s="178"/>
      <c r="K49" s="178"/>
      <c r="L49" s="178"/>
      <c r="M49" s="178"/>
      <c r="N49" s="178"/>
      <c r="O49" s="178"/>
      <c r="P49" s="178"/>
      <c r="Q49" s="178"/>
      <c r="R49" s="178"/>
      <c r="S49" s="178"/>
      <c r="T49" s="178"/>
      <c r="U49" s="178"/>
      <c r="V49" s="180"/>
      <c r="W49" s="178"/>
      <c r="X49" s="178"/>
      <c r="Y49" s="178"/>
      <c r="Z49" s="178"/>
      <c r="AA49" s="178"/>
      <c r="AB49" s="178"/>
      <c r="AC49" s="178"/>
      <c r="AD49" s="178"/>
      <c r="AE49" s="178"/>
      <c r="AF49" s="178"/>
      <c r="AG49" s="178"/>
      <c r="AH49" s="178"/>
      <c r="AI49" s="178"/>
      <c r="AJ49" s="178"/>
      <c r="AK49" s="178"/>
      <c r="AL49" s="178"/>
      <c r="AM49" s="178"/>
      <c r="AN49" s="181"/>
      <c r="AO49" s="181"/>
      <c r="AP49" s="178"/>
      <c r="AQ49" s="178"/>
      <c r="AR49" s="182"/>
      <c r="AS49" s="178"/>
      <c r="AT49" s="17"/>
      <c r="BF49" s="53" t="str">
        <f t="shared" si="2"/>
        <v/>
      </c>
      <c r="BG49" s="53" t="str">
        <f t="shared" si="3"/>
        <v/>
      </c>
    </row>
    <row r="50" spans="2:59" x14ac:dyDescent="0.25">
      <c r="B50" s="178"/>
      <c r="C50" s="178"/>
      <c r="D50" s="178"/>
      <c r="E50" s="178"/>
      <c r="F50" s="179" t="str">
        <f t="shared" si="0"/>
        <v/>
      </c>
      <c r="G50" s="178"/>
      <c r="H50" s="178"/>
      <c r="I50" s="178"/>
      <c r="J50" s="178"/>
      <c r="K50" s="178"/>
      <c r="L50" s="178"/>
      <c r="M50" s="178"/>
      <c r="N50" s="178"/>
      <c r="O50" s="178"/>
      <c r="P50" s="178"/>
      <c r="Q50" s="178"/>
      <c r="R50" s="178"/>
      <c r="S50" s="178"/>
      <c r="T50" s="178"/>
      <c r="U50" s="178"/>
      <c r="V50" s="180"/>
      <c r="W50" s="178"/>
      <c r="X50" s="178"/>
      <c r="Y50" s="178"/>
      <c r="Z50" s="178"/>
      <c r="AA50" s="178"/>
      <c r="AB50" s="178"/>
      <c r="AC50" s="178"/>
      <c r="AD50" s="178"/>
      <c r="AE50" s="178"/>
      <c r="AF50" s="178"/>
      <c r="AG50" s="178"/>
      <c r="AH50" s="178"/>
      <c r="AI50" s="178"/>
      <c r="AJ50" s="178"/>
      <c r="AK50" s="178"/>
      <c r="AL50" s="178"/>
      <c r="AM50" s="178"/>
      <c r="AN50" s="181"/>
      <c r="AO50" s="181"/>
      <c r="AP50" s="178"/>
      <c r="AQ50" s="178"/>
      <c r="AR50" s="182"/>
      <c r="AS50" s="178"/>
      <c r="AT50" s="17"/>
      <c r="BF50" s="53" t="str">
        <f t="shared" si="2"/>
        <v/>
      </c>
      <c r="BG50" s="53" t="str">
        <f t="shared" si="3"/>
        <v/>
      </c>
    </row>
    <row r="51" spans="2:59" x14ac:dyDescent="0.25">
      <c r="B51" s="178"/>
      <c r="C51" s="178"/>
      <c r="D51" s="178"/>
      <c r="E51" s="178"/>
      <c r="F51" s="179" t="str">
        <f t="shared" si="0"/>
        <v/>
      </c>
      <c r="G51" s="178"/>
      <c r="H51" s="178"/>
      <c r="I51" s="178"/>
      <c r="J51" s="178"/>
      <c r="K51" s="178"/>
      <c r="L51" s="178"/>
      <c r="M51" s="178"/>
      <c r="N51" s="178"/>
      <c r="O51" s="178"/>
      <c r="P51" s="178"/>
      <c r="Q51" s="178"/>
      <c r="R51" s="178"/>
      <c r="S51" s="178"/>
      <c r="T51" s="178"/>
      <c r="U51" s="178"/>
      <c r="V51" s="180"/>
      <c r="W51" s="178"/>
      <c r="X51" s="178"/>
      <c r="Y51" s="178"/>
      <c r="Z51" s="178"/>
      <c r="AA51" s="178"/>
      <c r="AB51" s="178"/>
      <c r="AC51" s="178"/>
      <c r="AD51" s="178"/>
      <c r="AE51" s="178"/>
      <c r="AF51" s="178"/>
      <c r="AG51" s="178"/>
      <c r="AH51" s="178"/>
      <c r="AI51" s="178"/>
      <c r="AJ51" s="178"/>
      <c r="AK51" s="178"/>
      <c r="AL51" s="178"/>
      <c r="AM51" s="178"/>
      <c r="AN51" s="181"/>
      <c r="AO51" s="181"/>
      <c r="AP51" s="178"/>
      <c r="AQ51" s="178"/>
      <c r="AR51" s="182"/>
      <c r="AS51" s="178"/>
      <c r="AT51" s="17"/>
      <c r="BF51" s="53" t="str">
        <f t="shared" si="2"/>
        <v/>
      </c>
      <c r="BG51" s="53" t="str">
        <f t="shared" si="3"/>
        <v/>
      </c>
    </row>
    <row r="52" spans="2:59" x14ac:dyDescent="0.25">
      <c r="B52" s="178"/>
      <c r="C52" s="178"/>
      <c r="D52" s="178"/>
      <c r="E52" s="178"/>
      <c r="F52" s="179" t="str">
        <f t="shared" si="0"/>
        <v/>
      </c>
      <c r="G52" s="178"/>
      <c r="H52" s="178"/>
      <c r="I52" s="178"/>
      <c r="J52" s="178"/>
      <c r="K52" s="178"/>
      <c r="L52" s="178"/>
      <c r="M52" s="178"/>
      <c r="N52" s="178"/>
      <c r="O52" s="178"/>
      <c r="P52" s="178"/>
      <c r="Q52" s="178"/>
      <c r="R52" s="178"/>
      <c r="S52" s="178"/>
      <c r="T52" s="178"/>
      <c r="U52" s="178"/>
      <c r="V52" s="180"/>
      <c r="W52" s="178"/>
      <c r="X52" s="178"/>
      <c r="Y52" s="178"/>
      <c r="Z52" s="178"/>
      <c r="AA52" s="178"/>
      <c r="AB52" s="178"/>
      <c r="AC52" s="178"/>
      <c r="AD52" s="178"/>
      <c r="AE52" s="178"/>
      <c r="AF52" s="178"/>
      <c r="AG52" s="178"/>
      <c r="AH52" s="178"/>
      <c r="AI52" s="178"/>
      <c r="AJ52" s="178"/>
      <c r="AK52" s="178"/>
      <c r="AL52" s="178"/>
      <c r="AM52" s="178"/>
      <c r="AN52" s="181"/>
      <c r="AO52" s="181"/>
      <c r="AP52" s="178"/>
      <c r="AQ52" s="178"/>
      <c r="AR52" s="182"/>
      <c r="AS52" s="178"/>
      <c r="AT52" s="17"/>
      <c r="BF52" s="53" t="str">
        <f t="shared" si="2"/>
        <v/>
      </c>
      <c r="BG52" s="53" t="str">
        <f t="shared" si="3"/>
        <v/>
      </c>
    </row>
    <row r="53" spans="2:59" x14ac:dyDescent="0.25">
      <c r="B53" s="178"/>
      <c r="C53" s="178"/>
      <c r="D53" s="178"/>
      <c r="E53" s="178"/>
      <c r="F53" s="179" t="str">
        <f t="shared" si="0"/>
        <v/>
      </c>
      <c r="G53" s="178"/>
      <c r="H53" s="178"/>
      <c r="I53" s="178"/>
      <c r="J53" s="178"/>
      <c r="K53" s="178"/>
      <c r="L53" s="178"/>
      <c r="M53" s="178"/>
      <c r="N53" s="178"/>
      <c r="O53" s="178"/>
      <c r="P53" s="178"/>
      <c r="Q53" s="178"/>
      <c r="R53" s="178"/>
      <c r="S53" s="178"/>
      <c r="T53" s="178"/>
      <c r="U53" s="178"/>
      <c r="V53" s="180"/>
      <c r="W53" s="178"/>
      <c r="X53" s="178"/>
      <c r="Y53" s="178"/>
      <c r="Z53" s="178"/>
      <c r="AA53" s="178"/>
      <c r="AB53" s="178"/>
      <c r="AC53" s="178"/>
      <c r="AD53" s="178"/>
      <c r="AE53" s="178"/>
      <c r="AF53" s="178"/>
      <c r="AG53" s="178"/>
      <c r="AH53" s="178"/>
      <c r="AI53" s="178"/>
      <c r="AJ53" s="178"/>
      <c r="AK53" s="178"/>
      <c r="AL53" s="178"/>
      <c r="AM53" s="178"/>
      <c r="AN53" s="181"/>
      <c r="AO53" s="181"/>
      <c r="AP53" s="178"/>
      <c r="AQ53" s="178"/>
      <c r="AR53" s="182"/>
      <c r="AS53" s="178"/>
      <c r="AT53" s="17"/>
      <c r="BF53" s="53" t="str">
        <f t="shared" si="2"/>
        <v/>
      </c>
      <c r="BG53" s="53" t="str">
        <f t="shared" si="3"/>
        <v/>
      </c>
    </row>
    <row r="54" spans="2:59" x14ac:dyDescent="0.25">
      <c r="B54" s="178"/>
      <c r="C54" s="178"/>
      <c r="D54" s="178"/>
      <c r="E54" s="178"/>
      <c r="F54" s="179" t="str">
        <f t="shared" si="0"/>
        <v/>
      </c>
      <c r="G54" s="178"/>
      <c r="H54" s="178"/>
      <c r="I54" s="178"/>
      <c r="J54" s="178"/>
      <c r="K54" s="178"/>
      <c r="L54" s="178"/>
      <c r="M54" s="178"/>
      <c r="N54" s="178"/>
      <c r="O54" s="178"/>
      <c r="P54" s="178"/>
      <c r="Q54" s="178"/>
      <c r="R54" s="178"/>
      <c r="S54" s="178"/>
      <c r="T54" s="178"/>
      <c r="U54" s="178"/>
      <c r="V54" s="180"/>
      <c r="W54" s="178"/>
      <c r="X54" s="178"/>
      <c r="Y54" s="178"/>
      <c r="Z54" s="178"/>
      <c r="AA54" s="178"/>
      <c r="AB54" s="178"/>
      <c r="AC54" s="178"/>
      <c r="AD54" s="178"/>
      <c r="AE54" s="178"/>
      <c r="AF54" s="178"/>
      <c r="AG54" s="178"/>
      <c r="AH54" s="178"/>
      <c r="AI54" s="178"/>
      <c r="AJ54" s="178"/>
      <c r="AK54" s="178"/>
      <c r="AL54" s="178"/>
      <c r="AM54" s="178"/>
      <c r="AN54" s="181"/>
      <c r="AO54" s="181"/>
      <c r="AP54" s="178"/>
      <c r="AQ54" s="178"/>
      <c r="AR54" s="182"/>
      <c r="AS54" s="178"/>
      <c r="AT54" s="17"/>
      <c r="BF54" s="53" t="str">
        <f t="shared" si="2"/>
        <v/>
      </c>
      <c r="BG54" s="53" t="str">
        <f t="shared" si="3"/>
        <v/>
      </c>
    </row>
    <row r="55" spans="2:59" x14ac:dyDescent="0.25">
      <c r="B55" s="178"/>
      <c r="C55" s="178"/>
      <c r="D55" s="178"/>
      <c r="E55" s="178"/>
      <c r="F55" s="179" t="str">
        <f t="shared" si="0"/>
        <v/>
      </c>
      <c r="G55" s="178"/>
      <c r="H55" s="178"/>
      <c r="I55" s="178"/>
      <c r="J55" s="178"/>
      <c r="K55" s="178"/>
      <c r="L55" s="178"/>
      <c r="M55" s="178"/>
      <c r="N55" s="178"/>
      <c r="O55" s="178"/>
      <c r="P55" s="178"/>
      <c r="Q55" s="178"/>
      <c r="R55" s="178"/>
      <c r="S55" s="178"/>
      <c r="T55" s="178"/>
      <c r="U55" s="178"/>
      <c r="V55" s="180"/>
      <c r="W55" s="178"/>
      <c r="X55" s="178"/>
      <c r="Y55" s="178"/>
      <c r="Z55" s="178"/>
      <c r="AA55" s="178"/>
      <c r="AB55" s="178"/>
      <c r="AC55" s="178"/>
      <c r="AD55" s="178"/>
      <c r="AE55" s="178"/>
      <c r="AF55" s="178"/>
      <c r="AG55" s="178"/>
      <c r="AH55" s="178"/>
      <c r="AI55" s="178"/>
      <c r="AJ55" s="178"/>
      <c r="AK55" s="178"/>
      <c r="AL55" s="178"/>
      <c r="AM55" s="178"/>
      <c r="AN55" s="181"/>
      <c r="AO55" s="181"/>
      <c r="AP55" s="178"/>
      <c r="AQ55" s="178"/>
      <c r="AR55" s="182"/>
      <c r="AS55" s="178"/>
      <c r="AT55" s="17"/>
      <c r="BF55" s="53" t="str">
        <f t="shared" si="2"/>
        <v/>
      </c>
      <c r="BG55" s="53" t="str">
        <f t="shared" si="3"/>
        <v/>
      </c>
    </row>
    <row r="56" spans="2:59" x14ac:dyDescent="0.25">
      <c r="B56" s="178"/>
      <c r="C56" s="178"/>
      <c r="D56" s="178"/>
      <c r="E56" s="178"/>
      <c r="F56" s="179" t="str">
        <f t="shared" si="0"/>
        <v/>
      </c>
      <c r="G56" s="178"/>
      <c r="H56" s="178"/>
      <c r="I56" s="178"/>
      <c r="J56" s="178"/>
      <c r="K56" s="178"/>
      <c r="L56" s="178"/>
      <c r="M56" s="178"/>
      <c r="N56" s="178"/>
      <c r="O56" s="178"/>
      <c r="P56" s="178"/>
      <c r="Q56" s="178"/>
      <c r="R56" s="178"/>
      <c r="S56" s="178"/>
      <c r="T56" s="178"/>
      <c r="U56" s="178"/>
      <c r="V56" s="180"/>
      <c r="W56" s="178"/>
      <c r="X56" s="178"/>
      <c r="Y56" s="178"/>
      <c r="Z56" s="178"/>
      <c r="AA56" s="178"/>
      <c r="AB56" s="178"/>
      <c r="AC56" s="178"/>
      <c r="AD56" s="178"/>
      <c r="AE56" s="178"/>
      <c r="AF56" s="178"/>
      <c r="AG56" s="178"/>
      <c r="AH56" s="178"/>
      <c r="AI56" s="178"/>
      <c r="AJ56" s="178"/>
      <c r="AK56" s="178"/>
      <c r="AL56" s="178"/>
      <c r="AM56" s="178"/>
      <c r="AN56" s="181"/>
      <c r="AO56" s="181"/>
      <c r="AP56" s="178"/>
      <c r="AQ56" s="178"/>
      <c r="AR56" s="182"/>
      <c r="AS56" s="178"/>
      <c r="AT56" s="17"/>
      <c r="BF56" s="53" t="str">
        <f t="shared" si="2"/>
        <v/>
      </c>
      <c r="BG56" s="53" t="str">
        <f t="shared" si="3"/>
        <v/>
      </c>
    </row>
    <row r="57" spans="2:59" x14ac:dyDescent="0.25">
      <c r="B57" s="178"/>
      <c r="C57" s="178"/>
      <c r="D57" s="178"/>
      <c r="E57" s="178"/>
      <c r="F57" s="179" t="str">
        <f t="shared" si="0"/>
        <v/>
      </c>
      <c r="G57" s="178"/>
      <c r="H57" s="178"/>
      <c r="I57" s="178"/>
      <c r="J57" s="178"/>
      <c r="K57" s="178"/>
      <c r="L57" s="178"/>
      <c r="M57" s="178"/>
      <c r="N57" s="178"/>
      <c r="O57" s="178"/>
      <c r="P57" s="178"/>
      <c r="Q57" s="178"/>
      <c r="R57" s="178"/>
      <c r="S57" s="178"/>
      <c r="T57" s="178"/>
      <c r="U57" s="178"/>
      <c r="V57" s="180"/>
      <c r="W57" s="178"/>
      <c r="X57" s="178"/>
      <c r="Y57" s="178"/>
      <c r="Z57" s="178"/>
      <c r="AA57" s="178"/>
      <c r="AB57" s="178"/>
      <c r="AC57" s="178"/>
      <c r="AD57" s="178"/>
      <c r="AE57" s="178"/>
      <c r="AF57" s="178"/>
      <c r="AG57" s="178"/>
      <c r="AH57" s="178"/>
      <c r="AI57" s="178"/>
      <c r="AJ57" s="178"/>
      <c r="AK57" s="178"/>
      <c r="AL57" s="178"/>
      <c r="AM57" s="178"/>
      <c r="AN57" s="181"/>
      <c r="AO57" s="181"/>
      <c r="AP57" s="178"/>
      <c r="AQ57" s="178"/>
      <c r="AR57" s="182"/>
      <c r="AS57" s="178"/>
      <c r="AT57" s="17"/>
      <c r="BF57" s="53" t="str">
        <f t="shared" si="2"/>
        <v/>
      </c>
      <c r="BG57" s="53" t="str">
        <f t="shared" si="3"/>
        <v/>
      </c>
    </row>
    <row r="58" spans="2:59" x14ac:dyDescent="0.25">
      <c r="B58" s="178"/>
      <c r="C58" s="178"/>
      <c r="D58" s="178"/>
      <c r="E58" s="178"/>
      <c r="F58" s="179" t="str">
        <f t="shared" si="0"/>
        <v/>
      </c>
      <c r="G58" s="178"/>
      <c r="H58" s="178"/>
      <c r="I58" s="178"/>
      <c r="J58" s="178"/>
      <c r="K58" s="178"/>
      <c r="L58" s="178"/>
      <c r="M58" s="178"/>
      <c r="N58" s="178"/>
      <c r="O58" s="178"/>
      <c r="P58" s="178"/>
      <c r="Q58" s="178"/>
      <c r="R58" s="178"/>
      <c r="S58" s="178"/>
      <c r="T58" s="178"/>
      <c r="U58" s="178"/>
      <c r="V58" s="180"/>
      <c r="W58" s="178"/>
      <c r="X58" s="178"/>
      <c r="Y58" s="178"/>
      <c r="Z58" s="178"/>
      <c r="AA58" s="178"/>
      <c r="AB58" s="178"/>
      <c r="AC58" s="178"/>
      <c r="AD58" s="178"/>
      <c r="AE58" s="178"/>
      <c r="AF58" s="178"/>
      <c r="AG58" s="178"/>
      <c r="AH58" s="178"/>
      <c r="AI58" s="178"/>
      <c r="AJ58" s="178"/>
      <c r="AK58" s="178"/>
      <c r="AL58" s="178"/>
      <c r="AM58" s="178"/>
      <c r="AN58" s="181"/>
      <c r="AO58" s="181"/>
      <c r="AP58" s="178"/>
      <c r="AQ58" s="178"/>
      <c r="AR58" s="182"/>
      <c r="AS58" s="178"/>
      <c r="AT58" s="17"/>
      <c r="BF58" s="53" t="str">
        <f t="shared" si="2"/>
        <v/>
      </c>
      <c r="BG58" s="53" t="str">
        <f t="shared" si="3"/>
        <v/>
      </c>
    </row>
    <row r="59" spans="2:59" x14ac:dyDescent="0.25">
      <c r="B59" s="178"/>
      <c r="C59" s="178"/>
      <c r="D59" s="178"/>
      <c r="E59" s="178"/>
      <c r="F59" s="179" t="str">
        <f t="shared" si="0"/>
        <v/>
      </c>
      <c r="G59" s="178"/>
      <c r="H59" s="178"/>
      <c r="I59" s="178"/>
      <c r="J59" s="178"/>
      <c r="K59" s="178"/>
      <c r="L59" s="178"/>
      <c r="M59" s="178"/>
      <c r="N59" s="178"/>
      <c r="O59" s="178"/>
      <c r="P59" s="178"/>
      <c r="Q59" s="178"/>
      <c r="R59" s="178"/>
      <c r="S59" s="178"/>
      <c r="T59" s="178"/>
      <c r="U59" s="178"/>
      <c r="V59" s="180"/>
      <c r="W59" s="178"/>
      <c r="X59" s="178"/>
      <c r="Y59" s="178"/>
      <c r="Z59" s="178"/>
      <c r="AA59" s="178"/>
      <c r="AB59" s="178"/>
      <c r="AC59" s="178"/>
      <c r="AD59" s="178"/>
      <c r="AE59" s="178"/>
      <c r="AF59" s="178"/>
      <c r="AG59" s="178"/>
      <c r="AH59" s="178"/>
      <c r="AI59" s="178"/>
      <c r="AJ59" s="178"/>
      <c r="AK59" s="178"/>
      <c r="AL59" s="178"/>
      <c r="AM59" s="178"/>
      <c r="AN59" s="181"/>
      <c r="AO59" s="181"/>
      <c r="AP59" s="178"/>
      <c r="AQ59" s="178"/>
      <c r="AR59" s="182"/>
      <c r="AS59" s="178"/>
      <c r="AT59" s="17"/>
      <c r="BF59" s="53" t="str">
        <f t="shared" si="2"/>
        <v/>
      </c>
      <c r="BG59" s="53" t="str">
        <f t="shared" si="3"/>
        <v/>
      </c>
    </row>
    <row r="60" spans="2:59" x14ac:dyDescent="0.25">
      <c r="B60" s="178"/>
      <c r="C60" s="178"/>
      <c r="D60" s="178"/>
      <c r="E60" s="178"/>
      <c r="F60" s="179" t="str">
        <f t="shared" si="0"/>
        <v/>
      </c>
      <c r="G60" s="178"/>
      <c r="H60" s="178"/>
      <c r="I60" s="178"/>
      <c r="J60" s="178"/>
      <c r="K60" s="178"/>
      <c r="L60" s="178"/>
      <c r="M60" s="178"/>
      <c r="N60" s="178"/>
      <c r="O60" s="178"/>
      <c r="P60" s="178"/>
      <c r="Q60" s="178"/>
      <c r="R60" s="178"/>
      <c r="S60" s="178"/>
      <c r="T60" s="178"/>
      <c r="U60" s="178"/>
      <c r="V60" s="180"/>
      <c r="W60" s="178"/>
      <c r="X60" s="178"/>
      <c r="Y60" s="178"/>
      <c r="Z60" s="178"/>
      <c r="AA60" s="178"/>
      <c r="AB60" s="178"/>
      <c r="AC60" s="178"/>
      <c r="AD60" s="178"/>
      <c r="AE60" s="178"/>
      <c r="AF60" s="178"/>
      <c r="AG60" s="178"/>
      <c r="AH60" s="178"/>
      <c r="AI60" s="178"/>
      <c r="AJ60" s="178"/>
      <c r="AK60" s="178"/>
      <c r="AL60" s="178"/>
      <c r="AM60" s="178"/>
      <c r="AN60" s="181"/>
      <c r="AO60" s="181"/>
      <c r="AP60" s="178"/>
      <c r="AQ60" s="178"/>
      <c r="AR60" s="182"/>
      <c r="AS60" s="178"/>
      <c r="AT60" s="17"/>
      <c r="BF60" s="53" t="str">
        <f t="shared" si="2"/>
        <v/>
      </c>
      <c r="BG60" s="53" t="str">
        <f t="shared" si="3"/>
        <v/>
      </c>
    </row>
    <row r="61" spans="2:59" x14ac:dyDescent="0.25">
      <c r="B61" s="178"/>
      <c r="C61" s="178"/>
      <c r="D61" s="178"/>
      <c r="E61" s="178"/>
      <c r="F61" s="179" t="str">
        <f t="shared" si="0"/>
        <v/>
      </c>
      <c r="G61" s="178"/>
      <c r="H61" s="178"/>
      <c r="I61" s="178"/>
      <c r="J61" s="178"/>
      <c r="K61" s="178"/>
      <c r="L61" s="178"/>
      <c r="M61" s="178"/>
      <c r="N61" s="178"/>
      <c r="O61" s="178"/>
      <c r="P61" s="178"/>
      <c r="Q61" s="178"/>
      <c r="R61" s="178"/>
      <c r="S61" s="178"/>
      <c r="T61" s="178"/>
      <c r="U61" s="178"/>
      <c r="V61" s="180"/>
      <c r="W61" s="178"/>
      <c r="X61" s="178"/>
      <c r="Y61" s="178"/>
      <c r="Z61" s="178"/>
      <c r="AA61" s="178"/>
      <c r="AB61" s="178"/>
      <c r="AC61" s="178"/>
      <c r="AD61" s="178"/>
      <c r="AE61" s="178"/>
      <c r="AF61" s="178"/>
      <c r="AG61" s="178"/>
      <c r="AH61" s="178"/>
      <c r="AI61" s="178"/>
      <c r="AJ61" s="178"/>
      <c r="AK61" s="178"/>
      <c r="AL61" s="178"/>
      <c r="AM61" s="178"/>
      <c r="AN61" s="181"/>
      <c r="AO61" s="181"/>
      <c r="AP61" s="178"/>
      <c r="AQ61" s="178"/>
      <c r="AR61" s="182"/>
      <c r="AS61" s="178"/>
      <c r="AT61" s="17"/>
      <c r="BF61" s="53" t="str">
        <f t="shared" si="2"/>
        <v/>
      </c>
      <c r="BG61" s="53" t="str">
        <f t="shared" si="3"/>
        <v/>
      </c>
    </row>
    <row r="62" spans="2:59" x14ac:dyDescent="0.25">
      <c r="B62" s="178"/>
      <c r="C62" s="178"/>
      <c r="D62" s="178"/>
      <c r="E62" s="178"/>
      <c r="F62" s="179" t="str">
        <f t="shared" si="0"/>
        <v/>
      </c>
      <c r="G62" s="178"/>
      <c r="H62" s="178"/>
      <c r="I62" s="178"/>
      <c r="J62" s="178"/>
      <c r="K62" s="178"/>
      <c r="L62" s="178"/>
      <c r="M62" s="178"/>
      <c r="N62" s="178"/>
      <c r="O62" s="178"/>
      <c r="P62" s="178"/>
      <c r="Q62" s="178"/>
      <c r="R62" s="178"/>
      <c r="S62" s="178"/>
      <c r="T62" s="178"/>
      <c r="U62" s="178"/>
      <c r="V62" s="180"/>
      <c r="W62" s="178"/>
      <c r="X62" s="178"/>
      <c r="Y62" s="178"/>
      <c r="Z62" s="178"/>
      <c r="AA62" s="178"/>
      <c r="AB62" s="178"/>
      <c r="AC62" s="178"/>
      <c r="AD62" s="178"/>
      <c r="AE62" s="178"/>
      <c r="AF62" s="178"/>
      <c r="AG62" s="178"/>
      <c r="AH62" s="178"/>
      <c r="AI62" s="178"/>
      <c r="AJ62" s="178"/>
      <c r="AK62" s="178"/>
      <c r="AL62" s="178"/>
      <c r="AM62" s="178"/>
      <c r="AN62" s="181"/>
      <c r="AO62" s="181"/>
      <c r="AP62" s="178"/>
      <c r="AQ62" s="178"/>
      <c r="AR62" s="182"/>
      <c r="AS62" s="178"/>
      <c r="AT62" s="17"/>
      <c r="BF62" s="53" t="str">
        <f t="shared" si="2"/>
        <v/>
      </c>
      <c r="BG62" s="53" t="str">
        <f t="shared" si="3"/>
        <v/>
      </c>
    </row>
    <row r="63" spans="2:59" x14ac:dyDescent="0.25">
      <c r="B63" s="178"/>
      <c r="C63" s="178"/>
      <c r="D63" s="178"/>
      <c r="E63" s="178"/>
      <c r="F63" s="179" t="str">
        <f t="shared" si="0"/>
        <v/>
      </c>
      <c r="G63" s="178"/>
      <c r="H63" s="178"/>
      <c r="I63" s="178"/>
      <c r="J63" s="178"/>
      <c r="K63" s="178"/>
      <c r="L63" s="178"/>
      <c r="M63" s="178"/>
      <c r="N63" s="178"/>
      <c r="O63" s="178"/>
      <c r="P63" s="178"/>
      <c r="Q63" s="178"/>
      <c r="R63" s="178"/>
      <c r="S63" s="178"/>
      <c r="T63" s="178"/>
      <c r="U63" s="178"/>
      <c r="V63" s="180"/>
      <c r="W63" s="178"/>
      <c r="X63" s="178"/>
      <c r="Y63" s="178"/>
      <c r="Z63" s="178"/>
      <c r="AA63" s="178"/>
      <c r="AB63" s="178"/>
      <c r="AC63" s="178"/>
      <c r="AD63" s="178"/>
      <c r="AE63" s="178"/>
      <c r="AF63" s="178"/>
      <c r="AG63" s="178"/>
      <c r="AH63" s="178"/>
      <c r="AI63" s="178"/>
      <c r="AJ63" s="178"/>
      <c r="AK63" s="178"/>
      <c r="AL63" s="178"/>
      <c r="AM63" s="178"/>
      <c r="AN63" s="181"/>
      <c r="AO63" s="181"/>
      <c r="AP63" s="178"/>
      <c r="AQ63" s="178"/>
      <c r="AR63" s="182"/>
      <c r="AS63" s="178"/>
      <c r="AT63" s="17"/>
      <c r="BF63" s="53" t="str">
        <f t="shared" si="2"/>
        <v/>
      </c>
      <c r="BG63" s="53" t="str">
        <f t="shared" si="3"/>
        <v/>
      </c>
    </row>
    <row r="64" spans="2:59" x14ac:dyDescent="0.25">
      <c r="B64" s="178"/>
      <c r="C64" s="178"/>
      <c r="D64" s="178"/>
      <c r="E64" s="178"/>
      <c r="F64" s="179" t="str">
        <f t="shared" si="0"/>
        <v/>
      </c>
      <c r="G64" s="178"/>
      <c r="H64" s="178"/>
      <c r="I64" s="178"/>
      <c r="J64" s="178"/>
      <c r="K64" s="178"/>
      <c r="L64" s="178"/>
      <c r="M64" s="178"/>
      <c r="N64" s="178"/>
      <c r="O64" s="178"/>
      <c r="P64" s="178"/>
      <c r="Q64" s="178"/>
      <c r="R64" s="178"/>
      <c r="S64" s="178"/>
      <c r="T64" s="178"/>
      <c r="U64" s="178"/>
      <c r="V64" s="180"/>
      <c r="W64" s="178"/>
      <c r="X64" s="178"/>
      <c r="Y64" s="178"/>
      <c r="Z64" s="178"/>
      <c r="AA64" s="178"/>
      <c r="AB64" s="178"/>
      <c r="AC64" s="178"/>
      <c r="AD64" s="178"/>
      <c r="AE64" s="178"/>
      <c r="AF64" s="178"/>
      <c r="AG64" s="178"/>
      <c r="AH64" s="178"/>
      <c r="AI64" s="178"/>
      <c r="AJ64" s="178"/>
      <c r="AK64" s="178"/>
      <c r="AL64" s="178"/>
      <c r="AM64" s="178"/>
      <c r="AN64" s="181"/>
      <c r="AO64" s="181"/>
      <c r="AP64" s="178"/>
      <c r="AQ64" s="178"/>
      <c r="AR64" s="182"/>
      <c r="AS64" s="178"/>
      <c r="AT64" s="17"/>
      <c r="BF64" s="53" t="str">
        <f t="shared" si="2"/>
        <v/>
      </c>
      <c r="BG64" s="53" t="str">
        <f t="shared" si="3"/>
        <v/>
      </c>
    </row>
    <row r="65" spans="2:61" x14ac:dyDescent="0.25">
      <c r="B65" s="178"/>
      <c r="C65" s="178"/>
      <c r="D65" s="178"/>
      <c r="E65" s="178"/>
      <c r="F65" s="179" t="str">
        <f t="shared" si="0"/>
        <v/>
      </c>
      <c r="G65" s="178"/>
      <c r="H65" s="178"/>
      <c r="I65" s="178"/>
      <c r="J65" s="178"/>
      <c r="K65" s="178"/>
      <c r="L65" s="178"/>
      <c r="M65" s="178"/>
      <c r="N65" s="178"/>
      <c r="O65" s="178"/>
      <c r="P65" s="178"/>
      <c r="Q65" s="178"/>
      <c r="R65" s="178"/>
      <c r="S65" s="178"/>
      <c r="T65" s="178"/>
      <c r="U65" s="178"/>
      <c r="V65" s="180"/>
      <c r="W65" s="178"/>
      <c r="X65" s="178"/>
      <c r="Y65" s="178"/>
      <c r="Z65" s="178"/>
      <c r="AA65" s="178"/>
      <c r="AB65" s="178"/>
      <c r="AC65" s="178"/>
      <c r="AD65" s="178"/>
      <c r="AE65" s="178"/>
      <c r="AF65" s="178"/>
      <c r="AG65" s="178"/>
      <c r="AH65" s="178"/>
      <c r="AI65" s="178"/>
      <c r="AJ65" s="178"/>
      <c r="AK65" s="178"/>
      <c r="AL65" s="178"/>
      <c r="AM65" s="178"/>
      <c r="AN65" s="181"/>
      <c r="AO65" s="181"/>
      <c r="AP65" s="178"/>
      <c r="AQ65" s="178"/>
      <c r="AR65" s="182"/>
      <c r="AS65" s="178"/>
      <c r="AT65" s="17"/>
      <c r="BF65" s="53" t="str">
        <f t="shared" si="2"/>
        <v/>
      </c>
      <c r="BG65" s="53" t="str">
        <f t="shared" si="3"/>
        <v/>
      </c>
    </row>
    <row r="66" spans="2:61" x14ac:dyDescent="0.25">
      <c r="B66" s="178"/>
      <c r="C66" s="178"/>
      <c r="D66" s="178"/>
      <c r="E66" s="178"/>
      <c r="F66" s="179" t="str">
        <f t="shared" si="0"/>
        <v/>
      </c>
      <c r="G66" s="178"/>
      <c r="H66" s="178"/>
      <c r="I66" s="178"/>
      <c r="J66" s="178"/>
      <c r="K66" s="178"/>
      <c r="L66" s="178"/>
      <c r="M66" s="178"/>
      <c r="N66" s="178"/>
      <c r="O66" s="178"/>
      <c r="P66" s="178"/>
      <c r="Q66" s="178"/>
      <c r="R66" s="178"/>
      <c r="S66" s="178"/>
      <c r="T66" s="178"/>
      <c r="U66" s="178"/>
      <c r="V66" s="180"/>
      <c r="W66" s="178"/>
      <c r="X66" s="178"/>
      <c r="Y66" s="178"/>
      <c r="Z66" s="178"/>
      <c r="AA66" s="178"/>
      <c r="AB66" s="178"/>
      <c r="AC66" s="178"/>
      <c r="AD66" s="178"/>
      <c r="AE66" s="178"/>
      <c r="AF66" s="178"/>
      <c r="AG66" s="178"/>
      <c r="AH66" s="178"/>
      <c r="AI66" s="178"/>
      <c r="AJ66" s="178"/>
      <c r="AK66" s="178"/>
      <c r="AL66" s="178"/>
      <c r="AM66" s="178"/>
      <c r="AN66" s="181"/>
      <c r="AO66" s="181"/>
      <c r="AP66" s="178"/>
      <c r="AQ66" s="178"/>
      <c r="AR66" s="182"/>
      <c r="AS66" s="178"/>
      <c r="AT66" s="17"/>
      <c r="BF66" s="53" t="str">
        <f t="shared" si="2"/>
        <v/>
      </c>
      <c r="BG66" s="53" t="str">
        <f t="shared" si="3"/>
        <v/>
      </c>
    </row>
    <row r="67" spans="2:61" x14ac:dyDescent="0.25">
      <c r="B67" s="178"/>
      <c r="C67" s="178"/>
      <c r="D67" s="178"/>
      <c r="E67" s="178"/>
      <c r="F67" s="179" t="str">
        <f t="shared" si="0"/>
        <v/>
      </c>
      <c r="G67" s="178"/>
      <c r="H67" s="178"/>
      <c r="I67" s="178"/>
      <c r="J67" s="178"/>
      <c r="K67" s="178"/>
      <c r="L67" s="178"/>
      <c r="M67" s="178"/>
      <c r="N67" s="178"/>
      <c r="O67" s="178"/>
      <c r="P67" s="178"/>
      <c r="Q67" s="178"/>
      <c r="R67" s="178"/>
      <c r="S67" s="178"/>
      <c r="T67" s="178"/>
      <c r="U67" s="178"/>
      <c r="V67" s="180"/>
      <c r="W67" s="178"/>
      <c r="X67" s="178"/>
      <c r="Y67" s="178"/>
      <c r="Z67" s="178"/>
      <c r="AA67" s="178"/>
      <c r="AB67" s="178"/>
      <c r="AC67" s="178"/>
      <c r="AD67" s="178"/>
      <c r="AE67" s="178"/>
      <c r="AF67" s="178"/>
      <c r="AG67" s="178"/>
      <c r="AH67" s="178"/>
      <c r="AI67" s="178"/>
      <c r="AJ67" s="178"/>
      <c r="AK67" s="178"/>
      <c r="AL67" s="178"/>
      <c r="AM67" s="178"/>
      <c r="AN67" s="181"/>
      <c r="AO67" s="181"/>
      <c r="AP67" s="178"/>
      <c r="AQ67" s="178"/>
      <c r="AR67" s="182"/>
      <c r="AS67" s="178"/>
      <c r="AT67" s="17"/>
      <c r="BF67" s="53" t="str">
        <f t="shared" si="2"/>
        <v/>
      </c>
      <c r="BG67" s="53" t="str">
        <f t="shared" si="3"/>
        <v/>
      </c>
    </row>
    <row r="68" spans="2:61" x14ac:dyDescent="0.25">
      <c r="B68" s="178"/>
      <c r="C68" s="178"/>
      <c r="D68" s="178"/>
      <c r="E68" s="178"/>
      <c r="F68" s="179" t="str">
        <f t="shared" si="0"/>
        <v/>
      </c>
      <c r="G68" s="178"/>
      <c r="H68" s="178"/>
      <c r="I68" s="178"/>
      <c r="J68" s="178"/>
      <c r="K68" s="178"/>
      <c r="L68" s="178"/>
      <c r="M68" s="178"/>
      <c r="N68" s="178"/>
      <c r="O68" s="178"/>
      <c r="P68" s="178"/>
      <c r="Q68" s="178"/>
      <c r="R68" s="178"/>
      <c r="S68" s="178"/>
      <c r="T68" s="178"/>
      <c r="U68" s="178"/>
      <c r="V68" s="180"/>
      <c r="W68" s="178"/>
      <c r="X68" s="178"/>
      <c r="Y68" s="178"/>
      <c r="Z68" s="178"/>
      <c r="AA68" s="178"/>
      <c r="AB68" s="178"/>
      <c r="AC68" s="178"/>
      <c r="AD68" s="178"/>
      <c r="AE68" s="178"/>
      <c r="AF68" s="178"/>
      <c r="AG68" s="178"/>
      <c r="AH68" s="178"/>
      <c r="AI68" s="178"/>
      <c r="AJ68" s="178"/>
      <c r="AK68" s="178"/>
      <c r="AL68" s="178"/>
      <c r="AM68" s="178"/>
      <c r="AN68" s="181"/>
      <c r="AO68" s="181"/>
      <c r="AP68" s="178"/>
      <c r="AQ68" s="178"/>
      <c r="AR68" s="182"/>
      <c r="AS68" s="178"/>
      <c r="AT68" s="17"/>
      <c r="BF68" s="53" t="str">
        <f t="shared" si="2"/>
        <v/>
      </c>
      <c r="BG68" s="53" t="str">
        <f t="shared" si="3"/>
        <v/>
      </c>
    </row>
    <row r="69" spans="2:61" x14ac:dyDescent="0.25">
      <c r="B69" s="178"/>
      <c r="C69" s="178"/>
      <c r="D69" s="178"/>
      <c r="E69" s="178"/>
      <c r="F69" s="179" t="str">
        <f t="shared" si="0"/>
        <v/>
      </c>
      <c r="G69" s="178"/>
      <c r="H69" s="178"/>
      <c r="I69" s="178"/>
      <c r="J69" s="178"/>
      <c r="K69" s="178"/>
      <c r="L69" s="178"/>
      <c r="M69" s="178"/>
      <c r="N69" s="178"/>
      <c r="O69" s="178"/>
      <c r="P69" s="178"/>
      <c r="Q69" s="178"/>
      <c r="R69" s="178"/>
      <c r="S69" s="178"/>
      <c r="T69" s="178"/>
      <c r="U69" s="178"/>
      <c r="V69" s="180"/>
      <c r="W69" s="178"/>
      <c r="X69" s="178"/>
      <c r="Y69" s="178"/>
      <c r="Z69" s="178"/>
      <c r="AA69" s="178"/>
      <c r="AB69" s="178"/>
      <c r="AC69" s="178"/>
      <c r="AD69" s="178"/>
      <c r="AE69" s="178"/>
      <c r="AF69" s="178"/>
      <c r="AG69" s="178"/>
      <c r="AH69" s="178"/>
      <c r="AI69" s="178"/>
      <c r="AJ69" s="178"/>
      <c r="AK69" s="178"/>
      <c r="AL69" s="178"/>
      <c r="AM69" s="178"/>
      <c r="AN69" s="181"/>
      <c r="AO69" s="181"/>
      <c r="AP69" s="178"/>
      <c r="AQ69" s="178"/>
      <c r="AR69" s="182"/>
      <c r="AS69" s="178"/>
      <c r="AT69" s="17"/>
      <c r="BF69" s="53" t="str">
        <f t="shared" si="2"/>
        <v/>
      </c>
      <c r="BG69" s="53" t="str">
        <f t="shared" si="3"/>
        <v/>
      </c>
    </row>
    <row r="70" spans="2:61" x14ac:dyDescent="0.25">
      <c r="B70" s="178"/>
      <c r="C70" s="178"/>
      <c r="D70" s="178"/>
      <c r="E70" s="178"/>
      <c r="F70" s="179" t="str">
        <f t="shared" si="0"/>
        <v/>
      </c>
      <c r="G70" s="178"/>
      <c r="H70" s="178"/>
      <c r="I70" s="178"/>
      <c r="J70" s="178"/>
      <c r="K70" s="178"/>
      <c r="L70" s="178"/>
      <c r="M70" s="178"/>
      <c r="N70" s="178"/>
      <c r="O70" s="178"/>
      <c r="P70" s="178"/>
      <c r="Q70" s="178"/>
      <c r="R70" s="178"/>
      <c r="S70" s="178"/>
      <c r="T70" s="178"/>
      <c r="U70" s="178"/>
      <c r="V70" s="180"/>
      <c r="W70" s="178"/>
      <c r="X70" s="178"/>
      <c r="Y70" s="178"/>
      <c r="Z70" s="178"/>
      <c r="AA70" s="178"/>
      <c r="AB70" s="178"/>
      <c r="AC70" s="178"/>
      <c r="AD70" s="178"/>
      <c r="AE70" s="178"/>
      <c r="AF70" s="178"/>
      <c r="AG70" s="178"/>
      <c r="AH70" s="178"/>
      <c r="AI70" s="178"/>
      <c r="AJ70" s="178"/>
      <c r="AK70" s="178"/>
      <c r="AL70" s="178"/>
      <c r="AM70" s="178"/>
      <c r="AN70" s="181"/>
      <c r="AO70" s="181"/>
      <c r="AP70" s="178"/>
      <c r="AQ70" s="178"/>
      <c r="AR70" s="182"/>
      <c r="AS70" s="178"/>
      <c r="AT70" s="17"/>
      <c r="BF70" s="53" t="str">
        <f t="shared" si="2"/>
        <v/>
      </c>
      <c r="BG70" s="53" t="str">
        <f t="shared" si="3"/>
        <v/>
      </c>
    </row>
    <row r="71" spans="2:61" x14ac:dyDescent="0.25">
      <c r="B71" s="178"/>
      <c r="C71" s="178"/>
      <c r="D71" s="178"/>
      <c r="E71" s="178"/>
      <c r="F71" s="179" t="str">
        <f t="shared" si="0"/>
        <v/>
      </c>
      <c r="G71" s="178"/>
      <c r="H71" s="178"/>
      <c r="I71" s="178"/>
      <c r="J71" s="178"/>
      <c r="K71" s="178"/>
      <c r="L71" s="178"/>
      <c r="M71" s="178"/>
      <c r="N71" s="178"/>
      <c r="O71" s="178"/>
      <c r="P71" s="178"/>
      <c r="Q71" s="178"/>
      <c r="R71" s="178"/>
      <c r="S71" s="178"/>
      <c r="T71" s="178"/>
      <c r="U71" s="178"/>
      <c r="V71" s="180"/>
      <c r="W71" s="178"/>
      <c r="X71" s="178"/>
      <c r="Y71" s="178"/>
      <c r="Z71" s="178"/>
      <c r="AA71" s="178"/>
      <c r="AB71" s="178"/>
      <c r="AC71" s="178"/>
      <c r="AD71" s="178"/>
      <c r="AE71" s="178"/>
      <c r="AF71" s="178"/>
      <c r="AG71" s="178"/>
      <c r="AH71" s="178"/>
      <c r="AI71" s="178"/>
      <c r="AJ71" s="178"/>
      <c r="AK71" s="178"/>
      <c r="AL71" s="178"/>
      <c r="AM71" s="178"/>
      <c r="AN71" s="181"/>
      <c r="AO71" s="181"/>
      <c r="AP71" s="178"/>
      <c r="AQ71" s="178"/>
      <c r="AR71" s="182"/>
      <c r="AS71" s="178"/>
      <c r="AT71" s="17"/>
      <c r="BF71" s="53" t="str">
        <f t="shared" si="2"/>
        <v/>
      </c>
      <c r="BG71" s="53" t="str">
        <f t="shared" si="3"/>
        <v/>
      </c>
    </row>
    <row r="72" spans="2:61" x14ac:dyDescent="0.25">
      <c r="B72" s="178"/>
      <c r="C72" s="178"/>
      <c r="D72" s="178"/>
      <c r="E72" s="178"/>
      <c r="F72" s="179" t="str">
        <f t="shared" si="0"/>
        <v/>
      </c>
      <c r="G72" s="178"/>
      <c r="H72" s="178"/>
      <c r="I72" s="178"/>
      <c r="J72" s="178"/>
      <c r="K72" s="178"/>
      <c r="L72" s="178"/>
      <c r="M72" s="178"/>
      <c r="N72" s="178"/>
      <c r="O72" s="178"/>
      <c r="P72" s="178"/>
      <c r="Q72" s="178"/>
      <c r="R72" s="178"/>
      <c r="S72" s="178"/>
      <c r="T72" s="178"/>
      <c r="U72" s="178"/>
      <c r="V72" s="180"/>
      <c r="W72" s="178"/>
      <c r="X72" s="178"/>
      <c r="Y72" s="178"/>
      <c r="Z72" s="178"/>
      <c r="AA72" s="178"/>
      <c r="AB72" s="178"/>
      <c r="AC72" s="178"/>
      <c r="AD72" s="178"/>
      <c r="AE72" s="178"/>
      <c r="AF72" s="178"/>
      <c r="AG72" s="178"/>
      <c r="AH72" s="178"/>
      <c r="AI72" s="178"/>
      <c r="AJ72" s="178"/>
      <c r="AK72" s="178"/>
      <c r="AL72" s="178"/>
      <c r="AM72" s="178"/>
      <c r="AN72" s="181"/>
      <c r="AO72" s="181"/>
      <c r="AP72" s="178"/>
      <c r="AQ72" s="178"/>
      <c r="AR72" s="182"/>
      <c r="AS72" s="178"/>
      <c r="AT72" s="17"/>
      <c r="BF72" s="53" t="str">
        <f t="shared" si="2"/>
        <v/>
      </c>
      <c r="BG72" s="53" t="str">
        <f t="shared" si="3"/>
        <v/>
      </c>
    </row>
    <row r="73" spans="2:61" x14ac:dyDescent="0.25">
      <c r="B73" s="178"/>
      <c r="C73" s="178"/>
      <c r="D73" s="178"/>
      <c r="E73" s="178"/>
      <c r="F73" s="179" t="str">
        <f t="shared" si="0"/>
        <v/>
      </c>
      <c r="G73" s="178"/>
      <c r="H73" s="178"/>
      <c r="I73" s="178"/>
      <c r="J73" s="178"/>
      <c r="K73" s="178"/>
      <c r="L73" s="178"/>
      <c r="M73" s="178"/>
      <c r="N73" s="178"/>
      <c r="O73" s="178"/>
      <c r="P73" s="178"/>
      <c r="Q73" s="178"/>
      <c r="R73" s="178"/>
      <c r="S73" s="178"/>
      <c r="T73" s="178"/>
      <c r="U73" s="178"/>
      <c r="V73" s="180"/>
      <c r="W73" s="178"/>
      <c r="X73" s="178"/>
      <c r="Y73" s="178"/>
      <c r="Z73" s="178"/>
      <c r="AA73" s="178"/>
      <c r="AB73" s="178"/>
      <c r="AC73" s="178"/>
      <c r="AD73" s="178"/>
      <c r="AE73" s="178"/>
      <c r="AF73" s="178"/>
      <c r="AG73" s="178"/>
      <c r="AH73" s="178"/>
      <c r="AI73" s="178"/>
      <c r="AJ73" s="178"/>
      <c r="AK73" s="178"/>
      <c r="AL73" s="178"/>
      <c r="AM73" s="178"/>
      <c r="AN73" s="181"/>
      <c r="AO73" s="181"/>
      <c r="AP73" s="178"/>
      <c r="AQ73" s="178"/>
      <c r="AR73" s="182"/>
      <c r="AS73" s="178"/>
      <c r="AT73" s="17"/>
      <c r="BF73" s="53" t="str">
        <f t="shared" si="2"/>
        <v/>
      </c>
      <c r="BG73" s="53" t="str">
        <f t="shared" si="3"/>
        <v/>
      </c>
    </row>
    <row r="74" spans="2:61" x14ac:dyDescent="0.25">
      <c r="B74" s="178"/>
      <c r="C74" s="178"/>
      <c r="D74" s="178"/>
      <c r="E74" s="178"/>
      <c r="F74" s="179" t="str">
        <f t="shared" si="0"/>
        <v/>
      </c>
      <c r="G74" s="178"/>
      <c r="H74" s="178"/>
      <c r="I74" s="178"/>
      <c r="J74" s="178"/>
      <c r="K74" s="178"/>
      <c r="L74" s="178"/>
      <c r="M74" s="178"/>
      <c r="N74" s="178"/>
      <c r="O74" s="178"/>
      <c r="P74" s="178"/>
      <c r="Q74" s="178"/>
      <c r="R74" s="178"/>
      <c r="S74" s="178"/>
      <c r="T74" s="178"/>
      <c r="U74" s="178"/>
      <c r="V74" s="180"/>
      <c r="W74" s="178"/>
      <c r="X74" s="178"/>
      <c r="Y74" s="178"/>
      <c r="Z74" s="178"/>
      <c r="AA74" s="178"/>
      <c r="AB74" s="178"/>
      <c r="AC74" s="178"/>
      <c r="AD74" s="178"/>
      <c r="AE74" s="178"/>
      <c r="AF74" s="178"/>
      <c r="AG74" s="178"/>
      <c r="AH74" s="178"/>
      <c r="AI74" s="178"/>
      <c r="AJ74" s="178"/>
      <c r="AK74" s="178"/>
      <c r="AL74" s="178"/>
      <c r="AM74" s="178"/>
      <c r="AN74" s="181"/>
      <c r="AO74" s="181"/>
      <c r="AP74" s="178"/>
      <c r="AQ74" s="178"/>
      <c r="AR74" s="182"/>
      <c r="AS74" s="178"/>
      <c r="AT74" s="17"/>
      <c r="BF74" s="53" t="str">
        <f t="shared" si="2"/>
        <v/>
      </c>
      <c r="BG74" s="53" t="str">
        <f t="shared" si="3"/>
        <v/>
      </c>
    </row>
    <row r="75" spans="2:61" x14ac:dyDescent="0.25">
      <c r="BE75" s="54"/>
      <c r="BF75" s="54"/>
      <c r="BG75" s="54"/>
    </row>
    <row r="76" spans="2:61" x14ac:dyDescent="0.25">
      <c r="B76" s="43" t="s">
        <v>4935</v>
      </c>
      <c r="BE76" s="54"/>
      <c r="BF76" s="54"/>
      <c r="BG76" s="54"/>
    </row>
    <row r="77" spans="2:61" s="55" customFormat="1" ht="45" x14ac:dyDescent="0.25">
      <c r="B77" s="60" t="s">
        <v>4157</v>
      </c>
      <c r="C77" s="59" t="s">
        <v>4191</v>
      </c>
      <c r="D77" s="59" t="s">
        <v>145</v>
      </c>
      <c r="E77" s="59" t="s">
        <v>4192</v>
      </c>
      <c r="F77" s="60" t="s">
        <v>146</v>
      </c>
      <c r="G77" s="59" t="s">
        <v>4303</v>
      </c>
      <c r="H77" s="59" t="s">
        <v>4665</v>
      </c>
      <c r="I77" s="122" t="s">
        <v>4666</v>
      </c>
      <c r="AL77" s="15"/>
      <c r="AM77" s="15"/>
      <c r="AN77" s="15"/>
      <c r="AO77" s="15"/>
      <c r="AP77" s="15"/>
      <c r="AQ77" s="15"/>
      <c r="AR77" s="15"/>
      <c r="AS77" s="15"/>
      <c r="AT77" s="15"/>
      <c r="AU77" s="15"/>
      <c r="AV77" s="15"/>
      <c r="AW77" s="15"/>
      <c r="AX77" s="15"/>
      <c r="AY77" s="15"/>
      <c r="AZ77" s="15"/>
      <c r="BA77" s="15"/>
      <c r="BB77" s="15"/>
      <c r="BC77" s="15"/>
      <c r="BD77" s="15"/>
      <c r="BE77" s="54"/>
      <c r="BF77" s="54"/>
      <c r="BG77" s="54"/>
      <c r="BH77" s="15"/>
      <c r="BI77" s="15"/>
    </row>
    <row r="78" spans="2:61" x14ac:dyDescent="0.25">
      <c r="B78" s="61" t="str">
        <f>IF($B25="","",$B25)</f>
        <v/>
      </c>
      <c r="C78" s="64"/>
      <c r="D78" s="45"/>
      <c r="E78" s="64"/>
      <c r="F78" s="45"/>
      <c r="G78" s="45"/>
      <c r="H78" s="45"/>
      <c r="I78" s="66"/>
      <c r="BE78" s="54"/>
      <c r="BF78" s="54"/>
      <c r="BG78" s="54"/>
    </row>
    <row r="79" spans="2:61" x14ac:dyDescent="0.25">
      <c r="B79" s="61" t="str">
        <f t="shared" ref="B79:B127" si="4">IF($B26="","",$B26)</f>
        <v/>
      </c>
      <c r="C79" s="64"/>
      <c r="D79" s="45"/>
      <c r="E79" s="64"/>
      <c r="F79" s="45"/>
      <c r="G79" s="45"/>
      <c r="H79" s="45"/>
      <c r="I79" s="66"/>
      <c r="BE79" s="54"/>
      <c r="BF79" s="54"/>
      <c r="BG79" s="54"/>
    </row>
    <row r="80" spans="2:61" x14ac:dyDescent="0.25">
      <c r="B80" s="61" t="str">
        <f t="shared" si="4"/>
        <v/>
      </c>
      <c r="C80" s="64"/>
      <c r="D80" s="45"/>
      <c r="E80" s="64"/>
      <c r="F80" s="45"/>
      <c r="G80" s="45"/>
      <c r="H80" s="45"/>
      <c r="I80" s="66"/>
      <c r="BE80" s="54"/>
      <c r="BF80" s="54"/>
      <c r="BG80" s="54"/>
    </row>
    <row r="81" spans="2:61" x14ac:dyDescent="0.25">
      <c r="B81" s="61" t="str">
        <f t="shared" si="4"/>
        <v/>
      </c>
      <c r="C81" s="64"/>
      <c r="D81" s="45"/>
      <c r="E81" s="64"/>
      <c r="F81" s="45"/>
      <c r="G81" s="45"/>
      <c r="H81" s="45"/>
      <c r="I81" s="66"/>
      <c r="BE81" s="54"/>
      <c r="BF81" s="54"/>
      <c r="BG81" s="54"/>
    </row>
    <row r="82" spans="2:61" x14ac:dyDescent="0.25">
      <c r="B82" s="61" t="str">
        <f t="shared" si="4"/>
        <v/>
      </c>
      <c r="C82" s="64"/>
      <c r="D82" s="45"/>
      <c r="E82" s="64"/>
      <c r="F82" s="45"/>
      <c r="G82" s="45"/>
      <c r="H82" s="45"/>
      <c r="I82" s="66"/>
      <c r="BE82" s="54"/>
      <c r="BF82" s="54"/>
      <c r="BG82" s="54"/>
    </row>
    <row r="83" spans="2:61" x14ac:dyDescent="0.25">
      <c r="B83" s="61" t="str">
        <f t="shared" si="4"/>
        <v/>
      </c>
      <c r="C83" s="64"/>
      <c r="D83" s="45"/>
      <c r="E83" s="64"/>
      <c r="F83" s="45"/>
      <c r="G83" s="45"/>
      <c r="H83" s="45"/>
      <c r="I83" s="66"/>
      <c r="BE83" s="54"/>
      <c r="BF83" s="54"/>
      <c r="BG83" s="54"/>
    </row>
    <row r="84" spans="2:61" x14ac:dyDescent="0.25">
      <c r="B84" s="61" t="str">
        <f t="shared" si="4"/>
        <v/>
      </c>
      <c r="C84" s="64"/>
      <c r="D84" s="45"/>
      <c r="E84" s="64"/>
      <c r="F84" s="45"/>
      <c r="G84" s="45"/>
      <c r="H84" s="45"/>
      <c r="I84" s="66"/>
      <c r="BE84" s="54"/>
      <c r="BF84" s="54"/>
      <c r="BG84" s="54"/>
    </row>
    <row r="85" spans="2:61" x14ac:dyDescent="0.25">
      <c r="B85" s="61" t="str">
        <f t="shared" si="4"/>
        <v/>
      </c>
      <c r="C85" s="64"/>
      <c r="D85" s="45"/>
      <c r="E85" s="64"/>
      <c r="F85" s="45"/>
      <c r="G85" s="45"/>
      <c r="H85" s="45"/>
      <c r="I85" s="66"/>
      <c r="BE85" s="54"/>
      <c r="BF85" s="54"/>
      <c r="BG85" s="54"/>
    </row>
    <row r="86" spans="2:61" x14ac:dyDescent="0.25">
      <c r="B86" s="61" t="str">
        <f t="shared" si="4"/>
        <v/>
      </c>
      <c r="C86" s="64"/>
      <c r="D86" s="45"/>
      <c r="E86" s="64"/>
      <c r="F86" s="45"/>
      <c r="G86" s="45"/>
      <c r="H86" s="45"/>
      <c r="I86" s="66"/>
      <c r="BE86" s="54"/>
      <c r="BF86" s="54"/>
      <c r="BG86" s="54"/>
    </row>
    <row r="87" spans="2:61" x14ac:dyDescent="0.25">
      <c r="B87" s="61" t="str">
        <f t="shared" si="4"/>
        <v/>
      </c>
      <c r="C87" s="64"/>
      <c r="D87" s="45"/>
      <c r="E87" s="64"/>
      <c r="F87" s="45"/>
      <c r="G87" s="45"/>
      <c r="H87" s="45"/>
      <c r="I87" s="66"/>
      <c r="BE87" s="54"/>
      <c r="BF87" s="54"/>
      <c r="BG87" s="54"/>
    </row>
    <row r="88" spans="2:61" x14ac:dyDescent="0.25">
      <c r="B88" s="61" t="str">
        <f t="shared" si="4"/>
        <v/>
      </c>
      <c r="C88" s="64"/>
      <c r="D88" s="45"/>
      <c r="E88" s="64"/>
      <c r="F88" s="45"/>
      <c r="G88" s="45"/>
      <c r="H88" s="45"/>
      <c r="I88" s="66"/>
      <c r="BE88" s="54"/>
      <c r="BF88" s="54"/>
      <c r="BG88" s="54"/>
    </row>
    <row r="89" spans="2:61" x14ac:dyDescent="0.25">
      <c r="B89" s="61" t="str">
        <f t="shared" si="4"/>
        <v/>
      </c>
      <c r="C89" s="64"/>
      <c r="D89" s="45"/>
      <c r="E89" s="64"/>
      <c r="F89" s="45"/>
      <c r="G89" s="45"/>
      <c r="H89" s="45"/>
      <c r="I89" s="66"/>
      <c r="BE89" s="54"/>
      <c r="BF89" s="54"/>
      <c r="BG89" s="54"/>
    </row>
    <row r="90" spans="2:61" x14ac:dyDescent="0.25">
      <c r="B90" s="61" t="str">
        <f t="shared" si="4"/>
        <v/>
      </c>
      <c r="C90" s="64"/>
      <c r="D90" s="45"/>
      <c r="E90" s="64"/>
      <c r="F90" s="45"/>
      <c r="G90" s="45"/>
      <c r="H90" s="45"/>
      <c r="I90" s="66"/>
      <c r="BE90" s="54"/>
      <c r="BF90" s="54"/>
      <c r="BG90" s="54"/>
    </row>
    <row r="91" spans="2:61" x14ac:dyDescent="0.25">
      <c r="B91" s="61" t="str">
        <f t="shared" si="4"/>
        <v/>
      </c>
      <c r="C91" s="64"/>
      <c r="D91" s="45"/>
      <c r="E91" s="64"/>
      <c r="F91" s="45"/>
      <c r="G91" s="45"/>
      <c r="H91" s="45"/>
      <c r="I91" s="66"/>
      <c r="BE91" s="54"/>
      <c r="BF91" s="54"/>
      <c r="BG91" s="54"/>
    </row>
    <row r="92" spans="2:61" x14ac:dyDescent="0.25">
      <c r="B92" s="61" t="str">
        <f t="shared" si="4"/>
        <v/>
      </c>
      <c r="C92" s="64"/>
      <c r="D92" s="45"/>
      <c r="E92" s="64"/>
      <c r="F92" s="45"/>
      <c r="G92" s="45"/>
      <c r="H92" s="45"/>
      <c r="I92" s="66"/>
      <c r="BE92" s="54"/>
      <c r="BF92" s="54"/>
      <c r="BG92" s="54"/>
    </row>
    <row r="93" spans="2:61" x14ac:dyDescent="0.25">
      <c r="B93" s="61" t="str">
        <f t="shared" si="4"/>
        <v/>
      </c>
      <c r="C93" s="64"/>
      <c r="D93" s="45"/>
      <c r="E93" s="64"/>
      <c r="F93" s="45"/>
      <c r="G93" s="45"/>
      <c r="H93" s="45"/>
      <c r="I93" s="66"/>
      <c r="BE93" s="54"/>
      <c r="BF93" s="54"/>
      <c r="BG93" s="54"/>
    </row>
    <row r="94" spans="2:61" x14ac:dyDescent="0.25">
      <c r="B94" s="61" t="str">
        <f t="shared" si="4"/>
        <v/>
      </c>
      <c r="C94" s="64"/>
      <c r="D94" s="45"/>
      <c r="E94" s="64"/>
      <c r="F94" s="45"/>
      <c r="G94" s="45"/>
      <c r="H94" s="45"/>
      <c r="I94" s="66"/>
      <c r="BE94" s="54"/>
      <c r="BF94" s="54"/>
      <c r="BG94" s="54"/>
    </row>
    <row r="95" spans="2:61" x14ac:dyDescent="0.25">
      <c r="B95" s="61" t="str">
        <f t="shared" si="4"/>
        <v/>
      </c>
      <c r="C95" s="64"/>
      <c r="D95" s="45"/>
      <c r="E95" s="64"/>
      <c r="F95" s="45"/>
      <c r="G95" s="45"/>
      <c r="H95" s="45"/>
      <c r="I95" s="66"/>
      <c r="BE95" s="54"/>
      <c r="BF95" s="54"/>
      <c r="BG95" s="54"/>
    </row>
    <row r="96" spans="2:61" x14ac:dyDescent="0.25">
      <c r="B96" s="61" t="str">
        <f t="shared" si="4"/>
        <v/>
      </c>
      <c r="C96" s="64"/>
      <c r="D96" s="45"/>
      <c r="E96" s="64"/>
      <c r="F96" s="45"/>
      <c r="G96" s="45"/>
      <c r="H96" s="45"/>
      <c r="I96" s="66"/>
      <c r="BE96" s="54"/>
      <c r="BF96" s="54"/>
      <c r="BG96" s="54"/>
      <c r="BH96" s="55"/>
      <c r="BI96" s="55"/>
    </row>
    <row r="97" spans="2:59" x14ac:dyDescent="0.25">
      <c r="B97" s="61" t="str">
        <f t="shared" si="4"/>
        <v/>
      </c>
      <c r="C97" s="64"/>
      <c r="D97" s="45"/>
      <c r="E97" s="64"/>
      <c r="F97" s="45"/>
      <c r="G97" s="45"/>
      <c r="H97" s="45"/>
      <c r="I97" s="66"/>
      <c r="BE97" s="54"/>
      <c r="BF97" s="54"/>
      <c r="BG97" s="54"/>
    </row>
    <row r="98" spans="2:59" x14ac:dyDescent="0.25">
      <c r="B98" s="61" t="str">
        <f t="shared" si="4"/>
        <v/>
      </c>
      <c r="C98" s="64"/>
      <c r="D98" s="45"/>
      <c r="E98" s="64"/>
      <c r="F98" s="45"/>
      <c r="G98" s="45"/>
      <c r="H98" s="45"/>
      <c r="I98" s="66"/>
      <c r="BE98" s="54"/>
      <c r="BF98" s="54"/>
      <c r="BG98" s="54"/>
    </row>
    <row r="99" spans="2:59" x14ac:dyDescent="0.25">
      <c r="B99" s="61" t="str">
        <f t="shared" si="4"/>
        <v/>
      </c>
      <c r="C99" s="64"/>
      <c r="D99" s="45"/>
      <c r="E99" s="64"/>
      <c r="F99" s="45"/>
      <c r="G99" s="45"/>
      <c r="H99" s="45"/>
      <c r="I99" s="66"/>
      <c r="BE99" s="54"/>
      <c r="BF99" s="54"/>
      <c r="BG99" s="54"/>
    </row>
    <row r="100" spans="2:59" x14ac:dyDescent="0.25">
      <c r="B100" s="61" t="str">
        <f t="shared" si="4"/>
        <v/>
      </c>
      <c r="C100" s="64"/>
      <c r="D100" s="45"/>
      <c r="E100" s="64"/>
      <c r="F100" s="45"/>
      <c r="G100" s="45"/>
      <c r="H100" s="45"/>
      <c r="I100" s="66"/>
      <c r="BE100" s="54"/>
      <c r="BF100" s="54"/>
      <c r="BG100" s="54"/>
    </row>
    <row r="101" spans="2:59" x14ac:dyDescent="0.25">
      <c r="B101" s="61" t="str">
        <f t="shared" si="4"/>
        <v/>
      </c>
      <c r="C101" s="64"/>
      <c r="D101" s="45"/>
      <c r="E101" s="64"/>
      <c r="F101" s="45"/>
      <c r="G101" s="45"/>
      <c r="H101" s="45"/>
      <c r="I101" s="66"/>
      <c r="BE101" s="54"/>
      <c r="BF101" s="54"/>
      <c r="BG101" s="54"/>
    </row>
    <row r="102" spans="2:59" x14ac:dyDescent="0.25">
      <c r="B102" s="61" t="str">
        <f t="shared" si="4"/>
        <v/>
      </c>
      <c r="C102" s="64"/>
      <c r="D102" s="45"/>
      <c r="E102" s="64"/>
      <c r="F102" s="45"/>
      <c r="G102" s="45"/>
      <c r="H102" s="45"/>
      <c r="I102" s="66"/>
      <c r="BE102" s="54"/>
      <c r="BF102" s="54"/>
      <c r="BG102" s="54"/>
    </row>
    <row r="103" spans="2:59" x14ac:dyDescent="0.25">
      <c r="B103" s="61" t="str">
        <f t="shared" si="4"/>
        <v/>
      </c>
      <c r="C103" s="64"/>
      <c r="D103" s="45"/>
      <c r="E103" s="64"/>
      <c r="F103" s="45"/>
      <c r="G103" s="45"/>
      <c r="H103" s="45"/>
      <c r="I103" s="66"/>
      <c r="BE103" s="54"/>
      <c r="BF103" s="54"/>
      <c r="BG103" s="54"/>
    </row>
    <row r="104" spans="2:59" x14ac:dyDescent="0.25">
      <c r="B104" s="61" t="str">
        <f t="shared" si="4"/>
        <v/>
      </c>
      <c r="C104" s="64"/>
      <c r="D104" s="45"/>
      <c r="E104" s="64"/>
      <c r="F104" s="45"/>
      <c r="G104" s="45"/>
      <c r="H104" s="45"/>
      <c r="I104" s="66"/>
      <c r="BE104" s="54"/>
      <c r="BF104" s="54"/>
      <c r="BG104" s="54"/>
    </row>
    <row r="105" spans="2:59" x14ac:dyDescent="0.25">
      <c r="B105" s="61" t="str">
        <f t="shared" si="4"/>
        <v/>
      </c>
      <c r="C105" s="64"/>
      <c r="D105" s="45"/>
      <c r="E105" s="64"/>
      <c r="F105" s="45"/>
      <c r="G105" s="45"/>
      <c r="H105" s="45"/>
      <c r="I105" s="66"/>
      <c r="BE105" s="54"/>
      <c r="BF105" s="54"/>
      <c r="BG105" s="54"/>
    </row>
    <row r="106" spans="2:59" x14ac:dyDescent="0.25">
      <c r="B106" s="61" t="str">
        <f t="shared" si="4"/>
        <v/>
      </c>
      <c r="C106" s="64"/>
      <c r="D106" s="45"/>
      <c r="E106" s="64"/>
      <c r="F106" s="45"/>
      <c r="G106" s="45"/>
      <c r="H106" s="45"/>
      <c r="I106" s="66"/>
      <c r="BE106" s="54"/>
      <c r="BF106" s="54"/>
      <c r="BG106" s="54"/>
    </row>
    <row r="107" spans="2:59" x14ac:dyDescent="0.25">
      <c r="B107" s="61" t="str">
        <f t="shared" si="4"/>
        <v/>
      </c>
      <c r="C107" s="64"/>
      <c r="D107" s="45"/>
      <c r="E107" s="64"/>
      <c r="F107" s="45"/>
      <c r="G107" s="45"/>
      <c r="H107" s="45"/>
      <c r="I107" s="66"/>
      <c r="BE107" s="54"/>
      <c r="BF107" s="54"/>
      <c r="BG107" s="54"/>
    </row>
    <row r="108" spans="2:59" x14ac:dyDescent="0.25">
      <c r="B108" s="61" t="str">
        <f t="shared" si="4"/>
        <v/>
      </c>
      <c r="C108" s="64"/>
      <c r="D108" s="45"/>
      <c r="E108" s="64"/>
      <c r="F108" s="45"/>
      <c r="G108" s="45"/>
      <c r="H108" s="45"/>
      <c r="I108" s="66"/>
      <c r="BE108" s="54"/>
      <c r="BF108" s="54"/>
      <c r="BG108" s="54"/>
    </row>
    <row r="109" spans="2:59" x14ac:dyDescent="0.25">
      <c r="B109" s="61" t="str">
        <f t="shared" si="4"/>
        <v/>
      </c>
      <c r="C109" s="64"/>
      <c r="D109" s="45"/>
      <c r="E109" s="64"/>
      <c r="F109" s="45"/>
      <c r="G109" s="45"/>
      <c r="H109" s="45"/>
      <c r="I109" s="66"/>
      <c r="BE109" s="54"/>
      <c r="BF109" s="54"/>
      <c r="BG109" s="54"/>
    </row>
    <row r="110" spans="2:59" x14ac:dyDescent="0.25">
      <c r="B110" s="61" t="str">
        <f t="shared" si="4"/>
        <v/>
      </c>
      <c r="C110" s="64"/>
      <c r="D110" s="45"/>
      <c r="E110" s="64"/>
      <c r="F110" s="45"/>
      <c r="G110" s="45"/>
      <c r="H110" s="45"/>
      <c r="I110" s="66"/>
      <c r="BE110" s="54"/>
      <c r="BF110" s="54"/>
      <c r="BG110" s="54"/>
    </row>
    <row r="111" spans="2:59" x14ac:dyDescent="0.25">
      <c r="B111" s="61" t="str">
        <f t="shared" si="4"/>
        <v/>
      </c>
      <c r="C111" s="64"/>
      <c r="D111" s="45"/>
      <c r="E111" s="64"/>
      <c r="F111" s="45"/>
      <c r="G111" s="45"/>
      <c r="H111" s="45"/>
      <c r="I111" s="66"/>
      <c r="BE111" s="54"/>
      <c r="BF111" s="54"/>
      <c r="BG111" s="54"/>
    </row>
    <row r="112" spans="2:59" x14ac:dyDescent="0.25">
      <c r="B112" s="61" t="str">
        <f t="shared" si="4"/>
        <v/>
      </c>
      <c r="C112" s="64"/>
      <c r="D112" s="45"/>
      <c r="E112" s="64"/>
      <c r="F112" s="45"/>
      <c r="G112" s="45"/>
      <c r="H112" s="45"/>
      <c r="I112" s="66"/>
      <c r="BE112" s="54"/>
      <c r="BF112" s="54"/>
      <c r="BG112" s="54"/>
    </row>
    <row r="113" spans="2:59" x14ac:dyDescent="0.25">
      <c r="B113" s="61" t="str">
        <f t="shared" si="4"/>
        <v/>
      </c>
      <c r="C113" s="64"/>
      <c r="D113" s="45"/>
      <c r="E113" s="64"/>
      <c r="F113" s="45"/>
      <c r="G113" s="45"/>
      <c r="H113" s="45"/>
      <c r="I113" s="66"/>
      <c r="BE113" s="54"/>
      <c r="BF113" s="54"/>
      <c r="BG113" s="54"/>
    </row>
    <row r="114" spans="2:59" x14ac:dyDescent="0.25">
      <c r="B114" s="61" t="str">
        <f t="shared" si="4"/>
        <v/>
      </c>
      <c r="C114" s="64"/>
      <c r="D114" s="45"/>
      <c r="E114" s="64"/>
      <c r="F114" s="45"/>
      <c r="G114" s="45"/>
      <c r="H114" s="45"/>
      <c r="I114" s="66"/>
      <c r="BE114" s="54"/>
      <c r="BF114" s="54"/>
      <c r="BG114" s="54"/>
    </row>
    <row r="115" spans="2:59" x14ac:dyDescent="0.25">
      <c r="B115" s="61" t="str">
        <f t="shared" si="4"/>
        <v/>
      </c>
      <c r="C115" s="64"/>
      <c r="D115" s="45"/>
      <c r="E115" s="64"/>
      <c r="F115" s="45"/>
      <c r="G115" s="45"/>
      <c r="H115" s="45"/>
      <c r="I115" s="66"/>
      <c r="BE115" s="54"/>
      <c r="BF115" s="54"/>
      <c r="BG115" s="54"/>
    </row>
    <row r="116" spans="2:59" x14ac:dyDescent="0.25">
      <c r="B116" s="61" t="str">
        <f t="shared" si="4"/>
        <v/>
      </c>
      <c r="C116" s="64"/>
      <c r="D116" s="45"/>
      <c r="E116" s="64"/>
      <c r="F116" s="45"/>
      <c r="G116" s="45"/>
      <c r="H116" s="45"/>
      <c r="I116" s="66"/>
      <c r="BE116" s="54"/>
      <c r="BF116" s="54"/>
      <c r="BG116" s="54"/>
    </row>
    <row r="117" spans="2:59" x14ac:dyDescent="0.25">
      <c r="B117" s="61" t="str">
        <f t="shared" si="4"/>
        <v/>
      </c>
      <c r="C117" s="64"/>
      <c r="D117" s="45"/>
      <c r="E117" s="64"/>
      <c r="F117" s="45"/>
      <c r="G117" s="45"/>
      <c r="H117" s="45"/>
      <c r="I117" s="66"/>
      <c r="BE117" s="54"/>
      <c r="BF117" s="54"/>
      <c r="BG117" s="54"/>
    </row>
    <row r="118" spans="2:59" x14ac:dyDescent="0.25">
      <c r="B118" s="61" t="str">
        <f t="shared" si="4"/>
        <v/>
      </c>
      <c r="C118" s="64"/>
      <c r="D118" s="45"/>
      <c r="E118" s="64"/>
      <c r="F118" s="45"/>
      <c r="G118" s="45"/>
      <c r="H118" s="45"/>
      <c r="I118" s="66"/>
      <c r="BE118" s="54"/>
      <c r="BF118" s="54"/>
      <c r="BG118" s="54"/>
    </row>
    <row r="119" spans="2:59" x14ac:dyDescent="0.25">
      <c r="B119" s="61" t="str">
        <f t="shared" si="4"/>
        <v/>
      </c>
      <c r="C119" s="64"/>
      <c r="D119" s="45"/>
      <c r="E119" s="64"/>
      <c r="F119" s="45"/>
      <c r="G119" s="45"/>
      <c r="H119" s="45"/>
      <c r="I119" s="66"/>
      <c r="BE119" s="54"/>
      <c r="BF119" s="54"/>
      <c r="BG119" s="54"/>
    </row>
    <row r="120" spans="2:59" x14ac:dyDescent="0.25">
      <c r="B120" s="61" t="str">
        <f t="shared" si="4"/>
        <v/>
      </c>
      <c r="C120" s="64"/>
      <c r="D120" s="45"/>
      <c r="E120" s="64"/>
      <c r="F120" s="45"/>
      <c r="G120" s="45"/>
      <c r="H120" s="45"/>
      <c r="I120" s="66"/>
      <c r="BE120" s="54"/>
      <c r="BF120" s="54"/>
      <c r="BG120" s="54"/>
    </row>
    <row r="121" spans="2:59" x14ac:dyDescent="0.25">
      <c r="B121" s="61" t="str">
        <f t="shared" si="4"/>
        <v/>
      </c>
      <c r="C121" s="64"/>
      <c r="D121" s="45"/>
      <c r="E121" s="64"/>
      <c r="F121" s="45"/>
      <c r="G121" s="45"/>
      <c r="H121" s="45"/>
      <c r="I121" s="66"/>
      <c r="BE121" s="54"/>
      <c r="BF121" s="54"/>
      <c r="BG121" s="54"/>
    </row>
    <row r="122" spans="2:59" x14ac:dyDescent="0.25">
      <c r="B122" s="61" t="str">
        <f t="shared" si="4"/>
        <v/>
      </c>
      <c r="C122" s="64"/>
      <c r="D122" s="45"/>
      <c r="E122" s="64"/>
      <c r="F122" s="45"/>
      <c r="G122" s="45"/>
      <c r="H122" s="45"/>
      <c r="I122" s="66"/>
      <c r="BF122" s="54"/>
      <c r="BG122" s="54"/>
    </row>
    <row r="123" spans="2:59" x14ac:dyDescent="0.25">
      <c r="B123" s="61" t="str">
        <f t="shared" si="4"/>
        <v/>
      </c>
      <c r="C123" s="64"/>
      <c r="D123" s="45"/>
      <c r="E123" s="64"/>
      <c r="F123" s="45"/>
      <c r="G123" s="45"/>
      <c r="H123" s="45"/>
      <c r="I123" s="66"/>
      <c r="BF123" s="54"/>
      <c r="BG123" s="54"/>
    </row>
    <row r="124" spans="2:59" x14ac:dyDescent="0.25">
      <c r="B124" s="61" t="str">
        <f t="shared" si="4"/>
        <v/>
      </c>
      <c r="C124" s="64"/>
      <c r="D124" s="45"/>
      <c r="E124" s="64"/>
      <c r="F124" s="45"/>
      <c r="G124" s="45"/>
      <c r="H124" s="45"/>
      <c r="I124" s="66"/>
      <c r="BF124" s="54"/>
      <c r="BG124" s="54"/>
    </row>
    <row r="125" spans="2:59" x14ac:dyDescent="0.25">
      <c r="B125" s="61" t="str">
        <f t="shared" si="4"/>
        <v/>
      </c>
      <c r="C125" s="64"/>
      <c r="D125" s="45"/>
      <c r="E125" s="64"/>
      <c r="F125" s="45"/>
      <c r="G125" s="45"/>
      <c r="H125" s="45"/>
      <c r="I125" s="66"/>
      <c r="BF125" s="54"/>
      <c r="BG125" s="54"/>
    </row>
    <row r="126" spans="2:59" x14ac:dyDescent="0.25">
      <c r="B126" s="61" t="str">
        <f t="shared" si="4"/>
        <v/>
      </c>
      <c r="C126" s="64"/>
      <c r="D126" s="45"/>
      <c r="E126" s="64"/>
      <c r="F126" s="45"/>
      <c r="G126" s="45"/>
      <c r="H126" s="45"/>
      <c r="I126" s="66"/>
      <c r="BF126" s="54"/>
      <c r="BG126" s="54"/>
    </row>
    <row r="127" spans="2:59" x14ac:dyDescent="0.25">
      <c r="B127" s="61" t="str">
        <f t="shared" si="4"/>
        <v/>
      </c>
      <c r="C127" s="64"/>
      <c r="D127" s="45"/>
      <c r="E127" s="64"/>
      <c r="F127" s="45"/>
      <c r="G127" s="45"/>
      <c r="H127" s="45"/>
      <c r="I127" s="66"/>
      <c r="BF127" s="54"/>
      <c r="BG127" s="54"/>
    </row>
    <row r="128" spans="2:59" x14ac:dyDescent="0.25">
      <c r="BF128" s="54"/>
      <c r="BG128" s="54"/>
    </row>
    <row r="129" spans="2:61" x14ac:dyDescent="0.25">
      <c r="B129" s="43" t="s">
        <v>4936</v>
      </c>
      <c r="J129" s="56" t="s">
        <v>4118</v>
      </c>
      <c r="BF129" s="54"/>
      <c r="BG129" s="54"/>
    </row>
    <row r="130" spans="2:61" s="55" customFormat="1" ht="60" x14ac:dyDescent="0.25">
      <c r="B130" s="60" t="s">
        <v>4157</v>
      </c>
      <c r="C130" s="59" t="s">
        <v>4214</v>
      </c>
      <c r="D130" s="59" t="s">
        <v>4193</v>
      </c>
      <c r="E130" s="59" t="s">
        <v>147</v>
      </c>
      <c r="F130" s="59" t="s">
        <v>4268</v>
      </c>
      <c r="G130" s="59" t="s">
        <v>4216</v>
      </c>
      <c r="H130" s="59" t="s">
        <v>20</v>
      </c>
      <c r="I130" s="59" t="s">
        <v>4116</v>
      </c>
      <c r="J130" s="59" t="s">
        <v>4119</v>
      </c>
      <c r="K130" s="59" t="s">
        <v>4114</v>
      </c>
      <c r="L130" s="59" t="s">
        <v>4120</v>
      </c>
      <c r="AN130" s="15"/>
      <c r="AO130" s="15"/>
      <c r="AP130" s="15"/>
      <c r="AQ130" s="15"/>
      <c r="AR130" s="15"/>
      <c r="AS130" s="15"/>
      <c r="AT130" s="15"/>
      <c r="AU130" s="15"/>
      <c r="AV130" s="15"/>
      <c r="AW130" s="15"/>
      <c r="AX130" s="15"/>
      <c r="AY130" s="15"/>
      <c r="AZ130" s="15"/>
      <c r="BA130" s="15"/>
      <c r="BB130" s="15"/>
      <c r="BC130" s="15"/>
      <c r="BD130" s="15"/>
      <c r="BE130" s="15"/>
      <c r="BF130" s="54"/>
      <c r="BG130" s="54"/>
      <c r="BH130" s="15"/>
      <c r="BI130" s="15"/>
    </row>
    <row r="131" spans="2:61" x14ac:dyDescent="0.25">
      <c r="B131" s="61" t="str">
        <f>IF($B25="","",$B25)</f>
        <v/>
      </c>
      <c r="C131" s="64"/>
      <c r="D131" s="64"/>
      <c r="E131" s="45"/>
      <c r="F131" s="45"/>
      <c r="G131" s="45"/>
      <c r="H131" s="45"/>
      <c r="I131" s="45"/>
      <c r="J131" s="65"/>
      <c r="K131" s="66"/>
      <c r="L131" s="66"/>
      <c r="BF131" s="54"/>
      <c r="BG131" s="54"/>
    </row>
    <row r="132" spans="2:61" x14ac:dyDescent="0.25">
      <c r="B132" s="61" t="str">
        <f t="shared" ref="B132:B180" si="5">IF($B26="","",$B26)</f>
        <v/>
      </c>
      <c r="C132" s="64"/>
      <c r="D132" s="64"/>
      <c r="E132" s="45"/>
      <c r="F132" s="45"/>
      <c r="G132" s="45"/>
      <c r="H132" s="45"/>
      <c r="I132" s="45"/>
      <c r="J132" s="65"/>
      <c r="K132" s="66"/>
      <c r="L132" s="66"/>
      <c r="BF132" s="54"/>
      <c r="BG132" s="54"/>
    </row>
    <row r="133" spans="2:61" x14ac:dyDescent="0.25">
      <c r="B133" s="61" t="str">
        <f t="shared" si="5"/>
        <v/>
      </c>
      <c r="C133" s="64"/>
      <c r="D133" s="64"/>
      <c r="E133" s="45"/>
      <c r="F133" s="45"/>
      <c r="G133" s="45"/>
      <c r="H133" s="45"/>
      <c r="I133" s="45"/>
      <c r="J133" s="65"/>
      <c r="K133" s="66"/>
      <c r="L133" s="66"/>
      <c r="BF133" s="54"/>
      <c r="BG133" s="54"/>
    </row>
    <row r="134" spans="2:61" x14ac:dyDescent="0.25">
      <c r="B134" s="61" t="str">
        <f t="shared" si="5"/>
        <v/>
      </c>
      <c r="C134" s="64"/>
      <c r="D134" s="64"/>
      <c r="E134" s="45"/>
      <c r="F134" s="45"/>
      <c r="G134" s="45"/>
      <c r="H134" s="45"/>
      <c r="I134" s="45"/>
      <c r="J134" s="65"/>
      <c r="K134" s="66"/>
      <c r="L134" s="66"/>
      <c r="BF134" s="54"/>
      <c r="BG134" s="54"/>
    </row>
    <row r="135" spans="2:61" x14ac:dyDescent="0.25">
      <c r="B135" s="61" t="str">
        <f t="shared" si="5"/>
        <v/>
      </c>
      <c r="C135" s="64"/>
      <c r="D135" s="64"/>
      <c r="E135" s="45"/>
      <c r="F135" s="45"/>
      <c r="G135" s="45"/>
      <c r="H135" s="45"/>
      <c r="I135" s="45"/>
      <c r="J135" s="65"/>
      <c r="K135" s="66"/>
      <c r="L135" s="66"/>
      <c r="BF135" s="54"/>
      <c r="BG135" s="54"/>
    </row>
    <row r="136" spans="2:61" x14ac:dyDescent="0.25">
      <c r="B136" s="61" t="str">
        <f t="shared" si="5"/>
        <v/>
      </c>
      <c r="C136" s="64"/>
      <c r="D136" s="64"/>
      <c r="E136" s="45"/>
      <c r="F136" s="45"/>
      <c r="G136" s="45"/>
      <c r="H136" s="45"/>
      <c r="I136" s="45"/>
      <c r="J136" s="65"/>
      <c r="K136" s="66"/>
      <c r="L136" s="66"/>
      <c r="BF136" s="54"/>
      <c r="BG136" s="54"/>
    </row>
    <row r="137" spans="2:61" x14ac:dyDescent="0.25">
      <c r="B137" s="61" t="str">
        <f t="shared" si="5"/>
        <v/>
      </c>
      <c r="C137" s="64"/>
      <c r="D137" s="64"/>
      <c r="E137" s="45"/>
      <c r="F137" s="45"/>
      <c r="G137" s="45"/>
      <c r="H137" s="45"/>
      <c r="I137" s="45"/>
      <c r="J137" s="65"/>
      <c r="K137" s="66"/>
      <c r="L137" s="66"/>
      <c r="BF137" s="54"/>
      <c r="BG137" s="54"/>
    </row>
    <row r="138" spans="2:61" x14ac:dyDescent="0.25">
      <c r="B138" s="61" t="str">
        <f t="shared" si="5"/>
        <v/>
      </c>
      <c r="C138" s="64"/>
      <c r="D138" s="64"/>
      <c r="E138" s="45"/>
      <c r="F138" s="45"/>
      <c r="G138" s="45"/>
      <c r="H138" s="45"/>
      <c r="I138" s="45"/>
      <c r="J138" s="65"/>
      <c r="K138" s="66"/>
      <c r="L138" s="66"/>
      <c r="BF138" s="54"/>
      <c r="BG138" s="54"/>
    </row>
    <row r="139" spans="2:61" x14ac:dyDescent="0.25">
      <c r="B139" s="61" t="str">
        <f t="shared" si="5"/>
        <v/>
      </c>
      <c r="C139" s="64"/>
      <c r="D139" s="64"/>
      <c r="E139" s="45"/>
      <c r="F139" s="45"/>
      <c r="G139" s="45"/>
      <c r="H139" s="45"/>
      <c r="I139" s="45"/>
      <c r="J139" s="65"/>
      <c r="K139" s="66"/>
      <c r="L139" s="66"/>
      <c r="BF139" s="54"/>
      <c r="BG139" s="54"/>
    </row>
    <row r="140" spans="2:61" x14ac:dyDescent="0.25">
      <c r="B140" s="61" t="str">
        <f t="shared" si="5"/>
        <v/>
      </c>
      <c r="C140" s="64"/>
      <c r="D140" s="64"/>
      <c r="E140" s="45"/>
      <c r="F140" s="45"/>
      <c r="G140" s="45"/>
      <c r="H140" s="45"/>
      <c r="I140" s="45"/>
      <c r="J140" s="65"/>
      <c r="K140" s="66"/>
      <c r="L140" s="66"/>
      <c r="BF140" s="54"/>
      <c r="BG140" s="54"/>
    </row>
    <row r="141" spans="2:61" x14ac:dyDescent="0.25">
      <c r="B141" s="61" t="str">
        <f t="shared" si="5"/>
        <v/>
      </c>
      <c r="C141" s="64"/>
      <c r="D141" s="64"/>
      <c r="E141" s="45"/>
      <c r="F141" s="45"/>
      <c r="G141" s="45"/>
      <c r="H141" s="45"/>
      <c r="I141" s="45"/>
      <c r="J141" s="65"/>
      <c r="K141" s="66"/>
      <c r="L141" s="66"/>
      <c r="BF141" s="54"/>
      <c r="BG141" s="54"/>
    </row>
    <row r="142" spans="2:61" x14ac:dyDescent="0.25">
      <c r="B142" s="61" t="str">
        <f t="shared" si="5"/>
        <v/>
      </c>
      <c r="C142" s="64"/>
      <c r="D142" s="64"/>
      <c r="E142" s="45"/>
      <c r="F142" s="45"/>
      <c r="G142" s="45"/>
      <c r="H142" s="45"/>
      <c r="I142" s="45"/>
      <c r="J142" s="65"/>
      <c r="K142" s="66"/>
      <c r="L142" s="66"/>
      <c r="BF142" s="54"/>
      <c r="BG142" s="54"/>
    </row>
    <row r="143" spans="2:61" x14ac:dyDescent="0.25">
      <c r="B143" s="61" t="str">
        <f t="shared" si="5"/>
        <v/>
      </c>
      <c r="C143" s="64"/>
      <c r="D143" s="64"/>
      <c r="E143" s="45"/>
      <c r="F143" s="45"/>
      <c r="G143" s="45"/>
      <c r="H143" s="45"/>
      <c r="I143" s="45"/>
      <c r="J143" s="65"/>
      <c r="K143" s="66"/>
      <c r="L143" s="66"/>
      <c r="BF143" s="54"/>
      <c r="BG143" s="54"/>
    </row>
    <row r="144" spans="2:61" x14ac:dyDescent="0.25">
      <c r="B144" s="61" t="str">
        <f t="shared" si="5"/>
        <v/>
      </c>
      <c r="C144" s="64"/>
      <c r="D144" s="64"/>
      <c r="E144" s="45"/>
      <c r="F144" s="45"/>
      <c r="G144" s="45"/>
      <c r="H144" s="45"/>
      <c r="I144" s="45"/>
      <c r="J144" s="65"/>
      <c r="K144" s="66"/>
      <c r="L144" s="66"/>
      <c r="BF144" s="54"/>
      <c r="BG144" s="54"/>
    </row>
    <row r="145" spans="2:59" x14ac:dyDescent="0.25">
      <c r="B145" s="61" t="str">
        <f t="shared" si="5"/>
        <v/>
      </c>
      <c r="C145" s="64"/>
      <c r="D145" s="64"/>
      <c r="E145" s="45"/>
      <c r="F145" s="45"/>
      <c r="G145" s="45"/>
      <c r="H145" s="45"/>
      <c r="I145" s="45"/>
      <c r="J145" s="65"/>
      <c r="K145" s="66"/>
      <c r="L145" s="66"/>
      <c r="BF145" s="54"/>
      <c r="BG145" s="54"/>
    </row>
    <row r="146" spans="2:59" x14ac:dyDescent="0.25">
      <c r="B146" s="61" t="str">
        <f t="shared" si="5"/>
        <v/>
      </c>
      <c r="C146" s="64"/>
      <c r="D146" s="64"/>
      <c r="E146" s="45"/>
      <c r="F146" s="45"/>
      <c r="G146" s="45"/>
      <c r="H146" s="45"/>
      <c r="I146" s="45"/>
      <c r="J146" s="65"/>
      <c r="K146" s="66"/>
      <c r="L146" s="66"/>
      <c r="BF146" s="54"/>
      <c r="BG146" s="54"/>
    </row>
    <row r="147" spans="2:59" x14ac:dyDescent="0.25">
      <c r="B147" s="61" t="str">
        <f t="shared" si="5"/>
        <v/>
      </c>
      <c r="C147" s="64"/>
      <c r="D147" s="64"/>
      <c r="E147" s="45"/>
      <c r="F147" s="45"/>
      <c r="G147" s="45"/>
      <c r="H147" s="45"/>
      <c r="I147" s="45"/>
      <c r="J147" s="65"/>
      <c r="K147" s="66"/>
      <c r="L147" s="66"/>
      <c r="BF147" s="54"/>
      <c r="BG147" s="54"/>
    </row>
    <row r="148" spans="2:59" x14ac:dyDescent="0.25">
      <c r="B148" s="61" t="str">
        <f t="shared" si="5"/>
        <v/>
      </c>
      <c r="C148" s="64"/>
      <c r="D148" s="64"/>
      <c r="E148" s="45"/>
      <c r="F148" s="45"/>
      <c r="G148" s="45"/>
      <c r="H148" s="45"/>
      <c r="I148" s="45"/>
      <c r="J148" s="65"/>
      <c r="K148" s="66"/>
      <c r="L148" s="66"/>
      <c r="BF148" s="54"/>
      <c r="BG148" s="54"/>
    </row>
    <row r="149" spans="2:59" x14ac:dyDescent="0.25">
      <c r="B149" s="61" t="str">
        <f t="shared" si="5"/>
        <v/>
      </c>
      <c r="C149" s="64"/>
      <c r="D149" s="64"/>
      <c r="E149" s="45"/>
      <c r="F149" s="45"/>
      <c r="G149" s="45"/>
      <c r="H149" s="45"/>
      <c r="I149" s="45"/>
      <c r="J149" s="65"/>
      <c r="K149" s="66"/>
      <c r="L149" s="66"/>
      <c r="BF149" s="54"/>
      <c r="BG149" s="54"/>
    </row>
    <row r="150" spans="2:59" x14ac:dyDescent="0.25">
      <c r="B150" s="61" t="str">
        <f t="shared" si="5"/>
        <v/>
      </c>
      <c r="C150" s="64"/>
      <c r="D150" s="64"/>
      <c r="E150" s="45"/>
      <c r="F150" s="45"/>
      <c r="G150" s="45"/>
      <c r="H150" s="45"/>
      <c r="I150" s="45"/>
      <c r="J150" s="65"/>
      <c r="K150" s="66"/>
      <c r="L150" s="66"/>
      <c r="BF150" s="54"/>
      <c r="BG150" s="54"/>
    </row>
    <row r="151" spans="2:59" x14ac:dyDescent="0.25">
      <c r="B151" s="61" t="str">
        <f t="shared" si="5"/>
        <v/>
      </c>
      <c r="C151" s="64"/>
      <c r="D151" s="64"/>
      <c r="E151" s="45"/>
      <c r="F151" s="45"/>
      <c r="G151" s="45"/>
      <c r="H151" s="45"/>
      <c r="I151" s="45"/>
      <c r="J151" s="65"/>
      <c r="K151" s="66"/>
      <c r="L151" s="66"/>
      <c r="BF151" s="54"/>
      <c r="BG151" s="54"/>
    </row>
    <row r="152" spans="2:59" x14ac:dyDescent="0.25">
      <c r="B152" s="61" t="str">
        <f t="shared" si="5"/>
        <v/>
      </c>
      <c r="C152" s="64"/>
      <c r="D152" s="64"/>
      <c r="E152" s="45"/>
      <c r="F152" s="45"/>
      <c r="G152" s="45"/>
      <c r="H152" s="45"/>
      <c r="I152" s="45"/>
      <c r="J152" s="65"/>
      <c r="K152" s="66"/>
      <c r="L152" s="66"/>
      <c r="BF152" s="54"/>
      <c r="BG152" s="54"/>
    </row>
    <row r="153" spans="2:59" x14ac:dyDescent="0.25">
      <c r="B153" s="61" t="str">
        <f t="shared" si="5"/>
        <v/>
      </c>
      <c r="C153" s="64"/>
      <c r="D153" s="64"/>
      <c r="E153" s="45"/>
      <c r="F153" s="45"/>
      <c r="G153" s="45"/>
      <c r="H153" s="45"/>
      <c r="I153" s="45"/>
      <c r="J153" s="65"/>
      <c r="K153" s="66"/>
      <c r="L153" s="66"/>
      <c r="BF153" s="54"/>
      <c r="BG153" s="54"/>
    </row>
    <row r="154" spans="2:59" x14ac:dyDescent="0.25">
      <c r="B154" s="61" t="str">
        <f t="shared" si="5"/>
        <v/>
      </c>
      <c r="C154" s="64"/>
      <c r="D154" s="64"/>
      <c r="E154" s="45"/>
      <c r="F154" s="45"/>
      <c r="G154" s="45"/>
      <c r="H154" s="45"/>
      <c r="I154" s="45"/>
      <c r="J154" s="65"/>
      <c r="K154" s="66"/>
      <c r="L154" s="66"/>
      <c r="BF154" s="54"/>
      <c r="BG154" s="54"/>
    </row>
    <row r="155" spans="2:59" x14ac:dyDescent="0.25">
      <c r="B155" s="61" t="str">
        <f t="shared" si="5"/>
        <v/>
      </c>
      <c r="C155" s="64"/>
      <c r="D155" s="64"/>
      <c r="E155" s="45"/>
      <c r="F155" s="45"/>
      <c r="G155" s="45"/>
      <c r="H155" s="45"/>
      <c r="I155" s="45"/>
      <c r="J155" s="65"/>
      <c r="K155" s="66"/>
      <c r="L155" s="66"/>
      <c r="BF155" s="54"/>
      <c r="BG155" s="54"/>
    </row>
    <row r="156" spans="2:59" x14ac:dyDescent="0.25">
      <c r="B156" s="61" t="str">
        <f t="shared" si="5"/>
        <v/>
      </c>
      <c r="C156" s="64"/>
      <c r="D156" s="64"/>
      <c r="E156" s="45"/>
      <c r="F156" s="45"/>
      <c r="G156" s="45"/>
      <c r="H156" s="45"/>
      <c r="I156" s="45"/>
      <c r="J156" s="65"/>
      <c r="K156" s="66"/>
      <c r="L156" s="66"/>
      <c r="BF156" s="54"/>
      <c r="BG156" s="54"/>
    </row>
    <row r="157" spans="2:59" x14ac:dyDescent="0.25">
      <c r="B157" s="61" t="str">
        <f t="shared" si="5"/>
        <v/>
      </c>
      <c r="C157" s="64"/>
      <c r="D157" s="64"/>
      <c r="E157" s="45"/>
      <c r="F157" s="45"/>
      <c r="G157" s="45"/>
      <c r="H157" s="45"/>
      <c r="I157" s="45"/>
      <c r="J157" s="65"/>
      <c r="K157" s="66"/>
      <c r="L157" s="66"/>
      <c r="BF157" s="54"/>
      <c r="BG157" s="54"/>
    </row>
    <row r="158" spans="2:59" x14ac:dyDescent="0.25">
      <c r="B158" s="61" t="str">
        <f t="shared" si="5"/>
        <v/>
      </c>
      <c r="C158" s="64"/>
      <c r="D158" s="64"/>
      <c r="E158" s="45"/>
      <c r="F158" s="45"/>
      <c r="G158" s="45"/>
      <c r="H158" s="45"/>
      <c r="I158" s="45"/>
      <c r="J158" s="65"/>
      <c r="K158" s="66"/>
      <c r="L158" s="66"/>
      <c r="BF158" s="54"/>
      <c r="BG158" s="54"/>
    </row>
    <row r="159" spans="2:59" x14ac:dyDescent="0.25">
      <c r="B159" s="61" t="str">
        <f t="shared" si="5"/>
        <v/>
      </c>
      <c r="C159" s="64"/>
      <c r="D159" s="64"/>
      <c r="E159" s="45"/>
      <c r="F159" s="45"/>
      <c r="G159" s="45"/>
      <c r="H159" s="45"/>
      <c r="I159" s="45"/>
      <c r="J159" s="65"/>
      <c r="K159" s="66"/>
      <c r="L159" s="66"/>
      <c r="BF159" s="54"/>
      <c r="BG159" s="54"/>
    </row>
    <row r="160" spans="2:59" x14ac:dyDescent="0.25">
      <c r="B160" s="61" t="str">
        <f t="shared" si="5"/>
        <v/>
      </c>
      <c r="C160" s="64"/>
      <c r="D160" s="64"/>
      <c r="E160" s="45"/>
      <c r="F160" s="45"/>
      <c r="G160" s="45"/>
      <c r="H160" s="45"/>
      <c r="I160" s="45"/>
      <c r="J160" s="65"/>
      <c r="K160" s="66"/>
      <c r="L160" s="66"/>
      <c r="BF160" s="54"/>
      <c r="BG160" s="54"/>
    </row>
    <row r="161" spans="2:59" x14ac:dyDescent="0.25">
      <c r="B161" s="61" t="str">
        <f t="shared" si="5"/>
        <v/>
      </c>
      <c r="C161" s="64"/>
      <c r="D161" s="64"/>
      <c r="E161" s="45"/>
      <c r="F161" s="45"/>
      <c r="G161" s="45"/>
      <c r="H161" s="45"/>
      <c r="I161" s="45"/>
      <c r="J161" s="65"/>
      <c r="K161" s="66"/>
      <c r="L161" s="66"/>
      <c r="BF161" s="54"/>
      <c r="BG161" s="54"/>
    </row>
    <row r="162" spans="2:59" x14ac:dyDescent="0.25">
      <c r="B162" s="61" t="str">
        <f t="shared" si="5"/>
        <v/>
      </c>
      <c r="C162" s="64"/>
      <c r="D162" s="64"/>
      <c r="E162" s="45"/>
      <c r="F162" s="45"/>
      <c r="G162" s="45"/>
      <c r="H162" s="45"/>
      <c r="I162" s="45"/>
      <c r="J162" s="65"/>
      <c r="K162" s="66"/>
      <c r="L162" s="66"/>
      <c r="BF162" s="54"/>
      <c r="BG162" s="54"/>
    </row>
    <row r="163" spans="2:59" x14ac:dyDescent="0.25">
      <c r="B163" s="61" t="str">
        <f t="shared" si="5"/>
        <v/>
      </c>
      <c r="C163" s="64"/>
      <c r="D163" s="64"/>
      <c r="E163" s="45"/>
      <c r="F163" s="45"/>
      <c r="G163" s="45"/>
      <c r="H163" s="45"/>
      <c r="I163" s="45"/>
      <c r="J163" s="65"/>
      <c r="K163" s="66"/>
      <c r="L163" s="66"/>
      <c r="BF163" s="54"/>
      <c r="BG163" s="54"/>
    </row>
    <row r="164" spans="2:59" x14ac:dyDescent="0.25">
      <c r="B164" s="61" t="str">
        <f t="shared" si="5"/>
        <v/>
      </c>
      <c r="C164" s="64"/>
      <c r="D164" s="64"/>
      <c r="E164" s="45"/>
      <c r="F164" s="45"/>
      <c r="G164" s="45"/>
      <c r="H164" s="45"/>
      <c r="I164" s="45"/>
      <c r="J164" s="65"/>
      <c r="K164" s="66"/>
      <c r="L164" s="66"/>
      <c r="BF164" s="54"/>
      <c r="BG164" s="54"/>
    </row>
    <row r="165" spans="2:59" x14ac:dyDescent="0.25">
      <c r="B165" s="61" t="str">
        <f t="shared" si="5"/>
        <v/>
      </c>
      <c r="C165" s="64"/>
      <c r="D165" s="64"/>
      <c r="E165" s="45"/>
      <c r="F165" s="45"/>
      <c r="G165" s="45"/>
      <c r="H165" s="45"/>
      <c r="I165" s="45"/>
      <c r="J165" s="65"/>
      <c r="K165" s="66"/>
      <c r="L165" s="66"/>
      <c r="BF165" s="54"/>
      <c r="BG165" s="54"/>
    </row>
    <row r="166" spans="2:59" x14ac:dyDescent="0.25">
      <c r="B166" s="61" t="str">
        <f t="shared" si="5"/>
        <v/>
      </c>
      <c r="C166" s="64"/>
      <c r="D166" s="64"/>
      <c r="E166" s="45"/>
      <c r="F166" s="45"/>
      <c r="G166" s="45"/>
      <c r="H166" s="45"/>
      <c r="I166" s="45"/>
      <c r="J166" s="65"/>
      <c r="K166" s="66"/>
      <c r="L166" s="66"/>
      <c r="BF166" s="54"/>
      <c r="BG166" s="54"/>
    </row>
    <row r="167" spans="2:59" x14ac:dyDescent="0.25">
      <c r="B167" s="61" t="str">
        <f t="shared" si="5"/>
        <v/>
      </c>
      <c r="C167" s="64"/>
      <c r="D167" s="64"/>
      <c r="E167" s="45"/>
      <c r="F167" s="45"/>
      <c r="G167" s="45"/>
      <c r="H167" s="45"/>
      <c r="I167" s="45"/>
      <c r="J167" s="65"/>
      <c r="K167" s="66"/>
      <c r="L167" s="66"/>
      <c r="BF167" s="54"/>
      <c r="BG167" s="54"/>
    </row>
    <row r="168" spans="2:59" x14ac:dyDescent="0.25">
      <c r="B168" s="61" t="str">
        <f t="shared" si="5"/>
        <v/>
      </c>
      <c r="C168" s="64"/>
      <c r="D168" s="64"/>
      <c r="E168" s="45"/>
      <c r="F168" s="45"/>
      <c r="G168" s="45"/>
      <c r="H168" s="45"/>
      <c r="I168" s="45"/>
      <c r="J168" s="65"/>
      <c r="K168" s="66"/>
      <c r="L168" s="66"/>
      <c r="BF168" s="54"/>
      <c r="BG168" s="54"/>
    </row>
    <row r="169" spans="2:59" x14ac:dyDescent="0.25">
      <c r="B169" s="61" t="str">
        <f t="shared" si="5"/>
        <v/>
      </c>
      <c r="C169" s="64"/>
      <c r="D169" s="64"/>
      <c r="E169" s="45"/>
      <c r="F169" s="45"/>
      <c r="G169" s="45"/>
      <c r="H169" s="45"/>
      <c r="I169" s="45"/>
      <c r="J169" s="65"/>
      <c r="K169" s="66"/>
      <c r="L169" s="66"/>
      <c r="BF169" s="54"/>
      <c r="BG169" s="54"/>
    </row>
    <row r="170" spans="2:59" x14ac:dyDescent="0.25">
      <c r="B170" s="61" t="str">
        <f t="shared" si="5"/>
        <v/>
      </c>
      <c r="C170" s="64"/>
      <c r="D170" s="64"/>
      <c r="E170" s="45"/>
      <c r="F170" s="45"/>
      <c r="G170" s="45"/>
      <c r="H170" s="45"/>
      <c r="I170" s="45"/>
      <c r="J170" s="65"/>
      <c r="K170" s="66"/>
      <c r="L170" s="66"/>
      <c r="BF170" s="54"/>
      <c r="BG170" s="54"/>
    </row>
    <row r="171" spans="2:59" x14ac:dyDescent="0.25">
      <c r="B171" s="61" t="str">
        <f t="shared" si="5"/>
        <v/>
      </c>
      <c r="C171" s="64"/>
      <c r="D171" s="64"/>
      <c r="E171" s="45"/>
      <c r="F171" s="45"/>
      <c r="G171" s="45"/>
      <c r="H171" s="45"/>
      <c r="I171" s="45"/>
      <c r="J171" s="65"/>
      <c r="K171" s="66"/>
      <c r="L171" s="66"/>
      <c r="BF171" s="54"/>
      <c r="BG171" s="54"/>
    </row>
    <row r="172" spans="2:59" x14ac:dyDescent="0.25">
      <c r="B172" s="61" t="str">
        <f t="shared" si="5"/>
        <v/>
      </c>
      <c r="C172" s="64"/>
      <c r="D172" s="64"/>
      <c r="E172" s="45"/>
      <c r="F172" s="45"/>
      <c r="G172" s="45"/>
      <c r="H172" s="45"/>
      <c r="I172" s="45"/>
      <c r="J172" s="65"/>
      <c r="K172" s="66"/>
      <c r="L172" s="66"/>
      <c r="BF172" s="54"/>
      <c r="BG172" s="54"/>
    </row>
    <row r="173" spans="2:59" x14ac:dyDescent="0.25">
      <c r="B173" s="61" t="str">
        <f t="shared" si="5"/>
        <v/>
      </c>
      <c r="C173" s="64"/>
      <c r="D173" s="64"/>
      <c r="E173" s="45"/>
      <c r="F173" s="45"/>
      <c r="G173" s="45"/>
      <c r="H173" s="45"/>
      <c r="I173" s="45"/>
      <c r="J173" s="65"/>
      <c r="K173" s="66"/>
      <c r="L173" s="66"/>
      <c r="BF173" s="54"/>
      <c r="BG173" s="54"/>
    </row>
    <row r="174" spans="2:59" x14ac:dyDescent="0.25">
      <c r="B174" s="61" t="str">
        <f t="shared" si="5"/>
        <v/>
      </c>
      <c r="C174" s="64"/>
      <c r="D174" s="64"/>
      <c r="E174" s="45"/>
      <c r="F174" s="45"/>
      <c r="G174" s="45"/>
      <c r="H174" s="45"/>
      <c r="I174" s="45"/>
      <c r="J174" s="65"/>
      <c r="K174" s="66"/>
      <c r="L174" s="66"/>
      <c r="BF174" s="54"/>
      <c r="BG174" s="54"/>
    </row>
    <row r="175" spans="2:59" x14ac:dyDescent="0.25">
      <c r="B175" s="61" t="str">
        <f t="shared" si="5"/>
        <v/>
      </c>
      <c r="C175" s="64"/>
      <c r="D175" s="64"/>
      <c r="E175" s="45"/>
      <c r="F175" s="45"/>
      <c r="G175" s="45"/>
      <c r="H175" s="45"/>
      <c r="I175" s="45"/>
      <c r="J175" s="65"/>
      <c r="K175" s="66"/>
      <c r="L175" s="66"/>
      <c r="BF175" s="54"/>
      <c r="BG175" s="54"/>
    </row>
    <row r="176" spans="2:59" x14ac:dyDescent="0.25">
      <c r="B176" s="61" t="str">
        <f t="shared" si="5"/>
        <v/>
      </c>
      <c r="C176" s="64"/>
      <c r="D176" s="64"/>
      <c r="E176" s="45"/>
      <c r="F176" s="45"/>
      <c r="G176" s="45"/>
      <c r="H176" s="45"/>
      <c r="I176" s="45"/>
      <c r="J176" s="65"/>
      <c r="K176" s="66"/>
      <c r="L176" s="66"/>
      <c r="BF176" s="54"/>
      <c r="BG176" s="54"/>
    </row>
    <row r="177" spans="2:59" x14ac:dyDescent="0.25">
      <c r="B177" s="61" t="str">
        <f t="shared" si="5"/>
        <v/>
      </c>
      <c r="C177" s="64"/>
      <c r="D177" s="64"/>
      <c r="E177" s="45"/>
      <c r="F177" s="45"/>
      <c r="G177" s="45"/>
      <c r="H177" s="45"/>
      <c r="I177" s="45"/>
      <c r="J177" s="65"/>
      <c r="K177" s="66"/>
      <c r="L177" s="66"/>
      <c r="BF177" s="54"/>
      <c r="BG177" s="54"/>
    </row>
    <row r="178" spans="2:59" x14ac:dyDescent="0.25">
      <c r="B178" s="61" t="str">
        <f t="shared" si="5"/>
        <v/>
      </c>
      <c r="C178" s="64"/>
      <c r="D178" s="64"/>
      <c r="E178" s="45"/>
      <c r="F178" s="45"/>
      <c r="G178" s="45"/>
      <c r="H178" s="45"/>
      <c r="I178" s="45"/>
      <c r="J178" s="65"/>
      <c r="K178" s="66"/>
      <c r="L178" s="66"/>
      <c r="BF178" s="54"/>
      <c r="BG178" s="54"/>
    </row>
    <row r="179" spans="2:59" x14ac:dyDescent="0.25">
      <c r="B179" s="61" t="str">
        <f t="shared" si="5"/>
        <v/>
      </c>
      <c r="C179" s="64"/>
      <c r="D179" s="64"/>
      <c r="E179" s="45"/>
      <c r="F179" s="45"/>
      <c r="G179" s="45"/>
      <c r="H179" s="45"/>
      <c r="I179" s="45"/>
      <c r="J179" s="65"/>
      <c r="K179" s="66"/>
      <c r="L179" s="66"/>
      <c r="BF179" s="54"/>
      <c r="BG179" s="54"/>
    </row>
    <row r="180" spans="2:59" x14ac:dyDescent="0.25">
      <c r="B180" s="61" t="str">
        <f t="shared" si="5"/>
        <v/>
      </c>
      <c r="C180" s="64"/>
      <c r="D180" s="64"/>
      <c r="E180" s="45"/>
      <c r="F180" s="45"/>
      <c r="G180" s="45"/>
      <c r="H180" s="45"/>
      <c r="I180" s="45"/>
      <c r="J180" s="65"/>
      <c r="K180" s="66"/>
      <c r="L180" s="66"/>
      <c r="BF180" s="54"/>
      <c r="BG180" s="54"/>
    </row>
    <row r="181" spans="2:59" x14ac:dyDescent="0.25">
      <c r="BF181" s="54"/>
      <c r="BG181" s="54"/>
    </row>
  </sheetData>
  <sheetProtection algorithmName="SHA-512" hashValue="VlDdAZqi8eqcj2INFEqPIIm5cKGo1YHbTn2GsA53vs649AaxLSannuKabZOUpHVy1ZyVXNKX7RkBggIG9T0Vcg==" saltValue="JswLUEQQ8g9dZSVNq8rVlQ==" spinCount="100000" sheet="1" objects="1" scenarios="1"/>
  <dataConsolidate/>
  <customSheetViews>
    <customSheetView guid="{77873A0A-440B-4CCC-A4C8-BBE1063693A8}" hiddenColumns="1">
      <selection activeCell="C11" sqref="C11"/>
      <pageMargins left="0.7" right="0.7" top="0.75" bottom="0.75" header="0.3" footer="0.3"/>
      <pageSetup orientation="portrait" r:id="rId1"/>
    </customSheetView>
  </customSheetViews>
  <mergeCells count="34">
    <mergeCell ref="V23:V24"/>
    <mergeCell ref="AD23:AI23"/>
    <mergeCell ref="I23:I24"/>
    <mergeCell ref="P23:P24"/>
    <mergeCell ref="R23:R24"/>
    <mergeCell ref="S23:S24"/>
    <mergeCell ref="U23:U24"/>
    <mergeCell ref="B23:B24"/>
    <mergeCell ref="C23:C24"/>
    <mergeCell ref="D23:D24"/>
    <mergeCell ref="G23:G24"/>
    <mergeCell ref="E23:E24"/>
    <mergeCell ref="AN23:AN24"/>
    <mergeCell ref="Q23:Q24"/>
    <mergeCell ref="T23:T24"/>
    <mergeCell ref="P22:U22"/>
    <mergeCell ref="F23:F24"/>
    <mergeCell ref="O23:O24"/>
    <mergeCell ref="N23:N24"/>
    <mergeCell ref="W23:W24"/>
    <mergeCell ref="X23:AC23"/>
    <mergeCell ref="AJ23:AJ24"/>
    <mergeCell ref="AK23:AK24"/>
    <mergeCell ref="H23:H24"/>
    <mergeCell ref="J23:J24"/>
    <mergeCell ref="K23:K24"/>
    <mergeCell ref="L23:L24"/>
    <mergeCell ref="M23:M24"/>
    <mergeCell ref="AT23:AT24"/>
    <mergeCell ref="AO23:AO24"/>
    <mergeCell ref="AP23:AP24"/>
    <mergeCell ref="AQ23:AQ24"/>
    <mergeCell ref="AR23:AR24"/>
    <mergeCell ref="AS23:AS24"/>
  </mergeCells>
  <conditionalFormatting sqref="P25:U74">
    <cfRule type="expression" dxfId="120" priority="26">
      <formula>NOT(LEFT($H25,9)="producing")</formula>
    </cfRule>
  </conditionalFormatting>
  <conditionalFormatting sqref="V25:V74">
    <cfRule type="expression" dxfId="119" priority="19">
      <formula>OR($H25="",LEFT($H25,9)="Producing")</formula>
    </cfRule>
  </conditionalFormatting>
  <conditionalFormatting sqref="J131:L180">
    <cfRule type="expression" dxfId="118" priority="17">
      <formula>OR($G131="",$G131="shut in well to build-up pressure, then blowdown well",$G131="Not applicable/oil well")</formula>
    </cfRule>
  </conditionalFormatting>
  <conditionalFormatting sqref="C13">
    <cfRule type="expression" dxfId="117" priority="14">
      <formula>NOT(C11="Yes")</formula>
    </cfRule>
  </conditionalFormatting>
  <conditionalFormatting sqref="C14">
    <cfRule type="expression" dxfId="116" priority="13">
      <formula>NOT(C11="Yes")</formula>
    </cfRule>
  </conditionalFormatting>
  <conditionalFormatting sqref="C15">
    <cfRule type="expression" dxfId="115" priority="12">
      <formula>NOT(C11="Yes")</formula>
    </cfRule>
  </conditionalFormatting>
  <conditionalFormatting sqref="C12">
    <cfRule type="expression" dxfId="114" priority="11">
      <formula>NOT(C11="Yes")</formula>
    </cfRule>
  </conditionalFormatting>
  <conditionalFormatting sqref="C20">
    <cfRule type="expression" dxfId="113" priority="10">
      <formula>$C$19&lt;&gt;"Other"</formula>
    </cfRule>
  </conditionalFormatting>
  <conditionalFormatting sqref="W25:AK74">
    <cfRule type="expression" dxfId="112" priority="9">
      <formula>OR($H25="",LEFT($H25,9)="Permanent")</formula>
    </cfRule>
  </conditionalFormatting>
  <conditionalFormatting sqref="H78:H127">
    <cfRule type="expression" dxfId="111" priority="8">
      <formula>NOT(OR($G78="Vent to flare/thermal oxidizer",$G78="vent to other control"))</formula>
    </cfRule>
  </conditionalFormatting>
  <conditionalFormatting sqref="I78:I127">
    <cfRule type="expression" dxfId="110" priority="7">
      <formula>$E78=""</formula>
    </cfRule>
  </conditionalFormatting>
  <conditionalFormatting sqref="AL25:AM74">
    <cfRule type="expression" dxfId="109" priority="122">
      <formula>NOT(OR($E25="Oil",RIGHT($H25,8)="oil well"))</formula>
    </cfRule>
  </conditionalFormatting>
  <conditionalFormatting sqref="AR25:AS74">
    <cfRule type="expression" dxfId="108" priority="5">
      <formula>$AQ25&lt;&gt;"Yes"</formula>
    </cfRule>
  </conditionalFormatting>
  <conditionalFormatting sqref="AT25:AT74">
    <cfRule type="expression" dxfId="107" priority="3">
      <formula>LEFT($AS25,5)&lt;&gt;"Other"</formula>
    </cfRule>
  </conditionalFormatting>
  <conditionalFormatting sqref="C6:C7">
    <cfRule type="expression" dxfId="106" priority="2">
      <formula>$C$5&lt;&gt;"No"</formula>
    </cfRule>
  </conditionalFormatting>
  <conditionalFormatting sqref="C19:C20">
    <cfRule type="expression" dxfId="105" priority="1">
      <formula>$C$18&lt;&gt;"Yes"</formula>
    </cfRule>
  </conditionalFormatting>
  <dataValidations xWindow="730" yWindow="581" count="54">
    <dataValidation type="list" allowBlank="1" showInputMessage="1" showErrorMessage="1" sqref="C8">
      <formula1>SiteVisitFreq</formula1>
    </dataValidation>
    <dataValidation type="list" allowBlank="1" showInputMessage="1" showErrorMessage="1" sqref="C9">
      <formula1>OwnedLeased</formula1>
    </dataValidation>
    <dataValidation type="list" allowBlank="1" showInputMessage="1" showErrorMessage="1" sqref="C16">
      <formula1>ProducedH2O</formula1>
    </dataValidation>
    <dataValidation type="list" allowBlank="1" showInputMessage="1" showErrorMessage="1" sqref="E25:E74">
      <formula1>Subbasin</formula1>
    </dataValidation>
    <dataValidation type="list" allowBlank="1" showInputMessage="1" showErrorMessage="1" sqref="AM25:AM74">
      <formula1>CasingGasControl</formula1>
    </dataValidation>
    <dataValidation type="list" allowBlank="1" showInputMessage="1" showErrorMessage="1" sqref="C25:C74">
      <formula1>Basin</formula1>
    </dataValidation>
    <dataValidation type="list" allowBlank="1" showInputMessage="1" showErrorMessage="1" sqref="D78:D127 F78:F127">
      <formula1>Frac</formula1>
    </dataValidation>
    <dataValidation type="list" allowBlank="1" showInputMessage="1" showErrorMessage="1" sqref="F131:F180 G78:G127">
      <formula1>WellControl</formula1>
    </dataValidation>
    <dataValidation type="list" allowBlank="1" showInputMessage="1" showErrorMessage="1" sqref="G131:G180">
      <formula1>Plunger</formula1>
    </dataValidation>
    <dataValidation type="list" allowBlank="1" showInputMessage="1" showErrorMessage="1" sqref="D25:D74">
      <formula1>INDIRECT($BF25)</formula1>
    </dataValidation>
    <dataValidation type="list" allowBlank="1" showInputMessage="1" showErrorMessage="1" sqref="G74">
      <formula1>WellType</formula1>
    </dataValidation>
    <dataValidation type="list" allowBlank="1" showInputMessage="1" showErrorMessage="1" sqref="I131:I180">
      <formula1>LiqUnldControl</formula1>
    </dataValidation>
    <dataValidation type="list" allowBlank="1" showInputMessage="1" showErrorMessage="1" sqref="G25:G73">
      <formula1>DrillType</formula1>
    </dataValidation>
    <dataValidation type="list" allowBlank="1" showInputMessage="1" showErrorMessage="1" sqref="R25:R74">
      <formula1>ProdFlow</formula1>
    </dataValidation>
    <dataValidation type="decimal" allowBlank="1" showInputMessage="1" showErrorMessage="1" errorTitle="Operating costs" error="Restricted to values between + or - $100,000,000." promptTitle="Operating Costs" prompt="Enter operating costs for 2015 or last operating year. If operation of assist device yielded a net savings, enter a negative number equivalent to the annual net savings." sqref="L131:L180">
      <formula1>-100000000</formula1>
      <formula2>100000000</formula2>
    </dataValidation>
    <dataValidation type="list" operator="greaterThanOrEqual" allowBlank="1" showInputMessage="1" showErrorMessage="1" errorTitle="Number of Wells at Site" error="This input must be an integer greater than or equal to 0." sqref="C18 C5">
      <formula1>YN</formula1>
    </dataValidation>
    <dataValidation type="list" allowBlank="1" showInputMessage="1" showErrorMessage="1" sqref="C11:C15">
      <formula1>YN</formula1>
    </dataValidation>
    <dataValidation type="decimal" operator="greaterThanOrEqual" allowBlank="1" showInputMessage="1" showErrorMessage="1" errorTitle="Distance from Field Office" error="This input must be an integer greater than or equal to 0." sqref="H5:H8">
      <formula1>0</formula1>
    </dataValidation>
    <dataValidation type="whole" operator="greaterThanOrEqual" allowBlank="1" showInputMessage="1" showErrorMessage="1" errorTitle="Distance to Nearest Pipeline" error="This input must be an integer greater than or equal to 0." sqref="C7">
      <formula1>0</formula1>
    </dataValidation>
    <dataValidation type="decimal" operator="greaterThanOrEqual" allowBlank="1" showInputMessage="1" showErrorMessage="1" errorTitle="Well Depth (feet)" error="This input value must be a numeric value greater than or equal to 0." sqref="I25:I74">
      <formula1>0</formula1>
    </dataValidation>
    <dataValidation type="list" operator="greaterThanOrEqual" allowBlank="1" showInputMessage="1" showErrorMessage="1" errorTitle="Well Bore Length (feet)" error="This input value must be a numeric value greater than or equal to 0." sqref="J25:J74">
      <formula1>Boredesign</formula1>
    </dataValidation>
    <dataValidation type="decimal" operator="greaterThanOrEqual" allowBlank="1" showInputMessage="1" showErrorMessage="1" errorTitle="Well shut-in pressure (psig)" error="This input value must be a numeric value greater than or equal to 0." sqref="K25:K74">
      <formula1>0</formula1>
    </dataValidation>
    <dataValidation type="decimal" operator="greaterThanOrEqual" allowBlank="1" showInputMessage="1" showErrorMessage="1" errorTitle="Casing inside diameter (inches)" error="This input value must be a numeric value greater than or equal to 0." sqref="L25:L74">
      <formula1>0</formula1>
    </dataValidation>
    <dataValidation type="decimal" operator="greaterThanOrEqual" allowBlank="1" showInputMessage="1" showErrorMessage="1" errorTitle="Tubing diameter (inches)" error="This input value must be a numeric value greater than or equal to 0." sqref="M25:O74 AN25:AO74">
      <formula1>0</formula1>
    </dataValidation>
    <dataValidation type="decimal" operator="greaterThanOrEqual" allowBlank="1" showInputMessage="1" showErrorMessage="1" errorTitle="Natural gas production" error="This input value must be a numeric value greater than or equal to 0." sqref="P25:Q74">
      <formula1>0</formula1>
    </dataValidation>
    <dataValidation type="decimal" operator="greaterThanOrEqual" allowBlank="1" showInputMessage="1" showErrorMessage="1" errorTitle="Oil and condensate production" error="This input value must be a numeric value greater than or equal to 0." sqref="S25:T74">
      <formula1>0</formula1>
    </dataValidation>
    <dataValidation type="date" allowBlank="1" showInputMessage="1" showErrorMessage="1" errorTitle="Last well production" error="Year must be between 1900 and 2016.  If operations started prior to 1900, please enter 1900." sqref="V25:V74">
      <formula1>1</formula1>
      <formula2>42735</formula2>
    </dataValidation>
    <dataValidation type="decimal" operator="greaterThanOrEqual" allowBlank="1" showInputMessage="1" showErrorMessage="1" errorTitle="CO2 (% by vol)" error="This input value must be a numeric value greater than or equal to 0." sqref="W25:W74">
      <formula1>0</formula1>
    </dataValidation>
    <dataValidation type="whole" allowBlank="1" showInputMessage="1" showErrorMessage="1" errorTitle="Well testing (hours)" error="This input must be an integer greater than or equal to 0." sqref="E131:E180">
      <formula1>0</formula1>
      <formula2>8784</formula2>
    </dataValidation>
    <dataValidation type="whole" operator="greaterThanOrEqual" allowBlank="1" showInputMessage="1" showErrorMessage="1" errorTitle="Number" error="This input must be an integer greater than or equal to 0." sqref="H131:H180">
      <formula1>0</formula1>
    </dataValidation>
    <dataValidation type="whole" allowBlank="1" showInputMessage="1" showErrorMessage="1" errorTitle="Year Installed" error="Year must be between 1900 and 2016.  If operations started prior to 1900, please enter 1900." sqref="J131:J180">
      <formula1>1900</formula1>
      <formula2>2017</formula2>
    </dataValidation>
    <dataValidation type="decimal" operator="greaterThanOrEqual" allowBlank="1" showInputMessage="1" showErrorMessage="1" errorTitle="TCI" error="This input value must be a numeric value greater than or equal to 0." promptTitle="Capital Costs" prompt="Equipment capital costs should be provided in &quot;Year Installed&quot; dollars. If equipment is rented, enter $0 and include rental costs in annual operating costs. " sqref="K131:K180">
      <formula1>0</formula1>
    </dataValidation>
    <dataValidation type="decimal" operator="greaterThanOrEqual" allowBlank="1" showInputMessage="1" showErrorMessage="1" sqref="AL25:AL74">
      <formula1>0</formula1>
    </dataValidation>
    <dataValidation type="decimal" operator="greaterThanOrEqual" allowBlank="1" showInputMessage="1" showErrorMessage="1" errorTitle="Ratio" error="This input value must be a numeric value greater than or equal to 0." sqref="AJ25:AK74">
      <formula1>0</formula1>
    </dataValidation>
    <dataValidation type="date" allowBlank="1" showInputMessage="1" showErrorMessage="1" errorTitle="Date" error="Date must be between 1/1/1900 and 12/31/2016.  If operations started prior to 1900, please enter 1/1/1900." sqref="C78:C127">
      <formula1>1</formula1>
      <formula2>42735</formula2>
    </dataValidation>
    <dataValidation type="date" allowBlank="1" showInputMessage="1" showErrorMessage="1" errorTitle="Date of last workover" error="Date must be between 1/1/1900 and 12/31/2016.  If operations started prior to 1900, please enter 1/1/1900." sqref="E78:E127">
      <formula1>1</formula1>
      <formula2>42735</formula2>
    </dataValidation>
    <dataValidation type="date" allowBlank="1" showInputMessage="1" showErrorMessage="1" errorTitle="Date" error="Date must be between 1/1/1900 and 12/31/2016.  If operations started prior to 1900, please enter 1/1/1900." sqref="C131:D180">
      <formula1>1</formula1>
      <formula2>42735</formula2>
    </dataValidation>
    <dataValidation type="list" allowBlank="1" showInputMessage="1" showErrorMessage="1" sqref="C10">
      <formula1>Mineral</formula1>
    </dataValidation>
    <dataValidation type="whole" operator="greaterThanOrEqual" allowBlank="1" showInputMessage="1" showErrorMessage="1" sqref="C17">
      <formula1>0</formula1>
    </dataValidation>
    <dataValidation type="list" operator="greaterThanOrEqual" allowBlank="1" showInputMessage="1" showErrorMessage="1" errorTitle="Number of Wells at Site" error="This input must be an integer greater than or equal to 0." sqref="C19">
      <formula1>Combustion</formula1>
    </dataValidation>
    <dataValidation operator="greaterThanOrEqual" allowBlank="1" showInputMessage="1" showErrorMessage="1" errorTitle="Number of Wells at Site" error="This input must be an integer greater than or equal to 0." sqref="C20 AT25:AT74"/>
    <dataValidation type="list" allowBlank="1" showInputMessage="1" showErrorMessage="1" sqref="U25:U74">
      <formula1>Oilprodflow</formula1>
    </dataValidation>
    <dataValidation type="list" allowBlank="1" showInputMessage="1" showErrorMessage="1" sqref="H78:H127">
      <formula1>CDlist2</formula1>
    </dataValidation>
    <dataValidation type="list" operator="greaterThanOrEqual" allowBlank="1" showInputMessage="1" showErrorMessage="1" errorTitle="Must use dropdown list" sqref="C6">
      <formula1>gatheringpipeline</formula1>
    </dataValidation>
    <dataValidation type="list" allowBlank="1" showInputMessage="1" showErrorMessage="1" promptTitle="Well Type Categories" prompt="Stripper well: &lt;= 15 BOE/days_x000a_Heavy oil: GOR &lt;=300 scf/bbl_x000a_Light oil : 300&lt;GOR&lt;=100,000 scf/bbl_x000a_Wet gas: 100,000&lt;GOR&lt;=1,000,000 scf/bbl_x000a_Dry gas: GOR&gt;1,000,000 scf/bbl" sqref="H25:H74">
      <formula1>WellType</formula1>
    </dataValidation>
    <dataValidation type="decimal" operator="greaterThanOrEqual" allowBlank="1" showInputMessage="1" showErrorMessage="1" errorTitle="TCI" error="This input value must be a numeric value greater than or equal to 0." promptTitle="Workover Costs" prompt="Do not include costs that are included in the fixed or variable operating and mainetenance costs for the well." sqref="I78:I127">
      <formula1>0</formula1>
    </dataValidation>
    <dataValidation type="decimal" operator="greaterThanOrEqual" allowBlank="1" showInputMessage="1" showErrorMessage="1" errorTitle="Numeric Value" error="This input must be an number greater than or equal to 0." sqref="C3:C4 F3:H4">
      <formula1>0</formula1>
    </dataValidation>
    <dataValidation type="decimal" operator="greaterThanOrEqual" allowBlank="1" showInputMessage="1" showErrorMessage="1" errorTitle="Numeric Value" error="This input must be an number greater than or equal to 0." promptTitle="Percent" prompt="Enter value as percent. _x000a_E.g., enter &quot;12&quot; for &quot;12%&quot;._x000a__x000a_Note: if you enter 0.3, the value will enter as &quot;30%&quot;._x000a_If you need to enter &quot;0.3%&quot;, enter &quot;0.003&quot;." sqref="G5:G8">
      <formula1>0</formula1>
    </dataValidation>
    <dataValidation operator="greaterThanOrEqual" allowBlank="1" showInputMessage="1" showErrorMessage="1" sqref="AR25:AR74"/>
    <dataValidation type="list" operator="greaterThanOrEqual" allowBlank="1" showInputMessage="1" showErrorMessage="1" errorTitle="Tubing diameter (inches)" error="This input value must be a numeric value greater than or equal to 0." promptTitle="Production Profile" prompt="EPA will use available basin-level or other information on production profiles if alternative production profiles are not provided." sqref="AQ25:AQ74">
      <formula1>YN</formula1>
    </dataValidation>
    <dataValidation type="list" operator="greaterThanOrEqual" allowBlank="1" showInputMessage="1" showErrorMessage="1" error="_x000a_" sqref="AP25:AP74">
      <formula1>ProdnTime</formula1>
    </dataValidation>
    <dataValidation type="list" operator="greaterThanOrEqual" allowBlank="1" showInputMessage="1" showErrorMessage="1" errorTitle="Tubing diameter (inches)" error="This input value must be a numeric value greater than or equal to 0." sqref="AS25:AS74">
      <formula1>ProdnCurve</formula1>
    </dataValidation>
    <dataValidation type="decimal" allowBlank="1" showInputMessage="1" showErrorMessage="1" errorTitle="Percent" error="Value must be between 0 and 100." promptTitle="Percent" prompt="Enter &quot;20&quot; for 20%.  _x000a_Entering &quot;0.2&quot; will be interpreted as 0.2%." sqref="X25:AI74">
      <formula1>0</formula1>
      <formula2>100</formula2>
    </dataValidation>
    <dataValidation type="decimal" operator="greaterThanOrEqual" allowBlank="1" showInputMessage="1" showErrorMessage="1" errorTitle="Distance from Field Office" error="This input must be an integer greater than or equal to 0." sqref="F5:F8">
      <formula1>0</formula1>
    </dataValidation>
  </dataValidations>
  <pageMargins left="0.7" right="0.7" top="0.75" bottom="0.75" header="0.3" footer="0.3"/>
  <pageSetup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N47"/>
  <sheetViews>
    <sheetView workbookViewId="0">
      <selection activeCell="C3" sqref="C3"/>
    </sheetView>
  </sheetViews>
  <sheetFormatPr defaultRowHeight="15" x14ac:dyDescent="0.25"/>
  <cols>
    <col min="1" max="1" width="4.5703125" style="15" customWidth="1"/>
    <col min="2" max="2" width="47.5703125" style="15" customWidth="1"/>
    <col min="3" max="3" width="23.7109375" style="15" customWidth="1"/>
    <col min="4" max="4" width="28" style="15" customWidth="1"/>
    <col min="5" max="5" width="22.42578125" style="15" customWidth="1"/>
    <col min="6" max="6" width="31.42578125" style="15" customWidth="1"/>
    <col min="7" max="7" width="22.28515625" style="15" customWidth="1"/>
    <col min="8" max="11" width="18" style="15" customWidth="1"/>
    <col min="12" max="12" width="18.140625" style="15" customWidth="1"/>
    <col min="13" max="13" width="16.28515625" style="15" customWidth="1"/>
    <col min="14" max="14" width="16.140625" style="15" customWidth="1"/>
    <col min="15" max="16384" width="9.140625" style="15"/>
  </cols>
  <sheetData>
    <row r="1" spans="2:3" x14ac:dyDescent="0.25">
      <c r="B1" s="43" t="s">
        <v>4335</v>
      </c>
    </row>
    <row r="2" spans="2:3" x14ac:dyDescent="0.25">
      <c r="B2" s="90" t="s">
        <v>3782</v>
      </c>
      <c r="C2" s="16" t="str">
        <f>IF(ICR_ID="","",ICR_ID)</f>
        <v/>
      </c>
    </row>
    <row r="3" spans="2:3" x14ac:dyDescent="0.25">
      <c r="B3" s="90" t="s">
        <v>4315</v>
      </c>
      <c r="C3" s="17"/>
    </row>
    <row r="4" spans="2:3" x14ac:dyDescent="0.25">
      <c r="B4" s="90" t="s">
        <v>4316</v>
      </c>
      <c r="C4" s="17"/>
    </row>
    <row r="5" spans="2:3" ht="30" x14ac:dyDescent="0.25">
      <c r="B5" s="82" t="s">
        <v>3770</v>
      </c>
      <c r="C5" s="17"/>
    </row>
    <row r="6" spans="2:3" ht="30" x14ac:dyDescent="0.25">
      <c r="B6" s="141" t="s">
        <v>4166</v>
      </c>
      <c r="C6" s="62"/>
    </row>
    <row r="7" spans="2:3" ht="30" x14ac:dyDescent="0.25">
      <c r="B7" s="141" t="s">
        <v>4167</v>
      </c>
      <c r="C7" s="17"/>
    </row>
    <row r="8" spans="2:3" x14ac:dyDescent="0.25">
      <c r="B8" s="141" t="s">
        <v>4168</v>
      </c>
      <c r="C8" s="17"/>
    </row>
    <row r="9" spans="2:3" ht="30" x14ac:dyDescent="0.25">
      <c r="B9" s="141" t="s">
        <v>4170</v>
      </c>
      <c r="C9" s="17"/>
    </row>
    <row r="10" spans="2:3" x14ac:dyDescent="0.25">
      <c r="B10" s="90" t="s">
        <v>4343</v>
      </c>
      <c r="C10" s="17"/>
    </row>
    <row r="11" spans="2:3" x14ac:dyDescent="0.25">
      <c r="B11" s="90" t="s">
        <v>4256</v>
      </c>
      <c r="C11" s="17"/>
    </row>
    <row r="12" spans="2:3" ht="30" x14ac:dyDescent="0.25">
      <c r="B12" s="82" t="s">
        <v>4257</v>
      </c>
      <c r="C12" s="17"/>
    </row>
    <row r="13" spans="2:3" x14ac:dyDescent="0.25">
      <c r="B13" s="142" t="s">
        <v>4262</v>
      </c>
      <c r="C13" s="17"/>
    </row>
    <row r="16" spans="2:3" x14ac:dyDescent="0.25">
      <c r="B16" s="3" t="s">
        <v>4334</v>
      </c>
      <c r="C16"/>
    </row>
    <row r="17" spans="2:14" ht="60" x14ac:dyDescent="0.25">
      <c r="B17" s="75" t="s">
        <v>4157</v>
      </c>
      <c r="C17" s="75" t="s">
        <v>4317</v>
      </c>
      <c r="D17" s="75" t="s">
        <v>4517</v>
      </c>
      <c r="E17" s="75" t="s">
        <v>4341</v>
      </c>
      <c r="F17" s="75" t="s">
        <v>4333</v>
      </c>
      <c r="G17" s="75" t="s">
        <v>4341</v>
      </c>
      <c r="H17" s="75" t="s">
        <v>4332</v>
      </c>
      <c r="I17" s="75" t="s">
        <v>4328</v>
      </c>
      <c r="J17" s="75" t="s">
        <v>4516</v>
      </c>
      <c r="K17" s="75" t="s">
        <v>4331</v>
      </c>
      <c r="L17" s="75" t="s">
        <v>4515</v>
      </c>
      <c r="M17" s="75" t="s">
        <v>4330</v>
      </c>
      <c r="N17" s="75" t="s">
        <v>4329</v>
      </c>
    </row>
    <row r="18" spans="2:14" x14ac:dyDescent="0.25">
      <c r="B18" s="45"/>
      <c r="C18" s="45"/>
      <c r="D18" s="45"/>
      <c r="E18" s="45"/>
      <c r="F18" s="45"/>
      <c r="G18" s="45"/>
      <c r="H18" s="45"/>
      <c r="I18" s="45"/>
      <c r="J18" s="45"/>
      <c r="K18" s="45"/>
      <c r="L18" s="45"/>
      <c r="M18" s="45"/>
      <c r="N18" s="45"/>
    </row>
    <row r="19" spans="2:14" x14ac:dyDescent="0.25">
      <c r="B19" s="45"/>
      <c r="C19" s="45"/>
      <c r="D19" s="45"/>
      <c r="E19" s="45"/>
      <c r="F19" s="45"/>
      <c r="G19" s="45"/>
      <c r="H19" s="45"/>
      <c r="I19" s="45"/>
      <c r="J19" s="45"/>
      <c r="K19" s="45"/>
      <c r="L19" s="45"/>
      <c r="M19" s="45"/>
      <c r="N19" s="45"/>
    </row>
    <row r="20" spans="2:14" x14ac:dyDescent="0.25">
      <c r="B20" s="45"/>
      <c r="C20" s="45"/>
      <c r="D20" s="45"/>
      <c r="E20" s="45"/>
      <c r="F20" s="45"/>
      <c r="G20" s="45"/>
      <c r="H20" s="45"/>
      <c r="I20" s="45"/>
      <c r="J20" s="45"/>
      <c r="K20" s="45"/>
      <c r="L20" s="45"/>
      <c r="M20" s="45"/>
      <c r="N20" s="45"/>
    </row>
    <row r="21" spans="2:14" x14ac:dyDescent="0.25">
      <c r="B21" s="45"/>
      <c r="C21" s="45"/>
      <c r="D21" s="45"/>
      <c r="E21" s="45"/>
      <c r="F21" s="45"/>
      <c r="G21" s="45"/>
      <c r="H21" s="45"/>
      <c r="I21" s="45"/>
      <c r="J21" s="45"/>
      <c r="K21" s="45"/>
      <c r="L21" s="45"/>
      <c r="M21" s="45"/>
      <c r="N21" s="45"/>
    </row>
    <row r="22" spans="2:14" x14ac:dyDescent="0.25">
      <c r="B22" s="45"/>
      <c r="C22" s="45"/>
      <c r="D22" s="45"/>
      <c r="E22" s="45"/>
      <c r="F22" s="45"/>
      <c r="G22" s="45"/>
      <c r="H22" s="45"/>
      <c r="I22" s="45"/>
      <c r="J22" s="45"/>
      <c r="K22" s="45"/>
      <c r="L22" s="45"/>
      <c r="M22" s="45"/>
      <c r="N22" s="45"/>
    </row>
    <row r="23" spans="2:14" x14ac:dyDescent="0.25">
      <c r="B23" s="45"/>
      <c r="C23" s="45"/>
      <c r="D23" s="45"/>
      <c r="E23" s="45"/>
      <c r="F23" s="45"/>
      <c r="G23" s="45"/>
      <c r="H23" s="45"/>
      <c r="I23" s="45"/>
      <c r="J23" s="45"/>
      <c r="K23" s="45"/>
      <c r="L23" s="45"/>
      <c r="M23" s="45"/>
      <c r="N23" s="45"/>
    </row>
    <row r="24" spans="2:14" x14ac:dyDescent="0.25">
      <c r="B24" s="45"/>
      <c r="C24" s="45"/>
      <c r="D24" s="45"/>
      <c r="E24" s="45"/>
      <c r="F24" s="45"/>
      <c r="G24" s="45"/>
      <c r="H24" s="45"/>
      <c r="I24" s="45"/>
      <c r="J24" s="45"/>
      <c r="K24" s="45"/>
      <c r="L24" s="45"/>
      <c r="M24" s="45"/>
      <c r="N24" s="45"/>
    </row>
    <row r="25" spans="2:14" x14ac:dyDescent="0.25">
      <c r="B25" s="45"/>
      <c r="C25" s="45"/>
      <c r="D25" s="45"/>
      <c r="E25" s="45"/>
      <c r="F25" s="45"/>
      <c r="G25" s="45"/>
      <c r="H25" s="45"/>
      <c r="I25" s="45"/>
      <c r="J25" s="45"/>
      <c r="K25" s="45"/>
      <c r="L25" s="45"/>
      <c r="M25" s="45"/>
      <c r="N25" s="45"/>
    </row>
    <row r="26" spans="2:14" x14ac:dyDescent="0.25">
      <c r="B26" s="45"/>
      <c r="C26" s="45"/>
      <c r="D26" s="45"/>
      <c r="E26" s="45"/>
      <c r="F26" s="45"/>
      <c r="G26" s="45"/>
      <c r="H26" s="45"/>
      <c r="I26" s="45"/>
      <c r="J26" s="45"/>
      <c r="K26" s="45"/>
      <c r="L26" s="45"/>
      <c r="M26" s="45"/>
      <c r="N26" s="45"/>
    </row>
    <row r="27" spans="2:14" x14ac:dyDescent="0.25">
      <c r="B27" s="45"/>
      <c r="C27" s="45"/>
      <c r="D27" s="45"/>
      <c r="E27" s="45"/>
      <c r="F27" s="45"/>
      <c r="G27" s="45"/>
      <c r="H27" s="45"/>
      <c r="I27" s="45"/>
      <c r="J27" s="45"/>
      <c r="K27" s="45"/>
      <c r="L27" s="45"/>
      <c r="M27" s="45"/>
      <c r="N27" s="45"/>
    </row>
    <row r="28" spans="2:14" x14ac:dyDescent="0.25">
      <c r="B28" s="45"/>
      <c r="C28" s="45"/>
      <c r="D28" s="45"/>
      <c r="E28" s="45"/>
      <c r="F28" s="45"/>
      <c r="G28" s="45"/>
      <c r="H28" s="45"/>
      <c r="I28" s="45"/>
      <c r="J28" s="45"/>
      <c r="K28" s="45"/>
      <c r="L28" s="45"/>
      <c r="M28" s="45"/>
      <c r="N28" s="45"/>
    </row>
    <row r="29" spans="2:14" x14ac:dyDescent="0.25">
      <c r="B29" s="45"/>
      <c r="C29" s="45"/>
      <c r="D29" s="45"/>
      <c r="E29" s="45"/>
      <c r="F29" s="45"/>
      <c r="G29" s="45"/>
      <c r="H29" s="45"/>
      <c r="I29" s="45"/>
      <c r="J29" s="45"/>
      <c r="K29" s="45"/>
      <c r="L29" s="45"/>
      <c r="M29" s="45"/>
      <c r="N29" s="45"/>
    </row>
    <row r="30" spans="2:14" x14ac:dyDescent="0.25">
      <c r="B30" s="45"/>
      <c r="C30" s="45"/>
      <c r="D30" s="45"/>
      <c r="E30" s="45"/>
      <c r="F30" s="45"/>
      <c r="G30" s="45"/>
      <c r="H30" s="45"/>
      <c r="I30" s="45"/>
      <c r="J30" s="45"/>
      <c r="K30" s="45"/>
      <c r="L30" s="45"/>
      <c r="M30" s="45"/>
      <c r="N30" s="45"/>
    </row>
    <row r="31" spans="2:14" x14ac:dyDescent="0.25">
      <c r="B31" s="45"/>
      <c r="C31" s="45"/>
      <c r="D31" s="45"/>
      <c r="E31" s="45"/>
      <c r="F31" s="45"/>
      <c r="G31" s="45"/>
      <c r="H31" s="45"/>
      <c r="I31" s="45"/>
      <c r="J31" s="45"/>
      <c r="K31" s="45"/>
      <c r="L31" s="45"/>
      <c r="M31" s="45"/>
      <c r="N31" s="45"/>
    </row>
    <row r="32" spans="2:14" x14ac:dyDescent="0.25">
      <c r="B32" s="45"/>
      <c r="C32" s="45"/>
      <c r="D32" s="45"/>
      <c r="E32" s="45"/>
      <c r="F32" s="45"/>
      <c r="G32" s="45"/>
      <c r="H32" s="45"/>
      <c r="I32" s="45"/>
      <c r="J32" s="45"/>
      <c r="K32" s="45"/>
      <c r="L32" s="45"/>
      <c r="M32" s="45"/>
      <c r="N32" s="45"/>
    </row>
    <row r="33" spans="2:14" x14ac:dyDescent="0.25">
      <c r="B33" s="45"/>
      <c r="C33" s="45"/>
      <c r="D33" s="45"/>
      <c r="E33" s="45"/>
      <c r="F33" s="45"/>
      <c r="G33" s="45"/>
      <c r="H33" s="45"/>
      <c r="I33" s="45"/>
      <c r="J33" s="45"/>
      <c r="K33" s="45"/>
      <c r="L33" s="45"/>
      <c r="M33" s="45"/>
      <c r="N33" s="45"/>
    </row>
    <row r="34" spans="2:14" x14ac:dyDescent="0.25">
      <c r="B34" s="45"/>
      <c r="C34" s="45"/>
      <c r="D34" s="45"/>
      <c r="E34" s="45"/>
      <c r="F34" s="45"/>
      <c r="G34" s="45"/>
      <c r="H34" s="45"/>
      <c r="I34" s="45"/>
      <c r="J34" s="45"/>
      <c r="K34" s="45"/>
      <c r="L34" s="45"/>
      <c r="M34" s="45"/>
      <c r="N34" s="45"/>
    </row>
    <row r="35" spans="2:14" x14ac:dyDescent="0.25">
      <c r="B35" s="45"/>
      <c r="C35" s="45"/>
      <c r="D35" s="45"/>
      <c r="E35" s="45"/>
      <c r="F35" s="45"/>
      <c r="G35" s="45"/>
      <c r="H35" s="45"/>
      <c r="I35" s="45"/>
      <c r="J35" s="45"/>
      <c r="K35" s="45"/>
      <c r="L35" s="45"/>
      <c r="M35" s="45"/>
      <c r="N35" s="45"/>
    </row>
    <row r="36" spans="2:14" x14ac:dyDescent="0.25">
      <c r="B36" s="45"/>
      <c r="C36" s="45"/>
      <c r="D36" s="45"/>
      <c r="E36" s="45"/>
      <c r="F36" s="45"/>
      <c r="G36" s="45"/>
      <c r="H36" s="45"/>
      <c r="I36" s="45"/>
      <c r="J36" s="45"/>
      <c r="K36" s="45"/>
      <c r="L36" s="45"/>
      <c r="M36" s="45"/>
      <c r="N36" s="45"/>
    </row>
    <row r="37" spans="2:14" x14ac:dyDescent="0.25">
      <c r="B37" s="45"/>
      <c r="C37" s="45"/>
      <c r="D37" s="45"/>
      <c r="E37" s="45"/>
      <c r="F37" s="45"/>
      <c r="G37" s="45"/>
      <c r="H37" s="45"/>
      <c r="I37" s="45"/>
      <c r="J37" s="45"/>
      <c r="K37" s="45"/>
      <c r="L37" s="45"/>
      <c r="M37" s="45"/>
      <c r="N37" s="45"/>
    </row>
    <row r="38" spans="2:14" x14ac:dyDescent="0.25">
      <c r="B38" s="45"/>
      <c r="C38" s="45"/>
      <c r="D38" s="45"/>
      <c r="E38" s="45"/>
      <c r="F38" s="45"/>
      <c r="G38" s="45"/>
      <c r="H38" s="45"/>
      <c r="I38" s="45"/>
      <c r="J38" s="45"/>
      <c r="K38" s="45"/>
      <c r="L38" s="45"/>
      <c r="M38" s="45"/>
      <c r="N38" s="45"/>
    </row>
    <row r="39" spans="2:14" x14ac:dyDescent="0.25">
      <c r="B39" s="45"/>
      <c r="C39" s="45"/>
      <c r="D39" s="45"/>
      <c r="E39" s="45"/>
      <c r="F39" s="45"/>
      <c r="G39" s="45"/>
      <c r="H39" s="45"/>
      <c r="I39" s="45"/>
      <c r="J39" s="45"/>
      <c r="K39" s="45"/>
      <c r="L39" s="45"/>
      <c r="M39" s="45"/>
      <c r="N39" s="45"/>
    </row>
    <row r="40" spans="2:14" x14ac:dyDescent="0.25">
      <c r="B40" s="45"/>
      <c r="C40" s="45"/>
      <c r="D40" s="45"/>
      <c r="E40" s="45"/>
      <c r="F40" s="45"/>
      <c r="G40" s="45"/>
      <c r="H40" s="45"/>
      <c r="I40" s="45"/>
      <c r="J40" s="45"/>
      <c r="K40" s="45"/>
      <c r="L40" s="45"/>
      <c r="M40" s="45"/>
      <c r="N40" s="45"/>
    </row>
    <row r="41" spans="2:14" x14ac:dyDescent="0.25">
      <c r="B41" s="45"/>
      <c r="C41" s="45"/>
      <c r="D41" s="45"/>
      <c r="E41" s="45"/>
      <c r="F41" s="45"/>
      <c r="G41" s="45"/>
      <c r="H41" s="45"/>
      <c r="I41" s="45"/>
      <c r="J41" s="45"/>
      <c r="K41" s="45"/>
      <c r="L41" s="45"/>
      <c r="M41" s="45"/>
      <c r="N41" s="45"/>
    </row>
    <row r="42" spans="2:14" x14ac:dyDescent="0.25">
      <c r="B42" s="45"/>
      <c r="C42" s="45"/>
      <c r="D42" s="45"/>
      <c r="E42" s="45"/>
      <c r="F42" s="45"/>
      <c r="G42" s="45"/>
      <c r="H42" s="45"/>
      <c r="I42" s="45"/>
      <c r="J42" s="45"/>
      <c r="K42" s="45"/>
      <c r="L42" s="45"/>
      <c r="M42" s="45"/>
      <c r="N42" s="45"/>
    </row>
    <row r="43" spans="2:14" x14ac:dyDescent="0.25">
      <c r="B43" s="45"/>
      <c r="C43" s="45"/>
      <c r="D43" s="45"/>
      <c r="E43" s="45"/>
      <c r="F43" s="45"/>
      <c r="G43" s="45"/>
      <c r="H43" s="45"/>
      <c r="I43" s="45"/>
      <c r="J43" s="45"/>
      <c r="K43" s="45"/>
      <c r="L43" s="45"/>
      <c r="M43" s="45"/>
      <c r="N43" s="45"/>
    </row>
    <row r="44" spans="2:14" x14ac:dyDescent="0.25">
      <c r="B44" s="45"/>
      <c r="C44" s="45"/>
      <c r="D44" s="45"/>
      <c r="E44" s="45"/>
      <c r="F44" s="45"/>
      <c r="G44" s="45"/>
      <c r="H44" s="45"/>
      <c r="I44" s="45"/>
      <c r="J44" s="45"/>
      <c r="K44" s="45"/>
      <c r="L44" s="45"/>
      <c r="M44" s="45"/>
      <c r="N44" s="45"/>
    </row>
    <row r="45" spans="2:14" x14ac:dyDescent="0.25">
      <c r="B45" s="45"/>
      <c r="C45" s="45"/>
      <c r="D45" s="45"/>
      <c r="E45" s="45"/>
      <c r="F45" s="45"/>
      <c r="G45" s="45"/>
      <c r="H45" s="45"/>
      <c r="I45" s="45"/>
      <c r="J45" s="45"/>
      <c r="K45" s="45"/>
      <c r="L45" s="45"/>
      <c r="M45" s="45"/>
      <c r="N45" s="45"/>
    </row>
    <row r="46" spans="2:14" x14ac:dyDescent="0.25">
      <c r="B46" s="45"/>
      <c r="C46" s="45"/>
      <c r="D46" s="45"/>
      <c r="E46" s="45"/>
      <c r="F46" s="45"/>
      <c r="G46" s="45"/>
      <c r="H46" s="45"/>
      <c r="I46" s="45"/>
      <c r="J46" s="45"/>
      <c r="K46" s="45"/>
      <c r="L46" s="45"/>
      <c r="M46" s="45"/>
      <c r="N46" s="45"/>
    </row>
    <row r="47" spans="2:14" x14ac:dyDescent="0.25">
      <c r="B47" s="45"/>
      <c r="C47" s="45"/>
      <c r="D47" s="45"/>
      <c r="E47" s="45"/>
      <c r="F47" s="45"/>
      <c r="G47" s="45"/>
      <c r="H47" s="45"/>
      <c r="I47" s="45"/>
      <c r="J47" s="45"/>
      <c r="K47" s="45"/>
      <c r="L47" s="45"/>
      <c r="M47" s="45"/>
      <c r="N47" s="45"/>
    </row>
  </sheetData>
  <sheetProtection algorithmName="SHA-512" hashValue="2MTNo8c7tkHS4wRJtiD1dgrNNLKKvw1/Bu9QpCnfZOabJWnkFjblQL+qUpRqCAsJo0e2gHAuG2zWgK0HLChnow==" saltValue="jlyJgwxslx1HeOpj72qPhA==" spinCount="100000" sheet="1" objects="1" scenarios="1"/>
  <conditionalFormatting sqref="C8">
    <cfRule type="expression" dxfId="104" priority="14">
      <formula>NOT(C6="Yes")</formula>
    </cfRule>
  </conditionalFormatting>
  <conditionalFormatting sqref="C9">
    <cfRule type="expression" dxfId="103" priority="13">
      <formula>NOT(C6="Yes")</formula>
    </cfRule>
  </conditionalFormatting>
  <conditionalFormatting sqref="C7">
    <cfRule type="expression" dxfId="102" priority="11">
      <formula>NOT(C6="Yes")</formula>
    </cfRule>
  </conditionalFormatting>
  <conditionalFormatting sqref="E18:E47">
    <cfRule type="expression" dxfId="101" priority="9">
      <formula>D18&lt;&gt;"Other, specify"</formula>
    </cfRule>
  </conditionalFormatting>
  <conditionalFormatting sqref="G18:G47">
    <cfRule type="expression" dxfId="100" priority="7">
      <formula>F18&lt;&gt;"Other, specify"</formula>
    </cfRule>
  </conditionalFormatting>
  <conditionalFormatting sqref="I18:K47">
    <cfRule type="expression" dxfId="99" priority="6">
      <formula>$C18&lt;&gt;"Active storage well"</formula>
    </cfRule>
  </conditionalFormatting>
  <conditionalFormatting sqref="H18:H47">
    <cfRule type="expression" dxfId="98" priority="5">
      <formula>NOT(OR($C18="Active storage well",$C18="Active EOR injection well"))</formula>
    </cfRule>
  </conditionalFormatting>
  <conditionalFormatting sqref="L18:L47">
    <cfRule type="expression" dxfId="97" priority="4">
      <formula>NOT(OR($C18="Active storage well",$C18="Active EOR injection well"))</formula>
    </cfRule>
  </conditionalFormatting>
  <conditionalFormatting sqref="M18:N47">
    <cfRule type="expression" dxfId="96" priority="3">
      <formula>$C18&lt;&gt;"Active disposal well"</formula>
    </cfRule>
  </conditionalFormatting>
  <conditionalFormatting sqref="C13">
    <cfRule type="expression" dxfId="95" priority="2">
      <formula>$C$12&lt;&gt;"Other"</formula>
    </cfRule>
  </conditionalFormatting>
  <conditionalFormatting sqref="C12:C13">
    <cfRule type="expression" dxfId="94" priority="1">
      <formula>$C$11&lt;&gt;"Yes"</formula>
    </cfRule>
  </conditionalFormatting>
  <dataValidations count="12">
    <dataValidation operator="greaterThanOrEqual" allowBlank="1" showInputMessage="1" showErrorMessage="1" errorTitle="Number of Wells at Site" error="This input must be an integer greater than or equal to 0." sqref="C13"/>
    <dataValidation type="list" operator="greaterThanOrEqual" allowBlank="1" showInputMessage="1" showErrorMessage="1" errorTitle="Number of Wells at Site" error="This input must be an integer greater than or equal to 0." sqref="C12">
      <formula1>Combustion</formula1>
    </dataValidation>
    <dataValidation type="whole" operator="greaterThanOrEqual" allowBlank="1" showInputMessage="1" showErrorMessage="1" sqref="C10">
      <formula1>0</formula1>
    </dataValidation>
    <dataValidation type="whole" operator="greaterThanOrEqual" allowBlank="1" showInputMessage="1" showErrorMessage="1" errorTitle="Distance from Field Office" error="This input must be an integer greater than or equal to 0." sqref="C3:C4">
      <formula1>0</formula1>
    </dataValidation>
    <dataValidation type="list" allowBlank="1" showInputMessage="1" showErrorMessage="1" sqref="C6:C9">
      <formula1>YN</formula1>
    </dataValidation>
    <dataValidation type="list" operator="greaterThanOrEqual" allowBlank="1" showInputMessage="1" showErrorMessage="1" errorTitle="Number of Wells at Site" error="This input must be an integer greater than or equal to 0." sqref="C11">
      <formula1>YN</formula1>
    </dataValidation>
    <dataValidation type="list" allowBlank="1" showInputMessage="1" showErrorMessage="1" sqref="C5">
      <formula1>SiteVisitFreq</formula1>
    </dataValidation>
    <dataValidation type="list" operator="greaterThanOrEqual" allowBlank="1" showInputMessage="1" showErrorMessage="1" errorTitle="Picklist value" error="Must select an option from the picklist." sqref="C18:C47">
      <formula1>IS_WellType</formula1>
    </dataValidation>
    <dataValidation type="list" operator="greaterThanOrEqual" allowBlank="1" showInputMessage="1" showErrorMessage="1" errorTitle="Picklist value" error="Must select an option from the picklist." sqref="D18:D47">
      <formula1>IS_GasType</formula1>
    </dataValidation>
    <dataValidation type="list" operator="greaterThanOrEqual" allowBlank="1" showInputMessage="1" showErrorMessage="1" errorTitle="Picklist value" error="Must select an option from the picklist." sqref="F18:F47">
      <formula1>IS_ResType</formula1>
    </dataValidation>
    <dataValidation operator="greaterThanOrEqual" allowBlank="1" showInputMessage="1" showErrorMessage="1" sqref="E18:E47 G18:G47"/>
    <dataValidation type="decimal" operator="greaterThanOrEqual" allowBlank="1" showInputMessage="1" showErrorMessage="1" errorTitle="Casing inside diameter (inches)" error="This input value must be a numeric value greater than or equal to 0." sqref="H18:N47">
      <formula1>0</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AI295"/>
  <sheetViews>
    <sheetView workbookViewId="0">
      <selection activeCell="C3" sqref="C3"/>
    </sheetView>
  </sheetViews>
  <sheetFormatPr defaultRowHeight="15" x14ac:dyDescent="0.25"/>
  <cols>
    <col min="1" max="1" width="5.5703125" style="15" customWidth="1"/>
    <col min="2" max="2" width="39.7109375" style="15" customWidth="1"/>
    <col min="3" max="3" width="36" style="15" customWidth="1"/>
    <col min="4" max="4" width="25.140625" style="15" customWidth="1"/>
    <col min="5" max="5" width="24" style="15" customWidth="1"/>
    <col min="6" max="6" width="21.7109375" style="15" customWidth="1"/>
    <col min="7" max="7" width="22.5703125" style="15" customWidth="1"/>
    <col min="8" max="8" width="22.7109375" style="15" customWidth="1"/>
    <col min="9" max="9" width="18.28515625" style="15" customWidth="1"/>
    <col min="10" max="10" width="18" style="15" customWidth="1"/>
    <col min="11" max="11" width="17.5703125" style="15" customWidth="1"/>
    <col min="12" max="12" width="14.28515625" style="15" customWidth="1"/>
    <col min="13" max="13" width="21" style="15" customWidth="1"/>
    <col min="14" max="14" width="16.85546875" style="15" customWidth="1"/>
    <col min="15" max="15" width="18" style="15" customWidth="1"/>
    <col min="16" max="16" width="24.5703125" style="15" customWidth="1"/>
    <col min="17" max="20" width="17.28515625" style="15" customWidth="1"/>
    <col min="21" max="26" width="15.5703125" style="15" customWidth="1"/>
    <col min="27" max="29" width="14.85546875" style="15" customWidth="1"/>
    <col min="30" max="35" width="12.140625" style="15" customWidth="1"/>
    <col min="36" max="16384" width="9.140625" style="15"/>
  </cols>
  <sheetData>
    <row r="1" spans="2:35" x14ac:dyDescent="0.25">
      <c r="B1" s="43" t="s">
        <v>4041</v>
      </c>
    </row>
    <row r="2" spans="2:35" x14ac:dyDescent="0.25">
      <c r="B2" s="16" t="s">
        <v>3782</v>
      </c>
      <c r="C2" s="90" t="str">
        <f>IF(ICR_ID="","",ICR_ID)</f>
        <v/>
      </c>
    </row>
    <row r="3" spans="2:35" x14ac:dyDescent="0.25">
      <c r="B3" s="18" t="s">
        <v>4121</v>
      </c>
      <c r="C3" s="187"/>
    </row>
    <row r="4" spans="2:35" ht="30" x14ac:dyDescent="0.25">
      <c r="B4" s="18" t="s">
        <v>4122</v>
      </c>
      <c r="C4" s="187"/>
      <c r="F4" s="49"/>
    </row>
    <row r="5" spans="2:35" ht="30" x14ac:dyDescent="0.25">
      <c r="B5" s="18" t="s">
        <v>4123</v>
      </c>
      <c r="C5" s="187"/>
    </row>
    <row r="7" spans="2:35" ht="27" customHeight="1" x14ac:dyDescent="0.25">
      <c r="B7" s="43" t="s">
        <v>4941</v>
      </c>
      <c r="Q7" s="91" t="s">
        <v>4644</v>
      </c>
      <c r="R7" s="92"/>
      <c r="S7" s="92"/>
      <c r="T7" s="92"/>
      <c r="U7" s="92"/>
      <c r="V7" s="92"/>
      <c r="W7" s="92"/>
      <c r="X7" s="92"/>
      <c r="Y7" s="92"/>
      <c r="Z7" s="93"/>
      <c r="AD7" s="91" t="s">
        <v>4088</v>
      </c>
      <c r="AE7" s="92"/>
      <c r="AF7" s="92"/>
      <c r="AG7" s="92"/>
      <c r="AH7" s="92"/>
      <c r="AI7" s="93"/>
    </row>
    <row r="8" spans="2:35" ht="78.75" customHeight="1" x14ac:dyDescent="0.25">
      <c r="B8" s="143" t="s">
        <v>153</v>
      </c>
      <c r="C8" s="143" t="s">
        <v>152</v>
      </c>
      <c r="D8" s="143" t="s">
        <v>4518</v>
      </c>
      <c r="E8" s="143" t="s">
        <v>4520</v>
      </c>
      <c r="F8" s="144" t="s">
        <v>4171</v>
      </c>
      <c r="G8" s="156" t="s">
        <v>4464</v>
      </c>
      <c r="H8" s="144" t="s">
        <v>4172</v>
      </c>
      <c r="I8" s="156" t="s">
        <v>4464</v>
      </c>
      <c r="J8" s="144" t="s">
        <v>4645</v>
      </c>
      <c r="K8" s="144" t="s">
        <v>4183</v>
      </c>
      <c r="L8" s="144" t="s">
        <v>4173</v>
      </c>
      <c r="M8" s="144" t="s">
        <v>4647</v>
      </c>
      <c r="N8" s="145" t="s">
        <v>4646</v>
      </c>
      <c r="O8" s="145" t="s">
        <v>4732</v>
      </c>
      <c r="P8" s="145" t="s">
        <v>4648</v>
      </c>
      <c r="Q8" s="145" t="s">
        <v>4657</v>
      </c>
      <c r="R8" s="145" t="s">
        <v>4658</v>
      </c>
      <c r="S8" s="145" t="s">
        <v>4649</v>
      </c>
      <c r="T8" s="145" t="s">
        <v>4650</v>
      </c>
      <c r="U8" s="145" t="s">
        <v>4651</v>
      </c>
      <c r="V8" s="145" t="s">
        <v>4652</v>
      </c>
      <c r="W8" s="145" t="s">
        <v>4653</v>
      </c>
      <c r="X8" s="145" t="s">
        <v>4654</v>
      </c>
      <c r="Y8" s="145" t="s">
        <v>4655</v>
      </c>
      <c r="Z8" s="145" t="s">
        <v>4656</v>
      </c>
      <c r="AA8" s="143" t="s">
        <v>4218</v>
      </c>
      <c r="AB8" s="146" t="s">
        <v>4049</v>
      </c>
      <c r="AC8" s="146" t="s">
        <v>4050</v>
      </c>
      <c r="AD8" s="146" t="s">
        <v>4089</v>
      </c>
      <c r="AE8" s="146" t="s">
        <v>4090</v>
      </c>
      <c r="AF8" s="146" t="s">
        <v>4095</v>
      </c>
      <c r="AG8" s="146" t="s">
        <v>4091</v>
      </c>
      <c r="AH8" s="146" t="s">
        <v>4092</v>
      </c>
      <c r="AI8" s="146" t="s">
        <v>4093</v>
      </c>
    </row>
    <row r="9" spans="2:35" ht="15" customHeight="1" x14ac:dyDescent="0.25">
      <c r="B9" s="94"/>
      <c r="C9" s="95"/>
      <c r="D9" s="95"/>
      <c r="E9" s="94"/>
      <c r="F9" s="45"/>
      <c r="G9" s="45"/>
      <c r="H9" s="45"/>
      <c r="I9" s="45"/>
      <c r="J9" s="45"/>
      <c r="K9" s="45"/>
      <c r="L9" s="45"/>
      <c r="M9" s="45"/>
      <c r="N9" s="45"/>
      <c r="O9" s="45"/>
      <c r="P9" s="45"/>
      <c r="Q9" s="96"/>
      <c r="R9" s="96"/>
      <c r="S9" s="96"/>
      <c r="T9" s="96"/>
      <c r="U9" s="96"/>
      <c r="V9" s="96"/>
      <c r="W9" s="96"/>
      <c r="X9" s="96"/>
      <c r="Y9" s="96"/>
      <c r="Z9" s="96"/>
      <c r="AA9" s="96"/>
      <c r="AB9" s="96"/>
      <c r="AC9" s="96"/>
      <c r="AD9" s="95"/>
      <c r="AE9" s="95"/>
      <c r="AF9" s="95"/>
      <c r="AG9" s="95"/>
      <c r="AH9" s="95"/>
      <c r="AI9" s="95"/>
    </row>
    <row r="10" spans="2:35" ht="15" customHeight="1" x14ac:dyDescent="0.25">
      <c r="B10" s="94"/>
      <c r="C10" s="95"/>
      <c r="D10" s="95"/>
      <c r="E10" s="97"/>
      <c r="F10" s="45"/>
      <c r="G10" s="45"/>
      <c r="H10" s="45"/>
      <c r="I10" s="45"/>
      <c r="J10" s="45"/>
      <c r="K10" s="45"/>
      <c r="L10" s="45"/>
      <c r="M10" s="45"/>
      <c r="N10" s="45"/>
      <c r="O10" s="45"/>
      <c r="P10" s="45"/>
      <c r="Q10" s="96"/>
      <c r="R10" s="96"/>
      <c r="S10" s="96"/>
      <c r="T10" s="96"/>
      <c r="U10" s="96"/>
      <c r="V10" s="96"/>
      <c r="W10" s="96"/>
      <c r="X10" s="96"/>
      <c r="Y10" s="96"/>
      <c r="Z10" s="96"/>
      <c r="AA10" s="96"/>
      <c r="AB10" s="96"/>
      <c r="AC10" s="96"/>
      <c r="AD10" s="95"/>
      <c r="AE10" s="95"/>
      <c r="AF10" s="95"/>
      <c r="AG10" s="95"/>
      <c r="AH10" s="95"/>
      <c r="AI10" s="95"/>
    </row>
    <row r="11" spans="2:35" ht="15" customHeight="1" x14ac:dyDescent="0.25">
      <c r="B11" s="94"/>
      <c r="C11" s="95"/>
      <c r="D11" s="95"/>
      <c r="E11" s="97"/>
      <c r="F11" s="45"/>
      <c r="G11" s="45"/>
      <c r="H11" s="45"/>
      <c r="I11" s="45"/>
      <c r="J11" s="45"/>
      <c r="K11" s="45"/>
      <c r="L11" s="45"/>
      <c r="M11" s="45"/>
      <c r="N11" s="45"/>
      <c r="O11" s="45"/>
      <c r="P11" s="45"/>
      <c r="Q11" s="96"/>
      <c r="R11" s="96"/>
      <c r="S11" s="96"/>
      <c r="T11" s="96"/>
      <c r="U11" s="96"/>
      <c r="V11" s="96"/>
      <c r="W11" s="96"/>
      <c r="X11" s="96"/>
      <c r="Y11" s="96"/>
      <c r="Z11" s="96"/>
      <c r="AA11" s="96"/>
      <c r="AB11" s="96"/>
      <c r="AC11" s="96"/>
      <c r="AD11" s="95"/>
      <c r="AE11" s="95"/>
      <c r="AF11" s="95"/>
      <c r="AG11" s="95"/>
      <c r="AH11" s="95"/>
      <c r="AI11" s="95"/>
    </row>
    <row r="12" spans="2:35" ht="15" customHeight="1" x14ac:dyDescent="0.25">
      <c r="B12" s="97"/>
      <c r="C12" s="95"/>
      <c r="D12" s="95"/>
      <c r="E12" s="97"/>
      <c r="F12" s="45"/>
      <c r="G12" s="45"/>
      <c r="H12" s="45"/>
      <c r="I12" s="45"/>
      <c r="J12" s="45"/>
      <c r="K12" s="45"/>
      <c r="L12" s="45"/>
      <c r="M12" s="45"/>
      <c r="N12" s="45"/>
      <c r="O12" s="45"/>
      <c r="P12" s="45"/>
      <c r="Q12" s="96"/>
      <c r="R12" s="96"/>
      <c r="S12" s="96"/>
      <c r="T12" s="96"/>
      <c r="U12" s="96"/>
      <c r="V12" s="96"/>
      <c r="W12" s="96"/>
      <c r="X12" s="96"/>
      <c r="Y12" s="96"/>
      <c r="Z12" s="96"/>
      <c r="AA12" s="96"/>
      <c r="AB12" s="96"/>
      <c r="AC12" s="96"/>
      <c r="AD12" s="95"/>
      <c r="AE12" s="95"/>
      <c r="AF12" s="95"/>
      <c r="AG12" s="95"/>
      <c r="AH12" s="95"/>
      <c r="AI12" s="95"/>
    </row>
    <row r="13" spans="2:35" ht="15" customHeight="1" x14ac:dyDescent="0.25">
      <c r="B13" s="97"/>
      <c r="C13" s="95"/>
      <c r="D13" s="95"/>
      <c r="E13" s="97"/>
      <c r="F13" s="45"/>
      <c r="G13" s="45"/>
      <c r="H13" s="45"/>
      <c r="I13" s="45"/>
      <c r="J13" s="45"/>
      <c r="K13" s="45"/>
      <c r="L13" s="45"/>
      <c r="M13" s="45"/>
      <c r="N13" s="45"/>
      <c r="O13" s="45"/>
      <c r="P13" s="45"/>
      <c r="Q13" s="96"/>
      <c r="R13" s="96"/>
      <c r="S13" s="96"/>
      <c r="T13" s="96"/>
      <c r="U13" s="96"/>
      <c r="V13" s="96"/>
      <c r="W13" s="96"/>
      <c r="X13" s="96"/>
      <c r="Y13" s="96"/>
      <c r="Z13" s="96"/>
      <c r="AA13" s="96"/>
      <c r="AB13" s="96"/>
      <c r="AC13" s="96"/>
      <c r="AD13" s="95"/>
      <c r="AE13" s="95"/>
      <c r="AF13" s="95"/>
      <c r="AG13" s="95"/>
      <c r="AH13" s="95"/>
      <c r="AI13" s="95"/>
    </row>
    <row r="14" spans="2:35" ht="15" customHeight="1" x14ac:dyDescent="0.25">
      <c r="B14" s="97"/>
      <c r="C14" s="95"/>
      <c r="D14" s="95"/>
      <c r="E14" s="97"/>
      <c r="F14" s="45"/>
      <c r="G14" s="45"/>
      <c r="H14" s="45"/>
      <c r="I14" s="45"/>
      <c r="J14" s="45"/>
      <c r="K14" s="45"/>
      <c r="L14" s="45"/>
      <c r="M14" s="45"/>
      <c r="N14" s="45"/>
      <c r="O14" s="45"/>
      <c r="P14" s="45"/>
      <c r="Q14" s="96"/>
      <c r="R14" s="96"/>
      <c r="S14" s="96"/>
      <c r="T14" s="96"/>
      <c r="U14" s="96"/>
      <c r="V14" s="96"/>
      <c r="W14" s="96"/>
      <c r="X14" s="96"/>
      <c r="Y14" s="96"/>
      <c r="Z14" s="96"/>
      <c r="AA14" s="96"/>
      <c r="AB14" s="96"/>
      <c r="AC14" s="96"/>
      <c r="AD14" s="95"/>
      <c r="AE14" s="95"/>
      <c r="AF14" s="95"/>
      <c r="AG14" s="95"/>
      <c r="AH14" s="95"/>
      <c r="AI14" s="95"/>
    </row>
    <row r="15" spans="2:35" ht="15" customHeight="1" x14ac:dyDescent="0.25">
      <c r="B15" s="97"/>
      <c r="C15" s="95"/>
      <c r="D15" s="95"/>
      <c r="E15" s="97"/>
      <c r="F15" s="45"/>
      <c r="G15" s="45"/>
      <c r="H15" s="45"/>
      <c r="I15" s="45"/>
      <c r="J15" s="45"/>
      <c r="K15" s="45"/>
      <c r="L15" s="45"/>
      <c r="M15" s="45"/>
      <c r="N15" s="45"/>
      <c r="O15" s="45"/>
      <c r="P15" s="45"/>
      <c r="Q15" s="96"/>
      <c r="R15" s="96"/>
      <c r="S15" s="96"/>
      <c r="T15" s="96"/>
      <c r="U15" s="96"/>
      <c r="V15" s="96"/>
      <c r="W15" s="96"/>
      <c r="X15" s="96"/>
      <c r="Y15" s="96"/>
      <c r="Z15" s="96"/>
      <c r="AA15" s="96"/>
      <c r="AB15" s="96"/>
      <c r="AC15" s="96"/>
      <c r="AD15" s="95"/>
      <c r="AE15" s="95"/>
      <c r="AF15" s="95"/>
      <c r="AG15" s="95"/>
      <c r="AH15" s="95"/>
      <c r="AI15" s="95"/>
    </row>
    <row r="16" spans="2:35" ht="15" customHeight="1" x14ac:dyDescent="0.25">
      <c r="B16" s="97"/>
      <c r="C16" s="95"/>
      <c r="D16" s="95"/>
      <c r="E16" s="97"/>
      <c r="F16" s="45"/>
      <c r="G16" s="45"/>
      <c r="H16" s="45"/>
      <c r="I16" s="45"/>
      <c r="J16" s="45"/>
      <c r="K16" s="45"/>
      <c r="L16" s="45"/>
      <c r="M16" s="45"/>
      <c r="N16" s="45"/>
      <c r="O16" s="45"/>
      <c r="P16" s="45"/>
      <c r="Q16" s="96"/>
      <c r="R16" s="96"/>
      <c r="S16" s="96"/>
      <c r="T16" s="96"/>
      <c r="U16" s="96"/>
      <c r="V16" s="96"/>
      <c r="W16" s="96"/>
      <c r="X16" s="96"/>
      <c r="Y16" s="96"/>
      <c r="Z16" s="96"/>
      <c r="AA16" s="96"/>
      <c r="AB16" s="96"/>
      <c r="AC16" s="96"/>
      <c r="AD16" s="95"/>
      <c r="AE16" s="95"/>
      <c r="AF16" s="95"/>
      <c r="AG16" s="95"/>
      <c r="AH16" s="95"/>
      <c r="AI16" s="95"/>
    </row>
    <row r="17" spans="2:35" ht="15" customHeight="1" x14ac:dyDescent="0.25">
      <c r="B17" s="97"/>
      <c r="C17" s="95"/>
      <c r="D17" s="95"/>
      <c r="E17" s="97"/>
      <c r="F17" s="45"/>
      <c r="G17" s="45"/>
      <c r="H17" s="45"/>
      <c r="I17" s="45"/>
      <c r="J17" s="45"/>
      <c r="K17" s="45"/>
      <c r="L17" s="45"/>
      <c r="M17" s="45"/>
      <c r="N17" s="45"/>
      <c r="O17" s="45"/>
      <c r="P17" s="45"/>
      <c r="Q17" s="96"/>
      <c r="R17" s="96"/>
      <c r="S17" s="96"/>
      <c r="T17" s="96"/>
      <c r="U17" s="96"/>
      <c r="V17" s="96"/>
      <c r="W17" s="96"/>
      <c r="X17" s="96"/>
      <c r="Y17" s="96"/>
      <c r="Z17" s="96"/>
      <c r="AA17" s="96"/>
      <c r="AB17" s="96"/>
      <c r="AC17" s="96"/>
      <c r="AD17" s="95"/>
      <c r="AE17" s="95"/>
      <c r="AF17" s="95"/>
      <c r="AG17" s="95"/>
      <c r="AH17" s="95"/>
      <c r="AI17" s="95"/>
    </row>
    <row r="18" spans="2:35" ht="15" customHeight="1" x14ac:dyDescent="0.25">
      <c r="B18" s="97"/>
      <c r="C18" s="95"/>
      <c r="D18" s="95"/>
      <c r="E18" s="97"/>
      <c r="F18" s="45"/>
      <c r="G18" s="45"/>
      <c r="H18" s="45"/>
      <c r="I18" s="45"/>
      <c r="J18" s="45"/>
      <c r="K18" s="45"/>
      <c r="L18" s="45"/>
      <c r="M18" s="45"/>
      <c r="N18" s="45"/>
      <c r="O18" s="45"/>
      <c r="P18" s="45"/>
      <c r="Q18" s="96"/>
      <c r="R18" s="96"/>
      <c r="S18" s="96"/>
      <c r="T18" s="96"/>
      <c r="U18" s="96"/>
      <c r="V18" s="96"/>
      <c r="W18" s="96"/>
      <c r="X18" s="96"/>
      <c r="Y18" s="96"/>
      <c r="Z18" s="96"/>
      <c r="AA18" s="96"/>
      <c r="AB18" s="96"/>
      <c r="AC18" s="96"/>
      <c r="AD18" s="95"/>
      <c r="AE18" s="95"/>
      <c r="AF18" s="95"/>
      <c r="AG18" s="95"/>
      <c r="AH18" s="95"/>
      <c r="AI18" s="95"/>
    </row>
    <row r="19" spans="2:35" ht="15" customHeight="1" x14ac:dyDescent="0.25">
      <c r="B19" s="97"/>
      <c r="C19" s="95"/>
      <c r="D19" s="95"/>
      <c r="E19" s="97"/>
      <c r="F19" s="45"/>
      <c r="G19" s="45"/>
      <c r="H19" s="45"/>
      <c r="I19" s="45"/>
      <c r="J19" s="45"/>
      <c r="K19" s="45"/>
      <c r="L19" s="45"/>
      <c r="M19" s="45"/>
      <c r="N19" s="45"/>
      <c r="O19" s="45"/>
      <c r="P19" s="45"/>
      <c r="Q19" s="96"/>
      <c r="R19" s="96"/>
      <c r="S19" s="96"/>
      <c r="T19" s="96"/>
      <c r="U19" s="96"/>
      <c r="V19" s="96"/>
      <c r="W19" s="96"/>
      <c r="X19" s="96"/>
      <c r="Y19" s="96"/>
      <c r="Z19" s="96"/>
      <c r="AA19" s="96"/>
      <c r="AB19" s="96"/>
      <c r="AC19" s="96"/>
      <c r="AD19" s="95"/>
      <c r="AE19" s="95"/>
      <c r="AF19" s="95"/>
      <c r="AG19" s="95"/>
      <c r="AH19" s="95"/>
      <c r="AI19" s="95"/>
    </row>
    <row r="20" spans="2:35" ht="15" customHeight="1" x14ac:dyDescent="0.25">
      <c r="B20" s="97"/>
      <c r="C20" s="95"/>
      <c r="D20" s="95"/>
      <c r="E20" s="97"/>
      <c r="F20" s="45"/>
      <c r="G20" s="45"/>
      <c r="H20" s="45"/>
      <c r="I20" s="45"/>
      <c r="J20" s="45"/>
      <c r="K20" s="45"/>
      <c r="L20" s="45"/>
      <c r="M20" s="45"/>
      <c r="N20" s="45"/>
      <c r="O20" s="45"/>
      <c r="P20" s="45"/>
      <c r="Q20" s="96"/>
      <c r="R20" s="96"/>
      <c r="S20" s="96"/>
      <c r="T20" s="96"/>
      <c r="U20" s="96"/>
      <c r="V20" s="96"/>
      <c r="W20" s="96"/>
      <c r="X20" s="96"/>
      <c r="Y20" s="96"/>
      <c r="Z20" s="96"/>
      <c r="AA20" s="96"/>
      <c r="AB20" s="96"/>
      <c r="AC20" s="96"/>
      <c r="AD20" s="95"/>
      <c r="AE20" s="95"/>
      <c r="AF20" s="95"/>
      <c r="AG20" s="95"/>
      <c r="AH20" s="95"/>
      <c r="AI20" s="95"/>
    </row>
    <row r="21" spans="2:35" ht="15" customHeight="1" x14ac:dyDescent="0.25">
      <c r="B21" s="97"/>
      <c r="C21" s="95"/>
      <c r="D21" s="95"/>
      <c r="E21" s="97"/>
      <c r="F21" s="45"/>
      <c r="G21" s="45"/>
      <c r="H21" s="45"/>
      <c r="I21" s="45"/>
      <c r="J21" s="45"/>
      <c r="K21" s="45"/>
      <c r="L21" s="45"/>
      <c r="M21" s="45"/>
      <c r="N21" s="45"/>
      <c r="O21" s="45"/>
      <c r="P21" s="45"/>
      <c r="Q21" s="96"/>
      <c r="R21" s="96"/>
      <c r="S21" s="96"/>
      <c r="T21" s="96"/>
      <c r="U21" s="96"/>
      <c r="V21" s="96"/>
      <c r="W21" s="96"/>
      <c r="X21" s="96"/>
      <c r="Y21" s="96"/>
      <c r="Z21" s="96"/>
      <c r="AA21" s="96"/>
      <c r="AB21" s="96"/>
      <c r="AC21" s="96"/>
      <c r="AD21" s="95"/>
      <c r="AE21" s="95"/>
      <c r="AF21" s="95"/>
      <c r="AG21" s="95"/>
      <c r="AH21" s="95"/>
      <c r="AI21" s="95"/>
    </row>
    <row r="22" spans="2:35" ht="15" customHeight="1" x14ac:dyDescent="0.25">
      <c r="B22" s="97"/>
      <c r="C22" s="95"/>
      <c r="D22" s="95"/>
      <c r="E22" s="97"/>
      <c r="F22" s="45"/>
      <c r="G22" s="45"/>
      <c r="H22" s="45"/>
      <c r="I22" s="45"/>
      <c r="J22" s="45"/>
      <c r="K22" s="45"/>
      <c r="L22" s="45"/>
      <c r="M22" s="45"/>
      <c r="N22" s="45"/>
      <c r="O22" s="45"/>
      <c r="P22" s="45"/>
      <c r="Q22" s="96"/>
      <c r="R22" s="96"/>
      <c r="S22" s="96"/>
      <c r="T22" s="96"/>
      <c r="U22" s="96"/>
      <c r="V22" s="96"/>
      <c r="W22" s="96"/>
      <c r="X22" s="96"/>
      <c r="Y22" s="96"/>
      <c r="Z22" s="96"/>
      <c r="AA22" s="96"/>
      <c r="AB22" s="96"/>
      <c r="AC22" s="96"/>
      <c r="AD22" s="95"/>
      <c r="AE22" s="95"/>
      <c r="AF22" s="95"/>
      <c r="AG22" s="95"/>
      <c r="AH22" s="95"/>
      <c r="AI22" s="95"/>
    </row>
    <row r="23" spans="2:35" ht="15" customHeight="1" x14ac:dyDescent="0.25">
      <c r="B23" s="97"/>
      <c r="C23" s="95"/>
      <c r="D23" s="95"/>
      <c r="E23" s="97"/>
      <c r="F23" s="45"/>
      <c r="G23" s="45"/>
      <c r="H23" s="45"/>
      <c r="I23" s="45"/>
      <c r="J23" s="45"/>
      <c r="K23" s="45"/>
      <c r="L23" s="45"/>
      <c r="M23" s="45"/>
      <c r="N23" s="45"/>
      <c r="O23" s="45"/>
      <c r="P23" s="45"/>
      <c r="Q23" s="96"/>
      <c r="R23" s="96"/>
      <c r="S23" s="96"/>
      <c r="T23" s="96"/>
      <c r="U23" s="96"/>
      <c r="V23" s="96"/>
      <c r="W23" s="96"/>
      <c r="X23" s="96"/>
      <c r="Y23" s="96"/>
      <c r="Z23" s="96"/>
      <c r="AA23" s="96"/>
      <c r="AB23" s="96"/>
      <c r="AC23" s="96"/>
      <c r="AD23" s="95"/>
      <c r="AE23" s="95"/>
      <c r="AF23" s="95"/>
      <c r="AG23" s="95"/>
      <c r="AH23" s="95"/>
      <c r="AI23" s="95"/>
    </row>
    <row r="24" spans="2:35" ht="15" customHeight="1" x14ac:dyDescent="0.25">
      <c r="B24" s="97"/>
      <c r="C24" s="95"/>
      <c r="D24" s="95"/>
      <c r="E24" s="97"/>
      <c r="F24" s="45"/>
      <c r="G24" s="45"/>
      <c r="H24" s="45"/>
      <c r="I24" s="45"/>
      <c r="J24" s="45"/>
      <c r="K24" s="45"/>
      <c r="L24" s="45"/>
      <c r="M24" s="45"/>
      <c r="N24" s="45"/>
      <c r="O24" s="45"/>
      <c r="P24" s="45"/>
      <c r="Q24" s="96"/>
      <c r="R24" s="96"/>
      <c r="S24" s="96"/>
      <c r="T24" s="96"/>
      <c r="U24" s="96"/>
      <c r="V24" s="96"/>
      <c r="W24" s="96"/>
      <c r="X24" s="96"/>
      <c r="Y24" s="96"/>
      <c r="Z24" s="96"/>
      <c r="AA24" s="96"/>
      <c r="AB24" s="96"/>
      <c r="AC24" s="96"/>
      <c r="AD24" s="95"/>
      <c r="AE24" s="95"/>
      <c r="AF24" s="95"/>
      <c r="AG24" s="95"/>
      <c r="AH24" s="95"/>
      <c r="AI24" s="95"/>
    </row>
    <row r="25" spans="2:35" ht="15" customHeight="1" x14ac:dyDescent="0.25">
      <c r="B25" s="97"/>
      <c r="C25" s="95"/>
      <c r="D25" s="95"/>
      <c r="E25" s="97"/>
      <c r="F25" s="45"/>
      <c r="G25" s="45"/>
      <c r="H25" s="45"/>
      <c r="I25" s="45"/>
      <c r="J25" s="45"/>
      <c r="K25" s="45"/>
      <c r="L25" s="45"/>
      <c r="M25" s="45"/>
      <c r="N25" s="45"/>
      <c r="O25" s="45"/>
      <c r="P25" s="45"/>
      <c r="Q25" s="96"/>
      <c r="R25" s="96"/>
      <c r="S25" s="96"/>
      <c r="T25" s="96"/>
      <c r="U25" s="96"/>
      <c r="V25" s="96"/>
      <c r="W25" s="96"/>
      <c r="X25" s="96"/>
      <c r="Y25" s="96"/>
      <c r="Z25" s="96"/>
      <c r="AA25" s="96"/>
      <c r="AB25" s="96"/>
      <c r="AC25" s="96"/>
      <c r="AD25" s="95"/>
      <c r="AE25" s="95"/>
      <c r="AF25" s="95"/>
      <c r="AG25" s="95"/>
      <c r="AH25" s="95"/>
      <c r="AI25" s="95"/>
    </row>
    <row r="26" spans="2:35" ht="15" customHeight="1" x14ac:dyDescent="0.25">
      <c r="B26" s="97"/>
      <c r="C26" s="95"/>
      <c r="D26" s="95"/>
      <c r="E26" s="97"/>
      <c r="F26" s="45"/>
      <c r="G26" s="45"/>
      <c r="H26" s="45"/>
      <c r="I26" s="45"/>
      <c r="J26" s="45"/>
      <c r="K26" s="45"/>
      <c r="L26" s="45"/>
      <c r="M26" s="45"/>
      <c r="N26" s="45"/>
      <c r="O26" s="45"/>
      <c r="P26" s="45"/>
      <c r="Q26" s="96"/>
      <c r="R26" s="96"/>
      <c r="S26" s="96"/>
      <c r="T26" s="96"/>
      <c r="U26" s="96"/>
      <c r="V26" s="96"/>
      <c r="W26" s="96"/>
      <c r="X26" s="96"/>
      <c r="Y26" s="96"/>
      <c r="Z26" s="96"/>
      <c r="AA26" s="96"/>
      <c r="AB26" s="96"/>
      <c r="AC26" s="96"/>
      <c r="AD26" s="95"/>
      <c r="AE26" s="95"/>
      <c r="AF26" s="95"/>
      <c r="AG26" s="95"/>
      <c r="AH26" s="95"/>
      <c r="AI26" s="95"/>
    </row>
    <row r="27" spans="2:35" ht="15" customHeight="1" x14ac:dyDescent="0.25">
      <c r="B27" s="97"/>
      <c r="C27" s="95"/>
      <c r="D27" s="95"/>
      <c r="E27" s="97"/>
      <c r="F27" s="45"/>
      <c r="G27" s="45"/>
      <c r="H27" s="45"/>
      <c r="I27" s="45"/>
      <c r="J27" s="45"/>
      <c r="K27" s="45"/>
      <c r="L27" s="45"/>
      <c r="M27" s="45"/>
      <c r="N27" s="45"/>
      <c r="O27" s="45"/>
      <c r="P27" s="45"/>
      <c r="Q27" s="96"/>
      <c r="R27" s="96"/>
      <c r="S27" s="96"/>
      <c r="T27" s="96"/>
      <c r="U27" s="96"/>
      <c r="V27" s="96"/>
      <c r="W27" s="96"/>
      <c r="X27" s="96"/>
      <c r="Y27" s="96"/>
      <c r="Z27" s="96"/>
      <c r="AA27" s="96"/>
      <c r="AB27" s="96"/>
      <c r="AC27" s="96"/>
      <c r="AD27" s="95"/>
      <c r="AE27" s="95"/>
      <c r="AF27" s="95"/>
      <c r="AG27" s="95"/>
      <c r="AH27" s="95"/>
      <c r="AI27" s="95"/>
    </row>
    <row r="28" spans="2:35" ht="15" customHeight="1" x14ac:dyDescent="0.25">
      <c r="B28" s="97"/>
      <c r="C28" s="95"/>
      <c r="D28" s="95"/>
      <c r="E28" s="97"/>
      <c r="F28" s="45"/>
      <c r="G28" s="45"/>
      <c r="H28" s="45"/>
      <c r="I28" s="45"/>
      <c r="J28" s="45"/>
      <c r="K28" s="45"/>
      <c r="L28" s="45"/>
      <c r="M28" s="45"/>
      <c r="N28" s="45"/>
      <c r="O28" s="45"/>
      <c r="P28" s="45"/>
      <c r="Q28" s="96"/>
      <c r="R28" s="96"/>
      <c r="S28" s="96"/>
      <c r="T28" s="96"/>
      <c r="U28" s="96"/>
      <c r="V28" s="96"/>
      <c r="W28" s="96"/>
      <c r="X28" s="96"/>
      <c r="Y28" s="96"/>
      <c r="Z28" s="96"/>
      <c r="AA28" s="96"/>
      <c r="AB28" s="96"/>
      <c r="AC28" s="96"/>
      <c r="AD28" s="95"/>
      <c r="AE28" s="95"/>
      <c r="AF28" s="95"/>
      <c r="AG28" s="95"/>
      <c r="AH28" s="95"/>
      <c r="AI28" s="95"/>
    </row>
    <row r="29" spans="2:35" ht="15" customHeight="1" x14ac:dyDescent="0.25">
      <c r="B29" s="97"/>
      <c r="C29" s="95"/>
      <c r="D29" s="95"/>
      <c r="E29" s="97"/>
      <c r="F29" s="45"/>
      <c r="G29" s="45"/>
      <c r="H29" s="45"/>
      <c r="I29" s="45"/>
      <c r="J29" s="45"/>
      <c r="K29" s="45"/>
      <c r="L29" s="45"/>
      <c r="M29" s="45"/>
      <c r="N29" s="45"/>
      <c r="O29" s="45"/>
      <c r="P29" s="45"/>
      <c r="Q29" s="96"/>
      <c r="R29" s="96"/>
      <c r="S29" s="96"/>
      <c r="T29" s="96"/>
      <c r="U29" s="96"/>
      <c r="V29" s="96"/>
      <c r="W29" s="96"/>
      <c r="X29" s="96"/>
      <c r="Y29" s="96"/>
      <c r="Z29" s="96"/>
      <c r="AA29" s="96"/>
      <c r="AB29" s="96"/>
      <c r="AC29" s="96"/>
      <c r="AD29" s="95"/>
      <c r="AE29" s="95"/>
      <c r="AF29" s="95"/>
      <c r="AG29" s="95"/>
      <c r="AH29" s="95"/>
      <c r="AI29" s="95"/>
    </row>
    <row r="30" spans="2:35" ht="15" customHeight="1" x14ac:dyDescent="0.25">
      <c r="B30" s="97"/>
      <c r="C30" s="95"/>
      <c r="D30" s="95"/>
      <c r="E30" s="97"/>
      <c r="F30" s="45"/>
      <c r="G30" s="45"/>
      <c r="H30" s="45"/>
      <c r="I30" s="45"/>
      <c r="J30" s="45"/>
      <c r="K30" s="45"/>
      <c r="L30" s="45"/>
      <c r="M30" s="45"/>
      <c r="N30" s="45"/>
      <c r="O30" s="45"/>
      <c r="P30" s="45"/>
      <c r="Q30" s="96"/>
      <c r="R30" s="96"/>
      <c r="S30" s="96"/>
      <c r="T30" s="96"/>
      <c r="U30" s="96"/>
      <c r="V30" s="96"/>
      <c r="W30" s="96"/>
      <c r="X30" s="96"/>
      <c r="Y30" s="96"/>
      <c r="Z30" s="96"/>
      <c r="AA30" s="96"/>
      <c r="AB30" s="96"/>
      <c r="AC30" s="96"/>
      <c r="AD30" s="95"/>
      <c r="AE30" s="95"/>
      <c r="AF30" s="95"/>
      <c r="AG30" s="95"/>
      <c r="AH30" s="95"/>
      <c r="AI30" s="95"/>
    </row>
    <row r="31" spans="2:35" ht="15" customHeight="1" x14ac:dyDescent="0.25">
      <c r="B31" s="97"/>
      <c r="C31" s="95"/>
      <c r="D31" s="95"/>
      <c r="E31" s="97"/>
      <c r="F31" s="45"/>
      <c r="G31" s="45"/>
      <c r="H31" s="45"/>
      <c r="I31" s="45"/>
      <c r="J31" s="45"/>
      <c r="K31" s="45"/>
      <c r="L31" s="45"/>
      <c r="M31" s="45"/>
      <c r="N31" s="45"/>
      <c r="O31" s="45"/>
      <c r="P31" s="45"/>
      <c r="Q31" s="96"/>
      <c r="R31" s="96"/>
      <c r="S31" s="96"/>
      <c r="T31" s="96"/>
      <c r="U31" s="96"/>
      <c r="V31" s="96"/>
      <c r="W31" s="96"/>
      <c r="X31" s="96"/>
      <c r="Y31" s="96"/>
      <c r="Z31" s="96"/>
      <c r="AA31" s="96"/>
      <c r="AB31" s="96"/>
      <c r="AC31" s="96"/>
      <c r="AD31" s="95"/>
      <c r="AE31" s="95"/>
      <c r="AF31" s="95"/>
      <c r="AG31" s="95"/>
      <c r="AH31" s="95"/>
      <c r="AI31" s="95"/>
    </row>
    <row r="32" spans="2:35" ht="15" customHeight="1" x14ac:dyDescent="0.25">
      <c r="B32" s="97"/>
      <c r="C32" s="95"/>
      <c r="D32" s="95"/>
      <c r="E32" s="97"/>
      <c r="F32" s="45"/>
      <c r="G32" s="45"/>
      <c r="H32" s="45"/>
      <c r="I32" s="45"/>
      <c r="J32" s="45"/>
      <c r="K32" s="45"/>
      <c r="L32" s="45"/>
      <c r="M32" s="45"/>
      <c r="N32" s="45"/>
      <c r="O32" s="45"/>
      <c r="P32" s="45"/>
      <c r="Q32" s="96"/>
      <c r="R32" s="96"/>
      <c r="S32" s="96"/>
      <c r="T32" s="96"/>
      <c r="U32" s="96"/>
      <c r="V32" s="96"/>
      <c r="W32" s="96"/>
      <c r="X32" s="96"/>
      <c r="Y32" s="96"/>
      <c r="Z32" s="96"/>
      <c r="AA32" s="96"/>
      <c r="AB32" s="96"/>
      <c r="AC32" s="96"/>
      <c r="AD32" s="95"/>
      <c r="AE32" s="95"/>
      <c r="AF32" s="95"/>
      <c r="AG32" s="95"/>
      <c r="AH32" s="95"/>
      <c r="AI32" s="95"/>
    </row>
    <row r="33" spans="2:35" ht="15" customHeight="1" x14ac:dyDescent="0.25">
      <c r="B33" s="97"/>
      <c r="C33" s="95"/>
      <c r="D33" s="95"/>
      <c r="E33" s="97"/>
      <c r="F33" s="45"/>
      <c r="G33" s="45"/>
      <c r="H33" s="45"/>
      <c r="I33" s="45"/>
      <c r="J33" s="45"/>
      <c r="K33" s="45"/>
      <c r="L33" s="45"/>
      <c r="M33" s="45"/>
      <c r="N33" s="45"/>
      <c r="O33" s="45"/>
      <c r="P33" s="45"/>
      <c r="Q33" s="96"/>
      <c r="R33" s="96"/>
      <c r="S33" s="96"/>
      <c r="T33" s="96"/>
      <c r="U33" s="96"/>
      <c r="V33" s="96"/>
      <c r="W33" s="96"/>
      <c r="X33" s="96"/>
      <c r="Y33" s="96"/>
      <c r="Z33" s="96"/>
      <c r="AA33" s="96"/>
      <c r="AB33" s="96"/>
      <c r="AC33" s="96"/>
      <c r="AD33" s="95"/>
      <c r="AE33" s="95"/>
      <c r="AF33" s="95"/>
      <c r="AG33" s="95"/>
      <c r="AH33" s="95"/>
      <c r="AI33" s="95"/>
    </row>
    <row r="34" spans="2:35" ht="15" customHeight="1" x14ac:dyDescent="0.25">
      <c r="B34" s="97"/>
      <c r="C34" s="95"/>
      <c r="D34" s="95"/>
      <c r="E34" s="97"/>
      <c r="F34" s="45"/>
      <c r="G34" s="45"/>
      <c r="H34" s="45"/>
      <c r="I34" s="45"/>
      <c r="J34" s="45"/>
      <c r="K34" s="45"/>
      <c r="L34" s="45"/>
      <c r="M34" s="45"/>
      <c r="N34" s="45"/>
      <c r="O34" s="45"/>
      <c r="P34" s="45"/>
      <c r="Q34" s="96"/>
      <c r="R34" s="96"/>
      <c r="S34" s="96"/>
      <c r="T34" s="96"/>
      <c r="U34" s="96"/>
      <c r="V34" s="96"/>
      <c r="W34" s="96"/>
      <c r="X34" s="96"/>
      <c r="Y34" s="96"/>
      <c r="Z34" s="96"/>
      <c r="AA34" s="96"/>
      <c r="AB34" s="96"/>
      <c r="AC34" s="96"/>
      <c r="AD34" s="95"/>
      <c r="AE34" s="95"/>
      <c r="AF34" s="95"/>
      <c r="AG34" s="95"/>
      <c r="AH34" s="95"/>
      <c r="AI34" s="95"/>
    </row>
    <row r="35" spans="2:35" ht="15" customHeight="1" x14ac:dyDescent="0.25">
      <c r="B35" s="97"/>
      <c r="C35" s="95"/>
      <c r="D35" s="95"/>
      <c r="E35" s="97"/>
      <c r="F35" s="45"/>
      <c r="G35" s="45"/>
      <c r="H35" s="45"/>
      <c r="I35" s="45"/>
      <c r="J35" s="45"/>
      <c r="K35" s="45"/>
      <c r="L35" s="45"/>
      <c r="M35" s="45"/>
      <c r="N35" s="45"/>
      <c r="O35" s="45"/>
      <c r="P35" s="45"/>
      <c r="Q35" s="96"/>
      <c r="R35" s="96"/>
      <c r="S35" s="96"/>
      <c r="T35" s="96"/>
      <c r="U35" s="96"/>
      <c r="V35" s="96"/>
      <c r="W35" s="96"/>
      <c r="X35" s="96"/>
      <c r="Y35" s="96"/>
      <c r="Z35" s="96"/>
      <c r="AA35" s="96"/>
      <c r="AB35" s="96"/>
      <c r="AC35" s="96"/>
      <c r="AD35" s="95"/>
      <c r="AE35" s="95"/>
      <c r="AF35" s="95"/>
      <c r="AG35" s="95"/>
      <c r="AH35" s="95"/>
      <c r="AI35" s="95"/>
    </row>
    <row r="36" spans="2:35" ht="15" customHeight="1" x14ac:dyDescent="0.25">
      <c r="B36" s="97"/>
      <c r="C36" s="95"/>
      <c r="D36" s="95"/>
      <c r="E36" s="97"/>
      <c r="F36" s="45"/>
      <c r="G36" s="45"/>
      <c r="H36" s="45"/>
      <c r="I36" s="45"/>
      <c r="J36" s="45"/>
      <c r="K36" s="45"/>
      <c r="L36" s="45"/>
      <c r="M36" s="45"/>
      <c r="N36" s="45"/>
      <c r="O36" s="45"/>
      <c r="P36" s="45"/>
      <c r="Q36" s="96"/>
      <c r="R36" s="96"/>
      <c r="S36" s="96"/>
      <c r="T36" s="96"/>
      <c r="U36" s="96"/>
      <c r="V36" s="96"/>
      <c r="W36" s="96"/>
      <c r="X36" s="96"/>
      <c r="Y36" s="96"/>
      <c r="Z36" s="96"/>
      <c r="AA36" s="96"/>
      <c r="AB36" s="96"/>
      <c r="AC36" s="96"/>
      <c r="AD36" s="95"/>
      <c r="AE36" s="95"/>
      <c r="AF36" s="95"/>
      <c r="AG36" s="95"/>
      <c r="AH36" s="95"/>
      <c r="AI36" s="95"/>
    </row>
    <row r="37" spans="2:35" ht="15" customHeight="1" x14ac:dyDescent="0.25">
      <c r="B37" s="97"/>
      <c r="C37" s="95"/>
      <c r="D37" s="95"/>
      <c r="E37" s="97"/>
      <c r="F37" s="45"/>
      <c r="G37" s="45"/>
      <c r="H37" s="45"/>
      <c r="I37" s="45"/>
      <c r="J37" s="45"/>
      <c r="K37" s="45"/>
      <c r="L37" s="45"/>
      <c r="M37" s="45"/>
      <c r="N37" s="45"/>
      <c r="O37" s="45"/>
      <c r="P37" s="45"/>
      <c r="Q37" s="96"/>
      <c r="R37" s="96"/>
      <c r="S37" s="96"/>
      <c r="T37" s="96"/>
      <c r="U37" s="96"/>
      <c r="V37" s="96"/>
      <c r="W37" s="96"/>
      <c r="X37" s="96"/>
      <c r="Y37" s="96"/>
      <c r="Z37" s="96"/>
      <c r="AA37" s="96"/>
      <c r="AB37" s="96"/>
      <c r="AC37" s="96"/>
      <c r="AD37" s="95"/>
      <c r="AE37" s="95"/>
      <c r="AF37" s="95"/>
      <c r="AG37" s="95"/>
      <c r="AH37" s="95"/>
      <c r="AI37" s="95"/>
    </row>
    <row r="38" spans="2:35" ht="15" customHeight="1" x14ac:dyDescent="0.25">
      <c r="B38" s="97"/>
      <c r="C38" s="95"/>
      <c r="D38" s="95"/>
      <c r="E38" s="97"/>
      <c r="F38" s="45"/>
      <c r="G38" s="45"/>
      <c r="H38" s="45"/>
      <c r="I38" s="45"/>
      <c r="J38" s="45"/>
      <c r="K38" s="45"/>
      <c r="L38" s="45"/>
      <c r="M38" s="45"/>
      <c r="N38" s="45"/>
      <c r="O38" s="45"/>
      <c r="P38" s="45"/>
      <c r="Q38" s="96"/>
      <c r="R38" s="96"/>
      <c r="S38" s="96"/>
      <c r="T38" s="96"/>
      <c r="U38" s="96"/>
      <c r="V38" s="96"/>
      <c r="W38" s="96"/>
      <c r="X38" s="96"/>
      <c r="Y38" s="96"/>
      <c r="Z38" s="96"/>
      <c r="AA38" s="96"/>
      <c r="AB38" s="96"/>
      <c r="AC38" s="96"/>
      <c r="AD38" s="95"/>
      <c r="AE38" s="95"/>
      <c r="AF38" s="95"/>
      <c r="AG38" s="95"/>
      <c r="AH38" s="95"/>
      <c r="AI38" s="95"/>
    </row>
    <row r="39" spans="2:35" ht="15" customHeight="1" x14ac:dyDescent="0.25">
      <c r="B39" s="97"/>
      <c r="C39" s="95"/>
      <c r="D39" s="95"/>
      <c r="E39" s="97"/>
      <c r="F39" s="45"/>
      <c r="G39" s="45"/>
      <c r="H39" s="45"/>
      <c r="I39" s="45"/>
      <c r="J39" s="45"/>
      <c r="K39" s="45"/>
      <c r="L39" s="45"/>
      <c r="M39" s="45"/>
      <c r="N39" s="45"/>
      <c r="O39" s="45"/>
      <c r="P39" s="45"/>
      <c r="Q39" s="96"/>
      <c r="R39" s="96"/>
      <c r="S39" s="96"/>
      <c r="T39" s="96"/>
      <c r="U39" s="96"/>
      <c r="V39" s="96"/>
      <c r="W39" s="96"/>
      <c r="X39" s="96"/>
      <c r="Y39" s="96"/>
      <c r="Z39" s="96"/>
      <c r="AA39" s="96"/>
      <c r="AB39" s="96"/>
      <c r="AC39" s="96"/>
      <c r="AD39" s="95"/>
      <c r="AE39" s="95"/>
      <c r="AF39" s="95"/>
      <c r="AG39" s="95"/>
      <c r="AH39" s="95"/>
      <c r="AI39" s="95"/>
    </row>
    <row r="40" spans="2:35" ht="15" customHeight="1" x14ac:dyDescent="0.25">
      <c r="B40" s="97"/>
      <c r="C40" s="95"/>
      <c r="D40" s="95"/>
      <c r="E40" s="97"/>
      <c r="F40" s="45"/>
      <c r="G40" s="45"/>
      <c r="H40" s="45"/>
      <c r="I40" s="45"/>
      <c r="J40" s="45"/>
      <c r="K40" s="45"/>
      <c r="L40" s="45"/>
      <c r="M40" s="45"/>
      <c r="N40" s="45"/>
      <c r="O40" s="45"/>
      <c r="P40" s="45"/>
      <c r="Q40" s="96"/>
      <c r="R40" s="96"/>
      <c r="S40" s="96"/>
      <c r="T40" s="96"/>
      <c r="U40" s="96"/>
      <c r="V40" s="96"/>
      <c r="W40" s="96"/>
      <c r="X40" s="96"/>
      <c r="Y40" s="96"/>
      <c r="Z40" s="96"/>
      <c r="AA40" s="96"/>
      <c r="AB40" s="96"/>
      <c r="AC40" s="96"/>
      <c r="AD40" s="95"/>
      <c r="AE40" s="95"/>
      <c r="AF40" s="95"/>
      <c r="AG40" s="95"/>
      <c r="AH40" s="95"/>
      <c r="AI40" s="95"/>
    </row>
    <row r="41" spans="2:35" ht="15" customHeight="1" x14ac:dyDescent="0.25">
      <c r="B41" s="97"/>
      <c r="C41" s="95"/>
      <c r="D41" s="95"/>
      <c r="E41" s="97"/>
      <c r="F41" s="45"/>
      <c r="G41" s="45"/>
      <c r="H41" s="45"/>
      <c r="I41" s="45"/>
      <c r="J41" s="45"/>
      <c r="K41" s="45"/>
      <c r="L41" s="45"/>
      <c r="M41" s="45"/>
      <c r="N41" s="45"/>
      <c r="O41" s="45"/>
      <c r="P41" s="45"/>
      <c r="Q41" s="96"/>
      <c r="R41" s="96"/>
      <c r="S41" s="96"/>
      <c r="T41" s="96"/>
      <c r="U41" s="96"/>
      <c r="V41" s="96"/>
      <c r="W41" s="96"/>
      <c r="X41" s="96"/>
      <c r="Y41" s="96"/>
      <c r="Z41" s="96"/>
      <c r="AA41" s="96"/>
      <c r="AB41" s="96"/>
      <c r="AC41" s="96"/>
      <c r="AD41" s="95"/>
      <c r="AE41" s="95"/>
      <c r="AF41" s="95"/>
      <c r="AG41" s="95"/>
      <c r="AH41" s="95"/>
      <c r="AI41" s="95"/>
    </row>
    <row r="42" spans="2:35" ht="15" customHeight="1" x14ac:dyDescent="0.25">
      <c r="B42" s="97"/>
      <c r="C42" s="95"/>
      <c r="D42" s="95"/>
      <c r="E42" s="97"/>
      <c r="F42" s="45"/>
      <c r="G42" s="45"/>
      <c r="H42" s="45"/>
      <c r="I42" s="45"/>
      <c r="J42" s="45"/>
      <c r="K42" s="45"/>
      <c r="L42" s="45"/>
      <c r="M42" s="45"/>
      <c r="N42" s="45"/>
      <c r="O42" s="45"/>
      <c r="P42" s="45"/>
      <c r="Q42" s="96"/>
      <c r="R42" s="96"/>
      <c r="S42" s="96"/>
      <c r="T42" s="96"/>
      <c r="U42" s="96"/>
      <c r="V42" s="96"/>
      <c r="W42" s="96"/>
      <c r="X42" s="96"/>
      <c r="Y42" s="96"/>
      <c r="Z42" s="96"/>
      <c r="AA42" s="96"/>
      <c r="AB42" s="96"/>
      <c r="AC42" s="96"/>
      <c r="AD42" s="95"/>
      <c r="AE42" s="95"/>
      <c r="AF42" s="95"/>
      <c r="AG42" s="95"/>
      <c r="AH42" s="95"/>
      <c r="AI42" s="95"/>
    </row>
    <row r="43" spans="2:35" ht="15" customHeight="1" x14ac:dyDescent="0.25">
      <c r="B43" s="97"/>
      <c r="C43" s="95"/>
      <c r="D43" s="95"/>
      <c r="E43" s="97"/>
      <c r="F43" s="45"/>
      <c r="G43" s="45"/>
      <c r="H43" s="45"/>
      <c r="I43" s="45"/>
      <c r="J43" s="45"/>
      <c r="K43" s="45"/>
      <c r="L43" s="45"/>
      <c r="M43" s="45"/>
      <c r="N43" s="45"/>
      <c r="O43" s="45"/>
      <c r="P43" s="45"/>
      <c r="Q43" s="96"/>
      <c r="R43" s="96"/>
      <c r="S43" s="96"/>
      <c r="T43" s="96"/>
      <c r="U43" s="96"/>
      <c r="V43" s="96"/>
      <c r="W43" s="96"/>
      <c r="X43" s="96"/>
      <c r="Y43" s="96"/>
      <c r="Z43" s="96"/>
      <c r="AA43" s="96"/>
      <c r="AB43" s="96"/>
      <c r="AC43" s="96"/>
      <c r="AD43" s="95"/>
      <c r="AE43" s="95"/>
      <c r="AF43" s="95"/>
      <c r="AG43" s="95"/>
      <c r="AH43" s="95"/>
      <c r="AI43" s="95"/>
    </row>
    <row r="44" spans="2:35" ht="15" customHeight="1" x14ac:dyDescent="0.25">
      <c r="B44" s="97"/>
      <c r="C44" s="95"/>
      <c r="D44" s="95"/>
      <c r="E44" s="97"/>
      <c r="F44" s="45"/>
      <c r="G44" s="45"/>
      <c r="H44" s="45"/>
      <c r="I44" s="45"/>
      <c r="J44" s="45"/>
      <c r="K44" s="45"/>
      <c r="L44" s="45"/>
      <c r="M44" s="45"/>
      <c r="N44" s="45"/>
      <c r="O44" s="45"/>
      <c r="P44" s="45"/>
      <c r="Q44" s="96"/>
      <c r="R44" s="96"/>
      <c r="S44" s="96"/>
      <c r="T44" s="96"/>
      <c r="U44" s="96"/>
      <c r="V44" s="96"/>
      <c r="W44" s="96"/>
      <c r="X44" s="96"/>
      <c r="Y44" s="96"/>
      <c r="Z44" s="96"/>
      <c r="AA44" s="96"/>
      <c r="AB44" s="96"/>
      <c r="AC44" s="96"/>
      <c r="AD44" s="95"/>
      <c r="AE44" s="95"/>
      <c r="AF44" s="95"/>
      <c r="AG44" s="95"/>
      <c r="AH44" s="95"/>
      <c r="AI44" s="95"/>
    </row>
    <row r="45" spans="2:35" ht="15" customHeight="1" x14ac:dyDescent="0.25">
      <c r="B45" s="97"/>
      <c r="C45" s="95"/>
      <c r="D45" s="95"/>
      <c r="E45" s="97"/>
      <c r="F45" s="45"/>
      <c r="G45" s="45"/>
      <c r="H45" s="45"/>
      <c r="I45" s="45"/>
      <c r="J45" s="45"/>
      <c r="K45" s="45"/>
      <c r="L45" s="45"/>
      <c r="M45" s="45"/>
      <c r="N45" s="45"/>
      <c r="O45" s="45"/>
      <c r="P45" s="45"/>
      <c r="Q45" s="96"/>
      <c r="R45" s="96"/>
      <c r="S45" s="96"/>
      <c r="T45" s="96"/>
      <c r="U45" s="96"/>
      <c r="V45" s="96"/>
      <c r="W45" s="96"/>
      <c r="X45" s="96"/>
      <c r="Y45" s="96"/>
      <c r="Z45" s="96"/>
      <c r="AA45" s="96"/>
      <c r="AB45" s="96"/>
      <c r="AC45" s="96"/>
      <c r="AD45" s="95"/>
      <c r="AE45" s="95"/>
      <c r="AF45" s="95"/>
      <c r="AG45" s="95"/>
      <c r="AH45" s="95"/>
      <c r="AI45" s="95"/>
    </row>
    <row r="46" spans="2:35" ht="15" customHeight="1" x14ac:dyDescent="0.25">
      <c r="B46" s="97"/>
      <c r="C46" s="95"/>
      <c r="D46" s="95"/>
      <c r="E46" s="97"/>
      <c r="F46" s="45"/>
      <c r="G46" s="45"/>
      <c r="H46" s="45"/>
      <c r="I46" s="45"/>
      <c r="J46" s="45"/>
      <c r="K46" s="45"/>
      <c r="L46" s="45"/>
      <c r="M46" s="45"/>
      <c r="N46" s="45"/>
      <c r="O46" s="45"/>
      <c r="P46" s="45"/>
      <c r="Q46" s="96"/>
      <c r="R46" s="96"/>
      <c r="S46" s="96"/>
      <c r="T46" s="96"/>
      <c r="U46" s="96"/>
      <c r="V46" s="96"/>
      <c r="W46" s="96"/>
      <c r="X46" s="96"/>
      <c r="Y46" s="96"/>
      <c r="Z46" s="96"/>
      <c r="AA46" s="96"/>
      <c r="AB46" s="96"/>
      <c r="AC46" s="96"/>
      <c r="AD46" s="95"/>
      <c r="AE46" s="95"/>
      <c r="AF46" s="95"/>
      <c r="AG46" s="95"/>
      <c r="AH46" s="95"/>
      <c r="AI46" s="95"/>
    </row>
    <row r="47" spans="2:35" ht="15" customHeight="1" x14ac:dyDescent="0.25">
      <c r="B47" s="97"/>
      <c r="C47" s="95"/>
      <c r="D47" s="95"/>
      <c r="E47" s="97"/>
      <c r="F47" s="45"/>
      <c r="G47" s="45"/>
      <c r="H47" s="45"/>
      <c r="I47" s="45"/>
      <c r="J47" s="45"/>
      <c r="K47" s="45"/>
      <c r="L47" s="45"/>
      <c r="M47" s="45"/>
      <c r="N47" s="45"/>
      <c r="O47" s="45"/>
      <c r="P47" s="45"/>
      <c r="Q47" s="96"/>
      <c r="R47" s="96"/>
      <c r="S47" s="96"/>
      <c r="T47" s="96"/>
      <c r="U47" s="96"/>
      <c r="V47" s="96"/>
      <c r="W47" s="96"/>
      <c r="X47" s="96"/>
      <c r="Y47" s="96"/>
      <c r="Z47" s="96"/>
      <c r="AA47" s="96"/>
      <c r="AB47" s="96"/>
      <c r="AC47" s="96"/>
      <c r="AD47" s="95"/>
      <c r="AE47" s="95"/>
      <c r="AF47" s="95"/>
      <c r="AG47" s="95"/>
      <c r="AH47" s="95"/>
      <c r="AI47" s="95"/>
    </row>
    <row r="48" spans="2:35" ht="15" customHeight="1" x14ac:dyDescent="0.25">
      <c r="B48" s="97"/>
      <c r="C48" s="95"/>
      <c r="D48" s="95"/>
      <c r="E48" s="97"/>
      <c r="F48" s="45"/>
      <c r="G48" s="45"/>
      <c r="H48" s="45"/>
      <c r="I48" s="45"/>
      <c r="J48" s="45"/>
      <c r="K48" s="45"/>
      <c r="L48" s="45"/>
      <c r="M48" s="45"/>
      <c r="N48" s="45"/>
      <c r="O48" s="45"/>
      <c r="P48" s="45"/>
      <c r="Q48" s="96"/>
      <c r="R48" s="96"/>
      <c r="S48" s="96"/>
      <c r="T48" s="96"/>
      <c r="U48" s="96"/>
      <c r="V48" s="96"/>
      <c r="W48" s="96"/>
      <c r="X48" s="96"/>
      <c r="Y48" s="96"/>
      <c r="Z48" s="96"/>
      <c r="AA48" s="96"/>
      <c r="AB48" s="96"/>
      <c r="AC48" s="96"/>
      <c r="AD48" s="95"/>
      <c r="AE48" s="95"/>
      <c r="AF48" s="95"/>
      <c r="AG48" s="95"/>
      <c r="AH48" s="95"/>
      <c r="AI48" s="95"/>
    </row>
    <row r="49" spans="2:35" ht="15" customHeight="1" x14ac:dyDescent="0.25">
      <c r="B49" s="97"/>
      <c r="C49" s="95"/>
      <c r="D49" s="95"/>
      <c r="E49" s="97"/>
      <c r="F49" s="45"/>
      <c r="G49" s="45"/>
      <c r="H49" s="45"/>
      <c r="I49" s="45"/>
      <c r="J49" s="45"/>
      <c r="K49" s="45"/>
      <c r="L49" s="45"/>
      <c r="M49" s="45"/>
      <c r="N49" s="45"/>
      <c r="O49" s="45"/>
      <c r="P49" s="45"/>
      <c r="Q49" s="96"/>
      <c r="R49" s="96"/>
      <c r="S49" s="96"/>
      <c r="T49" s="96"/>
      <c r="U49" s="96"/>
      <c r="V49" s="96"/>
      <c r="W49" s="96"/>
      <c r="X49" s="96"/>
      <c r="Y49" s="96"/>
      <c r="Z49" s="96"/>
      <c r="AA49" s="96"/>
      <c r="AB49" s="96"/>
      <c r="AC49" s="96"/>
      <c r="AD49" s="95"/>
      <c r="AE49" s="95"/>
      <c r="AF49" s="95"/>
      <c r="AG49" s="95"/>
      <c r="AH49" s="95"/>
      <c r="AI49" s="95"/>
    </row>
    <row r="50" spans="2:35" ht="15" customHeight="1" x14ac:dyDescent="0.25">
      <c r="B50" s="97"/>
      <c r="C50" s="95"/>
      <c r="D50" s="95"/>
      <c r="E50" s="97"/>
      <c r="F50" s="45"/>
      <c r="G50" s="45"/>
      <c r="H50" s="45"/>
      <c r="I50" s="45"/>
      <c r="J50" s="45"/>
      <c r="K50" s="45"/>
      <c r="L50" s="45"/>
      <c r="M50" s="45"/>
      <c r="N50" s="45"/>
      <c r="O50" s="45"/>
      <c r="P50" s="45"/>
      <c r="Q50" s="96"/>
      <c r="R50" s="96"/>
      <c r="S50" s="96"/>
      <c r="T50" s="96"/>
      <c r="U50" s="96"/>
      <c r="V50" s="96"/>
      <c r="W50" s="96"/>
      <c r="X50" s="96"/>
      <c r="Y50" s="96"/>
      <c r="Z50" s="96"/>
      <c r="AA50" s="96"/>
      <c r="AB50" s="96"/>
      <c r="AC50" s="96"/>
      <c r="AD50" s="95"/>
      <c r="AE50" s="95"/>
      <c r="AF50" s="95"/>
      <c r="AG50" s="95"/>
      <c r="AH50" s="95"/>
      <c r="AI50" s="95"/>
    </row>
    <row r="51" spans="2:35" ht="15" customHeight="1" x14ac:dyDescent="0.25">
      <c r="B51" s="97"/>
      <c r="C51" s="95"/>
      <c r="D51" s="95"/>
      <c r="E51" s="97"/>
      <c r="F51" s="45"/>
      <c r="G51" s="45"/>
      <c r="H51" s="45"/>
      <c r="I51" s="45"/>
      <c r="J51" s="45"/>
      <c r="K51" s="45"/>
      <c r="L51" s="45"/>
      <c r="M51" s="45"/>
      <c r="N51" s="45"/>
      <c r="O51" s="45"/>
      <c r="P51" s="45"/>
      <c r="Q51" s="96"/>
      <c r="R51" s="96"/>
      <c r="S51" s="96"/>
      <c r="T51" s="96"/>
      <c r="U51" s="96"/>
      <c r="V51" s="96"/>
      <c r="W51" s="96"/>
      <c r="X51" s="96"/>
      <c r="Y51" s="96"/>
      <c r="Z51" s="96"/>
      <c r="AA51" s="96"/>
      <c r="AB51" s="96"/>
      <c r="AC51" s="96"/>
      <c r="AD51" s="95"/>
      <c r="AE51" s="95"/>
      <c r="AF51" s="95"/>
      <c r="AG51" s="95"/>
      <c r="AH51" s="95"/>
      <c r="AI51" s="95"/>
    </row>
    <row r="52" spans="2:35" ht="15" customHeight="1" x14ac:dyDescent="0.25">
      <c r="B52" s="97"/>
      <c r="C52" s="95"/>
      <c r="D52" s="95"/>
      <c r="E52" s="97"/>
      <c r="F52" s="45"/>
      <c r="G52" s="45"/>
      <c r="H52" s="45"/>
      <c r="I52" s="45"/>
      <c r="J52" s="45"/>
      <c r="K52" s="45"/>
      <c r="L52" s="45"/>
      <c r="M52" s="45"/>
      <c r="N52" s="45"/>
      <c r="O52" s="45"/>
      <c r="P52" s="45"/>
      <c r="Q52" s="96"/>
      <c r="R52" s="96"/>
      <c r="S52" s="96"/>
      <c r="T52" s="96"/>
      <c r="U52" s="96"/>
      <c r="V52" s="96"/>
      <c r="W52" s="96"/>
      <c r="X52" s="96"/>
      <c r="Y52" s="96"/>
      <c r="Z52" s="96"/>
      <c r="AA52" s="96"/>
      <c r="AB52" s="96"/>
      <c r="AC52" s="96"/>
      <c r="AD52" s="95"/>
      <c r="AE52" s="95"/>
      <c r="AF52" s="95"/>
      <c r="AG52" s="95"/>
      <c r="AH52" s="95"/>
      <c r="AI52" s="95"/>
    </row>
    <row r="53" spans="2:35" ht="15" customHeight="1" x14ac:dyDescent="0.25">
      <c r="B53" s="97"/>
      <c r="C53" s="95"/>
      <c r="D53" s="95"/>
      <c r="E53" s="97"/>
      <c r="F53" s="45"/>
      <c r="G53" s="45"/>
      <c r="H53" s="45"/>
      <c r="I53" s="45"/>
      <c r="J53" s="45"/>
      <c r="K53" s="45"/>
      <c r="L53" s="45"/>
      <c r="M53" s="45"/>
      <c r="N53" s="45"/>
      <c r="O53" s="45"/>
      <c r="P53" s="45"/>
      <c r="Q53" s="96"/>
      <c r="R53" s="96"/>
      <c r="S53" s="96"/>
      <c r="T53" s="96"/>
      <c r="U53" s="96"/>
      <c r="V53" s="96"/>
      <c r="W53" s="96"/>
      <c r="X53" s="96"/>
      <c r="Y53" s="96"/>
      <c r="Z53" s="96"/>
      <c r="AA53" s="96"/>
      <c r="AB53" s="96"/>
      <c r="AC53" s="96"/>
      <c r="AD53" s="95"/>
      <c r="AE53" s="95"/>
      <c r="AF53" s="95"/>
      <c r="AG53" s="95"/>
      <c r="AH53" s="95"/>
      <c r="AI53" s="95"/>
    </row>
    <row r="54" spans="2:35" ht="15" customHeight="1" x14ac:dyDescent="0.25">
      <c r="B54" s="97"/>
      <c r="C54" s="95"/>
      <c r="D54" s="95"/>
      <c r="E54" s="97"/>
      <c r="F54" s="45"/>
      <c r="G54" s="45"/>
      <c r="H54" s="45"/>
      <c r="I54" s="45"/>
      <c r="J54" s="45"/>
      <c r="K54" s="45"/>
      <c r="L54" s="45"/>
      <c r="M54" s="45"/>
      <c r="N54" s="45"/>
      <c r="O54" s="45"/>
      <c r="P54" s="45"/>
      <c r="Q54" s="96"/>
      <c r="R54" s="96"/>
      <c r="S54" s="96"/>
      <c r="T54" s="96"/>
      <c r="U54" s="96"/>
      <c r="V54" s="96"/>
      <c r="W54" s="96"/>
      <c r="X54" s="96"/>
      <c r="Y54" s="96"/>
      <c r="Z54" s="96"/>
      <c r="AA54" s="96"/>
      <c r="AB54" s="96"/>
      <c r="AC54" s="96"/>
      <c r="AD54" s="95"/>
      <c r="AE54" s="95"/>
      <c r="AF54" s="95"/>
      <c r="AG54" s="95"/>
      <c r="AH54" s="95"/>
      <c r="AI54" s="95"/>
    </row>
    <row r="55" spans="2:35" ht="15" customHeight="1" x14ac:dyDescent="0.25">
      <c r="B55" s="97"/>
      <c r="C55" s="95"/>
      <c r="D55" s="95"/>
      <c r="E55" s="97"/>
      <c r="F55" s="45"/>
      <c r="G55" s="45"/>
      <c r="H55" s="45"/>
      <c r="I55" s="45"/>
      <c r="J55" s="45"/>
      <c r="K55" s="45"/>
      <c r="L55" s="45"/>
      <c r="M55" s="45"/>
      <c r="N55" s="45"/>
      <c r="O55" s="45"/>
      <c r="P55" s="45"/>
      <c r="Q55" s="96"/>
      <c r="R55" s="96"/>
      <c r="S55" s="96"/>
      <c r="T55" s="96"/>
      <c r="U55" s="96"/>
      <c r="V55" s="96"/>
      <c r="W55" s="96"/>
      <c r="X55" s="96"/>
      <c r="Y55" s="96"/>
      <c r="Z55" s="96"/>
      <c r="AA55" s="96"/>
      <c r="AB55" s="96"/>
      <c r="AC55" s="96"/>
      <c r="AD55" s="95"/>
      <c r="AE55" s="95"/>
      <c r="AF55" s="95"/>
      <c r="AG55" s="95"/>
      <c r="AH55" s="95"/>
      <c r="AI55" s="95"/>
    </row>
    <row r="56" spans="2:35" ht="15" customHeight="1" x14ac:dyDescent="0.25">
      <c r="B56" s="97"/>
      <c r="C56" s="95"/>
      <c r="D56" s="95"/>
      <c r="E56" s="97"/>
      <c r="F56" s="45"/>
      <c r="G56" s="45"/>
      <c r="H56" s="45"/>
      <c r="I56" s="45"/>
      <c r="J56" s="45"/>
      <c r="K56" s="45"/>
      <c r="L56" s="45"/>
      <c r="M56" s="45"/>
      <c r="N56" s="45"/>
      <c r="O56" s="45"/>
      <c r="P56" s="45"/>
      <c r="Q56" s="96"/>
      <c r="R56" s="96"/>
      <c r="S56" s="96"/>
      <c r="T56" s="96"/>
      <c r="U56" s="96"/>
      <c r="V56" s="96"/>
      <c r="W56" s="96"/>
      <c r="X56" s="96"/>
      <c r="Y56" s="96"/>
      <c r="Z56" s="96"/>
      <c r="AA56" s="96"/>
      <c r="AB56" s="96"/>
      <c r="AC56" s="96"/>
      <c r="AD56" s="95"/>
      <c r="AE56" s="95"/>
      <c r="AF56" s="95"/>
      <c r="AG56" s="95"/>
      <c r="AH56" s="95"/>
      <c r="AI56" s="95"/>
    </row>
    <row r="57" spans="2:35" ht="15" customHeight="1" x14ac:dyDescent="0.25">
      <c r="B57" s="97"/>
      <c r="C57" s="95"/>
      <c r="D57" s="95"/>
      <c r="E57" s="97"/>
      <c r="F57" s="45"/>
      <c r="G57" s="45"/>
      <c r="H57" s="45"/>
      <c r="I57" s="45"/>
      <c r="J57" s="45"/>
      <c r="K57" s="45"/>
      <c r="L57" s="45"/>
      <c r="M57" s="45"/>
      <c r="N57" s="45"/>
      <c r="O57" s="45"/>
      <c r="P57" s="45"/>
      <c r="Q57" s="96"/>
      <c r="R57" s="96"/>
      <c r="S57" s="96"/>
      <c r="T57" s="96"/>
      <c r="U57" s="96"/>
      <c r="V57" s="96"/>
      <c r="W57" s="96"/>
      <c r="X57" s="96"/>
      <c r="Y57" s="96"/>
      <c r="Z57" s="96"/>
      <c r="AA57" s="96"/>
      <c r="AB57" s="96"/>
      <c r="AC57" s="96"/>
      <c r="AD57" s="95"/>
      <c r="AE57" s="95"/>
      <c r="AF57" s="95"/>
      <c r="AG57" s="95"/>
      <c r="AH57" s="95"/>
      <c r="AI57" s="95"/>
    </row>
    <row r="58" spans="2:35" ht="15" customHeight="1" x14ac:dyDescent="0.25">
      <c r="B58" s="97"/>
      <c r="C58" s="95"/>
      <c r="D58" s="95"/>
      <c r="E58" s="97"/>
      <c r="F58" s="45"/>
      <c r="G58" s="45"/>
      <c r="H58" s="45"/>
      <c r="I58" s="45"/>
      <c r="J58" s="45"/>
      <c r="K58" s="45"/>
      <c r="L58" s="45"/>
      <c r="M58" s="45"/>
      <c r="N58" s="45"/>
      <c r="O58" s="45"/>
      <c r="P58" s="45"/>
      <c r="Q58" s="96"/>
      <c r="R58" s="96"/>
      <c r="S58" s="96"/>
      <c r="T58" s="96"/>
      <c r="U58" s="96"/>
      <c r="V58" s="96"/>
      <c r="W58" s="96"/>
      <c r="X58" s="96"/>
      <c r="Y58" s="96"/>
      <c r="Z58" s="96"/>
      <c r="AA58" s="96"/>
      <c r="AB58" s="96"/>
      <c r="AC58" s="96"/>
      <c r="AD58" s="95"/>
      <c r="AE58" s="95"/>
      <c r="AF58" s="95"/>
      <c r="AG58" s="95"/>
      <c r="AH58" s="95"/>
      <c r="AI58" s="95"/>
    </row>
    <row r="60" spans="2:35" x14ac:dyDescent="0.25">
      <c r="B60" s="43" t="s">
        <v>4043</v>
      </c>
    </row>
    <row r="61" spans="2:35" ht="75" x14ac:dyDescent="0.25">
      <c r="B61" s="59" t="s">
        <v>153</v>
      </c>
      <c r="C61" s="59" t="s">
        <v>4127</v>
      </c>
      <c r="D61" s="186" t="s">
        <v>4720</v>
      </c>
      <c r="E61" s="59" t="s">
        <v>4219</v>
      </c>
      <c r="F61" s="59" t="s">
        <v>4220</v>
      </c>
      <c r="G61" s="59" t="s">
        <v>4221</v>
      </c>
      <c r="H61" s="59" t="s">
        <v>4504</v>
      </c>
      <c r="I61" s="59" t="s">
        <v>154</v>
      </c>
      <c r="J61" s="59" t="s">
        <v>4222</v>
      </c>
      <c r="K61" s="85"/>
    </row>
    <row r="62" spans="2:35" x14ac:dyDescent="0.25">
      <c r="B62" s="61"/>
      <c r="C62" s="45" t="s">
        <v>181</v>
      </c>
      <c r="D62" s="45"/>
      <c r="E62" s="45"/>
      <c r="F62" s="45"/>
      <c r="G62" s="45"/>
      <c r="H62" s="45"/>
      <c r="I62" s="45"/>
      <c r="J62" s="45"/>
      <c r="K62" s="86"/>
    </row>
    <row r="63" spans="2:35" x14ac:dyDescent="0.25">
      <c r="B63" s="61"/>
      <c r="C63" s="45"/>
      <c r="D63" s="45"/>
      <c r="E63" s="45"/>
      <c r="F63" s="45"/>
      <c r="G63" s="45"/>
      <c r="H63" s="45"/>
      <c r="I63" s="45"/>
      <c r="J63" s="45"/>
      <c r="K63" s="86"/>
    </row>
    <row r="64" spans="2:35" x14ac:dyDescent="0.25">
      <c r="B64" s="61"/>
      <c r="C64" s="45"/>
      <c r="D64" s="45"/>
      <c r="E64" s="45"/>
      <c r="F64" s="45"/>
      <c r="G64" s="45"/>
      <c r="H64" s="45"/>
      <c r="I64" s="45"/>
      <c r="J64" s="45"/>
      <c r="K64" s="86"/>
    </row>
    <row r="65" spans="2:11" x14ac:dyDescent="0.25">
      <c r="B65" s="61"/>
      <c r="C65" s="45"/>
      <c r="D65" s="45"/>
      <c r="E65" s="45"/>
      <c r="F65" s="45"/>
      <c r="G65" s="45"/>
      <c r="H65" s="45"/>
      <c r="I65" s="45"/>
      <c r="J65" s="45"/>
      <c r="K65" s="86"/>
    </row>
    <row r="66" spans="2:11" x14ac:dyDescent="0.25">
      <c r="B66" s="61" t="str">
        <f t="shared" ref="B66:B111" si="0">IF($B13="","",$B13)</f>
        <v/>
      </c>
      <c r="C66" s="45"/>
      <c r="D66" s="45"/>
      <c r="E66" s="45"/>
      <c r="F66" s="45"/>
      <c r="G66" s="45"/>
      <c r="H66" s="45"/>
      <c r="I66" s="45"/>
      <c r="J66" s="45"/>
      <c r="K66" s="86"/>
    </row>
    <row r="67" spans="2:11" x14ac:dyDescent="0.25">
      <c r="B67" s="61" t="str">
        <f t="shared" si="0"/>
        <v/>
      </c>
      <c r="C67" s="45"/>
      <c r="D67" s="45"/>
      <c r="E67" s="45"/>
      <c r="F67" s="45"/>
      <c r="G67" s="45"/>
      <c r="H67" s="45"/>
      <c r="I67" s="45"/>
      <c r="J67" s="45"/>
      <c r="K67" s="86"/>
    </row>
    <row r="68" spans="2:11" x14ac:dyDescent="0.25">
      <c r="B68" s="61" t="str">
        <f t="shared" si="0"/>
        <v/>
      </c>
      <c r="C68" s="45"/>
      <c r="D68" s="45"/>
      <c r="E68" s="45"/>
      <c r="F68" s="45"/>
      <c r="G68" s="45"/>
      <c r="H68" s="45"/>
      <c r="I68" s="45"/>
      <c r="J68" s="45"/>
      <c r="K68" s="86"/>
    </row>
    <row r="69" spans="2:11" x14ac:dyDescent="0.25">
      <c r="B69" s="61" t="str">
        <f t="shared" si="0"/>
        <v/>
      </c>
      <c r="C69" s="45"/>
      <c r="D69" s="45"/>
      <c r="E69" s="45"/>
      <c r="F69" s="45"/>
      <c r="G69" s="45"/>
      <c r="H69" s="45"/>
      <c r="I69" s="45"/>
      <c r="J69" s="45"/>
      <c r="K69" s="86"/>
    </row>
    <row r="70" spans="2:11" x14ac:dyDescent="0.25">
      <c r="B70" s="61" t="str">
        <f t="shared" si="0"/>
        <v/>
      </c>
      <c r="C70" s="45"/>
      <c r="D70" s="45"/>
      <c r="E70" s="45"/>
      <c r="F70" s="45"/>
      <c r="G70" s="45"/>
      <c r="H70" s="45"/>
      <c r="I70" s="45"/>
      <c r="J70" s="45"/>
      <c r="K70" s="86"/>
    </row>
    <row r="71" spans="2:11" x14ac:dyDescent="0.25">
      <c r="B71" s="61" t="str">
        <f t="shared" si="0"/>
        <v/>
      </c>
      <c r="C71" s="45"/>
      <c r="D71" s="45"/>
      <c r="E71" s="45"/>
      <c r="F71" s="45"/>
      <c r="G71" s="45"/>
      <c r="H71" s="45"/>
      <c r="I71" s="45"/>
      <c r="J71" s="45"/>
      <c r="K71" s="86"/>
    </row>
    <row r="72" spans="2:11" x14ac:dyDescent="0.25">
      <c r="B72" s="61" t="str">
        <f t="shared" si="0"/>
        <v/>
      </c>
      <c r="C72" s="45"/>
      <c r="D72" s="45"/>
      <c r="E72" s="45"/>
      <c r="F72" s="45"/>
      <c r="G72" s="45"/>
      <c r="H72" s="45"/>
      <c r="I72" s="45"/>
      <c r="J72" s="45"/>
      <c r="K72" s="86"/>
    </row>
    <row r="73" spans="2:11" x14ac:dyDescent="0.25">
      <c r="B73" s="61" t="str">
        <f t="shared" si="0"/>
        <v/>
      </c>
      <c r="C73" s="45"/>
      <c r="D73" s="45"/>
      <c r="E73" s="45"/>
      <c r="F73" s="45"/>
      <c r="G73" s="45"/>
      <c r="H73" s="45"/>
      <c r="I73" s="45"/>
      <c r="J73" s="45"/>
      <c r="K73" s="86"/>
    </row>
    <row r="74" spans="2:11" x14ac:dyDescent="0.25">
      <c r="B74" s="61" t="str">
        <f t="shared" si="0"/>
        <v/>
      </c>
      <c r="C74" s="45"/>
      <c r="D74" s="45"/>
      <c r="E74" s="45"/>
      <c r="F74" s="45"/>
      <c r="G74" s="45"/>
      <c r="H74" s="45"/>
      <c r="I74" s="45"/>
      <c r="J74" s="45"/>
      <c r="K74" s="86"/>
    </row>
    <row r="75" spans="2:11" x14ac:dyDescent="0.25">
      <c r="B75" s="61" t="str">
        <f t="shared" si="0"/>
        <v/>
      </c>
      <c r="C75" s="45"/>
      <c r="D75" s="45"/>
      <c r="E75" s="45"/>
      <c r="F75" s="45"/>
      <c r="G75" s="45"/>
      <c r="H75" s="45"/>
      <c r="I75" s="45"/>
      <c r="J75" s="45"/>
      <c r="K75" s="86"/>
    </row>
    <row r="76" spans="2:11" x14ac:dyDescent="0.25">
      <c r="B76" s="61" t="str">
        <f t="shared" si="0"/>
        <v/>
      </c>
      <c r="C76" s="45"/>
      <c r="D76" s="45"/>
      <c r="E76" s="45"/>
      <c r="F76" s="45"/>
      <c r="G76" s="45"/>
      <c r="H76" s="45"/>
      <c r="I76" s="45"/>
      <c r="J76" s="45"/>
      <c r="K76" s="86"/>
    </row>
    <row r="77" spans="2:11" x14ac:dyDescent="0.25">
      <c r="B77" s="61" t="str">
        <f t="shared" si="0"/>
        <v/>
      </c>
      <c r="C77" s="45"/>
      <c r="D77" s="45"/>
      <c r="E77" s="45"/>
      <c r="F77" s="45"/>
      <c r="G77" s="45"/>
      <c r="H77" s="45"/>
      <c r="I77" s="45"/>
      <c r="J77" s="45"/>
      <c r="K77" s="86"/>
    </row>
    <row r="78" spans="2:11" x14ac:dyDescent="0.25">
      <c r="B78" s="61" t="str">
        <f t="shared" si="0"/>
        <v/>
      </c>
      <c r="C78" s="45"/>
      <c r="D78" s="45"/>
      <c r="E78" s="45"/>
      <c r="F78" s="45"/>
      <c r="G78" s="45"/>
      <c r="H78" s="45"/>
      <c r="I78" s="45"/>
      <c r="J78" s="45"/>
      <c r="K78" s="86"/>
    </row>
    <row r="79" spans="2:11" x14ac:dyDescent="0.25">
      <c r="B79" s="61" t="str">
        <f t="shared" si="0"/>
        <v/>
      </c>
      <c r="C79" s="45"/>
      <c r="D79" s="45"/>
      <c r="E79" s="45"/>
      <c r="F79" s="45"/>
      <c r="G79" s="45"/>
      <c r="H79" s="45"/>
      <c r="I79" s="45"/>
      <c r="J79" s="45"/>
      <c r="K79" s="86"/>
    </row>
    <row r="80" spans="2:11" x14ac:dyDescent="0.25">
      <c r="B80" s="61" t="str">
        <f t="shared" si="0"/>
        <v/>
      </c>
      <c r="C80" s="45"/>
      <c r="D80" s="45"/>
      <c r="E80" s="45"/>
      <c r="F80" s="45"/>
      <c r="G80" s="45"/>
      <c r="H80" s="45"/>
      <c r="I80" s="45"/>
      <c r="J80" s="45"/>
      <c r="K80" s="86"/>
    </row>
    <row r="81" spans="2:11" x14ac:dyDescent="0.25">
      <c r="B81" s="61" t="str">
        <f t="shared" si="0"/>
        <v/>
      </c>
      <c r="C81" s="45"/>
      <c r="D81" s="45"/>
      <c r="E81" s="45"/>
      <c r="F81" s="45"/>
      <c r="G81" s="45"/>
      <c r="H81" s="45"/>
      <c r="I81" s="45"/>
      <c r="J81" s="45"/>
      <c r="K81" s="86"/>
    </row>
    <row r="82" spans="2:11" x14ac:dyDescent="0.25">
      <c r="B82" s="61" t="str">
        <f t="shared" si="0"/>
        <v/>
      </c>
      <c r="C82" s="45"/>
      <c r="D82" s="45"/>
      <c r="E82" s="45"/>
      <c r="F82" s="45"/>
      <c r="G82" s="45"/>
      <c r="H82" s="45"/>
      <c r="I82" s="45"/>
      <c r="J82" s="45"/>
      <c r="K82" s="86"/>
    </row>
    <row r="83" spans="2:11" x14ac:dyDescent="0.25">
      <c r="B83" s="61" t="str">
        <f t="shared" si="0"/>
        <v/>
      </c>
      <c r="C83" s="45"/>
      <c r="D83" s="45"/>
      <c r="E83" s="45"/>
      <c r="F83" s="45"/>
      <c r="G83" s="45"/>
      <c r="H83" s="45"/>
      <c r="I83" s="45"/>
      <c r="J83" s="45"/>
      <c r="K83" s="86"/>
    </row>
    <row r="84" spans="2:11" x14ac:dyDescent="0.25">
      <c r="B84" s="61" t="str">
        <f t="shared" si="0"/>
        <v/>
      </c>
      <c r="C84" s="45"/>
      <c r="D84" s="45"/>
      <c r="E84" s="45"/>
      <c r="F84" s="45"/>
      <c r="G84" s="45"/>
      <c r="H84" s="45"/>
      <c r="I84" s="45"/>
      <c r="J84" s="45"/>
      <c r="K84" s="86"/>
    </row>
    <row r="85" spans="2:11" x14ac:dyDescent="0.25">
      <c r="B85" s="61" t="str">
        <f t="shared" si="0"/>
        <v/>
      </c>
      <c r="C85" s="45"/>
      <c r="D85" s="45"/>
      <c r="E85" s="45"/>
      <c r="F85" s="45"/>
      <c r="G85" s="45"/>
      <c r="H85" s="45"/>
      <c r="I85" s="45"/>
      <c r="J85" s="45"/>
      <c r="K85" s="86"/>
    </row>
    <row r="86" spans="2:11" x14ac:dyDescent="0.25">
      <c r="B86" s="61" t="str">
        <f t="shared" si="0"/>
        <v/>
      </c>
      <c r="C86" s="45"/>
      <c r="D86" s="45"/>
      <c r="E86" s="45"/>
      <c r="F86" s="45"/>
      <c r="G86" s="45"/>
      <c r="H86" s="45"/>
      <c r="I86" s="45"/>
      <c r="J86" s="45"/>
      <c r="K86" s="86"/>
    </row>
    <row r="87" spans="2:11" x14ac:dyDescent="0.25">
      <c r="B87" s="61" t="str">
        <f t="shared" si="0"/>
        <v/>
      </c>
      <c r="C87" s="45"/>
      <c r="D87" s="45"/>
      <c r="E87" s="45"/>
      <c r="F87" s="45"/>
      <c r="G87" s="45"/>
      <c r="H87" s="45"/>
      <c r="I87" s="45"/>
      <c r="J87" s="45"/>
      <c r="K87" s="86"/>
    </row>
    <row r="88" spans="2:11" x14ac:dyDescent="0.25">
      <c r="B88" s="61" t="str">
        <f t="shared" si="0"/>
        <v/>
      </c>
      <c r="C88" s="45"/>
      <c r="D88" s="45"/>
      <c r="E88" s="45"/>
      <c r="F88" s="45"/>
      <c r="G88" s="45"/>
      <c r="H88" s="45"/>
      <c r="I88" s="45"/>
      <c r="J88" s="45"/>
      <c r="K88" s="86"/>
    </row>
    <row r="89" spans="2:11" x14ac:dyDescent="0.25">
      <c r="B89" s="61" t="str">
        <f t="shared" si="0"/>
        <v/>
      </c>
      <c r="C89" s="45"/>
      <c r="D89" s="45"/>
      <c r="E89" s="45"/>
      <c r="F89" s="45"/>
      <c r="G89" s="45"/>
      <c r="H89" s="45"/>
      <c r="I89" s="45"/>
      <c r="J89" s="45"/>
      <c r="K89" s="86"/>
    </row>
    <row r="90" spans="2:11" x14ac:dyDescent="0.25">
      <c r="B90" s="61" t="str">
        <f t="shared" si="0"/>
        <v/>
      </c>
      <c r="C90" s="45"/>
      <c r="D90" s="45"/>
      <c r="E90" s="45"/>
      <c r="F90" s="45"/>
      <c r="G90" s="45"/>
      <c r="H90" s="45"/>
      <c r="I90" s="45"/>
      <c r="J90" s="45"/>
      <c r="K90" s="86"/>
    </row>
    <row r="91" spans="2:11" x14ac:dyDescent="0.25">
      <c r="B91" s="61" t="str">
        <f t="shared" si="0"/>
        <v/>
      </c>
      <c r="C91" s="45"/>
      <c r="D91" s="45"/>
      <c r="E91" s="45"/>
      <c r="F91" s="45"/>
      <c r="G91" s="45"/>
      <c r="H91" s="45"/>
      <c r="I91" s="45"/>
      <c r="J91" s="45"/>
      <c r="K91" s="86"/>
    </row>
    <row r="92" spans="2:11" x14ac:dyDescent="0.25">
      <c r="B92" s="61" t="str">
        <f t="shared" si="0"/>
        <v/>
      </c>
      <c r="C92" s="45"/>
      <c r="D92" s="45"/>
      <c r="E92" s="45"/>
      <c r="F92" s="45"/>
      <c r="G92" s="45"/>
      <c r="H92" s="45"/>
      <c r="I92" s="45"/>
      <c r="J92" s="45"/>
      <c r="K92" s="86"/>
    </row>
    <row r="93" spans="2:11" x14ac:dyDescent="0.25">
      <c r="B93" s="61" t="str">
        <f t="shared" si="0"/>
        <v/>
      </c>
      <c r="C93" s="45"/>
      <c r="D93" s="45"/>
      <c r="E93" s="45"/>
      <c r="F93" s="45"/>
      <c r="G93" s="45"/>
      <c r="H93" s="45"/>
      <c r="I93" s="45"/>
      <c r="J93" s="45"/>
      <c r="K93" s="86"/>
    </row>
    <row r="94" spans="2:11" x14ac:dyDescent="0.25">
      <c r="B94" s="61" t="str">
        <f t="shared" si="0"/>
        <v/>
      </c>
      <c r="C94" s="45"/>
      <c r="D94" s="45"/>
      <c r="E94" s="45"/>
      <c r="F94" s="45"/>
      <c r="G94" s="45"/>
      <c r="H94" s="45"/>
      <c r="I94" s="45"/>
      <c r="J94" s="45"/>
      <c r="K94" s="86"/>
    </row>
    <row r="95" spans="2:11" x14ac:dyDescent="0.25">
      <c r="B95" s="61" t="str">
        <f t="shared" si="0"/>
        <v/>
      </c>
      <c r="C95" s="45"/>
      <c r="D95" s="45"/>
      <c r="E95" s="45"/>
      <c r="F95" s="45"/>
      <c r="G95" s="45"/>
      <c r="H95" s="45"/>
      <c r="I95" s="45"/>
      <c r="J95" s="45"/>
      <c r="K95" s="86"/>
    </row>
    <row r="96" spans="2:11" x14ac:dyDescent="0.25">
      <c r="B96" s="61" t="str">
        <f t="shared" si="0"/>
        <v/>
      </c>
      <c r="C96" s="45"/>
      <c r="D96" s="45"/>
      <c r="E96" s="45"/>
      <c r="F96" s="45"/>
      <c r="G96" s="45"/>
      <c r="H96" s="45"/>
      <c r="I96" s="45"/>
      <c r="J96" s="45"/>
      <c r="K96" s="86"/>
    </row>
    <row r="97" spans="2:11" x14ac:dyDescent="0.25">
      <c r="B97" s="61" t="str">
        <f t="shared" si="0"/>
        <v/>
      </c>
      <c r="C97" s="45"/>
      <c r="D97" s="45"/>
      <c r="E97" s="45"/>
      <c r="F97" s="45"/>
      <c r="G97" s="45"/>
      <c r="H97" s="45"/>
      <c r="I97" s="45"/>
      <c r="J97" s="45"/>
      <c r="K97" s="86"/>
    </row>
    <row r="98" spans="2:11" x14ac:dyDescent="0.25">
      <c r="B98" s="61" t="str">
        <f t="shared" si="0"/>
        <v/>
      </c>
      <c r="C98" s="45"/>
      <c r="D98" s="45"/>
      <c r="E98" s="45"/>
      <c r="F98" s="45"/>
      <c r="G98" s="45"/>
      <c r="H98" s="45"/>
      <c r="I98" s="45"/>
      <c r="J98" s="45"/>
      <c r="K98" s="86"/>
    </row>
    <row r="99" spans="2:11" x14ac:dyDescent="0.25">
      <c r="B99" s="61" t="str">
        <f t="shared" si="0"/>
        <v/>
      </c>
      <c r="C99" s="45"/>
      <c r="D99" s="45"/>
      <c r="E99" s="45"/>
      <c r="F99" s="45"/>
      <c r="G99" s="45"/>
      <c r="H99" s="45"/>
      <c r="I99" s="45"/>
      <c r="J99" s="45"/>
      <c r="K99" s="86"/>
    </row>
    <row r="100" spans="2:11" x14ac:dyDescent="0.25">
      <c r="B100" s="61" t="str">
        <f t="shared" si="0"/>
        <v/>
      </c>
      <c r="C100" s="45"/>
      <c r="D100" s="45"/>
      <c r="E100" s="45"/>
      <c r="F100" s="45"/>
      <c r="G100" s="45"/>
      <c r="H100" s="45"/>
      <c r="I100" s="45"/>
      <c r="J100" s="45"/>
      <c r="K100" s="86"/>
    </row>
    <row r="101" spans="2:11" x14ac:dyDescent="0.25">
      <c r="B101" s="61" t="str">
        <f t="shared" si="0"/>
        <v/>
      </c>
      <c r="C101" s="45"/>
      <c r="D101" s="45"/>
      <c r="E101" s="45"/>
      <c r="F101" s="45"/>
      <c r="G101" s="45"/>
      <c r="H101" s="45"/>
      <c r="I101" s="45"/>
      <c r="J101" s="45"/>
      <c r="K101" s="86"/>
    </row>
    <row r="102" spans="2:11" x14ac:dyDescent="0.25">
      <c r="B102" s="61" t="str">
        <f t="shared" si="0"/>
        <v/>
      </c>
      <c r="C102" s="45"/>
      <c r="D102" s="45"/>
      <c r="E102" s="45"/>
      <c r="F102" s="45"/>
      <c r="G102" s="45"/>
      <c r="H102" s="45"/>
      <c r="I102" s="45"/>
      <c r="J102" s="45"/>
      <c r="K102" s="86"/>
    </row>
    <row r="103" spans="2:11" x14ac:dyDescent="0.25">
      <c r="B103" s="61" t="str">
        <f t="shared" si="0"/>
        <v/>
      </c>
      <c r="C103" s="45"/>
      <c r="D103" s="45"/>
      <c r="E103" s="45"/>
      <c r="F103" s="45"/>
      <c r="G103" s="45"/>
      <c r="H103" s="45"/>
      <c r="I103" s="45"/>
      <c r="J103" s="45"/>
      <c r="K103" s="86"/>
    </row>
    <row r="104" spans="2:11" x14ac:dyDescent="0.25">
      <c r="B104" s="61" t="str">
        <f t="shared" si="0"/>
        <v/>
      </c>
      <c r="C104" s="45"/>
      <c r="D104" s="45"/>
      <c r="E104" s="45"/>
      <c r="F104" s="45"/>
      <c r="G104" s="45"/>
      <c r="H104" s="45"/>
      <c r="I104" s="45"/>
      <c r="J104" s="45"/>
      <c r="K104" s="86"/>
    </row>
    <row r="105" spans="2:11" x14ac:dyDescent="0.25">
      <c r="B105" s="61" t="str">
        <f t="shared" si="0"/>
        <v/>
      </c>
      <c r="C105" s="45"/>
      <c r="D105" s="45"/>
      <c r="E105" s="45"/>
      <c r="F105" s="45"/>
      <c r="G105" s="45"/>
      <c r="H105" s="45"/>
      <c r="I105" s="45"/>
      <c r="J105" s="45"/>
      <c r="K105" s="86"/>
    </row>
    <row r="106" spans="2:11" x14ac:dyDescent="0.25">
      <c r="B106" s="61" t="str">
        <f t="shared" si="0"/>
        <v/>
      </c>
      <c r="C106" s="45"/>
      <c r="D106" s="45"/>
      <c r="E106" s="45"/>
      <c r="F106" s="45"/>
      <c r="G106" s="45"/>
      <c r="H106" s="45"/>
      <c r="I106" s="45"/>
      <c r="J106" s="45"/>
      <c r="K106" s="86"/>
    </row>
    <row r="107" spans="2:11" x14ac:dyDescent="0.25">
      <c r="B107" s="61" t="str">
        <f t="shared" si="0"/>
        <v/>
      </c>
      <c r="C107" s="45"/>
      <c r="D107" s="45"/>
      <c r="E107" s="45"/>
      <c r="F107" s="45"/>
      <c r="G107" s="45"/>
      <c r="H107" s="45"/>
      <c r="I107" s="45"/>
      <c r="J107" s="45"/>
      <c r="K107" s="86"/>
    </row>
    <row r="108" spans="2:11" x14ac:dyDescent="0.25">
      <c r="B108" s="61" t="str">
        <f t="shared" si="0"/>
        <v/>
      </c>
      <c r="C108" s="45"/>
      <c r="D108" s="45"/>
      <c r="E108" s="45"/>
      <c r="F108" s="45"/>
      <c r="G108" s="45"/>
      <c r="H108" s="45"/>
      <c r="I108" s="45"/>
      <c r="J108" s="45"/>
      <c r="K108" s="86"/>
    </row>
    <row r="109" spans="2:11" x14ac:dyDescent="0.25">
      <c r="B109" s="61" t="str">
        <f t="shared" si="0"/>
        <v/>
      </c>
      <c r="C109" s="45"/>
      <c r="D109" s="45"/>
      <c r="E109" s="45"/>
      <c r="F109" s="45"/>
      <c r="G109" s="45"/>
      <c r="H109" s="45"/>
      <c r="I109" s="45"/>
      <c r="J109" s="45"/>
      <c r="K109" s="86"/>
    </row>
    <row r="110" spans="2:11" x14ac:dyDescent="0.25">
      <c r="B110" s="61" t="str">
        <f t="shared" si="0"/>
        <v/>
      </c>
      <c r="C110" s="45"/>
      <c r="D110" s="45"/>
      <c r="E110" s="45"/>
      <c r="F110" s="45"/>
      <c r="G110" s="45"/>
      <c r="H110" s="45"/>
      <c r="I110" s="45"/>
      <c r="J110" s="45"/>
      <c r="K110" s="86"/>
    </row>
    <row r="111" spans="2:11" x14ac:dyDescent="0.25">
      <c r="B111" s="61" t="str">
        <f t="shared" si="0"/>
        <v/>
      </c>
      <c r="C111" s="45"/>
      <c r="D111" s="45"/>
      <c r="E111" s="45"/>
      <c r="F111" s="45"/>
      <c r="G111" s="45"/>
      <c r="H111" s="45"/>
      <c r="I111" s="45"/>
      <c r="J111" s="45"/>
      <c r="K111" s="86"/>
    </row>
    <row r="112" spans="2:11" x14ac:dyDescent="0.25">
      <c r="B112" s="87"/>
      <c r="C112" s="51"/>
      <c r="D112" s="51"/>
      <c r="E112" s="51"/>
      <c r="F112" s="51"/>
      <c r="G112" s="51"/>
      <c r="H112" s="51"/>
    </row>
    <row r="113" spans="2:25" ht="15" customHeight="1" x14ac:dyDescent="0.25">
      <c r="B113" s="235" t="s">
        <v>4741</v>
      </c>
      <c r="C113" s="235"/>
      <c r="D113" s="235"/>
      <c r="E113" s="235"/>
      <c r="F113" s="235"/>
      <c r="G113" s="235"/>
      <c r="H113" s="235"/>
      <c r="I113" s="88"/>
      <c r="J113" s="88"/>
      <c r="K113" s="88"/>
      <c r="L113" s="88"/>
      <c r="M113" s="88"/>
      <c r="N113" s="88"/>
      <c r="O113" s="88"/>
      <c r="P113" s="88"/>
      <c r="Q113" s="88"/>
      <c r="R113" s="88"/>
      <c r="S113" s="88"/>
      <c r="T113" s="88"/>
      <c r="U113" s="88"/>
      <c r="V113" s="88"/>
      <c r="W113" s="88"/>
      <c r="X113" s="88"/>
      <c r="Y113" s="88"/>
    </row>
    <row r="114" spans="2:25" ht="48" customHeight="1" x14ac:dyDescent="0.25">
      <c r="B114" s="235"/>
      <c r="C114" s="235"/>
      <c r="D114" s="235"/>
      <c r="E114" s="235"/>
      <c r="F114" s="235"/>
      <c r="G114" s="235"/>
      <c r="H114" s="235"/>
      <c r="I114" s="88"/>
      <c r="J114" s="88"/>
      <c r="K114" s="88"/>
      <c r="L114" s="88"/>
      <c r="M114" s="88"/>
      <c r="N114" s="88"/>
      <c r="O114" s="88"/>
      <c r="P114" s="88"/>
      <c r="Q114" s="88"/>
      <c r="R114" s="88"/>
      <c r="S114" s="88"/>
      <c r="T114" s="88"/>
      <c r="U114" s="88"/>
      <c r="V114" s="88"/>
      <c r="W114" s="88"/>
      <c r="X114" s="88"/>
      <c r="Y114" s="88"/>
    </row>
    <row r="115" spans="2:25" x14ac:dyDescent="0.25">
      <c r="B115" s="236"/>
      <c r="C115" s="236"/>
      <c r="D115" s="236"/>
      <c r="E115" s="236"/>
      <c r="F115" s="236"/>
      <c r="G115" s="236"/>
      <c r="H115" s="236"/>
      <c r="I115" s="89"/>
      <c r="J115" s="89"/>
      <c r="K115" s="89"/>
      <c r="L115" s="89"/>
      <c r="M115" s="89"/>
      <c r="N115" s="89"/>
      <c r="O115" s="89"/>
      <c r="P115" s="89"/>
      <c r="Q115" s="89"/>
      <c r="R115" s="89"/>
      <c r="S115" s="89"/>
      <c r="T115" s="89"/>
      <c r="U115" s="89"/>
      <c r="V115" s="89"/>
      <c r="W115" s="89"/>
      <c r="Y115" s="89"/>
    </row>
    <row r="116" spans="2:25" ht="105" x14ac:dyDescent="0.25">
      <c r="B116" s="59" t="s">
        <v>4521</v>
      </c>
      <c r="C116" s="59" t="s">
        <v>4942</v>
      </c>
      <c r="D116" s="59" t="s">
        <v>4005</v>
      </c>
      <c r="E116" s="59" t="s">
        <v>4009</v>
      </c>
      <c r="F116" s="59" t="s">
        <v>4004</v>
      </c>
      <c r="G116" s="59" t="s">
        <v>4008</v>
      </c>
      <c r="H116" s="59" t="s">
        <v>3988</v>
      </c>
      <c r="I116" s="59" t="s">
        <v>3989</v>
      </c>
      <c r="J116" s="59" t="s">
        <v>3990</v>
      </c>
      <c r="K116" s="59" t="s">
        <v>3991</v>
      </c>
      <c r="L116" s="59" t="s">
        <v>3992</v>
      </c>
      <c r="M116" s="59" t="s">
        <v>3993</v>
      </c>
      <c r="N116" s="59" t="s">
        <v>3994</v>
      </c>
      <c r="O116" s="59" t="s">
        <v>3995</v>
      </c>
      <c r="P116" s="59" t="s">
        <v>3996</v>
      </c>
      <c r="Q116" s="59" t="s">
        <v>3997</v>
      </c>
      <c r="R116" s="59" t="s">
        <v>3998</v>
      </c>
      <c r="S116" s="59" t="s">
        <v>3999</v>
      </c>
      <c r="T116" s="59" t="s">
        <v>4010</v>
      </c>
      <c r="U116" s="59" t="s">
        <v>4011</v>
      </c>
      <c r="V116" s="59" t="s">
        <v>4012</v>
      </c>
      <c r="W116" s="59" t="s">
        <v>4006</v>
      </c>
      <c r="X116" s="59" t="s">
        <v>4278</v>
      </c>
      <c r="Y116" s="59" t="s">
        <v>4035</v>
      </c>
    </row>
    <row r="117" spans="2:25" x14ac:dyDescent="0.2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row>
    <row r="118" spans="2:25" x14ac:dyDescent="0.2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row>
    <row r="119" spans="2:25" x14ac:dyDescent="0.2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row>
    <row r="120" spans="2:25" x14ac:dyDescent="0.2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row>
    <row r="121" spans="2:25" x14ac:dyDescent="0.2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row>
    <row r="122" spans="2:25" x14ac:dyDescent="0.2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row>
    <row r="123" spans="2:25" x14ac:dyDescent="0.2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row>
    <row r="124" spans="2:25" x14ac:dyDescent="0.2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row>
    <row r="125" spans="2:25" x14ac:dyDescent="0.2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row>
    <row r="126" spans="2:25" x14ac:dyDescent="0.2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row>
    <row r="127" spans="2:25" x14ac:dyDescent="0.2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row>
    <row r="128" spans="2:25" x14ac:dyDescent="0.2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row>
    <row r="129" spans="2:25" x14ac:dyDescent="0.2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row>
    <row r="130" spans="2:25" x14ac:dyDescent="0.2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row>
    <row r="131" spans="2:25" x14ac:dyDescent="0.2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row>
    <row r="132" spans="2:25" x14ac:dyDescent="0.2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row>
    <row r="133" spans="2:25" x14ac:dyDescent="0.2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row>
    <row r="134" spans="2:25" x14ac:dyDescent="0.2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row>
    <row r="135" spans="2:25" x14ac:dyDescent="0.2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row>
    <row r="136" spans="2:25" x14ac:dyDescent="0.2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row>
    <row r="137" spans="2:25" x14ac:dyDescent="0.2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row>
    <row r="138" spans="2:25" x14ac:dyDescent="0.2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row>
    <row r="139" spans="2:25" x14ac:dyDescent="0.2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row>
    <row r="140" spans="2:25" x14ac:dyDescent="0.2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row>
    <row r="141" spans="2:25" x14ac:dyDescent="0.2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row>
    <row r="142" spans="2:25" x14ac:dyDescent="0.2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row>
    <row r="143" spans="2:25" x14ac:dyDescent="0.2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row>
    <row r="144" spans="2:25" x14ac:dyDescent="0.2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row>
    <row r="145" spans="2:25" x14ac:dyDescent="0.2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row>
    <row r="146" spans="2:25" x14ac:dyDescent="0.2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row>
    <row r="147" spans="2:25" x14ac:dyDescent="0.2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row>
    <row r="148" spans="2:25" x14ac:dyDescent="0.2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row>
    <row r="149" spans="2:25" x14ac:dyDescent="0.2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row>
    <row r="150" spans="2:25" x14ac:dyDescent="0.2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row>
    <row r="151" spans="2:25" x14ac:dyDescent="0.2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row>
    <row r="152" spans="2:25" x14ac:dyDescent="0.2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row>
    <row r="153" spans="2:25" x14ac:dyDescent="0.2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row>
    <row r="154" spans="2:25" x14ac:dyDescent="0.2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row>
    <row r="155" spans="2:25" x14ac:dyDescent="0.2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row>
    <row r="156" spans="2:25" x14ac:dyDescent="0.2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row>
    <row r="157" spans="2:25" x14ac:dyDescent="0.2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row>
    <row r="158" spans="2:25" x14ac:dyDescent="0.2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row>
    <row r="159" spans="2:25" x14ac:dyDescent="0.2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row>
    <row r="160" spans="2:25" x14ac:dyDescent="0.25">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row>
    <row r="161" spans="2:25" x14ac:dyDescent="0.25">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row>
    <row r="162" spans="2:25" x14ac:dyDescent="0.25">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row>
    <row r="163" spans="2:25" x14ac:dyDescent="0.25">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row>
    <row r="164" spans="2:25" x14ac:dyDescent="0.2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row>
    <row r="165" spans="2:25" x14ac:dyDescent="0.25">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row>
    <row r="166" spans="2:25" x14ac:dyDescent="0.25">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row>
    <row r="167" spans="2:25" x14ac:dyDescent="0.25">
      <c r="B167" s="87" t="s">
        <v>4007</v>
      </c>
    </row>
    <row r="168" spans="2:25" x14ac:dyDescent="0.25">
      <c r="B168" s="87"/>
    </row>
    <row r="169" spans="2:25" x14ac:dyDescent="0.25">
      <c r="B169" s="43" t="s">
        <v>4042</v>
      </c>
    </row>
    <row r="170" spans="2:25" ht="105" x14ac:dyDescent="0.25">
      <c r="B170" s="59" t="s">
        <v>153</v>
      </c>
      <c r="C170" s="59" t="s">
        <v>4740</v>
      </c>
      <c r="D170" s="59" t="s">
        <v>4739</v>
      </c>
      <c r="E170" s="59" t="s">
        <v>148</v>
      </c>
      <c r="F170" s="59" t="s">
        <v>4494</v>
      </c>
      <c r="G170" s="59" t="s">
        <v>4129</v>
      </c>
      <c r="H170" s="59" t="s">
        <v>4225</v>
      </c>
      <c r="I170" s="59" t="s">
        <v>4224</v>
      </c>
      <c r="J170" s="59" t="s">
        <v>4416</v>
      </c>
      <c r="K170" s="59" t="s">
        <v>4282</v>
      </c>
      <c r="L170" s="59" t="s">
        <v>4943</v>
      </c>
      <c r="M170" s="59" t="s">
        <v>4228</v>
      </c>
      <c r="N170" s="59" t="s">
        <v>4223</v>
      </c>
      <c r="O170" s="59" t="s">
        <v>4226</v>
      </c>
      <c r="P170" s="59" t="s">
        <v>4227</v>
      </c>
      <c r="Q170" s="59" t="s">
        <v>4943</v>
      </c>
      <c r="R170" s="59" t="s">
        <v>4495</v>
      </c>
      <c r="S170" s="59" t="s">
        <v>3987</v>
      </c>
    </row>
    <row r="171" spans="2:25" x14ac:dyDescent="0.25">
      <c r="B171" s="61" t="str">
        <f>IF($B9="","",$B9)</f>
        <v/>
      </c>
      <c r="C171" s="45"/>
      <c r="D171" s="194"/>
      <c r="E171" s="45"/>
      <c r="F171" s="45"/>
      <c r="G171" s="45"/>
      <c r="H171" s="45"/>
      <c r="I171" s="45"/>
      <c r="J171" s="45"/>
      <c r="K171" s="45"/>
      <c r="L171" s="45"/>
      <c r="M171" s="83"/>
      <c r="N171" s="45"/>
      <c r="O171" s="45"/>
      <c r="P171" s="45"/>
      <c r="Q171" s="45"/>
      <c r="R171" s="45"/>
      <c r="S171" s="45"/>
    </row>
    <row r="172" spans="2:25" x14ac:dyDescent="0.25">
      <c r="B172" s="61" t="str">
        <f t="shared" ref="B172:B220" si="1">IF($B10="","",$B10)</f>
        <v/>
      </c>
      <c r="C172" s="45"/>
      <c r="D172" s="194"/>
      <c r="E172" s="45"/>
      <c r="F172" s="45"/>
      <c r="G172" s="45"/>
      <c r="H172" s="45"/>
      <c r="I172" s="45"/>
      <c r="J172" s="45"/>
      <c r="K172" s="45"/>
      <c r="L172" s="45"/>
      <c r="M172" s="83"/>
      <c r="N172" s="45"/>
      <c r="O172" s="45"/>
      <c r="P172" s="45"/>
      <c r="Q172" s="45"/>
      <c r="R172" s="45"/>
      <c r="S172" s="45"/>
    </row>
    <row r="173" spans="2:25" x14ac:dyDescent="0.25">
      <c r="B173" s="61" t="str">
        <f t="shared" si="1"/>
        <v/>
      </c>
      <c r="C173" s="45"/>
      <c r="D173" s="194"/>
      <c r="E173" s="45"/>
      <c r="F173" s="45"/>
      <c r="G173" s="45"/>
      <c r="H173" s="45"/>
      <c r="I173" s="45"/>
      <c r="J173" s="45"/>
      <c r="K173" s="45"/>
      <c r="L173" s="45"/>
      <c r="M173" s="83"/>
      <c r="N173" s="45"/>
      <c r="O173" s="45"/>
      <c r="P173" s="45"/>
      <c r="Q173" s="45"/>
      <c r="R173" s="45"/>
      <c r="S173" s="45"/>
    </row>
    <row r="174" spans="2:25" x14ac:dyDescent="0.25">
      <c r="B174" s="61" t="str">
        <f t="shared" si="1"/>
        <v/>
      </c>
      <c r="C174" s="45"/>
      <c r="D174" s="194"/>
      <c r="E174" s="45"/>
      <c r="F174" s="45"/>
      <c r="G174" s="45"/>
      <c r="H174" s="45"/>
      <c r="I174" s="45"/>
      <c r="J174" s="45"/>
      <c r="K174" s="45"/>
      <c r="L174" s="45"/>
      <c r="M174" s="83"/>
      <c r="N174" s="45"/>
      <c r="O174" s="45"/>
      <c r="P174" s="45"/>
      <c r="Q174" s="45"/>
      <c r="R174" s="45"/>
      <c r="S174" s="45"/>
    </row>
    <row r="175" spans="2:25" x14ac:dyDescent="0.25">
      <c r="B175" s="61" t="str">
        <f t="shared" si="1"/>
        <v/>
      </c>
      <c r="C175" s="45"/>
      <c r="D175" s="194"/>
      <c r="E175" s="45"/>
      <c r="F175" s="45"/>
      <c r="G175" s="45"/>
      <c r="H175" s="45"/>
      <c r="I175" s="45"/>
      <c r="J175" s="45"/>
      <c r="K175" s="45"/>
      <c r="L175" s="45"/>
      <c r="M175" s="83"/>
      <c r="N175" s="45"/>
      <c r="O175" s="45"/>
      <c r="P175" s="45"/>
      <c r="Q175" s="45"/>
      <c r="R175" s="45"/>
      <c r="S175" s="45"/>
    </row>
    <row r="176" spans="2:25" x14ac:dyDescent="0.25">
      <c r="B176" s="61" t="str">
        <f t="shared" si="1"/>
        <v/>
      </c>
      <c r="C176" s="45"/>
      <c r="D176" s="194"/>
      <c r="E176" s="45"/>
      <c r="F176" s="45"/>
      <c r="G176" s="45"/>
      <c r="H176" s="45"/>
      <c r="I176" s="45"/>
      <c r="J176" s="45"/>
      <c r="K176" s="45"/>
      <c r="L176" s="45"/>
      <c r="M176" s="83"/>
      <c r="N176" s="45"/>
      <c r="O176" s="45"/>
      <c r="P176" s="45"/>
      <c r="Q176" s="45"/>
      <c r="R176" s="45"/>
      <c r="S176" s="45"/>
    </row>
    <row r="177" spans="2:19" x14ac:dyDescent="0.25">
      <c r="B177" s="61" t="str">
        <f t="shared" si="1"/>
        <v/>
      </c>
      <c r="C177" s="45"/>
      <c r="D177" s="194"/>
      <c r="E177" s="45"/>
      <c r="F177" s="45"/>
      <c r="G177" s="45"/>
      <c r="H177" s="45"/>
      <c r="I177" s="45"/>
      <c r="J177" s="45"/>
      <c r="K177" s="45"/>
      <c r="L177" s="45"/>
      <c r="M177" s="83"/>
      <c r="N177" s="45"/>
      <c r="O177" s="45"/>
      <c r="P177" s="45"/>
      <c r="Q177" s="45"/>
      <c r="R177" s="45"/>
      <c r="S177" s="45"/>
    </row>
    <row r="178" spans="2:19" x14ac:dyDescent="0.25">
      <c r="B178" s="61" t="str">
        <f t="shared" si="1"/>
        <v/>
      </c>
      <c r="C178" s="45"/>
      <c r="D178" s="194"/>
      <c r="E178" s="45"/>
      <c r="F178" s="45"/>
      <c r="G178" s="45"/>
      <c r="H178" s="45"/>
      <c r="I178" s="45"/>
      <c r="J178" s="45"/>
      <c r="K178" s="45"/>
      <c r="L178" s="45"/>
      <c r="M178" s="83"/>
      <c r="N178" s="45"/>
      <c r="O178" s="45"/>
      <c r="P178" s="45"/>
      <c r="Q178" s="45"/>
      <c r="R178" s="45"/>
      <c r="S178" s="45"/>
    </row>
    <row r="179" spans="2:19" x14ac:dyDescent="0.25">
      <c r="B179" s="61" t="str">
        <f t="shared" si="1"/>
        <v/>
      </c>
      <c r="C179" s="45"/>
      <c r="D179" s="194"/>
      <c r="E179" s="45"/>
      <c r="F179" s="45"/>
      <c r="G179" s="45"/>
      <c r="H179" s="45"/>
      <c r="I179" s="45"/>
      <c r="J179" s="45"/>
      <c r="K179" s="45"/>
      <c r="L179" s="45"/>
      <c r="M179" s="83"/>
      <c r="N179" s="45"/>
      <c r="O179" s="45"/>
      <c r="P179" s="45"/>
      <c r="Q179" s="45"/>
      <c r="R179" s="45"/>
      <c r="S179" s="45"/>
    </row>
    <row r="180" spans="2:19" x14ac:dyDescent="0.25">
      <c r="B180" s="61" t="str">
        <f t="shared" si="1"/>
        <v/>
      </c>
      <c r="C180" s="45"/>
      <c r="D180" s="194"/>
      <c r="E180" s="45"/>
      <c r="F180" s="45"/>
      <c r="G180" s="45"/>
      <c r="H180" s="45"/>
      <c r="I180" s="45"/>
      <c r="J180" s="45"/>
      <c r="K180" s="45"/>
      <c r="L180" s="45"/>
      <c r="M180" s="83"/>
      <c r="N180" s="45"/>
      <c r="O180" s="45"/>
      <c r="P180" s="45"/>
      <c r="Q180" s="45"/>
      <c r="R180" s="45"/>
      <c r="S180" s="45"/>
    </row>
    <row r="181" spans="2:19" x14ac:dyDescent="0.25">
      <c r="B181" s="61" t="str">
        <f t="shared" si="1"/>
        <v/>
      </c>
      <c r="C181" s="45"/>
      <c r="D181" s="194"/>
      <c r="E181" s="45"/>
      <c r="F181" s="45"/>
      <c r="G181" s="45"/>
      <c r="H181" s="45"/>
      <c r="I181" s="45"/>
      <c r="J181" s="45"/>
      <c r="K181" s="45"/>
      <c r="L181" s="45"/>
      <c r="M181" s="83"/>
      <c r="N181" s="45"/>
      <c r="O181" s="45"/>
      <c r="P181" s="45"/>
      <c r="Q181" s="45"/>
      <c r="R181" s="45"/>
      <c r="S181" s="45"/>
    </row>
    <row r="182" spans="2:19" x14ac:dyDescent="0.25">
      <c r="B182" s="61" t="str">
        <f t="shared" si="1"/>
        <v/>
      </c>
      <c r="C182" s="45"/>
      <c r="D182" s="194"/>
      <c r="E182" s="45"/>
      <c r="F182" s="45"/>
      <c r="G182" s="45"/>
      <c r="H182" s="45"/>
      <c r="I182" s="45"/>
      <c r="J182" s="45"/>
      <c r="K182" s="45"/>
      <c r="L182" s="45"/>
      <c r="M182" s="83"/>
      <c r="N182" s="45"/>
      <c r="O182" s="45"/>
      <c r="P182" s="45"/>
      <c r="Q182" s="45"/>
      <c r="R182" s="45"/>
      <c r="S182" s="45"/>
    </row>
    <row r="183" spans="2:19" x14ac:dyDescent="0.25">
      <c r="B183" s="61" t="str">
        <f t="shared" si="1"/>
        <v/>
      </c>
      <c r="C183" s="45"/>
      <c r="D183" s="194"/>
      <c r="E183" s="45"/>
      <c r="F183" s="45"/>
      <c r="G183" s="45"/>
      <c r="H183" s="45"/>
      <c r="I183" s="45"/>
      <c r="J183" s="45"/>
      <c r="K183" s="45"/>
      <c r="L183" s="45"/>
      <c r="M183" s="83"/>
      <c r="N183" s="45"/>
      <c r="O183" s="45"/>
      <c r="P183" s="45"/>
      <c r="Q183" s="45"/>
      <c r="R183" s="45"/>
      <c r="S183" s="45"/>
    </row>
    <row r="184" spans="2:19" x14ac:dyDescent="0.25">
      <c r="B184" s="61" t="str">
        <f t="shared" si="1"/>
        <v/>
      </c>
      <c r="C184" s="45"/>
      <c r="D184" s="194"/>
      <c r="E184" s="45"/>
      <c r="F184" s="45"/>
      <c r="G184" s="45"/>
      <c r="H184" s="45"/>
      <c r="I184" s="45"/>
      <c r="J184" s="45"/>
      <c r="K184" s="45"/>
      <c r="L184" s="45"/>
      <c r="M184" s="83"/>
      <c r="N184" s="45"/>
      <c r="O184" s="45"/>
      <c r="P184" s="45"/>
      <c r="Q184" s="45"/>
      <c r="R184" s="45"/>
      <c r="S184" s="45"/>
    </row>
    <row r="185" spans="2:19" x14ac:dyDescent="0.25">
      <c r="B185" s="61" t="str">
        <f t="shared" si="1"/>
        <v/>
      </c>
      <c r="C185" s="45"/>
      <c r="D185" s="194"/>
      <c r="E185" s="45"/>
      <c r="F185" s="45"/>
      <c r="G185" s="45"/>
      <c r="H185" s="45"/>
      <c r="I185" s="45"/>
      <c r="J185" s="45"/>
      <c r="K185" s="45"/>
      <c r="L185" s="45"/>
      <c r="M185" s="83"/>
      <c r="N185" s="45"/>
      <c r="O185" s="45"/>
      <c r="P185" s="45"/>
      <c r="Q185" s="45"/>
      <c r="R185" s="45"/>
      <c r="S185" s="45"/>
    </row>
    <row r="186" spans="2:19" x14ac:dyDescent="0.25">
      <c r="B186" s="61" t="str">
        <f t="shared" si="1"/>
        <v/>
      </c>
      <c r="C186" s="45"/>
      <c r="D186" s="194"/>
      <c r="E186" s="45"/>
      <c r="F186" s="45"/>
      <c r="G186" s="45"/>
      <c r="H186" s="45"/>
      <c r="I186" s="45"/>
      <c r="J186" s="45"/>
      <c r="K186" s="45"/>
      <c r="L186" s="45"/>
      <c r="M186" s="83"/>
      <c r="N186" s="45"/>
      <c r="O186" s="45"/>
      <c r="P186" s="45"/>
      <c r="Q186" s="45"/>
      <c r="R186" s="45"/>
      <c r="S186" s="45"/>
    </row>
    <row r="187" spans="2:19" x14ac:dyDescent="0.25">
      <c r="B187" s="61" t="str">
        <f t="shared" si="1"/>
        <v/>
      </c>
      <c r="C187" s="45"/>
      <c r="D187" s="194"/>
      <c r="E187" s="45"/>
      <c r="F187" s="45"/>
      <c r="G187" s="45"/>
      <c r="H187" s="45"/>
      <c r="I187" s="45"/>
      <c r="J187" s="45"/>
      <c r="K187" s="45"/>
      <c r="L187" s="45"/>
      <c r="M187" s="83"/>
      <c r="N187" s="45"/>
      <c r="O187" s="45"/>
      <c r="P187" s="45"/>
      <c r="Q187" s="45"/>
      <c r="R187" s="45"/>
      <c r="S187" s="45"/>
    </row>
    <row r="188" spans="2:19" x14ac:dyDescent="0.25">
      <c r="B188" s="61" t="str">
        <f t="shared" si="1"/>
        <v/>
      </c>
      <c r="C188" s="45"/>
      <c r="D188" s="194"/>
      <c r="E188" s="45"/>
      <c r="F188" s="45"/>
      <c r="G188" s="45"/>
      <c r="H188" s="45"/>
      <c r="I188" s="45"/>
      <c r="J188" s="45"/>
      <c r="K188" s="45"/>
      <c r="L188" s="45"/>
      <c r="M188" s="83"/>
      <c r="N188" s="45"/>
      <c r="O188" s="45"/>
      <c r="P188" s="45"/>
      <c r="Q188" s="45"/>
      <c r="R188" s="45"/>
      <c r="S188" s="45"/>
    </row>
    <row r="189" spans="2:19" x14ac:dyDescent="0.25">
      <c r="B189" s="61" t="str">
        <f t="shared" si="1"/>
        <v/>
      </c>
      <c r="C189" s="45"/>
      <c r="D189" s="194"/>
      <c r="E189" s="45"/>
      <c r="F189" s="45"/>
      <c r="G189" s="45"/>
      <c r="H189" s="45"/>
      <c r="I189" s="45"/>
      <c r="J189" s="45"/>
      <c r="K189" s="45"/>
      <c r="L189" s="45"/>
      <c r="M189" s="83"/>
      <c r="N189" s="45"/>
      <c r="O189" s="45"/>
      <c r="P189" s="45"/>
      <c r="Q189" s="45"/>
      <c r="R189" s="45"/>
      <c r="S189" s="45"/>
    </row>
    <row r="190" spans="2:19" x14ac:dyDescent="0.25">
      <c r="B190" s="61" t="str">
        <f t="shared" si="1"/>
        <v/>
      </c>
      <c r="C190" s="45"/>
      <c r="D190" s="194"/>
      <c r="E190" s="45"/>
      <c r="F190" s="45"/>
      <c r="G190" s="45"/>
      <c r="H190" s="45"/>
      <c r="I190" s="45"/>
      <c r="J190" s="45"/>
      <c r="K190" s="45"/>
      <c r="L190" s="45"/>
      <c r="M190" s="83"/>
      <c r="N190" s="45"/>
      <c r="O190" s="45"/>
      <c r="P190" s="45"/>
      <c r="Q190" s="45"/>
      <c r="R190" s="45"/>
      <c r="S190" s="45"/>
    </row>
    <row r="191" spans="2:19" x14ac:dyDescent="0.25">
      <c r="B191" s="61" t="str">
        <f t="shared" si="1"/>
        <v/>
      </c>
      <c r="C191" s="45"/>
      <c r="D191" s="194"/>
      <c r="E191" s="45"/>
      <c r="F191" s="45"/>
      <c r="G191" s="45"/>
      <c r="H191" s="45"/>
      <c r="I191" s="45"/>
      <c r="J191" s="45"/>
      <c r="K191" s="45"/>
      <c r="L191" s="45"/>
      <c r="M191" s="83"/>
      <c r="N191" s="45"/>
      <c r="O191" s="45"/>
      <c r="P191" s="45"/>
      <c r="Q191" s="45"/>
      <c r="R191" s="45"/>
      <c r="S191" s="45"/>
    </row>
    <row r="192" spans="2:19" x14ac:dyDescent="0.25">
      <c r="B192" s="61" t="str">
        <f t="shared" si="1"/>
        <v/>
      </c>
      <c r="C192" s="45"/>
      <c r="D192" s="194"/>
      <c r="E192" s="45"/>
      <c r="F192" s="45"/>
      <c r="G192" s="45"/>
      <c r="H192" s="45"/>
      <c r="I192" s="45"/>
      <c r="J192" s="45"/>
      <c r="K192" s="45"/>
      <c r="L192" s="45"/>
      <c r="M192" s="83"/>
      <c r="N192" s="45"/>
      <c r="O192" s="45"/>
      <c r="P192" s="45"/>
      <c r="Q192" s="45"/>
      <c r="R192" s="45"/>
      <c r="S192" s="45"/>
    </row>
    <row r="193" spans="2:19" x14ac:dyDescent="0.25">
      <c r="B193" s="61" t="str">
        <f t="shared" si="1"/>
        <v/>
      </c>
      <c r="C193" s="45"/>
      <c r="D193" s="194"/>
      <c r="E193" s="45"/>
      <c r="F193" s="45"/>
      <c r="G193" s="45"/>
      <c r="H193" s="45"/>
      <c r="I193" s="45"/>
      <c r="J193" s="45"/>
      <c r="K193" s="45"/>
      <c r="L193" s="45"/>
      <c r="M193" s="83"/>
      <c r="N193" s="45"/>
      <c r="O193" s="45"/>
      <c r="P193" s="45"/>
      <c r="Q193" s="45"/>
      <c r="R193" s="45"/>
      <c r="S193" s="45"/>
    </row>
    <row r="194" spans="2:19" x14ac:dyDescent="0.25">
      <c r="B194" s="61" t="str">
        <f t="shared" si="1"/>
        <v/>
      </c>
      <c r="C194" s="45"/>
      <c r="D194" s="194"/>
      <c r="E194" s="45"/>
      <c r="F194" s="45"/>
      <c r="G194" s="45"/>
      <c r="H194" s="45"/>
      <c r="I194" s="45"/>
      <c r="J194" s="45"/>
      <c r="K194" s="45"/>
      <c r="L194" s="45"/>
      <c r="M194" s="83"/>
      <c r="N194" s="45"/>
      <c r="O194" s="45"/>
      <c r="P194" s="45"/>
      <c r="Q194" s="45"/>
      <c r="R194" s="45"/>
      <c r="S194" s="45"/>
    </row>
    <row r="195" spans="2:19" x14ac:dyDescent="0.25">
      <c r="B195" s="61" t="str">
        <f t="shared" si="1"/>
        <v/>
      </c>
      <c r="C195" s="45"/>
      <c r="D195" s="194"/>
      <c r="E195" s="45"/>
      <c r="F195" s="45"/>
      <c r="G195" s="45"/>
      <c r="H195" s="45"/>
      <c r="I195" s="45"/>
      <c r="J195" s="45"/>
      <c r="K195" s="45"/>
      <c r="L195" s="45"/>
      <c r="M195" s="83"/>
      <c r="N195" s="45"/>
      <c r="O195" s="45"/>
      <c r="P195" s="45"/>
      <c r="Q195" s="45"/>
      <c r="R195" s="45"/>
      <c r="S195" s="45"/>
    </row>
    <row r="196" spans="2:19" x14ac:dyDescent="0.25">
      <c r="B196" s="61" t="str">
        <f t="shared" si="1"/>
        <v/>
      </c>
      <c r="C196" s="45"/>
      <c r="D196" s="194"/>
      <c r="E196" s="45"/>
      <c r="F196" s="45"/>
      <c r="G196" s="45"/>
      <c r="H196" s="45"/>
      <c r="I196" s="45"/>
      <c r="J196" s="45"/>
      <c r="K196" s="45"/>
      <c r="L196" s="45"/>
      <c r="M196" s="83"/>
      <c r="N196" s="45"/>
      <c r="O196" s="45"/>
      <c r="P196" s="45"/>
      <c r="Q196" s="45"/>
      <c r="R196" s="45"/>
      <c r="S196" s="45"/>
    </row>
    <row r="197" spans="2:19" x14ac:dyDescent="0.25">
      <c r="B197" s="61" t="str">
        <f t="shared" si="1"/>
        <v/>
      </c>
      <c r="C197" s="45"/>
      <c r="D197" s="194"/>
      <c r="E197" s="45"/>
      <c r="F197" s="45"/>
      <c r="G197" s="45"/>
      <c r="H197" s="45"/>
      <c r="I197" s="45"/>
      <c r="J197" s="45"/>
      <c r="K197" s="45"/>
      <c r="L197" s="45"/>
      <c r="M197" s="83"/>
      <c r="N197" s="45"/>
      <c r="O197" s="45"/>
      <c r="P197" s="45"/>
      <c r="Q197" s="45"/>
      <c r="R197" s="45"/>
      <c r="S197" s="45"/>
    </row>
    <row r="198" spans="2:19" x14ac:dyDescent="0.25">
      <c r="B198" s="61" t="str">
        <f t="shared" si="1"/>
        <v/>
      </c>
      <c r="C198" s="45"/>
      <c r="D198" s="194"/>
      <c r="E198" s="45"/>
      <c r="F198" s="45"/>
      <c r="G198" s="45"/>
      <c r="H198" s="45"/>
      <c r="I198" s="45"/>
      <c r="J198" s="45"/>
      <c r="K198" s="45"/>
      <c r="L198" s="45"/>
      <c r="M198" s="83"/>
      <c r="N198" s="45"/>
      <c r="O198" s="45"/>
      <c r="P198" s="45"/>
      <c r="Q198" s="45"/>
      <c r="R198" s="45"/>
      <c r="S198" s="45"/>
    </row>
    <row r="199" spans="2:19" x14ac:dyDescent="0.25">
      <c r="B199" s="61" t="str">
        <f t="shared" si="1"/>
        <v/>
      </c>
      <c r="C199" s="45"/>
      <c r="D199" s="194"/>
      <c r="E199" s="45"/>
      <c r="F199" s="45"/>
      <c r="G199" s="45"/>
      <c r="H199" s="45"/>
      <c r="I199" s="45"/>
      <c r="J199" s="45"/>
      <c r="K199" s="45"/>
      <c r="L199" s="45"/>
      <c r="M199" s="83"/>
      <c r="N199" s="45"/>
      <c r="O199" s="45"/>
      <c r="P199" s="45"/>
      <c r="Q199" s="45"/>
      <c r="R199" s="45"/>
      <c r="S199" s="45"/>
    </row>
    <row r="200" spans="2:19" x14ac:dyDescent="0.25">
      <c r="B200" s="61" t="str">
        <f t="shared" si="1"/>
        <v/>
      </c>
      <c r="C200" s="45"/>
      <c r="D200" s="194"/>
      <c r="E200" s="45"/>
      <c r="F200" s="45"/>
      <c r="G200" s="45"/>
      <c r="H200" s="45"/>
      <c r="I200" s="45"/>
      <c r="J200" s="45"/>
      <c r="K200" s="45"/>
      <c r="L200" s="45"/>
      <c r="M200" s="83"/>
      <c r="N200" s="45"/>
      <c r="O200" s="45"/>
      <c r="P200" s="45"/>
      <c r="Q200" s="45"/>
      <c r="R200" s="45"/>
      <c r="S200" s="45"/>
    </row>
    <row r="201" spans="2:19" x14ac:dyDescent="0.25">
      <c r="B201" s="61" t="str">
        <f t="shared" si="1"/>
        <v/>
      </c>
      <c r="C201" s="45"/>
      <c r="D201" s="194"/>
      <c r="E201" s="45"/>
      <c r="F201" s="45"/>
      <c r="G201" s="45"/>
      <c r="H201" s="45"/>
      <c r="I201" s="45"/>
      <c r="J201" s="45"/>
      <c r="K201" s="45"/>
      <c r="L201" s="45"/>
      <c r="M201" s="83"/>
      <c r="N201" s="45"/>
      <c r="O201" s="45"/>
      <c r="P201" s="45"/>
      <c r="Q201" s="45"/>
      <c r="R201" s="45"/>
      <c r="S201" s="45"/>
    </row>
    <row r="202" spans="2:19" x14ac:dyDescent="0.25">
      <c r="B202" s="61" t="str">
        <f t="shared" si="1"/>
        <v/>
      </c>
      <c r="C202" s="45"/>
      <c r="D202" s="194"/>
      <c r="E202" s="45"/>
      <c r="F202" s="45"/>
      <c r="G202" s="45"/>
      <c r="H202" s="45"/>
      <c r="I202" s="45"/>
      <c r="J202" s="45"/>
      <c r="K202" s="45"/>
      <c r="L202" s="45"/>
      <c r="M202" s="83"/>
      <c r="N202" s="45"/>
      <c r="O202" s="45"/>
      <c r="P202" s="45"/>
      <c r="Q202" s="45"/>
      <c r="R202" s="45"/>
      <c r="S202" s="45"/>
    </row>
    <row r="203" spans="2:19" x14ac:dyDescent="0.25">
      <c r="B203" s="61" t="str">
        <f t="shared" si="1"/>
        <v/>
      </c>
      <c r="C203" s="45"/>
      <c r="D203" s="194"/>
      <c r="E203" s="45"/>
      <c r="F203" s="45"/>
      <c r="G203" s="45"/>
      <c r="H203" s="45"/>
      <c r="I203" s="45"/>
      <c r="J203" s="45"/>
      <c r="K203" s="45"/>
      <c r="L203" s="45"/>
      <c r="M203" s="83"/>
      <c r="N203" s="45"/>
      <c r="O203" s="45"/>
      <c r="P203" s="45"/>
      <c r="Q203" s="45"/>
      <c r="R203" s="45"/>
      <c r="S203" s="45"/>
    </row>
    <row r="204" spans="2:19" x14ac:dyDescent="0.25">
      <c r="B204" s="61" t="str">
        <f t="shared" si="1"/>
        <v/>
      </c>
      <c r="C204" s="45"/>
      <c r="D204" s="194"/>
      <c r="E204" s="45"/>
      <c r="F204" s="45"/>
      <c r="G204" s="45"/>
      <c r="H204" s="45"/>
      <c r="I204" s="45"/>
      <c r="J204" s="45"/>
      <c r="K204" s="45"/>
      <c r="L204" s="45"/>
      <c r="M204" s="83"/>
      <c r="N204" s="45"/>
      <c r="O204" s="45"/>
      <c r="P204" s="45"/>
      <c r="Q204" s="45"/>
      <c r="R204" s="45"/>
      <c r="S204" s="45"/>
    </row>
    <row r="205" spans="2:19" x14ac:dyDescent="0.25">
      <c r="B205" s="61" t="str">
        <f t="shared" si="1"/>
        <v/>
      </c>
      <c r="C205" s="45"/>
      <c r="D205" s="194"/>
      <c r="E205" s="45"/>
      <c r="F205" s="45"/>
      <c r="G205" s="45"/>
      <c r="H205" s="45"/>
      <c r="I205" s="45"/>
      <c r="J205" s="45"/>
      <c r="K205" s="45"/>
      <c r="L205" s="45"/>
      <c r="M205" s="83"/>
      <c r="N205" s="45"/>
      <c r="O205" s="45"/>
      <c r="P205" s="45"/>
      <c r="Q205" s="45"/>
      <c r="R205" s="45"/>
      <c r="S205" s="45"/>
    </row>
    <row r="206" spans="2:19" x14ac:dyDescent="0.25">
      <c r="B206" s="61" t="str">
        <f t="shared" si="1"/>
        <v/>
      </c>
      <c r="C206" s="45"/>
      <c r="D206" s="194"/>
      <c r="E206" s="45"/>
      <c r="F206" s="45"/>
      <c r="G206" s="45"/>
      <c r="H206" s="45"/>
      <c r="I206" s="45"/>
      <c r="J206" s="45"/>
      <c r="K206" s="45"/>
      <c r="L206" s="45"/>
      <c r="M206" s="83"/>
      <c r="N206" s="45"/>
      <c r="O206" s="45"/>
      <c r="P206" s="45"/>
      <c r="Q206" s="45"/>
      <c r="R206" s="45"/>
      <c r="S206" s="45"/>
    </row>
    <row r="207" spans="2:19" x14ac:dyDescent="0.25">
      <c r="B207" s="61" t="str">
        <f t="shared" si="1"/>
        <v/>
      </c>
      <c r="C207" s="45"/>
      <c r="D207" s="194"/>
      <c r="E207" s="45"/>
      <c r="F207" s="45"/>
      <c r="G207" s="45"/>
      <c r="H207" s="45"/>
      <c r="I207" s="45"/>
      <c r="J207" s="45"/>
      <c r="K207" s="45"/>
      <c r="L207" s="45"/>
      <c r="M207" s="83"/>
      <c r="N207" s="45"/>
      <c r="O207" s="45"/>
      <c r="P207" s="45"/>
      <c r="Q207" s="45"/>
      <c r="R207" s="45"/>
      <c r="S207" s="45"/>
    </row>
    <row r="208" spans="2:19" x14ac:dyDescent="0.25">
      <c r="B208" s="61" t="str">
        <f t="shared" si="1"/>
        <v/>
      </c>
      <c r="C208" s="45"/>
      <c r="D208" s="194"/>
      <c r="E208" s="45"/>
      <c r="F208" s="45"/>
      <c r="G208" s="45"/>
      <c r="H208" s="45"/>
      <c r="I208" s="45"/>
      <c r="J208" s="45"/>
      <c r="K208" s="45"/>
      <c r="L208" s="45"/>
      <c r="M208" s="83"/>
      <c r="N208" s="45"/>
      <c r="O208" s="45"/>
      <c r="P208" s="45"/>
      <c r="Q208" s="45"/>
      <c r="R208" s="45"/>
      <c r="S208" s="45"/>
    </row>
    <row r="209" spans="2:19" x14ac:dyDescent="0.25">
      <c r="B209" s="61" t="str">
        <f t="shared" si="1"/>
        <v/>
      </c>
      <c r="C209" s="45"/>
      <c r="D209" s="194"/>
      <c r="E209" s="45"/>
      <c r="F209" s="45"/>
      <c r="G209" s="45"/>
      <c r="H209" s="45"/>
      <c r="I209" s="45"/>
      <c r="J209" s="45"/>
      <c r="K209" s="45"/>
      <c r="L209" s="45"/>
      <c r="M209" s="83"/>
      <c r="N209" s="45"/>
      <c r="O209" s="45"/>
      <c r="P209" s="45"/>
      <c r="Q209" s="45"/>
      <c r="R209" s="45"/>
      <c r="S209" s="45"/>
    </row>
    <row r="210" spans="2:19" x14ac:dyDescent="0.25">
      <c r="B210" s="61" t="str">
        <f t="shared" si="1"/>
        <v/>
      </c>
      <c r="C210" s="45"/>
      <c r="D210" s="194"/>
      <c r="E210" s="45"/>
      <c r="F210" s="45"/>
      <c r="G210" s="45"/>
      <c r="H210" s="45"/>
      <c r="I210" s="45"/>
      <c r="J210" s="45"/>
      <c r="K210" s="45"/>
      <c r="L210" s="45"/>
      <c r="M210" s="83"/>
      <c r="N210" s="45"/>
      <c r="O210" s="45"/>
      <c r="P210" s="45"/>
      <c r="Q210" s="45"/>
      <c r="R210" s="45"/>
      <c r="S210" s="45"/>
    </row>
    <row r="211" spans="2:19" x14ac:dyDescent="0.25">
      <c r="B211" s="61" t="str">
        <f t="shared" si="1"/>
        <v/>
      </c>
      <c r="C211" s="45"/>
      <c r="D211" s="194"/>
      <c r="E211" s="45"/>
      <c r="F211" s="45"/>
      <c r="G211" s="45"/>
      <c r="H211" s="45"/>
      <c r="I211" s="45"/>
      <c r="J211" s="45"/>
      <c r="K211" s="45"/>
      <c r="L211" s="45"/>
      <c r="M211" s="83"/>
      <c r="N211" s="45"/>
      <c r="O211" s="45"/>
      <c r="P211" s="45"/>
      <c r="Q211" s="45"/>
      <c r="R211" s="45"/>
      <c r="S211" s="45"/>
    </row>
    <row r="212" spans="2:19" x14ac:dyDescent="0.25">
      <c r="B212" s="61" t="str">
        <f t="shared" si="1"/>
        <v/>
      </c>
      <c r="C212" s="45"/>
      <c r="D212" s="194"/>
      <c r="E212" s="45"/>
      <c r="F212" s="45"/>
      <c r="G212" s="45"/>
      <c r="H212" s="45"/>
      <c r="I212" s="45"/>
      <c r="J212" s="45"/>
      <c r="K212" s="45"/>
      <c r="L212" s="45"/>
      <c r="M212" s="83"/>
      <c r="N212" s="45"/>
      <c r="O212" s="45"/>
      <c r="P212" s="45"/>
      <c r="Q212" s="45"/>
      <c r="R212" s="45"/>
      <c r="S212" s="45"/>
    </row>
    <row r="213" spans="2:19" x14ac:dyDescent="0.25">
      <c r="B213" s="61" t="str">
        <f t="shared" si="1"/>
        <v/>
      </c>
      <c r="C213" s="45"/>
      <c r="D213" s="194"/>
      <c r="E213" s="45"/>
      <c r="F213" s="45"/>
      <c r="G213" s="45"/>
      <c r="H213" s="45"/>
      <c r="I213" s="45"/>
      <c r="J213" s="45"/>
      <c r="K213" s="45"/>
      <c r="L213" s="45"/>
      <c r="M213" s="83"/>
      <c r="N213" s="45"/>
      <c r="O213" s="45"/>
      <c r="P213" s="45"/>
      <c r="Q213" s="45"/>
      <c r="R213" s="45"/>
      <c r="S213" s="45"/>
    </row>
    <row r="214" spans="2:19" x14ac:dyDescent="0.25">
      <c r="B214" s="61" t="str">
        <f t="shared" si="1"/>
        <v/>
      </c>
      <c r="C214" s="45"/>
      <c r="D214" s="194"/>
      <c r="E214" s="45"/>
      <c r="F214" s="45"/>
      <c r="G214" s="45"/>
      <c r="H214" s="45"/>
      <c r="I214" s="45"/>
      <c r="J214" s="45"/>
      <c r="K214" s="45"/>
      <c r="L214" s="45"/>
      <c r="M214" s="83"/>
      <c r="N214" s="45"/>
      <c r="O214" s="45"/>
      <c r="P214" s="45"/>
      <c r="Q214" s="45"/>
      <c r="R214" s="45"/>
      <c r="S214" s="45"/>
    </row>
    <row r="215" spans="2:19" x14ac:dyDescent="0.25">
      <c r="B215" s="61" t="str">
        <f t="shared" si="1"/>
        <v/>
      </c>
      <c r="C215" s="45"/>
      <c r="D215" s="194"/>
      <c r="E215" s="45"/>
      <c r="F215" s="45"/>
      <c r="G215" s="45"/>
      <c r="H215" s="45"/>
      <c r="I215" s="45"/>
      <c r="J215" s="45"/>
      <c r="K215" s="45"/>
      <c r="L215" s="45"/>
      <c r="M215" s="83"/>
      <c r="N215" s="45"/>
      <c r="O215" s="45"/>
      <c r="P215" s="45"/>
      <c r="Q215" s="45"/>
      <c r="R215" s="45"/>
      <c r="S215" s="45"/>
    </row>
    <row r="216" spans="2:19" x14ac:dyDescent="0.25">
      <c r="B216" s="61" t="str">
        <f t="shared" si="1"/>
        <v/>
      </c>
      <c r="C216" s="45"/>
      <c r="D216" s="194"/>
      <c r="E216" s="45"/>
      <c r="F216" s="45"/>
      <c r="G216" s="45"/>
      <c r="H216" s="45"/>
      <c r="I216" s="45"/>
      <c r="J216" s="45"/>
      <c r="K216" s="45"/>
      <c r="L216" s="45"/>
      <c r="M216" s="83"/>
      <c r="N216" s="45"/>
      <c r="O216" s="45"/>
      <c r="P216" s="45"/>
      <c r="Q216" s="45"/>
      <c r="R216" s="45"/>
      <c r="S216" s="45"/>
    </row>
    <row r="217" spans="2:19" x14ac:dyDescent="0.25">
      <c r="B217" s="61" t="str">
        <f t="shared" si="1"/>
        <v/>
      </c>
      <c r="C217" s="45"/>
      <c r="D217" s="194"/>
      <c r="E217" s="45"/>
      <c r="F217" s="45"/>
      <c r="G217" s="45"/>
      <c r="H217" s="45"/>
      <c r="I217" s="45"/>
      <c r="J217" s="45"/>
      <c r="K217" s="45"/>
      <c r="L217" s="45"/>
      <c r="M217" s="83"/>
      <c r="N217" s="45"/>
      <c r="O217" s="45"/>
      <c r="P217" s="45"/>
      <c r="Q217" s="45"/>
      <c r="R217" s="45"/>
      <c r="S217" s="45"/>
    </row>
    <row r="218" spans="2:19" x14ac:dyDescent="0.25">
      <c r="B218" s="61" t="str">
        <f t="shared" si="1"/>
        <v/>
      </c>
      <c r="C218" s="45"/>
      <c r="D218" s="194"/>
      <c r="E218" s="45"/>
      <c r="F218" s="45"/>
      <c r="G218" s="45"/>
      <c r="H218" s="45"/>
      <c r="I218" s="45"/>
      <c r="J218" s="45"/>
      <c r="K218" s="45"/>
      <c r="L218" s="45"/>
      <c r="M218" s="83"/>
      <c r="N218" s="45"/>
      <c r="O218" s="45"/>
      <c r="P218" s="45"/>
      <c r="Q218" s="45"/>
      <c r="R218" s="45"/>
      <c r="S218" s="45"/>
    </row>
    <row r="219" spans="2:19" x14ac:dyDescent="0.25">
      <c r="B219" s="61" t="str">
        <f t="shared" si="1"/>
        <v/>
      </c>
      <c r="C219" s="45"/>
      <c r="D219" s="194"/>
      <c r="E219" s="45"/>
      <c r="F219" s="45"/>
      <c r="G219" s="45"/>
      <c r="H219" s="45"/>
      <c r="I219" s="45"/>
      <c r="J219" s="45"/>
      <c r="K219" s="45"/>
      <c r="L219" s="45"/>
      <c r="M219" s="83"/>
      <c r="N219" s="45"/>
      <c r="O219" s="45"/>
      <c r="P219" s="45"/>
      <c r="Q219" s="45"/>
      <c r="R219" s="45"/>
      <c r="S219" s="45"/>
    </row>
    <row r="220" spans="2:19" x14ac:dyDescent="0.25">
      <c r="B220" s="61" t="str">
        <f t="shared" si="1"/>
        <v/>
      </c>
      <c r="C220" s="45"/>
      <c r="D220" s="194"/>
      <c r="E220" s="45"/>
      <c r="F220" s="45"/>
      <c r="G220" s="45"/>
      <c r="H220" s="45"/>
      <c r="I220" s="45"/>
      <c r="J220" s="45"/>
      <c r="K220" s="45"/>
      <c r="L220" s="45"/>
      <c r="M220" s="83"/>
      <c r="N220" s="45"/>
      <c r="O220" s="45"/>
      <c r="P220" s="45"/>
      <c r="Q220" s="45"/>
      <c r="R220" s="45"/>
      <c r="S220" s="45"/>
    </row>
    <row r="222" spans="2:19" x14ac:dyDescent="0.25">
      <c r="B222" s="43" t="s">
        <v>4061</v>
      </c>
    </row>
    <row r="223" spans="2:19" ht="50.25" customHeight="1" x14ac:dyDescent="0.25">
      <c r="B223" s="154" t="s">
        <v>153</v>
      </c>
      <c r="C223" s="154" t="s">
        <v>4407</v>
      </c>
      <c r="D223" s="154" t="s">
        <v>4911</v>
      </c>
      <c r="E223" s="154" t="s">
        <v>4519</v>
      </c>
      <c r="F223" s="145" t="s">
        <v>4658</v>
      </c>
      <c r="G223" s="145" t="s">
        <v>4649</v>
      </c>
      <c r="H223" s="145" t="s">
        <v>4650</v>
      </c>
      <c r="I223" s="145" t="s">
        <v>4651</v>
      </c>
      <c r="J223" s="145" t="s">
        <v>4652</v>
      </c>
      <c r="K223" s="145" t="s">
        <v>4653</v>
      </c>
      <c r="L223" s="145" t="s">
        <v>4654</v>
      </c>
      <c r="M223" s="145" t="s">
        <v>4655</v>
      </c>
      <c r="N223" s="145" t="s">
        <v>4656</v>
      </c>
    </row>
    <row r="224" spans="2:19" x14ac:dyDescent="0.25">
      <c r="B224" s="98"/>
      <c r="C224" s="45"/>
      <c r="D224" s="45"/>
      <c r="E224" s="45"/>
      <c r="F224" s="45"/>
      <c r="G224" s="45"/>
      <c r="H224" s="45"/>
      <c r="I224" s="45"/>
      <c r="J224" s="45"/>
      <c r="K224" s="45"/>
      <c r="L224" s="45"/>
      <c r="M224" s="45"/>
      <c r="N224" s="45"/>
    </row>
    <row r="225" spans="2:14" x14ac:dyDescent="0.25">
      <c r="B225" s="98"/>
      <c r="C225" s="45"/>
      <c r="D225" s="45"/>
      <c r="E225" s="45"/>
      <c r="F225" s="45"/>
      <c r="G225" s="45"/>
      <c r="H225" s="45"/>
      <c r="I225" s="45"/>
      <c r="J225" s="45"/>
      <c r="K225" s="45"/>
      <c r="L225" s="45"/>
      <c r="M225" s="45"/>
      <c r="N225" s="45"/>
    </row>
    <row r="226" spans="2:14" x14ac:dyDescent="0.25">
      <c r="B226" s="98"/>
      <c r="C226" s="45"/>
      <c r="D226" s="45"/>
      <c r="E226" s="45"/>
      <c r="F226" s="45"/>
      <c r="G226" s="45"/>
      <c r="H226" s="45"/>
      <c r="I226" s="45"/>
      <c r="J226" s="45"/>
      <c r="K226" s="45"/>
      <c r="L226" s="45"/>
      <c r="M226" s="45"/>
      <c r="N226" s="45"/>
    </row>
    <row r="227" spans="2:14" x14ac:dyDescent="0.25">
      <c r="B227" s="98"/>
      <c r="C227" s="45"/>
      <c r="D227" s="45"/>
      <c r="E227" s="45"/>
      <c r="F227" s="45"/>
      <c r="G227" s="45"/>
      <c r="H227" s="45"/>
      <c r="I227" s="45"/>
      <c r="J227" s="45"/>
      <c r="K227" s="45"/>
      <c r="L227" s="45"/>
      <c r="M227" s="45"/>
      <c r="N227" s="45"/>
    </row>
    <row r="228" spans="2:14" x14ac:dyDescent="0.25">
      <c r="B228" s="98"/>
      <c r="C228" s="45"/>
      <c r="D228" s="45"/>
      <c r="E228" s="45"/>
      <c r="F228" s="45"/>
      <c r="G228" s="45"/>
      <c r="H228" s="45"/>
      <c r="I228" s="45"/>
      <c r="J228" s="45"/>
      <c r="K228" s="45"/>
      <c r="L228" s="45"/>
      <c r="M228" s="45"/>
      <c r="N228" s="45"/>
    </row>
    <row r="229" spans="2:14" x14ac:dyDescent="0.25">
      <c r="B229" s="98"/>
      <c r="C229" s="45"/>
      <c r="D229" s="45"/>
      <c r="E229" s="45"/>
      <c r="F229" s="45"/>
      <c r="G229" s="45"/>
      <c r="H229" s="45"/>
      <c r="I229" s="45"/>
      <c r="J229" s="45"/>
      <c r="K229" s="45"/>
      <c r="L229" s="45"/>
      <c r="M229" s="45"/>
      <c r="N229" s="45"/>
    </row>
    <row r="230" spans="2:14" x14ac:dyDescent="0.25">
      <c r="B230" s="98"/>
      <c r="C230" s="45"/>
      <c r="D230" s="45"/>
      <c r="E230" s="45"/>
      <c r="F230" s="45"/>
      <c r="G230" s="45"/>
      <c r="H230" s="45"/>
      <c r="I230" s="45"/>
      <c r="J230" s="45"/>
      <c r="K230" s="45"/>
      <c r="L230" s="45"/>
      <c r="M230" s="45"/>
      <c r="N230" s="45"/>
    </row>
    <row r="231" spans="2:14" x14ac:dyDescent="0.25">
      <c r="B231" s="98"/>
      <c r="C231" s="45"/>
      <c r="D231" s="45"/>
      <c r="E231" s="45"/>
      <c r="F231" s="45"/>
      <c r="G231" s="45"/>
      <c r="H231" s="45"/>
      <c r="I231" s="45"/>
      <c r="J231" s="45"/>
      <c r="K231" s="45"/>
      <c r="L231" s="45"/>
      <c r="M231" s="45"/>
      <c r="N231" s="45"/>
    </row>
    <row r="232" spans="2:14" x14ac:dyDescent="0.25">
      <c r="B232" s="98"/>
      <c r="C232" s="45"/>
      <c r="D232" s="45"/>
      <c r="E232" s="45"/>
      <c r="F232" s="45"/>
      <c r="G232" s="45"/>
      <c r="H232" s="45"/>
      <c r="I232" s="45"/>
      <c r="J232" s="45"/>
      <c r="K232" s="45"/>
      <c r="L232" s="45"/>
      <c r="M232" s="45"/>
      <c r="N232" s="45"/>
    </row>
    <row r="233" spans="2:14" x14ac:dyDescent="0.25">
      <c r="B233" s="98"/>
      <c r="C233" s="45"/>
      <c r="D233" s="45"/>
      <c r="E233" s="45"/>
      <c r="F233" s="45"/>
      <c r="G233" s="45"/>
      <c r="H233" s="45"/>
      <c r="I233" s="45"/>
      <c r="J233" s="45"/>
      <c r="K233" s="45"/>
      <c r="L233" s="45"/>
      <c r="M233" s="45"/>
      <c r="N233" s="45"/>
    </row>
    <row r="234" spans="2:14" x14ac:dyDescent="0.25">
      <c r="B234" s="98"/>
      <c r="C234" s="45"/>
      <c r="D234" s="45"/>
      <c r="E234" s="45"/>
      <c r="F234" s="45"/>
      <c r="G234" s="45"/>
      <c r="H234" s="45"/>
      <c r="I234" s="45"/>
      <c r="J234" s="45"/>
      <c r="K234" s="45"/>
      <c r="L234" s="45"/>
      <c r="M234" s="45"/>
      <c r="N234" s="45"/>
    </row>
    <row r="235" spans="2:14" x14ac:dyDescent="0.25">
      <c r="B235" s="98"/>
      <c r="C235" s="45"/>
      <c r="D235" s="45"/>
      <c r="E235" s="45"/>
      <c r="F235" s="45"/>
      <c r="G235" s="45"/>
      <c r="H235" s="45"/>
      <c r="I235" s="45"/>
      <c r="J235" s="45"/>
      <c r="K235" s="45"/>
      <c r="L235" s="45"/>
      <c r="M235" s="45"/>
      <c r="N235" s="45"/>
    </row>
    <row r="236" spans="2:14" x14ac:dyDescent="0.25">
      <c r="B236" s="98"/>
      <c r="C236" s="45"/>
      <c r="D236" s="45"/>
      <c r="E236" s="45"/>
      <c r="F236" s="45"/>
      <c r="G236" s="45"/>
      <c r="H236" s="45"/>
      <c r="I236" s="45"/>
      <c r="J236" s="45"/>
      <c r="K236" s="45"/>
      <c r="L236" s="45"/>
      <c r="M236" s="45"/>
      <c r="N236" s="45"/>
    </row>
    <row r="237" spans="2:14" x14ac:dyDescent="0.25">
      <c r="B237" s="98"/>
      <c r="C237" s="45"/>
      <c r="D237" s="45"/>
      <c r="E237" s="45"/>
      <c r="F237" s="45"/>
      <c r="G237" s="45"/>
      <c r="H237" s="45"/>
      <c r="I237" s="45"/>
      <c r="J237" s="45"/>
      <c r="K237" s="45"/>
      <c r="L237" s="45"/>
      <c r="M237" s="45"/>
      <c r="N237" s="45"/>
    </row>
    <row r="238" spans="2:14" x14ac:dyDescent="0.25">
      <c r="B238" s="98"/>
      <c r="C238" s="45"/>
      <c r="D238" s="45"/>
      <c r="E238" s="45"/>
      <c r="F238" s="45"/>
      <c r="G238" s="45"/>
      <c r="H238" s="45"/>
      <c r="I238" s="45"/>
      <c r="J238" s="45"/>
      <c r="K238" s="45"/>
      <c r="L238" s="45"/>
      <c r="M238" s="45"/>
      <c r="N238" s="45"/>
    </row>
    <row r="239" spans="2:14" x14ac:dyDescent="0.25">
      <c r="B239" s="98"/>
      <c r="C239" s="45"/>
      <c r="D239" s="45"/>
      <c r="E239" s="45"/>
      <c r="F239" s="45"/>
      <c r="G239" s="45"/>
      <c r="H239" s="45"/>
      <c r="I239" s="45"/>
      <c r="J239" s="45"/>
      <c r="K239" s="45"/>
      <c r="L239" s="45"/>
      <c r="M239" s="45"/>
      <c r="N239" s="45"/>
    </row>
    <row r="240" spans="2:14" x14ac:dyDescent="0.25">
      <c r="B240" s="98"/>
      <c r="C240" s="45"/>
      <c r="D240" s="45"/>
      <c r="E240" s="45"/>
      <c r="F240" s="45"/>
      <c r="G240" s="45"/>
      <c r="H240" s="45"/>
      <c r="I240" s="45"/>
      <c r="J240" s="45"/>
      <c r="K240" s="45"/>
      <c r="L240" s="45"/>
      <c r="M240" s="45"/>
      <c r="N240" s="45"/>
    </row>
    <row r="241" spans="2:14" x14ac:dyDescent="0.25">
      <c r="B241" s="98"/>
      <c r="C241" s="45"/>
      <c r="D241" s="45"/>
      <c r="E241" s="45"/>
      <c r="F241" s="45"/>
      <c r="G241" s="45"/>
      <c r="H241" s="45"/>
      <c r="I241" s="45"/>
      <c r="J241" s="45"/>
      <c r="K241" s="45"/>
      <c r="L241" s="45"/>
      <c r="M241" s="45"/>
      <c r="N241" s="45"/>
    </row>
    <row r="242" spans="2:14" x14ac:dyDescent="0.25">
      <c r="B242" s="98"/>
      <c r="C242" s="45"/>
      <c r="D242" s="45"/>
      <c r="E242" s="45"/>
      <c r="F242" s="45"/>
      <c r="G242" s="45"/>
      <c r="H242" s="45"/>
      <c r="I242" s="45"/>
      <c r="J242" s="45"/>
      <c r="K242" s="45"/>
      <c r="L242" s="45"/>
      <c r="M242" s="45"/>
      <c r="N242" s="45"/>
    </row>
    <row r="243" spans="2:14" x14ac:dyDescent="0.25">
      <c r="B243" s="98"/>
      <c r="C243" s="45"/>
      <c r="D243" s="45"/>
      <c r="E243" s="45"/>
      <c r="F243" s="45"/>
      <c r="G243" s="45"/>
      <c r="H243" s="45"/>
      <c r="I243" s="45"/>
      <c r="J243" s="45"/>
      <c r="K243" s="45"/>
      <c r="L243" s="45"/>
      <c r="M243" s="45"/>
      <c r="N243" s="45"/>
    </row>
    <row r="244" spans="2:14" x14ac:dyDescent="0.25">
      <c r="B244" s="98"/>
      <c r="C244" s="45"/>
      <c r="D244" s="45"/>
      <c r="E244" s="45"/>
      <c r="F244" s="45"/>
      <c r="G244" s="45"/>
      <c r="H244" s="45"/>
      <c r="I244" s="45"/>
      <c r="J244" s="45"/>
      <c r="K244" s="45"/>
      <c r="L244" s="45"/>
      <c r="M244" s="45"/>
      <c r="N244" s="45"/>
    </row>
    <row r="245" spans="2:14" x14ac:dyDescent="0.25">
      <c r="B245" s="98"/>
      <c r="C245" s="45"/>
      <c r="D245" s="45"/>
      <c r="E245" s="45"/>
      <c r="F245" s="45"/>
      <c r="G245" s="45"/>
      <c r="H245" s="45"/>
      <c r="I245" s="45"/>
      <c r="J245" s="45"/>
      <c r="K245" s="45"/>
      <c r="L245" s="45"/>
      <c r="M245" s="45"/>
      <c r="N245" s="45"/>
    </row>
    <row r="246" spans="2:14" x14ac:dyDescent="0.25">
      <c r="B246" s="98"/>
      <c r="C246" s="45"/>
      <c r="D246" s="45"/>
      <c r="E246" s="45"/>
      <c r="F246" s="45"/>
      <c r="G246" s="45"/>
      <c r="H246" s="45"/>
      <c r="I246" s="45"/>
      <c r="J246" s="45"/>
      <c r="K246" s="45"/>
      <c r="L246" s="45"/>
      <c r="M246" s="45"/>
      <c r="N246" s="45"/>
    </row>
    <row r="247" spans="2:14" x14ac:dyDescent="0.25">
      <c r="B247" s="98"/>
      <c r="C247" s="45"/>
      <c r="D247" s="45"/>
      <c r="E247" s="45"/>
      <c r="F247" s="45"/>
      <c r="G247" s="45"/>
      <c r="H247" s="45"/>
      <c r="I247" s="45"/>
      <c r="J247" s="45"/>
      <c r="K247" s="45"/>
      <c r="L247" s="45"/>
      <c r="M247" s="45"/>
      <c r="N247" s="45"/>
    </row>
    <row r="248" spans="2:14" x14ac:dyDescent="0.25">
      <c r="B248" s="98"/>
      <c r="C248" s="45"/>
      <c r="D248" s="45"/>
      <c r="E248" s="45"/>
      <c r="F248" s="45"/>
      <c r="G248" s="45"/>
      <c r="H248" s="45"/>
      <c r="I248" s="45"/>
      <c r="J248" s="45"/>
      <c r="K248" s="45"/>
      <c r="L248" s="45"/>
      <c r="M248" s="45"/>
      <c r="N248" s="45"/>
    </row>
    <row r="249" spans="2:14" x14ac:dyDescent="0.25">
      <c r="B249" s="98"/>
      <c r="C249" s="45"/>
      <c r="D249" s="45"/>
      <c r="E249" s="45"/>
      <c r="F249" s="45"/>
      <c r="G249" s="45"/>
      <c r="H249" s="45"/>
      <c r="I249" s="45"/>
      <c r="J249" s="45"/>
      <c r="K249" s="45"/>
      <c r="L249" s="45"/>
      <c r="M249" s="45"/>
      <c r="N249" s="45"/>
    </row>
    <row r="250" spans="2:14" x14ac:dyDescent="0.25">
      <c r="B250" s="98"/>
      <c r="C250" s="45"/>
      <c r="D250" s="45"/>
      <c r="E250" s="45"/>
      <c r="F250" s="45"/>
      <c r="G250" s="45"/>
      <c r="H250" s="45"/>
      <c r="I250" s="45"/>
      <c r="J250" s="45"/>
      <c r="K250" s="45"/>
      <c r="L250" s="45"/>
      <c r="M250" s="45"/>
      <c r="N250" s="45"/>
    </row>
    <row r="251" spans="2:14" x14ac:dyDescent="0.25">
      <c r="B251" s="98"/>
      <c r="C251" s="45"/>
      <c r="D251" s="45"/>
      <c r="E251" s="45"/>
      <c r="F251" s="45"/>
      <c r="G251" s="45"/>
      <c r="H251" s="45"/>
      <c r="I251" s="45"/>
      <c r="J251" s="45"/>
      <c r="K251" s="45"/>
      <c r="L251" s="45"/>
      <c r="M251" s="45"/>
      <c r="N251" s="45"/>
    </row>
    <row r="252" spans="2:14" x14ac:dyDescent="0.25">
      <c r="B252" s="98"/>
      <c r="C252" s="45"/>
      <c r="D252" s="45"/>
      <c r="E252" s="45"/>
      <c r="F252" s="45"/>
      <c r="G252" s="45"/>
      <c r="H252" s="45"/>
      <c r="I252" s="45"/>
      <c r="J252" s="45"/>
      <c r="K252" s="45"/>
      <c r="L252" s="45"/>
      <c r="M252" s="45"/>
      <c r="N252" s="45"/>
    </row>
    <row r="253" spans="2:14" x14ac:dyDescent="0.25">
      <c r="B253" s="98"/>
      <c r="C253" s="45"/>
      <c r="D253" s="45"/>
      <c r="E253" s="45"/>
      <c r="F253" s="45"/>
      <c r="G253" s="45"/>
      <c r="H253" s="45"/>
      <c r="I253" s="45"/>
      <c r="J253" s="45"/>
      <c r="K253" s="45"/>
      <c r="L253" s="45"/>
      <c r="M253" s="45"/>
      <c r="N253" s="45"/>
    </row>
    <row r="254" spans="2:14" x14ac:dyDescent="0.25">
      <c r="B254" s="98"/>
      <c r="C254" s="45"/>
      <c r="D254" s="45"/>
      <c r="E254" s="45"/>
      <c r="F254" s="45"/>
      <c r="G254" s="45"/>
      <c r="H254" s="45"/>
      <c r="I254" s="45"/>
      <c r="J254" s="45"/>
      <c r="K254" s="45"/>
      <c r="L254" s="45"/>
      <c r="M254" s="45"/>
      <c r="N254" s="45"/>
    </row>
    <row r="255" spans="2:14" x14ac:dyDescent="0.25">
      <c r="B255" s="98"/>
      <c r="C255" s="45"/>
      <c r="D255" s="45"/>
      <c r="E255" s="45"/>
      <c r="F255" s="45"/>
      <c r="G255" s="45"/>
      <c r="H255" s="45"/>
      <c r="I255" s="45"/>
      <c r="J255" s="45"/>
      <c r="K255" s="45"/>
      <c r="L255" s="45"/>
      <c r="M255" s="45"/>
      <c r="N255" s="45"/>
    </row>
    <row r="256" spans="2:14" x14ac:dyDescent="0.25">
      <c r="B256" s="98"/>
      <c r="C256" s="45"/>
      <c r="D256" s="45"/>
      <c r="E256" s="45"/>
      <c r="F256" s="45"/>
      <c r="G256" s="45"/>
      <c r="H256" s="45"/>
      <c r="I256" s="45"/>
      <c r="J256" s="45"/>
      <c r="K256" s="45"/>
      <c r="L256" s="45"/>
      <c r="M256" s="45"/>
      <c r="N256" s="45"/>
    </row>
    <row r="257" spans="2:14" x14ac:dyDescent="0.25">
      <c r="B257" s="98"/>
      <c r="C257" s="45"/>
      <c r="D257" s="45"/>
      <c r="E257" s="45"/>
      <c r="F257" s="45"/>
      <c r="G257" s="45"/>
      <c r="H257" s="45"/>
      <c r="I257" s="45"/>
      <c r="J257" s="45"/>
      <c r="K257" s="45"/>
      <c r="L257" s="45"/>
      <c r="M257" s="45"/>
      <c r="N257" s="45"/>
    </row>
    <row r="258" spans="2:14" x14ac:dyDescent="0.25">
      <c r="B258" s="98"/>
      <c r="C258" s="45"/>
      <c r="D258" s="45"/>
      <c r="E258" s="45"/>
      <c r="F258" s="45"/>
      <c r="G258" s="45"/>
      <c r="H258" s="45"/>
      <c r="I258" s="45"/>
      <c r="J258" s="45"/>
      <c r="K258" s="45"/>
      <c r="L258" s="45"/>
      <c r="M258" s="45"/>
      <c r="N258" s="45"/>
    </row>
    <row r="259" spans="2:14" x14ac:dyDescent="0.25">
      <c r="B259" s="98"/>
      <c r="C259" s="45"/>
      <c r="D259" s="45"/>
      <c r="E259" s="45"/>
      <c r="F259" s="45"/>
      <c r="G259" s="45"/>
      <c r="H259" s="45"/>
      <c r="I259" s="45"/>
      <c r="J259" s="45"/>
      <c r="K259" s="45"/>
      <c r="L259" s="45"/>
      <c r="M259" s="45"/>
      <c r="N259" s="45"/>
    </row>
    <row r="260" spans="2:14" x14ac:dyDescent="0.25">
      <c r="B260" s="98"/>
      <c r="C260" s="45"/>
      <c r="D260" s="45"/>
      <c r="E260" s="45"/>
      <c r="F260" s="45"/>
      <c r="G260" s="45"/>
      <c r="H260" s="45"/>
      <c r="I260" s="45"/>
      <c r="J260" s="45"/>
      <c r="K260" s="45"/>
      <c r="L260" s="45"/>
      <c r="M260" s="45"/>
      <c r="N260" s="45"/>
    </row>
    <row r="261" spans="2:14" x14ac:dyDescent="0.25">
      <c r="B261" s="98"/>
      <c r="C261" s="45"/>
      <c r="D261" s="45"/>
      <c r="E261" s="45"/>
      <c r="F261" s="45"/>
      <c r="G261" s="45"/>
      <c r="H261" s="45"/>
      <c r="I261" s="45"/>
      <c r="J261" s="45"/>
      <c r="K261" s="45"/>
      <c r="L261" s="45"/>
      <c r="M261" s="45"/>
      <c r="N261" s="45"/>
    </row>
    <row r="262" spans="2:14" x14ac:dyDescent="0.25">
      <c r="B262" s="98"/>
      <c r="C262" s="45"/>
      <c r="D262" s="45"/>
      <c r="E262" s="45"/>
      <c r="F262" s="45"/>
      <c r="G262" s="45"/>
      <c r="H262" s="45"/>
      <c r="I262" s="45"/>
      <c r="J262" s="45"/>
      <c r="K262" s="45"/>
      <c r="L262" s="45"/>
      <c r="M262" s="45"/>
      <c r="N262" s="45"/>
    </row>
    <row r="263" spans="2:14" x14ac:dyDescent="0.25">
      <c r="B263" s="98"/>
      <c r="C263" s="45"/>
      <c r="D263" s="45"/>
      <c r="E263" s="45"/>
      <c r="F263" s="45"/>
      <c r="G263" s="45"/>
      <c r="H263" s="45"/>
      <c r="I263" s="45"/>
      <c r="J263" s="45"/>
      <c r="K263" s="45"/>
      <c r="L263" s="45"/>
      <c r="M263" s="45"/>
      <c r="N263" s="45"/>
    </row>
    <row r="264" spans="2:14" x14ac:dyDescent="0.25">
      <c r="B264" s="98"/>
      <c r="C264" s="45"/>
      <c r="D264" s="45"/>
      <c r="E264" s="45"/>
      <c r="F264" s="45"/>
      <c r="G264" s="45"/>
      <c r="H264" s="45"/>
      <c r="I264" s="45"/>
      <c r="J264" s="45"/>
      <c r="K264" s="45"/>
      <c r="L264" s="45"/>
      <c r="M264" s="45"/>
      <c r="N264" s="45"/>
    </row>
    <row r="265" spans="2:14" x14ac:dyDescent="0.25">
      <c r="B265" s="98"/>
      <c r="C265" s="45"/>
      <c r="D265" s="45"/>
      <c r="E265" s="45"/>
      <c r="F265" s="45"/>
      <c r="G265" s="45"/>
      <c r="H265" s="45"/>
      <c r="I265" s="45"/>
      <c r="J265" s="45"/>
      <c r="K265" s="45"/>
      <c r="L265" s="45"/>
      <c r="M265" s="45"/>
      <c r="N265" s="45"/>
    </row>
    <row r="266" spans="2:14" x14ac:dyDescent="0.25">
      <c r="B266" s="98"/>
      <c r="C266" s="45"/>
      <c r="D266" s="45"/>
      <c r="E266" s="45"/>
      <c r="F266" s="45"/>
      <c r="G266" s="45"/>
      <c r="H266" s="45"/>
      <c r="I266" s="45"/>
      <c r="J266" s="45"/>
      <c r="K266" s="45"/>
      <c r="L266" s="45"/>
      <c r="M266" s="45"/>
      <c r="N266" s="45"/>
    </row>
    <row r="267" spans="2:14" x14ac:dyDescent="0.25">
      <c r="B267" s="98"/>
      <c r="C267" s="45"/>
      <c r="D267" s="45"/>
      <c r="E267" s="45"/>
      <c r="F267" s="45"/>
      <c r="G267" s="45"/>
      <c r="H267" s="45"/>
      <c r="I267" s="45"/>
      <c r="J267" s="45"/>
      <c r="K267" s="45"/>
      <c r="L267" s="45"/>
      <c r="M267" s="45"/>
      <c r="N267" s="45"/>
    </row>
    <row r="268" spans="2:14" x14ac:dyDescent="0.25">
      <c r="B268" s="98"/>
      <c r="C268" s="45"/>
      <c r="D268" s="45"/>
      <c r="E268" s="45"/>
      <c r="F268" s="45"/>
      <c r="G268" s="45"/>
      <c r="H268" s="45"/>
      <c r="I268" s="45"/>
      <c r="J268" s="45"/>
      <c r="K268" s="45"/>
      <c r="L268" s="45"/>
      <c r="M268" s="45"/>
      <c r="N268" s="45"/>
    </row>
    <row r="269" spans="2:14" x14ac:dyDescent="0.25">
      <c r="B269" s="98"/>
      <c r="C269" s="45"/>
      <c r="D269" s="45"/>
      <c r="E269" s="45"/>
      <c r="F269" s="45"/>
      <c r="G269" s="45"/>
      <c r="H269" s="45"/>
      <c r="I269" s="45"/>
      <c r="J269" s="45"/>
      <c r="K269" s="45"/>
      <c r="L269" s="45"/>
      <c r="M269" s="45"/>
      <c r="N269" s="45"/>
    </row>
    <row r="270" spans="2:14" x14ac:dyDescent="0.25">
      <c r="B270" s="98"/>
      <c r="C270" s="45"/>
      <c r="D270" s="45"/>
      <c r="E270" s="45"/>
      <c r="F270" s="45"/>
      <c r="G270" s="45"/>
      <c r="H270" s="45"/>
      <c r="I270" s="45"/>
      <c r="J270" s="45"/>
      <c r="K270" s="45"/>
      <c r="L270" s="45"/>
      <c r="M270" s="45"/>
      <c r="N270" s="45"/>
    </row>
    <row r="271" spans="2:14" x14ac:dyDescent="0.25">
      <c r="B271" s="98"/>
      <c r="C271" s="45"/>
      <c r="D271" s="45"/>
      <c r="E271" s="45"/>
      <c r="F271" s="45"/>
      <c r="G271" s="45"/>
      <c r="H271" s="45"/>
      <c r="I271" s="45"/>
      <c r="J271" s="45"/>
      <c r="K271" s="45"/>
      <c r="L271" s="45"/>
      <c r="M271" s="45"/>
      <c r="N271" s="45"/>
    </row>
    <row r="272" spans="2:14" x14ac:dyDescent="0.25">
      <c r="B272" s="98"/>
      <c r="C272" s="45"/>
      <c r="D272" s="45"/>
      <c r="E272" s="45"/>
      <c r="F272" s="45"/>
      <c r="G272" s="45"/>
      <c r="H272" s="45"/>
      <c r="I272" s="45"/>
      <c r="J272" s="45"/>
      <c r="K272" s="45"/>
      <c r="L272" s="45"/>
      <c r="M272" s="45"/>
      <c r="N272" s="45"/>
    </row>
    <row r="273" spans="2:14" x14ac:dyDescent="0.25">
      <c r="B273" s="98"/>
      <c r="C273" s="45"/>
      <c r="D273" s="45"/>
      <c r="E273" s="45"/>
      <c r="F273" s="45"/>
      <c r="G273" s="45"/>
      <c r="H273" s="45"/>
      <c r="I273" s="45"/>
      <c r="J273" s="45"/>
      <c r="K273" s="45"/>
      <c r="L273" s="45"/>
      <c r="M273" s="45"/>
      <c r="N273" s="45"/>
    </row>
    <row r="275" spans="2:14" x14ac:dyDescent="0.25">
      <c r="B275" s="127" t="s">
        <v>4565</v>
      </c>
      <c r="C275" s="124"/>
      <c r="D275" s="124"/>
      <c r="E275" s="124"/>
      <c r="F275" s="124"/>
      <c r="G275" s="124"/>
      <c r="H275" s="124"/>
      <c r="I275" s="124"/>
      <c r="J275" s="124"/>
      <c r="K275" s="124"/>
      <c r="L275" s="124"/>
    </row>
    <row r="276" spans="2:14" ht="15" customHeight="1" x14ac:dyDescent="0.25">
      <c r="B276" s="230" t="s">
        <v>175</v>
      </c>
      <c r="C276" s="232" t="s">
        <v>4364</v>
      </c>
      <c r="D276" s="234"/>
      <c r="E276" s="232" t="s">
        <v>4568</v>
      </c>
      <c r="F276" s="233"/>
      <c r="G276" s="234"/>
      <c r="H276" s="232" t="s">
        <v>4569</v>
      </c>
      <c r="I276" s="233"/>
      <c r="J276" s="234"/>
    </row>
    <row r="277" spans="2:14" x14ac:dyDescent="0.25">
      <c r="B277" s="231"/>
      <c r="C277" s="121"/>
      <c r="D277" s="121" t="s">
        <v>191</v>
      </c>
      <c r="E277" s="140" t="s">
        <v>4367</v>
      </c>
      <c r="F277" s="140" t="s">
        <v>4217</v>
      </c>
      <c r="G277" s="140" t="s">
        <v>4368</v>
      </c>
      <c r="H277" s="140" t="s">
        <v>4367</v>
      </c>
      <c r="I277" s="140" t="s">
        <v>4217</v>
      </c>
      <c r="J277" s="140" t="s">
        <v>4368</v>
      </c>
    </row>
    <row r="278" spans="2:14" x14ac:dyDescent="0.25">
      <c r="B278" s="128"/>
      <c r="C278" s="129"/>
      <c r="D278" s="129"/>
      <c r="E278" s="129"/>
      <c r="F278" s="129"/>
      <c r="G278" s="129"/>
      <c r="H278" s="129"/>
      <c r="I278" s="129"/>
      <c r="J278" s="129"/>
    </row>
    <row r="279" spans="2:14" x14ac:dyDescent="0.25">
      <c r="B279" s="128"/>
      <c r="C279" s="129"/>
      <c r="D279" s="129"/>
      <c r="E279" s="129"/>
      <c r="F279" s="129"/>
      <c r="G279" s="129"/>
      <c r="H279" s="129"/>
      <c r="I279" s="129"/>
      <c r="J279" s="129"/>
    </row>
    <row r="280" spans="2:14" x14ac:dyDescent="0.25">
      <c r="B280" s="128"/>
      <c r="C280" s="129"/>
      <c r="D280" s="129"/>
      <c r="E280" s="129"/>
      <c r="F280" s="129"/>
      <c r="G280" s="129"/>
      <c r="H280" s="129"/>
      <c r="I280" s="129"/>
      <c r="J280" s="129"/>
    </row>
    <row r="281" spans="2:14" x14ac:dyDescent="0.25">
      <c r="B281" s="128"/>
      <c r="C281" s="129"/>
      <c r="D281" s="129"/>
      <c r="E281" s="129"/>
      <c r="F281" s="129"/>
      <c r="G281" s="129"/>
      <c r="H281" s="129"/>
      <c r="I281" s="129"/>
      <c r="J281" s="129"/>
    </row>
    <row r="282" spans="2:14" x14ac:dyDescent="0.25">
      <c r="B282" s="128"/>
      <c r="C282" s="129"/>
      <c r="D282" s="129"/>
      <c r="E282" s="129"/>
      <c r="F282" s="129"/>
      <c r="G282" s="129"/>
      <c r="H282" s="129"/>
      <c r="I282" s="129"/>
      <c r="J282" s="129"/>
    </row>
    <row r="283" spans="2:14" x14ac:dyDescent="0.25">
      <c r="B283" s="128"/>
      <c r="C283" s="129"/>
      <c r="D283" s="129"/>
      <c r="E283" s="129"/>
      <c r="F283" s="129"/>
      <c r="G283" s="129"/>
      <c r="H283" s="129"/>
      <c r="I283" s="129"/>
      <c r="J283" s="129"/>
    </row>
    <row r="284" spans="2:14" x14ac:dyDescent="0.25">
      <c r="B284" s="128"/>
      <c r="C284" s="129"/>
      <c r="D284" s="129"/>
      <c r="E284" s="129"/>
      <c r="F284" s="129"/>
      <c r="G284" s="129"/>
      <c r="H284" s="129"/>
      <c r="I284" s="129"/>
      <c r="J284" s="129"/>
    </row>
    <row r="285" spans="2:14" x14ac:dyDescent="0.25">
      <c r="B285" s="128"/>
      <c r="C285" s="129"/>
      <c r="D285" s="129"/>
      <c r="E285" s="129"/>
      <c r="F285" s="129"/>
      <c r="G285" s="129"/>
      <c r="H285" s="129"/>
      <c r="I285" s="129"/>
      <c r="J285" s="129"/>
    </row>
    <row r="286" spans="2:14" x14ac:dyDescent="0.25">
      <c r="B286" s="128"/>
      <c r="C286" s="129"/>
      <c r="D286" s="129"/>
      <c r="E286" s="129"/>
      <c r="F286" s="129"/>
      <c r="G286" s="129"/>
      <c r="H286" s="129"/>
      <c r="I286" s="129"/>
      <c r="J286" s="129"/>
    </row>
    <row r="287" spans="2:14" x14ac:dyDescent="0.25">
      <c r="B287" s="128"/>
      <c r="C287" s="129"/>
      <c r="D287" s="129"/>
      <c r="E287" s="129"/>
      <c r="F287" s="129"/>
      <c r="G287" s="129"/>
      <c r="H287" s="129"/>
      <c r="I287" s="129"/>
      <c r="J287" s="129"/>
    </row>
    <row r="288" spans="2:14" x14ac:dyDescent="0.25">
      <c r="B288" s="128"/>
      <c r="C288" s="129"/>
      <c r="D288" s="129"/>
      <c r="E288" s="129"/>
      <c r="F288" s="129"/>
      <c r="G288" s="129"/>
      <c r="H288" s="129"/>
      <c r="I288" s="129"/>
      <c r="J288" s="129"/>
    </row>
    <row r="289" spans="2:10" x14ac:dyDescent="0.25">
      <c r="B289" s="128"/>
      <c r="C289" s="129"/>
      <c r="D289" s="129"/>
      <c r="E289" s="129"/>
      <c r="F289" s="129"/>
      <c r="G289" s="129"/>
      <c r="H289" s="129"/>
      <c r="I289" s="129"/>
      <c r="J289" s="129"/>
    </row>
    <row r="290" spans="2:10" x14ac:dyDescent="0.25">
      <c r="B290" s="128"/>
      <c r="C290" s="129"/>
      <c r="D290" s="129"/>
      <c r="E290" s="129"/>
      <c r="F290" s="129"/>
      <c r="G290" s="129"/>
      <c r="H290" s="129"/>
      <c r="I290" s="129"/>
      <c r="J290" s="129"/>
    </row>
    <row r="291" spans="2:10" x14ac:dyDescent="0.25">
      <c r="B291" s="128"/>
      <c r="C291" s="129"/>
      <c r="D291" s="129"/>
      <c r="E291" s="129"/>
      <c r="F291" s="129"/>
      <c r="G291" s="129"/>
      <c r="H291" s="129"/>
      <c r="I291" s="129"/>
      <c r="J291" s="129"/>
    </row>
    <row r="292" spans="2:10" x14ac:dyDescent="0.25">
      <c r="B292" s="128"/>
      <c r="C292" s="129"/>
      <c r="D292" s="129"/>
      <c r="E292" s="129"/>
      <c r="F292" s="129"/>
      <c r="G292" s="129"/>
      <c r="H292" s="129"/>
      <c r="I292" s="129"/>
      <c r="J292" s="129"/>
    </row>
    <row r="293" spans="2:10" x14ac:dyDescent="0.25">
      <c r="B293" s="128"/>
      <c r="C293" s="129"/>
      <c r="D293" s="129"/>
      <c r="E293" s="129"/>
      <c r="F293" s="129"/>
      <c r="G293" s="129"/>
      <c r="H293" s="129"/>
      <c r="I293" s="129"/>
      <c r="J293" s="129"/>
    </row>
    <row r="294" spans="2:10" x14ac:dyDescent="0.25">
      <c r="B294" s="128"/>
      <c r="C294" s="129"/>
      <c r="D294" s="129"/>
      <c r="E294" s="129"/>
      <c r="F294" s="129"/>
      <c r="G294" s="129"/>
      <c r="H294" s="129"/>
      <c r="I294" s="129"/>
      <c r="J294" s="129"/>
    </row>
    <row r="295" spans="2:10" x14ac:dyDescent="0.25">
      <c r="B295" s="128"/>
      <c r="C295" s="129"/>
      <c r="D295" s="129"/>
      <c r="E295" s="129"/>
      <c r="F295" s="129"/>
      <c r="G295" s="129"/>
      <c r="H295" s="129"/>
      <c r="I295" s="129"/>
      <c r="J295" s="129"/>
    </row>
  </sheetData>
  <sheetProtection algorithmName="SHA-512" hashValue="Xqa51b+GxZd+9IkGfKZpu5wcbo2mdG/3ONIuIc6gUUZ171E5U7vtot71NVl70mJPlpO74jEFZwffArjfvswEmQ==" saltValue="9IP6YSquklyr8cfWdDArmw==" spinCount="100000" sheet="1" objects="1" scenarios="1"/>
  <dataConsolidate/>
  <customSheetViews>
    <customSheetView guid="{77873A0A-440B-4CCC-A4C8-BBE1063693A8}">
      <selection activeCell="K9" sqref="K9"/>
      <pageMargins left="0.7" right="0.7" top="0.75" bottom="0.75" header="0.3" footer="0.3"/>
    </customSheetView>
  </customSheetViews>
  <mergeCells count="5">
    <mergeCell ref="H276:J276"/>
    <mergeCell ref="B276:B277"/>
    <mergeCell ref="C276:D276"/>
    <mergeCell ref="E276:G276"/>
    <mergeCell ref="B113:H115"/>
  </mergeCells>
  <conditionalFormatting sqref="I9:I58">
    <cfRule type="expression" dxfId="93" priority="16">
      <formula>NOT(H9="No")</formula>
    </cfRule>
  </conditionalFormatting>
  <conditionalFormatting sqref="K171:K220">
    <cfRule type="expression" dxfId="92" priority="12">
      <formula>J171&lt;&gt;"Other"</formula>
    </cfRule>
  </conditionalFormatting>
  <conditionalFormatting sqref="E9:E58">
    <cfRule type="expression" dxfId="91" priority="11">
      <formula>$D9&lt;&gt;"Yes"</formula>
    </cfRule>
  </conditionalFormatting>
  <conditionalFormatting sqref="C224:C273">
    <cfRule type="expression" dxfId="90" priority="9">
      <formula>NOT(S171="Yes")</formula>
    </cfRule>
  </conditionalFormatting>
  <conditionalFormatting sqref="D224:D273">
    <cfRule type="expression" dxfId="89" priority="8">
      <formula>NOT(S171="Yes")</formula>
    </cfRule>
  </conditionalFormatting>
  <conditionalFormatting sqref="E224:N273">
    <cfRule type="expression" dxfId="88" priority="7">
      <formula>NOT($S171="Yes")</formula>
    </cfRule>
  </conditionalFormatting>
  <conditionalFormatting sqref="D278:D295">
    <cfRule type="expression" dxfId="87" priority="6">
      <formula>NOT($C278="Other (specify)")</formula>
    </cfRule>
  </conditionalFormatting>
  <conditionalFormatting sqref="N9:N58 K9:K58 P9:P58">
    <cfRule type="expression" dxfId="86" priority="117">
      <formula>NOT(J9="Yes")</formula>
    </cfRule>
  </conditionalFormatting>
  <conditionalFormatting sqref="G9:G58">
    <cfRule type="expression" dxfId="85" priority="5">
      <formula>NOT(F9="No")</formula>
    </cfRule>
  </conditionalFormatting>
  <conditionalFormatting sqref="M9:M58">
    <cfRule type="expression" dxfId="84" priority="118">
      <formula>NOT(J9="Yes")</formula>
    </cfRule>
  </conditionalFormatting>
  <conditionalFormatting sqref="L9:L58">
    <cfRule type="expression" dxfId="83" priority="119">
      <formula>NOT(J9="Yes")</formula>
    </cfRule>
  </conditionalFormatting>
  <conditionalFormatting sqref="D62:D111">
    <cfRule type="expression" dxfId="82" priority="4">
      <formula>NOT(LEFT(C62,5)="Other")</formula>
    </cfRule>
  </conditionalFormatting>
  <conditionalFormatting sqref="D171:D220">
    <cfRule type="expression" dxfId="81" priority="1">
      <formula>LEFT($C171,6)="Vented"</formula>
    </cfRule>
  </conditionalFormatting>
  <dataValidations count="34">
    <dataValidation type="list" allowBlank="1" showInputMessage="1" showErrorMessage="1" sqref="C171:C220">
      <formula1>TankCntrl</formula1>
    </dataValidation>
    <dataValidation type="list" allowBlank="1" showInputMessage="1" showErrorMessage="1" sqref="E171:E220 O171:O220">
      <formula1>TankInsp</formula1>
    </dataValidation>
    <dataValidation type="list" allowBlank="1" showInputMessage="1" showErrorMessage="1" sqref="AD9:AI58 S171:S220 D9:D58 F9:F58 H9:H58 J9:M58 O9:O58">
      <formula1>YN</formula1>
    </dataValidation>
    <dataValidation type="list" allowBlank="1" showInputMessage="1" showErrorMessage="1" sqref="C9:C58">
      <formula1>VesselType</formula1>
    </dataValidation>
    <dataValidation type="list" allowBlank="1" showInputMessage="1" showErrorMessage="1" sqref="Y117:Y166">
      <formula1>Liq_Type</formula1>
    </dataValidation>
    <dataValidation type="list" allowBlank="1" showInputMessage="1" showErrorMessage="1" sqref="C62:C111">
      <formula1>TankFeedType</formula1>
    </dataValidation>
    <dataValidation type="decimal" allowBlank="1" showInputMessage="1" showErrorMessage="1" errorTitle="Inputs" error="This input  is expected to have a numerical value between 0 and 200. " sqref="F63:F111">
      <formula1>0</formula1>
      <formula2>200</formula2>
    </dataValidation>
    <dataValidation type="whole" operator="greaterThanOrEqual" allowBlank="1" showInputMessage="1" showErrorMessage="1" errorTitle="Number" error="This input must be an integer greater than or equal to 0." sqref="C3:C5">
      <formula1>0</formula1>
    </dataValidation>
    <dataValidation type="decimal" operator="greaterThanOrEqual" allowBlank="1" showInputMessage="1" showErrorMessage="1" errorTitle="Throughput (bbl/day)" error="This input value must be a numeric value greater than or equal to 0." sqref="AB9:AC58">
      <formula1>0</formula1>
    </dataValidation>
    <dataValidation type="decimal" allowBlank="1" showInputMessage="1" showErrorMessage="1" errorTitle="Inputs" error="This input is expected to have a numerical value between 0 and 200. " sqref="J62:K111 E62:E111 F62">
      <formula1>0</formula1>
      <formula2>200</formula2>
    </dataValidation>
    <dataValidation type="decimal" allowBlank="1" showInputMessage="1" showErrorMessage="1" errorTitle="Inputs" error="This input is expected to have a numerical value between 0 and 300. " sqref="G62:G111 I62:I111">
      <formula1>0</formula1>
      <formula2>300</formula2>
    </dataValidation>
    <dataValidation type="decimal" allowBlank="1" showInputMessage="1" showErrorMessage="1" errorTitle="Inputs" error="This input is expected to have a numerical value between 0 and 2. " sqref="H62:H111">
      <formula1>0</formula1>
      <formula2>2</formula2>
    </dataValidation>
    <dataValidation type="decimal" allowBlank="1" showInputMessage="1" showErrorMessage="1" errorTitle="Input" error="This input is expected to have a numerical value between 0.000001 and 100." sqref="W117:W166">
      <formula1>-0.000001</formula1>
      <formula2>100</formula2>
    </dataValidation>
    <dataValidation type="decimal" operator="greaterThanOrEqual" allowBlank="1" showInputMessage="1" showErrorMessage="1" errorTitle="Input" error="This input value must be a numeric value greater than or equal to 0." sqref="X117:X166">
      <formula1>0</formula1>
    </dataValidation>
    <dataValidation type="decimal" operator="greaterThan" allowBlank="1" showInputMessage="1" showErrorMessage="1" errorTitle="Pressure input (psig)" error="This input value must be a numeric value greater than or equal to 0." sqref="P171:P220">
      <formula1>0</formula1>
    </dataValidation>
    <dataValidation type="decimal" operator="greaterThanOrEqual" allowBlank="1" showInputMessage="1" showErrorMessage="1" errorTitle="Input" error="This input must be a numeric value greater than or equal to 0." sqref="E224:N273">
      <formula1>0</formula1>
    </dataValidation>
    <dataValidation type="list" allowBlank="1" showInputMessage="1" showErrorMessage="1" sqref="G171:G220">
      <formula1>thief_hatch</formula1>
    </dataValidation>
    <dataValidation type="whole" allowBlank="1" showInputMessage="1" showErrorMessage="1" errorTitle="Input" error="This input must be an integer between 0 and 8,784." sqref="F171:F220 Q171:R220 K171:L220">
      <formula1>0</formula1>
      <formula2>8784</formula2>
    </dataValidation>
    <dataValidation type="list" allowBlank="1" showInputMessage="1" showErrorMessage="1" sqref="J171:J220">
      <formula1>Thiefhatchmonitor</formula1>
    </dataValidation>
    <dataValidation type="list" allowBlank="1" showInputMessage="1" showErrorMessage="1" sqref="H171:H220">
      <formula1>tankinspct1</formula1>
    </dataValidation>
    <dataValidation type="list" allowBlank="1" showInputMessage="1" showErrorMessage="1" sqref="G9:G58 I9:I58">
      <formula1>OOOO1</formula1>
    </dataValidation>
    <dataValidation type="list" allowBlank="1" showInputMessage="1" showErrorMessage="1" sqref="B117:B166">
      <formula1>TankID2</formula1>
    </dataValidation>
    <dataValidation type="list" allowBlank="1" showInputMessage="1" showErrorMessage="1" sqref="B224:B273">
      <formula1>TankID</formula1>
    </dataValidation>
    <dataValidation type="whole" operator="greaterThanOrEqual" allowBlank="1" showInputMessage="1" showErrorMessage="1" sqref="I171:I220">
      <formula1>0</formula1>
    </dataValidation>
    <dataValidation type="list" allowBlank="1" showInputMessage="1" showErrorMessage="1" sqref="C278:C295">
      <formula1>TanksSoft</formula1>
    </dataValidation>
    <dataValidation type="decimal" operator="greaterThanOrEqual" allowBlank="1" showInputMessage="1" showErrorMessage="1" errorTitle="VOC rate (lb/hr)" error="This input value must be a numeric value greater than or equal to 0." sqref="G278:G295 J278:J295">
      <formula1>0</formula1>
    </dataValidation>
    <dataValidation type="decimal" operator="greaterThanOrEqual" allowBlank="1" showInputMessage="1" showErrorMessage="1" errorTitle="CH4 rate (lb/hr)" error="This input value must be a numeric value greater than or equal to 0." sqref="F278:F295 I278:I295">
      <formula1>0</formula1>
    </dataValidation>
    <dataValidation type="decimal" operator="greaterThanOrEqual" allowBlank="1" showInputMessage="1" showErrorMessage="1" errorTitle="CO2 rate (lb/hr)" error="This input value must be a numeric value greater than or equal to 0." sqref="H278:H295 E278:E295">
      <formula1>0</formula1>
    </dataValidation>
    <dataValidation type="list" allowBlank="1" showInputMessage="1" showErrorMessage="1" sqref="P9:P58">
      <formula1>CntrlID_Pklst</formula1>
    </dataValidation>
    <dataValidation type="decimal" operator="greaterThanOrEqual" allowBlank="1" showInputMessage="1" showErrorMessage="1" errorTitle="Vessel diameter (ft)" error="This input value must be a numeric value greater than or equal to 0." sqref="Q9:AA58">
      <formula1>0</formula1>
    </dataValidation>
    <dataValidation type="list" allowBlank="1" showErrorMessage="1" promptTitle="Wet seal degassing vent" prompt="Indicate whether a wet seal degassing vent was used (Yes/No)" sqref="D171:D220">
      <formula1>CDlist3</formula1>
    </dataValidation>
    <dataValidation type="decimal" allowBlank="1" showInputMessage="1" showErrorMessage="1" errorTitle="Input" error="This input must have a numerical value between 0 and 100." promptTitle="Percent" prompt="Enter &quot;20&quot; for 20%.  _x000a_Entering &quot;0.2&quot; will be interpreted as 0.2%." sqref="D117:V166">
      <formula1>0</formula1>
      <formula2>100</formula2>
    </dataValidation>
    <dataValidation type="date" allowBlank="1" showInputMessage="1" showErrorMessage="1" errorTitle="Date" error="Date must be between 1/1/1900 and 12/31/2016.  If operations started prior to 1900, please enter 1/1/1900." sqref="D224:D273">
      <formula1>32874</formula1>
      <formula2>42735</formula2>
    </dataValidation>
    <dataValidation type="list" allowBlank="1" showInputMessage="1" showErrorMessage="1" sqref="N171:N220">
      <formula1>PRD_Type</formula1>
    </dataValidation>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B1:I104"/>
  <sheetViews>
    <sheetView workbookViewId="0">
      <selection activeCell="C3" sqref="C3"/>
    </sheetView>
  </sheetViews>
  <sheetFormatPr defaultRowHeight="15" x14ac:dyDescent="0.25"/>
  <cols>
    <col min="1" max="1" width="4.5703125" style="15" customWidth="1"/>
    <col min="2" max="2" width="44.28515625" style="15" customWidth="1"/>
    <col min="3" max="3" width="33" style="15" customWidth="1"/>
    <col min="4" max="4" width="34.42578125" style="15" bestFit="1" customWidth="1"/>
    <col min="5" max="9" width="24.7109375" style="15" customWidth="1"/>
    <col min="10" max="16384" width="9.140625" style="15"/>
  </cols>
  <sheetData>
    <row r="1" spans="2:5" x14ac:dyDescent="0.25">
      <c r="B1" s="43" t="s">
        <v>4041</v>
      </c>
    </row>
    <row r="2" spans="2:5" x14ac:dyDescent="0.25">
      <c r="B2" s="16" t="s">
        <v>3782</v>
      </c>
      <c r="C2" s="16" t="str">
        <f>IF(ICR_ID="","",ICR_ID)</f>
        <v/>
      </c>
    </row>
    <row r="3" spans="2:5" ht="30" x14ac:dyDescent="0.25">
      <c r="B3" s="39" t="s">
        <v>4946</v>
      </c>
      <c r="C3" s="203"/>
      <c r="D3" s="207" t="s">
        <v>4947</v>
      </c>
    </row>
    <row r="4" spans="2:5" x14ac:dyDescent="0.25">
      <c r="E4" s="49"/>
    </row>
    <row r="5" spans="2:5" x14ac:dyDescent="0.25">
      <c r="B5" s="43" t="s">
        <v>4058</v>
      </c>
    </row>
    <row r="6" spans="2:5" ht="30" x14ac:dyDescent="0.25">
      <c r="B6" s="78" t="s">
        <v>3772</v>
      </c>
      <c r="C6" s="78" t="s">
        <v>4229</v>
      </c>
      <c r="D6" s="78" t="s">
        <v>4742</v>
      </c>
      <c r="E6" s="99"/>
    </row>
    <row r="7" spans="2:5" x14ac:dyDescent="0.25">
      <c r="B7" s="100" t="s">
        <v>157</v>
      </c>
      <c r="C7" s="130"/>
      <c r="D7" s="130"/>
      <c r="E7" s="51"/>
    </row>
    <row r="8" spans="2:5" x14ac:dyDescent="0.25">
      <c r="B8" s="100" t="s">
        <v>4906</v>
      </c>
      <c r="C8" s="187"/>
      <c r="D8" s="187"/>
      <c r="E8" s="51"/>
    </row>
    <row r="9" spans="2:5" x14ac:dyDescent="0.25">
      <c r="B9" s="100" t="s">
        <v>158</v>
      </c>
      <c r="C9" s="130"/>
      <c r="D9" s="130"/>
      <c r="E9" s="51"/>
    </row>
    <row r="10" spans="2:5" x14ac:dyDescent="0.25">
      <c r="B10" s="100" t="s">
        <v>159</v>
      </c>
      <c r="C10" s="130"/>
      <c r="D10" s="130"/>
      <c r="E10" s="51"/>
    </row>
    <row r="11" spans="2:5" x14ac:dyDescent="0.25">
      <c r="B11" s="100" t="s">
        <v>160</v>
      </c>
      <c r="C11" s="130"/>
      <c r="D11" s="130"/>
      <c r="E11" s="51"/>
    </row>
    <row r="12" spans="2:5" ht="30" x14ac:dyDescent="0.25">
      <c r="B12" s="100" t="s">
        <v>161</v>
      </c>
      <c r="C12" s="130"/>
      <c r="D12" s="130"/>
      <c r="E12" s="51"/>
    </row>
    <row r="13" spans="2:5" x14ac:dyDescent="0.25">
      <c r="B13" s="100" t="s">
        <v>162</v>
      </c>
      <c r="C13" s="130"/>
      <c r="D13" s="130"/>
      <c r="E13" s="51"/>
    </row>
    <row r="14" spans="2:5" x14ac:dyDescent="0.25">
      <c r="B14" s="100" t="s">
        <v>163</v>
      </c>
      <c r="C14" s="130"/>
      <c r="D14" s="130"/>
      <c r="E14" s="51"/>
    </row>
    <row r="15" spans="2:5" x14ac:dyDescent="0.25">
      <c r="B15" s="100" t="s">
        <v>4231</v>
      </c>
      <c r="C15" s="130"/>
      <c r="D15" s="130"/>
      <c r="E15" s="51"/>
    </row>
    <row r="16" spans="2:5" ht="30" x14ac:dyDescent="0.25">
      <c r="B16" s="100" t="s">
        <v>4744</v>
      </c>
      <c r="C16" s="130"/>
      <c r="D16" s="130"/>
      <c r="E16" s="51"/>
    </row>
    <row r="17" spans="2:9" ht="30" x14ac:dyDescent="0.25">
      <c r="B17" s="100" t="s">
        <v>4743</v>
      </c>
      <c r="C17" s="187"/>
      <c r="D17" s="187"/>
      <c r="E17" s="51"/>
    </row>
    <row r="18" spans="2:9" ht="30" x14ac:dyDescent="0.25">
      <c r="B18" s="100" t="s">
        <v>4745</v>
      </c>
      <c r="C18" s="187"/>
      <c r="D18" s="187"/>
      <c r="E18" s="51"/>
    </row>
    <row r="19" spans="2:9" ht="30" x14ac:dyDescent="0.25">
      <c r="B19" s="100" t="s">
        <v>4746</v>
      </c>
      <c r="C19" s="187"/>
      <c r="D19" s="187"/>
      <c r="E19" s="51"/>
    </row>
    <row r="20" spans="2:9" ht="30" x14ac:dyDescent="0.25">
      <c r="B20" s="100" t="s">
        <v>4747</v>
      </c>
      <c r="C20" s="130"/>
      <c r="D20" s="130"/>
      <c r="E20" s="51"/>
    </row>
    <row r="21" spans="2:9" ht="30" x14ac:dyDescent="0.25">
      <c r="B21" s="100" t="s">
        <v>4748</v>
      </c>
      <c r="C21" s="130"/>
      <c r="D21" s="130"/>
      <c r="E21" s="51"/>
    </row>
    <row r="22" spans="2:9" x14ac:dyDescent="0.25">
      <c r="B22" s="40"/>
      <c r="C22" s="40"/>
      <c r="D22" s="40"/>
      <c r="E22" s="40"/>
      <c r="F22" s="40"/>
      <c r="G22" s="40"/>
      <c r="H22" s="40"/>
      <c r="I22" s="40"/>
    </row>
    <row r="23" spans="2:9" x14ac:dyDescent="0.25">
      <c r="B23" s="43" t="s">
        <v>4059</v>
      </c>
    </row>
    <row r="24" spans="2:9" ht="30" x14ac:dyDescent="0.25">
      <c r="B24" s="147" t="s">
        <v>4099</v>
      </c>
      <c r="C24" s="96"/>
    </row>
    <row r="25" spans="2:9" ht="30" x14ac:dyDescent="0.25">
      <c r="B25" s="147" t="s">
        <v>4100</v>
      </c>
      <c r="C25" s="96"/>
    </row>
    <row r="26" spans="2:9" ht="45" x14ac:dyDescent="0.25">
      <c r="B26" s="147" t="s">
        <v>173</v>
      </c>
      <c r="C26" s="96"/>
      <c r="D26" s="45"/>
    </row>
    <row r="27" spans="2:9" ht="45" x14ac:dyDescent="0.25">
      <c r="B27" s="147" t="s">
        <v>4232</v>
      </c>
      <c r="C27" s="101"/>
    </row>
    <row r="28" spans="2:9" ht="30" x14ac:dyDescent="0.25">
      <c r="B28" s="147" t="s">
        <v>4233</v>
      </c>
      <c r="C28" s="101"/>
    </row>
    <row r="29" spans="2:9" ht="45" x14ac:dyDescent="0.25">
      <c r="B29" s="147" t="s">
        <v>4292</v>
      </c>
      <c r="C29" s="101"/>
      <c r="D29" s="101"/>
    </row>
    <row r="30" spans="2:9" ht="45" x14ac:dyDescent="0.25">
      <c r="B30" s="147" t="s">
        <v>4107</v>
      </c>
      <c r="C30" s="101"/>
      <c r="D30" s="40"/>
    </row>
    <row r="31" spans="2:9" ht="30" x14ac:dyDescent="0.25">
      <c r="B31" s="148" t="s">
        <v>4287</v>
      </c>
      <c r="C31" s="138"/>
    </row>
    <row r="32" spans="2:9" ht="30" x14ac:dyDescent="0.25">
      <c r="B32" s="148" t="s">
        <v>4288</v>
      </c>
      <c r="C32" s="139"/>
    </row>
    <row r="33" spans="2:9" ht="30" x14ac:dyDescent="0.25">
      <c r="B33" s="148" t="s">
        <v>4290</v>
      </c>
      <c r="C33" s="139"/>
    </row>
    <row r="34" spans="2:9" ht="30" x14ac:dyDescent="0.25">
      <c r="B34" s="148" t="s">
        <v>4289</v>
      </c>
      <c r="C34" s="139"/>
      <c r="D34" s="56" t="s">
        <v>4510</v>
      </c>
    </row>
    <row r="35" spans="2:9" ht="45" x14ac:dyDescent="0.25">
      <c r="B35" s="148" t="s">
        <v>4291</v>
      </c>
      <c r="C35" s="139"/>
      <c r="D35" s="80" t="s">
        <v>4509</v>
      </c>
      <c r="E35" s="80" t="s">
        <v>4507</v>
      </c>
      <c r="F35" s="80" t="s">
        <v>4511</v>
      </c>
      <c r="G35" s="80" t="s">
        <v>4508</v>
      </c>
      <c r="H35" s="80" t="s">
        <v>4512</v>
      </c>
      <c r="I35" s="80" t="s">
        <v>4513</v>
      </c>
    </row>
    <row r="36" spans="2:9" x14ac:dyDescent="0.25">
      <c r="B36" s="148" t="s">
        <v>4311</v>
      </c>
      <c r="C36" s="102"/>
      <c r="D36" s="102"/>
      <c r="E36" s="102"/>
      <c r="F36" s="102"/>
      <c r="G36" s="102"/>
      <c r="H36" s="102"/>
      <c r="I36" s="102"/>
    </row>
    <row r="37" spans="2:9" x14ac:dyDescent="0.25">
      <c r="B37" s="148" t="s">
        <v>4351</v>
      </c>
      <c r="C37" s="102"/>
      <c r="D37" s="102"/>
      <c r="E37" s="102"/>
      <c r="F37" s="102"/>
      <c r="G37" s="102"/>
      <c r="H37" s="102"/>
      <c r="I37" s="102"/>
    </row>
    <row r="40" spans="2:9" ht="33" customHeight="1" x14ac:dyDescent="0.25">
      <c r="B40" s="237" t="s">
        <v>4496</v>
      </c>
      <c r="C40" s="237"/>
      <c r="D40" s="237"/>
      <c r="E40" s="237"/>
      <c r="F40" s="237"/>
    </row>
    <row r="41" spans="2:9" ht="75" x14ac:dyDescent="0.25">
      <c r="B41" s="59" t="s">
        <v>4109</v>
      </c>
      <c r="C41" s="59" t="s">
        <v>4060</v>
      </c>
      <c r="D41" s="59" t="s">
        <v>4341</v>
      </c>
      <c r="E41" s="59" t="s">
        <v>4505</v>
      </c>
      <c r="F41" s="59" t="s">
        <v>4497</v>
      </c>
      <c r="G41" s="59" t="s">
        <v>4506</v>
      </c>
    </row>
    <row r="42" spans="2:9" x14ac:dyDescent="0.25">
      <c r="B42" s="45"/>
      <c r="C42" s="45"/>
      <c r="D42" s="45"/>
      <c r="E42" s="45"/>
      <c r="F42" s="45"/>
      <c r="G42" s="45"/>
    </row>
    <row r="43" spans="2:9" x14ac:dyDescent="0.25">
      <c r="B43" s="45"/>
      <c r="C43" s="45"/>
      <c r="D43" s="45"/>
      <c r="E43" s="45"/>
      <c r="F43" s="45"/>
      <c r="G43" s="45"/>
    </row>
    <row r="44" spans="2:9" x14ac:dyDescent="0.25">
      <c r="B44" s="45"/>
      <c r="C44" s="45"/>
      <c r="D44" s="45"/>
      <c r="E44" s="45"/>
      <c r="F44" s="45"/>
      <c r="G44" s="45"/>
    </row>
    <row r="45" spans="2:9" x14ac:dyDescent="0.25">
      <c r="B45" s="45"/>
      <c r="C45" s="45"/>
      <c r="D45" s="45"/>
      <c r="E45" s="45"/>
      <c r="F45" s="45"/>
      <c r="G45" s="45"/>
    </row>
    <row r="46" spans="2:9" x14ac:dyDescent="0.25">
      <c r="B46" s="45"/>
      <c r="C46" s="45"/>
      <c r="D46" s="45"/>
      <c r="E46" s="45"/>
      <c r="F46" s="45"/>
      <c r="G46" s="45"/>
    </row>
    <row r="47" spans="2:9" x14ac:dyDescent="0.25">
      <c r="B47" s="45"/>
      <c r="C47" s="45"/>
      <c r="D47" s="45"/>
      <c r="E47" s="45"/>
      <c r="F47" s="45"/>
      <c r="G47" s="45"/>
    </row>
    <row r="48" spans="2:9" x14ac:dyDescent="0.25">
      <c r="B48" s="45"/>
      <c r="C48" s="45"/>
      <c r="D48" s="45"/>
      <c r="E48" s="45"/>
      <c r="F48" s="45"/>
      <c r="G48" s="45"/>
    </row>
    <row r="49" spans="2:7" x14ac:dyDescent="0.25">
      <c r="B49" s="45"/>
      <c r="C49" s="45"/>
      <c r="D49" s="45"/>
      <c r="E49" s="45"/>
      <c r="F49" s="45"/>
      <c r="G49" s="45"/>
    </row>
    <row r="50" spans="2:7" x14ac:dyDescent="0.25">
      <c r="B50" s="45"/>
      <c r="C50" s="45"/>
      <c r="D50" s="45"/>
      <c r="E50" s="45"/>
      <c r="F50" s="45"/>
      <c r="G50" s="45"/>
    </row>
    <row r="51" spans="2:7" x14ac:dyDescent="0.25">
      <c r="B51" s="45"/>
      <c r="C51" s="45"/>
      <c r="D51" s="45"/>
      <c r="E51" s="45"/>
      <c r="F51" s="45"/>
      <c r="G51" s="45"/>
    </row>
    <row r="52" spans="2:7" x14ac:dyDescent="0.25">
      <c r="B52" s="45"/>
      <c r="C52" s="45"/>
      <c r="D52" s="45"/>
      <c r="E52" s="45"/>
      <c r="F52" s="45"/>
      <c r="G52" s="45"/>
    </row>
    <row r="53" spans="2:7" x14ac:dyDescent="0.25">
      <c r="B53" s="45"/>
      <c r="C53" s="45"/>
      <c r="D53" s="45"/>
      <c r="E53" s="45"/>
      <c r="F53" s="45"/>
      <c r="G53" s="45"/>
    </row>
    <row r="54" spans="2:7" x14ac:dyDescent="0.25">
      <c r="B54" s="45"/>
      <c r="C54" s="45"/>
      <c r="D54" s="45"/>
      <c r="E54" s="45"/>
      <c r="F54" s="45"/>
      <c r="G54" s="45"/>
    </row>
    <row r="55" spans="2:7" x14ac:dyDescent="0.25">
      <c r="B55" s="45"/>
      <c r="C55" s="45"/>
      <c r="D55" s="45"/>
      <c r="E55" s="45"/>
      <c r="F55" s="45"/>
      <c r="G55" s="45"/>
    </row>
    <row r="56" spans="2:7" x14ac:dyDescent="0.25">
      <c r="B56" s="45"/>
      <c r="C56" s="45"/>
      <c r="D56" s="45"/>
      <c r="E56" s="45"/>
      <c r="F56" s="45"/>
      <c r="G56" s="45"/>
    </row>
    <row r="57" spans="2:7" x14ac:dyDescent="0.25">
      <c r="B57" s="45"/>
      <c r="C57" s="45"/>
      <c r="D57" s="45"/>
      <c r="E57" s="45"/>
      <c r="F57" s="45"/>
      <c r="G57" s="45"/>
    </row>
    <row r="58" spans="2:7" x14ac:dyDescent="0.25">
      <c r="B58" s="45"/>
      <c r="C58" s="45"/>
      <c r="D58" s="45"/>
      <c r="E58" s="45"/>
      <c r="F58" s="45"/>
      <c r="G58" s="45"/>
    </row>
    <row r="59" spans="2:7" x14ac:dyDescent="0.25">
      <c r="B59" s="45"/>
      <c r="C59" s="45"/>
      <c r="D59" s="45"/>
      <c r="E59" s="45"/>
      <c r="F59" s="45"/>
      <c r="G59" s="45"/>
    </row>
    <row r="60" spans="2:7" x14ac:dyDescent="0.25">
      <c r="B60" s="45"/>
      <c r="C60" s="45"/>
      <c r="D60" s="45"/>
      <c r="E60" s="45"/>
      <c r="F60" s="45"/>
      <c r="G60" s="45"/>
    </row>
    <row r="61" spans="2:7" x14ac:dyDescent="0.25">
      <c r="B61" s="45"/>
      <c r="C61" s="45"/>
      <c r="D61" s="45"/>
      <c r="E61" s="45"/>
      <c r="F61" s="45"/>
      <c r="G61" s="45"/>
    </row>
    <row r="62" spans="2:7" x14ac:dyDescent="0.25">
      <c r="B62" s="45"/>
      <c r="C62" s="45"/>
      <c r="D62" s="45"/>
      <c r="E62" s="45"/>
      <c r="F62" s="45"/>
      <c r="G62" s="45"/>
    </row>
    <row r="63" spans="2:7" x14ac:dyDescent="0.25">
      <c r="B63" s="45"/>
      <c r="C63" s="45"/>
      <c r="D63" s="45"/>
      <c r="E63" s="45"/>
      <c r="F63" s="45"/>
      <c r="G63" s="45"/>
    </row>
    <row r="64" spans="2:7" x14ac:dyDescent="0.25">
      <c r="B64" s="45"/>
      <c r="C64" s="45"/>
      <c r="D64" s="45"/>
      <c r="E64" s="45"/>
      <c r="F64" s="45"/>
      <c r="G64" s="45"/>
    </row>
    <row r="65" spans="2:8" x14ac:dyDescent="0.25">
      <c r="B65" s="45"/>
      <c r="C65" s="45"/>
      <c r="D65" s="45"/>
      <c r="E65" s="45"/>
      <c r="F65" s="45"/>
      <c r="G65" s="45"/>
    </row>
    <row r="66" spans="2:8" x14ac:dyDescent="0.25">
      <c r="B66" s="45"/>
      <c r="C66" s="45"/>
      <c r="D66" s="45"/>
      <c r="E66" s="45"/>
      <c r="F66" s="45"/>
      <c r="G66" s="45"/>
    </row>
    <row r="67" spans="2:8" x14ac:dyDescent="0.25">
      <c r="B67" s="45"/>
      <c r="C67" s="45"/>
      <c r="D67" s="45"/>
      <c r="E67" s="45"/>
      <c r="F67" s="45"/>
      <c r="G67" s="45"/>
    </row>
    <row r="68" spans="2:8" x14ac:dyDescent="0.25">
      <c r="B68" s="45"/>
      <c r="C68" s="45"/>
      <c r="D68" s="45"/>
      <c r="E68" s="45"/>
      <c r="F68" s="45"/>
      <c r="G68" s="45"/>
    </row>
    <row r="69" spans="2:8" x14ac:dyDescent="0.25">
      <c r="B69" s="45"/>
      <c r="C69" s="45"/>
      <c r="D69" s="45"/>
      <c r="E69" s="45"/>
      <c r="F69" s="45"/>
      <c r="G69" s="45"/>
    </row>
    <row r="70" spans="2:8" x14ac:dyDescent="0.25">
      <c r="B70" s="45"/>
      <c r="C70" s="45"/>
      <c r="D70" s="45"/>
      <c r="E70" s="45"/>
      <c r="F70" s="45"/>
      <c r="G70" s="45"/>
    </row>
    <row r="73" spans="2:8" x14ac:dyDescent="0.25">
      <c r="B73" s="43" t="s">
        <v>4108</v>
      </c>
    </row>
    <row r="74" spans="2:8" ht="75" x14ac:dyDescent="0.25">
      <c r="B74" s="59" t="s">
        <v>4111</v>
      </c>
      <c r="C74" s="59" t="s">
        <v>3794</v>
      </c>
      <c r="D74" s="59" t="s">
        <v>4463</v>
      </c>
      <c r="E74" s="59" t="s">
        <v>3793</v>
      </c>
      <c r="F74" s="59" t="s">
        <v>3795</v>
      </c>
      <c r="G74" s="59" t="s">
        <v>4110</v>
      </c>
      <c r="H74" s="59" t="s">
        <v>4230</v>
      </c>
    </row>
    <row r="75" spans="2:8" x14ac:dyDescent="0.25">
      <c r="B75" s="45"/>
      <c r="C75" s="45"/>
      <c r="D75" s="45"/>
      <c r="E75" s="45"/>
      <c r="F75" s="45"/>
      <c r="G75" s="45"/>
      <c r="H75" s="201"/>
    </row>
    <row r="76" spans="2:8" x14ac:dyDescent="0.25">
      <c r="B76" s="45"/>
      <c r="C76" s="45"/>
      <c r="D76" s="45"/>
      <c r="E76" s="45"/>
      <c r="F76" s="45"/>
      <c r="G76" s="45"/>
      <c r="H76" s="201"/>
    </row>
    <row r="77" spans="2:8" x14ac:dyDescent="0.25">
      <c r="B77" s="45"/>
      <c r="C77" s="45"/>
      <c r="D77" s="45"/>
      <c r="E77" s="45"/>
      <c r="F77" s="45"/>
      <c r="G77" s="45"/>
      <c r="H77" s="201"/>
    </row>
    <row r="78" spans="2:8" x14ac:dyDescent="0.25">
      <c r="B78" s="45"/>
      <c r="C78" s="45"/>
      <c r="D78" s="45"/>
      <c r="E78" s="45"/>
      <c r="F78" s="45"/>
      <c r="G78" s="45"/>
      <c r="H78" s="201"/>
    </row>
    <row r="79" spans="2:8" x14ac:dyDescent="0.25">
      <c r="B79" s="45"/>
      <c r="C79" s="45"/>
      <c r="D79" s="45"/>
      <c r="E79" s="45"/>
      <c r="F79" s="45"/>
      <c r="G79" s="45"/>
      <c r="H79" s="201"/>
    </row>
    <row r="80" spans="2:8" x14ac:dyDescent="0.25">
      <c r="B80" s="45"/>
      <c r="C80" s="45"/>
      <c r="D80" s="45"/>
      <c r="E80" s="45"/>
      <c r="F80" s="45"/>
      <c r="G80" s="45"/>
      <c r="H80" s="201"/>
    </row>
    <row r="81" spans="2:8" x14ac:dyDescent="0.25">
      <c r="B81" s="45"/>
      <c r="C81" s="45"/>
      <c r="D81" s="45"/>
      <c r="E81" s="45"/>
      <c r="F81" s="45"/>
      <c r="G81" s="45"/>
      <c r="H81" s="201"/>
    </row>
    <row r="82" spans="2:8" x14ac:dyDescent="0.25">
      <c r="B82" s="45"/>
      <c r="C82" s="45"/>
      <c r="D82" s="45"/>
      <c r="E82" s="45"/>
      <c r="F82" s="45"/>
      <c r="G82" s="45"/>
      <c r="H82" s="201"/>
    </row>
    <row r="83" spans="2:8" x14ac:dyDescent="0.25">
      <c r="B83" s="45"/>
      <c r="C83" s="45"/>
      <c r="D83" s="45"/>
      <c r="E83" s="45"/>
      <c r="F83" s="45"/>
      <c r="G83" s="45"/>
      <c r="H83" s="201"/>
    </row>
    <row r="84" spans="2:8" x14ac:dyDescent="0.25">
      <c r="B84" s="45"/>
      <c r="C84" s="45"/>
      <c r="D84" s="45"/>
      <c r="E84" s="45"/>
      <c r="F84" s="45"/>
      <c r="G84" s="45"/>
      <c r="H84" s="201"/>
    </row>
    <row r="85" spans="2:8" x14ac:dyDescent="0.25">
      <c r="B85" s="45"/>
      <c r="C85" s="45"/>
      <c r="D85" s="45"/>
      <c r="E85" s="45"/>
      <c r="F85" s="45"/>
      <c r="G85" s="45"/>
      <c r="H85" s="201"/>
    </row>
    <row r="86" spans="2:8" x14ac:dyDescent="0.25">
      <c r="B86" s="45"/>
      <c r="C86" s="45"/>
      <c r="D86" s="45"/>
      <c r="E86" s="45"/>
      <c r="F86" s="45"/>
      <c r="G86" s="45"/>
      <c r="H86" s="201"/>
    </row>
    <row r="87" spans="2:8" x14ac:dyDescent="0.25">
      <c r="B87" s="45"/>
      <c r="C87" s="45"/>
      <c r="D87" s="45"/>
      <c r="E87" s="45"/>
      <c r="F87" s="45"/>
      <c r="G87" s="45"/>
      <c r="H87" s="201"/>
    </row>
    <row r="88" spans="2:8" x14ac:dyDescent="0.25">
      <c r="B88" s="45"/>
      <c r="C88" s="45"/>
      <c r="D88" s="45"/>
      <c r="E88" s="45"/>
      <c r="F88" s="45"/>
      <c r="G88" s="45"/>
      <c r="H88" s="201"/>
    </row>
    <row r="89" spans="2:8" x14ac:dyDescent="0.25">
      <c r="B89" s="45"/>
      <c r="C89" s="45"/>
      <c r="D89" s="45"/>
      <c r="E89" s="45"/>
      <c r="F89" s="45"/>
      <c r="G89" s="45"/>
      <c r="H89" s="201"/>
    </row>
    <row r="90" spans="2:8" x14ac:dyDescent="0.25">
      <c r="B90" s="45"/>
      <c r="C90" s="45"/>
      <c r="D90" s="45"/>
      <c r="E90" s="45"/>
      <c r="F90" s="45"/>
      <c r="G90" s="45"/>
      <c r="H90" s="201"/>
    </row>
    <row r="91" spans="2:8" x14ac:dyDescent="0.25">
      <c r="B91" s="45"/>
      <c r="C91" s="45"/>
      <c r="D91" s="45"/>
      <c r="E91" s="45"/>
      <c r="F91" s="45"/>
      <c r="G91" s="45"/>
      <c r="H91" s="201"/>
    </row>
    <row r="92" spans="2:8" x14ac:dyDescent="0.25">
      <c r="B92" s="45"/>
      <c r="C92" s="45"/>
      <c r="D92" s="45"/>
      <c r="E92" s="45"/>
      <c r="F92" s="45"/>
      <c r="G92" s="45"/>
      <c r="H92" s="201"/>
    </row>
    <row r="93" spans="2:8" x14ac:dyDescent="0.25">
      <c r="B93" s="45"/>
      <c r="C93" s="45"/>
      <c r="D93" s="45"/>
      <c r="E93" s="45"/>
      <c r="F93" s="45"/>
      <c r="G93" s="45"/>
      <c r="H93" s="201"/>
    </row>
    <row r="94" spans="2:8" x14ac:dyDescent="0.25">
      <c r="B94" s="45"/>
      <c r="C94" s="45"/>
      <c r="D94" s="45"/>
      <c r="E94" s="45"/>
      <c r="F94" s="45"/>
      <c r="G94" s="45"/>
      <c r="H94" s="201"/>
    </row>
    <row r="95" spans="2:8" x14ac:dyDescent="0.25">
      <c r="B95" s="45"/>
      <c r="C95" s="45"/>
      <c r="D95" s="45"/>
      <c r="E95" s="45"/>
      <c r="F95" s="45"/>
      <c r="G95" s="45"/>
      <c r="H95" s="201"/>
    </row>
    <row r="96" spans="2:8" x14ac:dyDescent="0.25">
      <c r="B96" s="45"/>
      <c r="C96" s="45"/>
      <c r="D96" s="45"/>
      <c r="E96" s="45"/>
      <c r="F96" s="45"/>
      <c r="G96" s="45"/>
      <c r="H96" s="201"/>
    </row>
    <row r="97" spans="2:8" x14ac:dyDescent="0.25">
      <c r="B97" s="45"/>
      <c r="C97" s="45"/>
      <c r="D97" s="45"/>
      <c r="E97" s="45"/>
      <c r="F97" s="45"/>
      <c r="G97" s="45"/>
      <c r="H97" s="201"/>
    </row>
    <row r="98" spans="2:8" x14ac:dyDescent="0.25">
      <c r="B98" s="45"/>
      <c r="C98" s="45"/>
      <c r="D98" s="45"/>
      <c r="E98" s="45"/>
      <c r="F98" s="45"/>
      <c r="G98" s="45"/>
      <c r="H98" s="201"/>
    </row>
    <row r="99" spans="2:8" x14ac:dyDescent="0.25">
      <c r="B99" s="45"/>
      <c r="C99" s="45"/>
      <c r="D99" s="45"/>
      <c r="E99" s="45"/>
      <c r="F99" s="45"/>
      <c r="G99" s="45"/>
      <c r="H99" s="201"/>
    </row>
    <row r="100" spans="2:8" x14ac:dyDescent="0.25">
      <c r="B100" s="45"/>
      <c r="C100" s="45"/>
      <c r="D100" s="45"/>
      <c r="E100" s="45"/>
      <c r="F100" s="45"/>
      <c r="G100" s="45"/>
      <c r="H100" s="201"/>
    </row>
    <row r="101" spans="2:8" x14ac:dyDescent="0.25">
      <c r="B101" s="45"/>
      <c r="C101" s="45"/>
      <c r="D101" s="45"/>
      <c r="E101" s="45"/>
      <c r="F101" s="45"/>
      <c r="G101" s="45"/>
      <c r="H101" s="201"/>
    </row>
    <row r="102" spans="2:8" x14ac:dyDescent="0.25">
      <c r="B102" s="45"/>
      <c r="C102" s="45"/>
      <c r="D102" s="45"/>
      <c r="E102" s="45"/>
      <c r="F102" s="45"/>
      <c r="G102" s="45"/>
      <c r="H102" s="201"/>
    </row>
    <row r="103" spans="2:8" x14ac:dyDescent="0.25">
      <c r="B103" s="45"/>
      <c r="C103" s="45"/>
      <c r="D103" s="45"/>
      <c r="E103" s="45"/>
      <c r="F103" s="45"/>
      <c r="G103" s="45"/>
      <c r="H103" s="201"/>
    </row>
    <row r="104" spans="2:8" x14ac:dyDescent="0.25">
      <c r="B104" s="45"/>
      <c r="C104" s="45"/>
      <c r="D104" s="45"/>
      <c r="E104" s="45"/>
      <c r="F104" s="45"/>
      <c r="G104" s="45"/>
      <c r="H104" s="201"/>
    </row>
  </sheetData>
  <sheetProtection algorithmName="SHA-512" hashValue="dFmwQFpCDgS5kA+pkc051EcVLc30OxBRVP527Sq7H58RaIaFWh3Wao9rh5FKkjlsiVk2dQrN1J9SJSXoYph4jg==" saltValue="e8lOqFnRaZcJObnIMq/+NQ==" spinCount="100000" sheet="1" objects="1" scenarios="1"/>
  <customSheetViews>
    <customSheetView guid="{77873A0A-440B-4CCC-A4C8-BBE1063693A8}" topLeftCell="A10">
      <selection activeCell="F45" sqref="F45"/>
      <pageMargins left="0.7" right="0.7" top="0.75" bottom="0.75" header="0.3" footer="0.3"/>
      <pageSetup orientation="portrait" r:id="rId1"/>
    </customSheetView>
  </customSheetViews>
  <mergeCells count="1">
    <mergeCell ref="B40:F40"/>
  </mergeCells>
  <conditionalFormatting sqref="B75 B76:C104 D75:H104">
    <cfRule type="expression" dxfId="80" priority="15">
      <formula>NOT($C$30="Yes")</formula>
    </cfRule>
  </conditionalFormatting>
  <conditionalFormatting sqref="C27">
    <cfRule type="expression" dxfId="79" priority="13">
      <formula>$C$26="none"</formula>
    </cfRule>
  </conditionalFormatting>
  <conditionalFormatting sqref="C75">
    <cfRule type="expression" dxfId="78" priority="11">
      <formula>NOT($C$30="Yes")</formula>
    </cfRule>
  </conditionalFormatting>
  <conditionalFormatting sqref="D26">
    <cfRule type="expression" dxfId="77" priority="10">
      <formula>NOT($C$26="Other (describe)")</formula>
    </cfRule>
  </conditionalFormatting>
  <conditionalFormatting sqref="C32:C35">
    <cfRule type="expression" dxfId="76" priority="9">
      <formula>NOT($C$31="Yes")</formula>
    </cfRule>
  </conditionalFormatting>
  <conditionalFormatting sqref="D29">
    <cfRule type="expression" dxfId="75" priority="8">
      <formula>NOT($C$29="Other")</formula>
    </cfRule>
  </conditionalFormatting>
  <conditionalFormatting sqref="D42:D70">
    <cfRule type="expression" dxfId="74" priority="5">
      <formula>NOT(C42="Other")</formula>
    </cfRule>
  </conditionalFormatting>
  <conditionalFormatting sqref="D75:D104">
    <cfRule type="expression" dxfId="73" priority="4">
      <formula>NOT(C75="Other")</formula>
    </cfRule>
  </conditionalFormatting>
  <conditionalFormatting sqref="D36:E37 H36:I37">
    <cfRule type="expression" dxfId="72" priority="107">
      <formula>NOT($C36="Yes")</formula>
    </cfRule>
  </conditionalFormatting>
  <conditionalFormatting sqref="F36:G37">
    <cfRule type="expression" dxfId="71" priority="3">
      <formula>NOT($C36="Yes")</formula>
    </cfRule>
  </conditionalFormatting>
  <conditionalFormatting sqref="C7:D21 C24:C37 B42:G70">
    <cfRule type="expression" dxfId="70" priority="2">
      <formula>$C$3&lt;&gt;"Yes"</formula>
    </cfRule>
  </conditionalFormatting>
  <conditionalFormatting sqref="D3">
    <cfRule type="expression" dxfId="69" priority="1">
      <formula>$C$3="No"</formula>
    </cfRule>
  </conditionalFormatting>
  <dataValidations count="18">
    <dataValidation type="list" allowBlank="1" showInputMessage="1" showErrorMessage="1" sqref="C24:C25">
      <formula1>PneuBleed</formula1>
    </dataValidation>
    <dataValidation type="list" allowBlank="1" showInputMessage="1" showErrorMessage="1" sqref="C26">
      <formula1>PneuWP</formula1>
    </dataValidation>
    <dataValidation type="decimal" operator="greaterThanOrEqual" allowBlank="1" showInputMessage="1" showErrorMessage="1" errorTitle="Pressure" error="This input value must be a numeric value greater than or equal to 0." sqref="C28">
      <formula1>0</formula1>
    </dataValidation>
    <dataValidation type="list" allowBlank="1" showInputMessage="1" showErrorMessage="1" sqref="E75:E104">
      <formula1>Pneum_Meas</formula1>
    </dataValidation>
    <dataValidation type="list" allowBlank="1" showInputMessage="1" showErrorMessage="1" sqref="C42:C70">
      <formula1>IsoValve</formula1>
    </dataValidation>
    <dataValidation type="whole" operator="greaterThanOrEqual" allowBlank="1" showInputMessage="1" showErrorMessage="1" errorTitle="Number" error="This input must be an integer greater than or equal to 0." sqref="C27">
      <formula1>0</formula1>
    </dataValidation>
    <dataValidation type="list" allowBlank="1" showInputMessage="1" showErrorMessage="1" sqref="C30:C37 D7:D21 C3">
      <formula1>YN</formula1>
    </dataValidation>
    <dataValidation type="list" allowBlank="1" showInputMessage="1" showErrorMessage="1" sqref="C75:C104">
      <formula1>Pneum_device</formula1>
    </dataValidation>
    <dataValidation type="whole" operator="greaterThanOrEqual" allowBlank="1" showInputMessage="1" showErrorMessage="1" errorTitle="Actuation Cycles" error="This input must be an integer greater than or equal to 0." sqref="F42:F70">
      <formula1>0</formula1>
    </dataValidation>
    <dataValidation type="whole" operator="greaterThanOrEqual" allowBlank="1" showInputMessage="1" showErrorMessage="1" errorTitle="Number of devices" error="This input must be an integer greater than or equal to 0." sqref="F75:F104">
      <formula1>0</formula1>
    </dataValidation>
    <dataValidation type="decimal" operator="greaterThanOrEqual" allowBlank="1" showInputMessage="1" showErrorMessage="1" errorTitle="Measurement (scf/hr)" error="This input value must be a numeric value greater than or equal to 0." sqref="G75:G104">
      <formula1>0</formula1>
    </dataValidation>
    <dataValidation type="whole" allowBlank="1" showInputMessage="1" showErrorMessage="1" errorTitle="Number" error="This input must be an integer greater than or equal to 0." sqref="E7:E21 C7:C21">
      <formula1>0</formula1>
      <formula2>10000</formula2>
    </dataValidation>
    <dataValidation type="list" allowBlank="1" showInputMessage="1" showErrorMessage="1" sqref="D36:D37 F36:F37 H36:H37">
      <formula1>CntrlID_Pklst</formula1>
    </dataValidation>
    <dataValidation type="decimal" operator="greaterThanOrEqual" allowBlank="1" showInputMessage="1" showErrorMessage="1" errorTitle="Input" error="This input must be a number greater than or equal to 0." sqref="E42:E70 G42:G70">
      <formula1>0</formula1>
    </dataValidation>
    <dataValidation type="list" operator="greaterThanOrEqual" allowBlank="1" showInputMessage="1" showErrorMessage="1" errorTitle="Pressure" error="This input value must be a numeric value greater than or equal to 0." sqref="C29">
      <formula1>pneupractices</formula1>
    </dataValidation>
    <dataValidation operator="greaterThanOrEqual" allowBlank="1" showInputMessage="1" showErrorMessage="1" errorTitle="Pressure" error="This input value must be a numeric value greater than or equal to 0." sqref="D29"/>
    <dataValidation type="whole" operator="greaterThanOrEqual" allowBlank="1" showInputMessage="1" showErrorMessage="1" errorTitle="Count" error="This input must be an integer greater than or equal to 0." sqref="E36:E37 G36:G37 I36:I37">
      <formula1>0</formula1>
    </dataValidation>
    <dataValidation operator="greaterThanOrEqual" allowBlank="1" showInputMessage="1" showErrorMessage="1" errorTitle="Measurement (scf/hr)" error="This input value must be a numeric value greater than or equal to 0." sqref="H75:H104"/>
  </dataValidation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FF6CD48380BC42995341910D16904E" ma:contentTypeVersion="22" ma:contentTypeDescription="Create a new document." ma:contentTypeScope="" ma:versionID="2f86fdfc18816ae5928105ba6c6478ea">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af0aaecb-2d7c-43f0-9f94-ea8013dc6a3e" targetNamespace="http://schemas.microsoft.com/office/2006/metadata/properties" ma:root="true" ma:fieldsID="1aa6f07849e1a9ea62e52d4d49f25b98" ns1:_="" ns2:_="" ns3:_="" ns4:_="" ns5:_="">
    <xsd:import namespace="http://schemas.microsoft.com/sharepoint/v3"/>
    <xsd:import namespace="4ffa91fb-a0ff-4ac5-b2db-65c790d184a4"/>
    <xsd:import namespace="http://schemas.microsoft.com/sharepoint.v3"/>
    <xsd:import namespace="http://schemas.microsoft.com/sharepoint/v3/fields"/>
    <xsd:import namespace="af0aaecb-2d7c-43f0-9f94-ea8013dc6a3e"/>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SharedWithUsers" minOccurs="0"/>
                <xsd:element ref="ns5: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aec54597-794d-48fd-aaaa-4eaa50f4ff1d}" ma:internalName="TaxCatchAllLabel" ma:readOnly="true" ma:showField="CatchAllDataLabel"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aec54597-794d-48fd-aaaa-4eaa50f4ff1d}" ma:internalName="TaxCatchAll" ma:showField="CatchAllData" ma:web="7d8dd676-26ca-4e08-b90f-b4e0026a58ac">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0aaecb-2d7c-43f0-9f94-ea8013dc6a3e" elementFormDefault="qualified">
    <xsd:import namespace="http://schemas.microsoft.com/office/2006/documentManagement/types"/>
    <xsd:import namespace="http://schemas.microsoft.com/office/infopath/2007/PartnerControls"/>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0"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2016-05-05T19:59:53+00:00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D060C8C0-9DA5-4292-83D3-9289BF89AA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af0aaecb-2d7c-43f0-9f94-ea8013dc6a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13D7C6-7EE4-4D51-8334-3D939776DFF0}">
  <ds:schemaRefs>
    <ds:schemaRef ds:uri="http://www.w3.org/XML/1998/namespace"/>
    <ds:schemaRef ds:uri="http://purl.org/dc/dcmitype/"/>
    <ds:schemaRef ds:uri="http://schemas.microsoft.com/office/infopath/2007/PartnerControls"/>
    <ds:schemaRef ds:uri="http://schemas.microsoft.com/sharepoint/v3/fields"/>
    <ds:schemaRef ds:uri="4ffa91fb-a0ff-4ac5-b2db-65c790d184a4"/>
    <ds:schemaRef ds:uri="http://schemas.microsoft.com/office/2006/metadata/properties"/>
    <ds:schemaRef ds:uri="http://schemas.microsoft.com/office/2006/documentManagement/types"/>
    <ds:schemaRef ds:uri="http://purl.org/dc/terms/"/>
    <ds:schemaRef ds:uri="http://schemas.microsoft.com/sharepoint.v3"/>
    <ds:schemaRef ds:uri="http://purl.org/dc/elements/1.1/"/>
    <ds:schemaRef ds:uri="http://schemas.openxmlformats.org/package/2006/metadata/core-properties"/>
    <ds:schemaRef ds:uri="af0aaecb-2d7c-43f0-9f94-ea8013dc6a3e"/>
    <ds:schemaRef ds:uri="http://schemas.microsoft.com/sharepoint/v3"/>
  </ds:schemaRefs>
</ds:datastoreItem>
</file>

<file path=customXml/itemProps3.xml><?xml version="1.0" encoding="utf-8"?>
<ds:datastoreItem xmlns:ds="http://schemas.openxmlformats.org/officeDocument/2006/customXml" ds:itemID="{E51560F1-8C5A-4C94-9E22-67144125444E}">
  <ds:schemaRefs>
    <ds:schemaRef ds:uri="http://schemas.microsoft.com/sharepoint/v3/contenttype/forms"/>
  </ds:schemaRefs>
</ds:datastoreItem>
</file>

<file path=customXml/itemProps4.xml><?xml version="1.0" encoding="utf-8"?>
<ds:datastoreItem xmlns:ds="http://schemas.openxmlformats.org/officeDocument/2006/customXml" ds:itemID="{7711B929-DF4A-4382-8FC5-BDC82109F28D}">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225</vt:i4>
      </vt:variant>
    </vt:vector>
  </HeadingPairs>
  <TitlesOfParts>
    <vt:vector size="241" baseType="lpstr">
      <vt:lpstr>Intro</vt:lpstr>
      <vt:lpstr>Acronyms</vt:lpstr>
      <vt:lpstr>Definitions</vt:lpstr>
      <vt:lpstr>Facility</vt:lpstr>
      <vt:lpstr>ControlDevice</vt:lpstr>
      <vt:lpstr>ProdnWells</vt:lpstr>
      <vt:lpstr>Injection-StorageWells</vt:lpstr>
      <vt:lpstr>Tanks Separators</vt:lpstr>
      <vt:lpstr>Pneumatics</vt:lpstr>
      <vt:lpstr>AGRU</vt:lpstr>
      <vt:lpstr>Dehy</vt:lpstr>
      <vt:lpstr>EqLeaks</vt:lpstr>
      <vt:lpstr>Comp</vt:lpstr>
      <vt:lpstr>Blowdown</vt:lpstr>
      <vt:lpstr>SubBasin_PList</vt:lpstr>
      <vt:lpstr>Picklist</vt:lpstr>
      <vt:lpstr>_100</vt:lpstr>
      <vt:lpstr>_110</vt:lpstr>
      <vt:lpstr>_120</vt:lpstr>
      <vt:lpstr>_130</vt:lpstr>
      <vt:lpstr>_140</vt:lpstr>
      <vt:lpstr>_150</vt:lpstr>
      <vt:lpstr>_160</vt:lpstr>
      <vt:lpstr>_160A</vt:lpstr>
      <vt:lpstr>_200</vt:lpstr>
      <vt:lpstr>_210</vt:lpstr>
      <vt:lpstr>_220</vt:lpstr>
      <vt:lpstr>_230</vt:lpstr>
      <vt:lpstr>_240</vt:lpstr>
      <vt:lpstr>_250</vt:lpstr>
      <vt:lpstr>_260</vt:lpstr>
      <vt:lpstr>_300</vt:lpstr>
      <vt:lpstr>_305</vt:lpstr>
      <vt:lpstr>_310</vt:lpstr>
      <vt:lpstr>_315</vt:lpstr>
      <vt:lpstr>_320</vt:lpstr>
      <vt:lpstr>_325</vt:lpstr>
      <vt:lpstr>_330</vt:lpstr>
      <vt:lpstr>_335</vt:lpstr>
      <vt:lpstr>_340</vt:lpstr>
      <vt:lpstr>_345</vt:lpstr>
      <vt:lpstr>_350</vt:lpstr>
      <vt:lpstr>_355</vt:lpstr>
      <vt:lpstr>_360</vt:lpstr>
      <vt:lpstr>_365</vt:lpstr>
      <vt:lpstr>_370</vt:lpstr>
      <vt:lpstr>_375</vt:lpstr>
      <vt:lpstr>_380</vt:lpstr>
      <vt:lpstr>_385</vt:lpstr>
      <vt:lpstr>_390</vt:lpstr>
      <vt:lpstr>_395</vt:lpstr>
      <vt:lpstr>_400</vt:lpstr>
      <vt:lpstr>_405</vt:lpstr>
      <vt:lpstr>_410</vt:lpstr>
      <vt:lpstr>_415</vt:lpstr>
      <vt:lpstr>_420</vt:lpstr>
      <vt:lpstr>_425</vt:lpstr>
      <vt:lpstr>_430</vt:lpstr>
      <vt:lpstr>_435</vt:lpstr>
      <vt:lpstr>_445</vt:lpstr>
      <vt:lpstr>_450</vt:lpstr>
      <vt:lpstr>_455</vt:lpstr>
      <vt:lpstr>_460</vt:lpstr>
      <vt:lpstr>_465</vt:lpstr>
      <vt:lpstr>_470</vt:lpstr>
      <vt:lpstr>_475</vt:lpstr>
      <vt:lpstr>_500</vt:lpstr>
      <vt:lpstr>_503</vt:lpstr>
      <vt:lpstr>_505</vt:lpstr>
      <vt:lpstr>_507</vt:lpstr>
      <vt:lpstr>_509</vt:lpstr>
      <vt:lpstr>_510</vt:lpstr>
      <vt:lpstr>_515</vt:lpstr>
      <vt:lpstr>_520</vt:lpstr>
      <vt:lpstr>_525</vt:lpstr>
      <vt:lpstr>_530</vt:lpstr>
      <vt:lpstr>_535</vt:lpstr>
      <vt:lpstr>_540</vt:lpstr>
      <vt:lpstr>_545</vt:lpstr>
      <vt:lpstr>_550</vt:lpstr>
      <vt:lpstr>_555</vt:lpstr>
      <vt:lpstr>_560</vt:lpstr>
      <vt:lpstr>_565</vt:lpstr>
      <vt:lpstr>_575</vt:lpstr>
      <vt:lpstr>_580</vt:lpstr>
      <vt:lpstr>_585</vt:lpstr>
      <vt:lpstr>_590</vt:lpstr>
      <vt:lpstr>_595</vt:lpstr>
      <vt:lpstr>_600</vt:lpstr>
      <vt:lpstr>_605</vt:lpstr>
      <vt:lpstr>_610</vt:lpstr>
      <vt:lpstr>_615</vt:lpstr>
      <vt:lpstr>_620</vt:lpstr>
      <vt:lpstr>_625</vt:lpstr>
      <vt:lpstr>_630</vt:lpstr>
      <vt:lpstr>_635</vt:lpstr>
      <vt:lpstr>_640</vt:lpstr>
      <vt:lpstr>_645</vt:lpstr>
      <vt:lpstr>_650</vt:lpstr>
      <vt:lpstr>_700</vt:lpstr>
      <vt:lpstr>_705</vt:lpstr>
      <vt:lpstr>_710</vt:lpstr>
      <vt:lpstr>_715</vt:lpstr>
      <vt:lpstr>_720</vt:lpstr>
      <vt:lpstr>_725</vt:lpstr>
      <vt:lpstr>_730</vt:lpstr>
      <vt:lpstr>_735</vt:lpstr>
      <vt:lpstr>_740</vt:lpstr>
      <vt:lpstr>_745</vt:lpstr>
      <vt:lpstr>_750</vt:lpstr>
      <vt:lpstr>_755</vt:lpstr>
      <vt:lpstr>_760</vt:lpstr>
      <vt:lpstr>_765</vt:lpstr>
      <vt:lpstr>_800</vt:lpstr>
      <vt:lpstr>_810</vt:lpstr>
      <vt:lpstr>_815</vt:lpstr>
      <vt:lpstr>_820</vt:lpstr>
      <vt:lpstr>_825</vt:lpstr>
      <vt:lpstr>_830</vt:lpstr>
      <vt:lpstr>_840</vt:lpstr>
      <vt:lpstr>_845</vt:lpstr>
      <vt:lpstr>_860</vt:lpstr>
      <vt:lpstr>_880</vt:lpstr>
      <vt:lpstr>_884</vt:lpstr>
      <vt:lpstr>_885</vt:lpstr>
      <vt:lpstr>_886</vt:lpstr>
      <vt:lpstr>_890</vt:lpstr>
      <vt:lpstr>_984</vt:lpstr>
      <vt:lpstr>AGRUDisp</vt:lpstr>
      <vt:lpstr>AGRUPurpose</vt:lpstr>
      <vt:lpstr>AGRUType</vt:lpstr>
      <vt:lpstr>ALCORN__MS__3</vt:lpstr>
      <vt:lpstr>ANDERSON__TX__1</vt:lpstr>
      <vt:lpstr>areamajor</vt:lpstr>
      <vt:lpstr>ARKANSAS__AR__1</vt:lpstr>
      <vt:lpstr>Basin</vt:lpstr>
      <vt:lpstr>BD_calc</vt:lpstr>
      <vt:lpstr>BDest</vt:lpstr>
      <vt:lpstr>benzene</vt:lpstr>
      <vt:lpstr>Boredesign</vt:lpstr>
      <vt:lpstr>CasingGasControl</vt:lpstr>
      <vt:lpstr>CDlist2</vt:lpstr>
      <vt:lpstr>CDlist3</vt:lpstr>
      <vt:lpstr>CntrlDevice</vt:lpstr>
      <vt:lpstr>CntrlID</vt:lpstr>
      <vt:lpstr>CntrlID_Pklst</vt:lpstr>
      <vt:lpstr>CntrolID</vt:lpstr>
      <vt:lpstr>Combustion</vt:lpstr>
      <vt:lpstr>Comp</vt:lpstr>
      <vt:lpstr>CompCntrl</vt:lpstr>
      <vt:lpstr>CompEmissionsTier</vt:lpstr>
      <vt:lpstr>CompEngType</vt:lpstr>
      <vt:lpstr>CompFuelList</vt:lpstr>
      <vt:lpstr>CompID</vt:lpstr>
      <vt:lpstr>CompMeasLoc</vt:lpstr>
      <vt:lpstr>CompMeasMeth</vt:lpstr>
      <vt:lpstr>CompOpMode</vt:lpstr>
      <vt:lpstr>CompOpService</vt:lpstr>
      <vt:lpstr>CompRodReplac</vt:lpstr>
      <vt:lpstr>CompTestType</vt:lpstr>
      <vt:lpstr>CompType</vt:lpstr>
      <vt:lpstr>DehyDisp</vt:lpstr>
      <vt:lpstr>DehyFeedSat</vt:lpstr>
      <vt:lpstr>DehyFlow</vt:lpstr>
      <vt:lpstr>DehyPump</vt:lpstr>
      <vt:lpstr>DehyReboiler</vt:lpstr>
      <vt:lpstr>DehySoft</vt:lpstr>
      <vt:lpstr>DehyType</vt:lpstr>
      <vt:lpstr>DieselPM</vt:lpstr>
      <vt:lpstr>DispReboiler</vt:lpstr>
      <vt:lpstr>DrillType</vt:lpstr>
      <vt:lpstr>EngineCat</vt:lpstr>
      <vt:lpstr>EqLeakCompType</vt:lpstr>
      <vt:lpstr>EqLeakEqType</vt:lpstr>
      <vt:lpstr>EqLeakInspFreq</vt:lpstr>
      <vt:lpstr>EqLeakInspMethod</vt:lpstr>
      <vt:lpstr>EqLeakMethod</vt:lpstr>
      <vt:lpstr>EqLeakService</vt:lpstr>
      <vt:lpstr>Fac_Type</vt:lpstr>
      <vt:lpstr>FacilityType</vt:lpstr>
      <vt:lpstr>FanType</vt:lpstr>
      <vt:lpstr>Frac</vt:lpstr>
      <vt:lpstr>gatheringpipeline</vt:lpstr>
      <vt:lpstr>HAPsSource</vt:lpstr>
      <vt:lpstr>HHandHHH</vt:lpstr>
      <vt:lpstr>ICR_ID</vt:lpstr>
      <vt:lpstr>IS_GasType</vt:lpstr>
      <vt:lpstr>IS_ResType</vt:lpstr>
      <vt:lpstr>IS_WellType</vt:lpstr>
      <vt:lpstr>Iso_valve_type</vt:lpstr>
      <vt:lpstr>IsoValve</vt:lpstr>
      <vt:lpstr>LeakDefn</vt:lpstr>
      <vt:lpstr>Liq_Type</vt:lpstr>
      <vt:lpstr>LiqUnldControl</vt:lpstr>
      <vt:lpstr>Manned</vt:lpstr>
      <vt:lpstr>Mineral</vt:lpstr>
      <vt:lpstr>Months</vt:lpstr>
      <vt:lpstr>MsmtUnits</vt:lpstr>
      <vt:lpstr>Oilprodflow</vt:lpstr>
      <vt:lpstr>OOOO1</vt:lpstr>
      <vt:lpstr>OwnedLeased</vt:lpstr>
      <vt:lpstr>Pilot</vt:lpstr>
      <vt:lpstr>Plunger</vt:lpstr>
      <vt:lpstr>PneuBleed</vt:lpstr>
      <vt:lpstr>Pneum_device</vt:lpstr>
      <vt:lpstr>Pneum_Meas</vt:lpstr>
      <vt:lpstr>pneupractices</vt:lpstr>
      <vt:lpstr>PneuWP</vt:lpstr>
      <vt:lpstr>Power</vt:lpstr>
      <vt:lpstr>PRD_Type</vt:lpstr>
      <vt:lpstr>Acronyms!Print_Area</vt:lpstr>
      <vt:lpstr>Definitions!Print_Area</vt:lpstr>
      <vt:lpstr>Intro!Print_Area</vt:lpstr>
      <vt:lpstr>Acronyms!Print_Titles</vt:lpstr>
      <vt:lpstr>Definitions!Print_Titles</vt:lpstr>
      <vt:lpstr>ProdFlow</vt:lpstr>
      <vt:lpstr>ProdnCurve</vt:lpstr>
      <vt:lpstr>ProdnTime</vt:lpstr>
      <vt:lpstr>ProducedH2O</vt:lpstr>
      <vt:lpstr>ReboilerWP</vt:lpstr>
      <vt:lpstr>SiteVisitFreq</vt:lpstr>
      <vt:lpstr>StarterMotors</vt:lpstr>
      <vt:lpstr>State</vt:lpstr>
      <vt:lpstr>Subbasin</vt:lpstr>
      <vt:lpstr>TankCntrl</vt:lpstr>
      <vt:lpstr>TankFeedType</vt:lpstr>
      <vt:lpstr>TankID</vt:lpstr>
      <vt:lpstr>TankID2</vt:lpstr>
      <vt:lpstr>TankInsp</vt:lpstr>
      <vt:lpstr>tankinspct1</vt:lpstr>
      <vt:lpstr>TanksSoft</vt:lpstr>
      <vt:lpstr>TestProcedure</vt:lpstr>
      <vt:lpstr>thief_hatch</vt:lpstr>
      <vt:lpstr>Thiefhatchmonitor</vt:lpstr>
      <vt:lpstr>UAUC</vt:lpstr>
      <vt:lpstr>Units</vt:lpstr>
      <vt:lpstr>UnitType</vt:lpstr>
      <vt:lpstr>VesselType</vt:lpstr>
      <vt:lpstr>WellControl</vt:lpstr>
      <vt:lpstr>WellType</vt:lpstr>
      <vt:lpstr>YN</vt:lpstr>
    </vt:vector>
  </TitlesOfParts>
  <Company>RTI International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Leslie Pearce</dc:creator>
  <cp:lastModifiedBy>Coburn, Jeff</cp:lastModifiedBy>
  <cp:lastPrinted>2016-09-22T10:18:14Z</cp:lastPrinted>
  <dcterms:created xsi:type="dcterms:W3CDTF">2016-03-26T02:23:23Z</dcterms:created>
  <dcterms:modified xsi:type="dcterms:W3CDTF">2016-09-23T19:10:09Z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0x01010063FF6CD48380BC42995341910D16904E</vt:lpwstr>
  </property>
  <property fmtid="{D5CDD505-2E9C-101B-9397-08002B2CF9AE}" pid="3" name="TaxKeyword">
    <vt:lpwstr/>
  </property>
  <property fmtid="{D5CDD505-2E9C-101B-9397-08002B2CF9AE}" pid="4" name="Document Type">
    <vt:lpwstr/>
  </property>
  <property fmtid="{D5CDD505-2E9C-101B-9397-08002B2CF9AE}" pid="5" name="EPA Subject">
    <vt:lpwstr/>
  </property>
</Properties>
</file>