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C:\Users\GDietric\Desktop\Holly\"/>
    </mc:Choice>
  </mc:AlternateContent>
  <bookViews>
    <workbookView xWindow="0" yWindow="0" windowWidth="20490" windowHeight="7530" tabRatio="773"/>
  </bookViews>
  <sheets>
    <sheet name="Requirements" sheetId="8" r:id="rId1"/>
    <sheet name="Group Mapping" sheetId="12" r:id="rId2"/>
    <sheet name="Lists" sheetId="11" r:id="rId3"/>
    <sheet name="Change Log" sheetId="13" r:id="rId4"/>
  </sheets>
  <definedNames>
    <definedName name="_xlnm._FilterDatabase" localSheetId="0" hidden="1">Requirements!$A$3:$AN$128</definedName>
    <definedName name="basicDataTypeList">Lists!$A$40:$A$46</definedName>
    <definedName name="cbiInfoList">Lists!$A$71:$A$72</definedName>
    <definedName name="cmplPrgmList">Lists!$A$26:$A$30</definedName>
    <definedName name="collectionPointList">Lists!$A$54:$A$56</definedName>
    <definedName name="collectionTypeList">Lists!$A$59:$A$62</definedName>
    <definedName name="ComplianceProgram">#REF!</definedName>
    <definedName name="compPrgmList">Lists!$A$25:$A$32</definedName>
    <definedName name="datasetList">Lists!#REF!</definedName>
    <definedName name="DisplayPoint">#REF!</definedName>
    <definedName name="displayPointList">Lists!$A$65:$A$68</definedName>
    <definedName name="groupContentList">'Group Mapping'!$E$5:$E$113</definedName>
    <definedName name="groupNumberList">'Group Mapping'!$A$5:$A$53</definedName>
    <definedName name="industryList">Lists!$A$2:$A$22</definedName>
    <definedName name="infoSubcategoryList">'Group Mapping'!$D:$D</definedName>
    <definedName name="infoSubList">'Group Mapping'!$A:$A</definedName>
    <definedName name="moduleList">Lists!#REF!</definedName>
    <definedName name="originatorList">Lists!$A$49:$A$51</definedName>
    <definedName name="requiredList">Lists!$A$35:$A$37</definedName>
  </definedNames>
  <calcPr calcId="171027"/>
</workbook>
</file>

<file path=xl/calcChain.xml><?xml version="1.0" encoding="utf-8"?>
<calcChain xmlns="http://schemas.openxmlformats.org/spreadsheetml/2006/main">
  <c r="E34" i="12" l="1"/>
  <c r="E35" i="12"/>
  <c r="G94" i="8" s="1"/>
  <c r="E36" i="12"/>
  <c r="G95" i="8" s="1"/>
  <c r="E37" i="12"/>
  <c r="G97" i="8" s="1"/>
  <c r="E38" i="12"/>
  <c r="E39" i="12"/>
  <c r="G101" i="8" s="1"/>
  <c r="E40" i="12"/>
  <c r="G103" i="8" s="1"/>
  <c r="E41" i="12"/>
  <c r="G105" i="8" s="1"/>
  <c r="E42" i="12"/>
  <c r="G108" i="8" s="1"/>
  <c r="E43" i="12"/>
  <c r="G109" i="8" s="1"/>
  <c r="E44" i="12"/>
  <c r="E45" i="12"/>
  <c r="E46" i="12"/>
  <c r="G113" i="8" s="1"/>
  <c r="E47" i="12"/>
  <c r="G116" i="8" s="1"/>
  <c r="E48" i="12"/>
  <c r="G117" i="8" s="1"/>
  <c r="E49" i="12"/>
  <c r="G119" i="8" s="1"/>
  <c r="E50" i="12"/>
  <c r="G121" i="8" s="1"/>
  <c r="E51" i="12"/>
  <c r="G123" i="8" s="1"/>
  <c r="E52" i="12"/>
  <c r="G125" i="8" s="1"/>
  <c r="E53" i="12"/>
  <c r="C16" i="12"/>
  <c r="C6" i="12"/>
  <c r="G96" i="8" l="1"/>
  <c r="G115" i="8"/>
  <c r="G99" i="8"/>
  <c r="G122" i="8"/>
  <c r="G114" i="8"/>
  <c r="G126" i="8"/>
  <c r="G93" i="8"/>
  <c r="G118" i="8"/>
  <c r="G124" i="8"/>
  <c r="G92" i="8"/>
  <c r="G110" i="8"/>
  <c r="G106" i="8"/>
  <c r="G100" i="8"/>
  <c r="G98" i="8"/>
  <c r="G107" i="8"/>
  <c r="G104" i="8"/>
  <c r="G102" i="8"/>
  <c r="G128" i="8" l="1"/>
  <c r="G127" i="8"/>
  <c r="G120" i="8"/>
  <c r="G112" i="8"/>
  <c r="G111" i="8"/>
  <c r="C28" i="12"/>
  <c r="E28" i="12" s="1"/>
  <c r="C25" i="12" l="1"/>
  <c r="E25" i="12" s="1"/>
  <c r="G70" i="8" s="1"/>
  <c r="C24" i="12"/>
  <c r="E24" i="12" s="1"/>
  <c r="C21" i="12"/>
  <c r="E21" i="12" s="1"/>
  <c r="C27" i="12"/>
  <c r="E27" i="12" s="1"/>
  <c r="C19" i="12"/>
  <c r="E19" i="12" s="1"/>
  <c r="C20" i="12"/>
  <c r="E20" i="12" s="1"/>
  <c r="C22" i="12"/>
  <c r="E22" i="12" s="1"/>
  <c r="C23" i="12"/>
  <c r="E23" i="12" s="1"/>
  <c r="C18" i="12"/>
  <c r="E18" i="12" s="1"/>
  <c r="C17" i="12"/>
  <c r="E17" i="12" s="1"/>
  <c r="G54" i="8" s="1"/>
  <c r="E16" i="12"/>
  <c r="C15" i="12"/>
  <c r="E15" i="12" s="1"/>
  <c r="G43" i="8" s="1"/>
  <c r="C14" i="12"/>
  <c r="E14" i="12" s="1"/>
  <c r="G42" i="8" s="1"/>
  <c r="C13" i="12"/>
  <c r="E13" i="12" s="1"/>
  <c r="C26" i="12"/>
  <c r="E26" i="12" s="1"/>
  <c r="C12" i="12"/>
  <c r="E12" i="12" s="1"/>
  <c r="C11" i="12"/>
  <c r="E11" i="12" s="1"/>
  <c r="G33" i="8" s="1"/>
  <c r="C10" i="12"/>
  <c r="E10" i="12" s="1"/>
  <c r="G41" i="8" l="1"/>
  <c r="G40" i="8"/>
  <c r="G39" i="8"/>
  <c r="G71" i="8"/>
  <c r="G72" i="8"/>
  <c r="G73" i="8"/>
  <c r="G57" i="8"/>
  <c r="G58" i="8"/>
  <c r="G49" i="8"/>
  <c r="G48" i="8"/>
  <c r="G47" i="8"/>
  <c r="G46" i="8"/>
  <c r="G45" i="8"/>
  <c r="G44" i="8"/>
  <c r="G50" i="8"/>
  <c r="G74" i="8"/>
  <c r="G75" i="8"/>
  <c r="G51" i="8"/>
  <c r="G52" i="8"/>
  <c r="G53" i="8"/>
  <c r="G60" i="8"/>
  <c r="G59" i="8"/>
  <c r="G61" i="8"/>
  <c r="G67" i="8"/>
  <c r="G66" i="8"/>
  <c r="G69" i="8"/>
  <c r="G68" i="8"/>
  <c r="G36" i="8"/>
  <c r="G31" i="8"/>
  <c r="G34" i="8"/>
  <c r="G37" i="8"/>
  <c r="G35" i="8"/>
  <c r="G38" i="8"/>
  <c r="G32" i="8"/>
  <c r="G55" i="8"/>
  <c r="G56" i="8"/>
  <c r="G62" i="8"/>
  <c r="G63" i="8"/>
  <c r="G64" i="8"/>
  <c r="G65" i="8"/>
  <c r="C9" i="12"/>
  <c r="C8" i="12"/>
  <c r="C7" i="12"/>
  <c r="E5" i="12" l="1"/>
  <c r="G7" i="8" l="1"/>
  <c r="G11" i="8"/>
  <c r="G8" i="8"/>
  <c r="G12" i="8"/>
  <c r="G9" i="8"/>
  <c r="G10" i="8"/>
  <c r="G5" i="8"/>
  <c r="G6" i="8" l="1"/>
  <c r="E6" i="12"/>
  <c r="G13" i="8" s="1"/>
  <c r="E7" i="12"/>
  <c r="E8" i="12"/>
  <c r="E9" i="12"/>
  <c r="G30" i="8"/>
  <c r="E29" i="12"/>
  <c r="E30" i="12"/>
  <c r="E31" i="12"/>
  <c r="E32" i="12"/>
  <c r="E33" i="12"/>
  <c r="G91" i="8" s="1"/>
  <c r="G81" i="8" l="1"/>
  <c r="G82" i="8"/>
  <c r="G90" i="8"/>
  <c r="G89" i="8"/>
  <c r="G79" i="8"/>
  <c r="G80" i="8"/>
  <c r="G88" i="8"/>
  <c r="G87" i="8"/>
  <c r="G85" i="8"/>
  <c r="G83" i="8"/>
  <c r="G86" i="8"/>
  <c r="G84" i="8"/>
  <c r="G77" i="8"/>
  <c r="G78" i="8"/>
  <c r="G76" i="8"/>
  <c r="G14" i="8"/>
  <c r="G18" i="8"/>
  <c r="G24" i="8"/>
  <c r="G19" i="8"/>
  <c r="G21" i="8"/>
  <c r="G22" i="8"/>
  <c r="G23" i="8"/>
  <c r="G20" i="8"/>
  <c r="G25" i="8"/>
  <c r="G16" i="8"/>
  <c r="G26" i="8"/>
  <c r="G17" i="8"/>
  <c r="G15" i="8"/>
  <c r="G28" i="8"/>
  <c r="G29" i="8"/>
  <c r="G27" i="8"/>
</calcChain>
</file>

<file path=xl/sharedStrings.xml><?xml version="1.0" encoding="utf-8"?>
<sst xmlns="http://schemas.openxmlformats.org/spreadsheetml/2006/main" count="3259" uniqueCount="668">
  <si>
    <t>Min Length</t>
  </si>
  <si>
    <t xml:space="preserve">Max Length </t>
  </si>
  <si>
    <t>Min Value</t>
  </si>
  <si>
    <t>Max Value</t>
  </si>
  <si>
    <t>Allowed Values</t>
  </si>
  <si>
    <t>Total Digits</t>
  </si>
  <si>
    <t>Fractional Digits</t>
  </si>
  <si>
    <t>Originator</t>
  </si>
  <si>
    <t>Collection Point</t>
  </si>
  <si>
    <t>Collection Type</t>
  </si>
  <si>
    <t>Validations</t>
  </si>
  <si>
    <t>Help Text</t>
  </si>
  <si>
    <t>Prompt/Label Text</t>
  </si>
  <si>
    <t>Comments</t>
  </si>
  <si>
    <t>EPA</t>
  </si>
  <si>
    <t>Applicable Business Rules</t>
  </si>
  <si>
    <t>Regulation Citation(s)</t>
  </si>
  <si>
    <t>Locomotive</t>
  </si>
  <si>
    <t>Compliance Program</t>
  </si>
  <si>
    <t>Certification</t>
  </si>
  <si>
    <t>Confirmatory Test</t>
  </si>
  <si>
    <t>Fuel Economy</t>
  </si>
  <si>
    <t>Basic Data Type</t>
  </si>
  <si>
    <t>Notes/Questions</t>
  </si>
  <si>
    <t>Alphanumeric</t>
  </si>
  <si>
    <t>Display Point</t>
  </si>
  <si>
    <t>Database Field Name</t>
  </si>
  <si>
    <t>Database Table Name</t>
  </si>
  <si>
    <t>Data Element Name</t>
  </si>
  <si>
    <t>Obsolete Verify Data Element Number</t>
  </si>
  <si>
    <t>Data Element Description</t>
  </si>
  <si>
    <t>Data Element XML Tag</t>
  </si>
  <si>
    <t>Data Element Required</t>
  </si>
  <si>
    <t>Data Element Multiplicity</t>
  </si>
  <si>
    <t>COMPLIANCE PROGRAM LIST</t>
  </si>
  <si>
    <t>Greenhouse Gas</t>
  </si>
  <si>
    <t>In-Use</t>
  </si>
  <si>
    <t>REQUIRED LIST</t>
  </si>
  <si>
    <t>Cond</t>
  </si>
  <si>
    <t>True</t>
  </si>
  <si>
    <t>False</t>
  </si>
  <si>
    <t>BASIC DATA TYPE LIST</t>
  </si>
  <si>
    <t>Date</t>
  </si>
  <si>
    <t>Decimal</t>
  </si>
  <si>
    <t>Enumeration</t>
  </si>
  <si>
    <t>Indicator</t>
  </si>
  <si>
    <t>Integer</t>
  </si>
  <si>
    <t>System-only</t>
  </si>
  <si>
    <t>Manufacturer</t>
  </si>
  <si>
    <t>Verify</t>
  </si>
  <si>
    <t>XML</t>
  </si>
  <si>
    <t>CSV</t>
  </si>
  <si>
    <t>Pre-existing Data</t>
  </si>
  <si>
    <t>Verify-assigned</t>
  </si>
  <si>
    <t>Both</t>
  </si>
  <si>
    <t>Not Displayed</t>
  </si>
  <si>
    <t>COLLECTION POINT LIST</t>
  </si>
  <si>
    <t>ORIGINATOR LIST</t>
  </si>
  <si>
    <t>COLLECTION TYPE LIST</t>
  </si>
  <si>
    <t>DISPLAY POINT LIST</t>
  </si>
  <si>
    <t>Averaging, Banking, and Trading</t>
  </si>
  <si>
    <t>Production Line Testing</t>
  </si>
  <si>
    <t>Transition Provisions for Equipment Manufacturers</t>
  </si>
  <si>
    <t>CBI Information</t>
  </si>
  <si>
    <t>CBI INFORMATION</t>
  </si>
  <si>
    <t>Screen Mapping</t>
  </si>
  <si>
    <t>Example Value</t>
  </si>
  <si>
    <t>United States Environmental Protection Agency, Office of Air and Radiation, Office of Transportation and Air Quality</t>
  </si>
  <si>
    <t>MM/DD/YYYY</t>
  </si>
  <si>
    <t>Unique
Data Element Number
(for internal purposes)</t>
  </si>
  <si>
    <t>Verify Data Element Number</t>
  </si>
  <si>
    <t>Industry/Module</t>
  </si>
  <si>
    <t>Verify Data Group Number</t>
  </si>
  <si>
    <t>Data Group Path</t>
  </si>
  <si>
    <t>Database Field Format</t>
  </si>
  <si>
    <t>Reference Field Name</t>
  </si>
  <si>
    <t>Reference Field Format</t>
  </si>
  <si>
    <t>Reference Category</t>
  </si>
  <si>
    <t>Source Data Element</t>
  </si>
  <si>
    <t>Data Group Required</t>
  </si>
  <si>
    <t>Data Group Multiplicity</t>
  </si>
  <si>
    <t>Data Group XML Tag</t>
  </si>
  <si>
    <t>Reference Table Name</t>
  </si>
  <si>
    <t>Audit and Change Log</t>
  </si>
  <si>
    <t>Certificate Signing Queue</t>
  </si>
  <si>
    <t>Certificate Status Management Module</t>
  </si>
  <si>
    <t>Certification Fees</t>
  </si>
  <si>
    <t>Certification Representative Assignments</t>
  </si>
  <si>
    <t>Compliance Documents Module</t>
  </si>
  <si>
    <t>Defects/Recalls</t>
  </si>
  <si>
    <t>EV-ES</t>
  </si>
  <si>
    <t>Heavy-Duty Gas and Diesel Engines</t>
  </si>
  <si>
    <t>Heavy-Duty Tractors and Vocational vehicles</t>
  </si>
  <si>
    <t>Light-Duty</t>
  </si>
  <si>
    <t>Maintain Manufacturer Information</t>
  </si>
  <si>
    <t>Manufacturer Code Assignments</t>
  </si>
  <si>
    <t>Marine Compression Ignition</t>
  </si>
  <si>
    <t>Motorcycles/All-Terrain Vehicles</t>
  </si>
  <si>
    <t>Non-Road Compression Ignition</t>
  </si>
  <si>
    <t>Non-Road Spark Ignition</t>
  </si>
  <si>
    <t>Request for Certificate</t>
  </si>
  <si>
    <t>Self-Service Query Portal</t>
  </si>
  <si>
    <t>Streamlined Certification Module</t>
  </si>
  <si>
    <t>INDUSTRY/MODULE LIST</t>
  </si>
  <si>
    <t>EPA Application</t>
  </si>
  <si>
    <t>MFR Application</t>
  </si>
  <si>
    <t>EPA Application Only</t>
  </si>
  <si>
    <t>MFR Application Only</t>
  </si>
  <si>
    <t>Parent Data Group Name</t>
  </si>
  <si>
    <t>Data Group Name</t>
  </si>
  <si>
    <t>String</t>
  </si>
  <si>
    <t>This is not to be filled in by any user. This will be assigned by the Verify Global Data Dictionary application (for future use).</t>
  </si>
  <si>
    <t>The manufacturer's annual production period for the compliance report.</t>
  </si>
  <si>
    <t>Report Type</t>
  </si>
  <si>
    <t>The category of the compliance report.</t>
  </si>
  <si>
    <t>Industry</t>
  </si>
  <si>
    <t>The category of engines and vehicles for the compliance report.</t>
  </si>
  <si>
    <t>Report Name</t>
  </si>
  <si>
    <t>The name assigned by the system to the compliance report.</t>
  </si>
  <si>
    <t>Status</t>
  </si>
  <si>
    <t>The state of the compliance report.</t>
  </si>
  <si>
    <t>Last Modified Date</t>
  </si>
  <si>
    <t>The date the report was last saved.</t>
  </si>
  <si>
    <t>Last Modified By</t>
  </si>
  <si>
    <t>The category of optional Greenhouse Gas (GHG) credits being claimed in the report.</t>
  </si>
  <si>
    <t>A/C System Identifier</t>
  </si>
  <si>
    <t>The unique identifier assigned by the manufacturer to an A/C system associated with GHG credits being claimed.</t>
  </si>
  <si>
    <t>Refrigerant</t>
  </si>
  <si>
    <t>The refrigerant used in testing for the A/C system.</t>
  </si>
  <si>
    <t>40 CFR Part 86.1867-12(e)</t>
  </si>
  <si>
    <t>A/C Drive System</t>
  </si>
  <si>
    <t>The power source of the A/C system.</t>
  </si>
  <si>
    <t>A name denoting a group of vehicles within a make or car division which contain the A/C system. Attribute of a Model Type.</t>
  </si>
  <si>
    <t>The Type/Size of the engine in the carline. Attribute of a Model Type.</t>
  </si>
  <si>
    <t>The drive of the engine in the carline. Attribute of a Model Type.</t>
  </si>
  <si>
    <t>The type of transmission of the engine in the carline. Attribute of a Model Type.</t>
  </si>
  <si>
    <t>Production Volume</t>
  </si>
  <si>
    <t>The number of vehicles in the carline using the A/C system.</t>
  </si>
  <si>
    <t>A/C Credit Type</t>
  </si>
  <si>
    <t>The subcategory of the A/C system credits being claimed.</t>
  </si>
  <si>
    <t>A/C credit types are optional, but user must select at least one A/C credit type if "A/C Systems" is selected as a credit type in order to submit the report.</t>
  </si>
  <si>
    <t>Reduced Reheat Technology</t>
  </si>
  <si>
    <t>40 CFR Part 86.1868-12(a)</t>
  </si>
  <si>
    <t>The test that was used to validate the efficiency credits being claimed for the A/C system.</t>
  </si>
  <si>
    <t>Idle Test Threshold</t>
  </si>
  <si>
    <t>The Idle Test Threshold for the A/C system.</t>
  </si>
  <si>
    <t>Required when "A/C Idle Test" is selected as the test used for validation.</t>
  </si>
  <si>
    <t>40 CFR Part 86.1868-12(e)</t>
  </si>
  <si>
    <t>The engine displacement of the test vehicle in Liters.</t>
  </si>
  <si>
    <t>The length of time the engine was off during the A/C Idle Test in seconds for electric-only compressors.</t>
  </si>
  <si>
    <t>Cumulative time engine remained off during A/C-on portion of Idle Test</t>
  </si>
  <si>
    <t>Attachment Name</t>
  </si>
  <si>
    <t>The name assigned by the manufacturer to the attachment.</t>
  </si>
  <si>
    <t>The date the attachment was uploaded.</t>
  </si>
  <si>
    <t>System-generated.</t>
  </si>
  <si>
    <t>Required for an attachment. System-populated.</t>
  </si>
  <si>
    <t>Global Warming Potential</t>
  </si>
  <si>
    <t>The global warming potential associated with the refrigerant used during testing that was selected for the A/C system.</t>
  </si>
  <si>
    <t>40 CFR Part 86.1867-12</t>
  </si>
  <si>
    <t>Annual System Leakage</t>
  </si>
  <si>
    <t>The annual refrigerant leakage rate (LeakScore) determined by the manufacturer according to SAE J2727.</t>
  </si>
  <si>
    <t>Off-Cycle Technology</t>
  </si>
  <si>
    <t>A technology that has a measurable, demonstrable, and verifiable real-world CO2 reduction that occurs outside the conditions of the Federal Test Procedure and the Highway Fuel Economy Test.</t>
  </si>
  <si>
    <t>39 CFR Part 86.1869-12</t>
  </si>
  <si>
    <t>Lighting Component</t>
  </si>
  <si>
    <t>40 CFR Part 86.1869-12(b)(ii)</t>
  </si>
  <si>
    <t>Heat-Exchanging Loop Indicator</t>
  </si>
  <si>
    <t>An indicator if the engine and transmission are both supported by the same heat-exchanging loop.</t>
  </si>
  <si>
    <t>40 CFR Part 86.1869-12(b)(vi) and (vii)</t>
  </si>
  <si>
    <t>Solar Panel Usage</t>
  </si>
  <si>
    <t>The purpose of the solar panels that are equipped on a carline.</t>
  </si>
  <si>
    <t>40 CFR Part 86.1869-12(b)(iii)</t>
  </si>
  <si>
    <t>40 CFR Part 86.1869-12(b)(iii)(C)</t>
  </si>
  <si>
    <t>Electrical Load Reduction</t>
  </si>
  <si>
    <t>The electrical load reduction of the waste heat recovery system, in Watts, calculated as an average over 5-cycle testing.</t>
  </si>
  <si>
    <t>Required when "Waste Heat Recovery" is selected.</t>
  </si>
  <si>
    <t>40 CFR Part 86.1869-12(b)(i)</t>
  </si>
  <si>
    <t>40 CFR Part 86.1869-12(b)(iv)</t>
  </si>
  <si>
    <t>An indicator if the carline is equipped with an electric heater circulation system or a similar technology.</t>
  </si>
  <si>
    <t>Required when "Engine idle start-stop" is selected.</t>
  </si>
  <si>
    <t>40 CFR Part 86.1869-12(b)(v)</t>
  </si>
  <si>
    <t>Thermal Control Technology</t>
  </si>
  <si>
    <t>40 CFR Part 86.1869-12(b)(viii)</t>
  </si>
  <si>
    <t>Total Glass Area of Vehicle</t>
  </si>
  <si>
    <t>The total glass area of the vehicle, in square meters and rounded to the nearest tenth.</t>
  </si>
  <si>
    <t>40 CFR Part 86.1869-12(b)(viii)(A)</t>
  </si>
  <si>
    <t>Window Type</t>
  </si>
  <si>
    <t>The location / type of window utilizing glass or glazing credits.</t>
  </si>
  <si>
    <t>Glass Area of Window</t>
  </si>
  <si>
    <t>Measured Solar Transmittance</t>
  </si>
  <si>
    <t>The total solar transmittance of the glass, measured according to ISO 13837.</t>
  </si>
  <si>
    <t>Non-Menu Technology Name</t>
  </si>
  <si>
    <t>40 CFR Part 86.1869-12(c) and (d)</t>
  </si>
  <si>
    <t>Non-Menu Technology Credit Benefit</t>
  </si>
  <si>
    <t xml:space="preserve">The credit benefit assigned by the manufacturer to the non-menu technology or the new credit benefit to the menu technology. </t>
  </si>
  <si>
    <t>LDGHG-</t>
  </si>
  <si>
    <r>
      <t>CO</t>
    </r>
    <r>
      <rPr>
        <vertAlign val="subscript"/>
        <sz val="9"/>
        <color indexed="8"/>
        <rFont val="Calibri"/>
        <family val="2"/>
      </rPr>
      <t>2</t>
    </r>
    <r>
      <rPr>
        <sz val="9"/>
        <color indexed="8"/>
        <rFont val="Calibri"/>
        <family val="2"/>
      </rPr>
      <t xml:space="preserve"> Emissions</t>
    </r>
  </si>
  <si>
    <r>
      <t>The quantity of CO</t>
    </r>
    <r>
      <rPr>
        <vertAlign val="subscript"/>
        <sz val="9"/>
        <color indexed="8"/>
        <rFont val="Calibri"/>
        <family val="2"/>
      </rPr>
      <t>2</t>
    </r>
    <r>
      <rPr>
        <sz val="9"/>
        <color indexed="8"/>
        <rFont val="Calibri"/>
        <family val="2"/>
      </rPr>
      <t xml:space="preserve"> gases emitted during the A/C Idle Test in grams per minute.</t>
    </r>
  </si>
  <si>
    <r>
      <t>The percent reduction in the coefficient of drag (C</t>
    </r>
    <r>
      <rPr>
        <vertAlign val="subscript"/>
        <sz val="9"/>
        <color indexed="8"/>
        <rFont val="Calibri"/>
        <family val="2"/>
      </rPr>
      <t>d</t>
    </r>
    <r>
      <rPr>
        <sz val="9"/>
        <color indexed="8"/>
        <rFont val="Calibri"/>
        <family val="2"/>
      </rPr>
      <t>), shown as a value from 0 to 1.</t>
    </r>
  </si>
  <si>
    <r>
      <t>The measured glass area of selected window type</t>
    </r>
    <r>
      <rPr>
        <i/>
        <sz val="9"/>
        <color indexed="8"/>
        <rFont val="Calibri"/>
        <family val="2"/>
      </rPr>
      <t>,</t>
    </r>
    <r>
      <rPr>
        <sz val="9"/>
        <color indexed="8"/>
        <rFont val="Calibri"/>
        <family val="2"/>
      </rPr>
      <t> in square meters and rounded to the nearest tenth.</t>
    </r>
  </si>
  <si>
    <t>The convention for this is [INDUSTRY/MODULE]-[NUMBER] (e.g., LOC-1, NRSI-1, etc.). This ensures that across the application, each data element is uniquely identified.</t>
  </si>
  <si>
    <t>Not used</t>
  </si>
  <si>
    <t>This field is used to capture the industry module or module within the scope of which the data element is present and unique. For industry modules, the values of the Industry/Module and Compliance Program are needed to uniquely identify a particular module. For example, Industry/Module "Heavy-Duty Gas and Diesel Engines" with a Compliance Program of "Certification" is a different module than "Heavy-Duty Gas and Diesel Engines" with Compliance Programs of "Greenhouse Gas" or "In-Use."</t>
  </si>
  <si>
    <t>The regulatory program for which the data element is being collected.</t>
  </si>
  <si>
    <t>A drop down that identifies a group on the Group Mapping tab. The list will automatically be populated as users fill in groups on the Template Group Mapping tab. Every data element must belong to a data group.</t>
  </si>
  <si>
    <t>This field is automatically populated upon selection of a Verify Data Group Number, and should not be modified. This is provided as a convenience for the users of the data requirements.</t>
  </si>
  <si>
    <t xml:space="preserve">The official name of a data element. A data element is a single unit of data that has a precise meaning.This value is also used to label the field on the EPA interface and in text for business rules. This value is used to label the field on the front-end interface unless special/additional text needs to be used (in which case the value of the Prompt/Label Text will be displayed). </t>
  </si>
  <si>
    <t>A description to help manufacturers understand the data element.</t>
  </si>
  <si>
    <t>The name of the XML tag used to capture the data element.
This is left blank until XML schema is developed or in draft. The Contractor must indicate "NA" for data elements that will not be transferred via XML.</t>
  </si>
  <si>
    <t>An indicator of the number of times a data element can be repeated within a data group if that data group is present in the submission -- notation is X:Y, where X is the minimum number of occurrences of the data element, and Y is the maximum number of occurrences of the data elemen. E.g.
 - 1:1 - Once and only once.
 - 1:4 - Up to four times.
 - 1:N - Any number of times.
 - 4:4 - Exactly four times.
 - 4:8 - At least four times, but no more than 8 times.
 - 4:N - At least four times.</t>
  </si>
  <si>
    <t>The name of the database table in which the data element is stored.</t>
  </si>
  <si>
    <t>The name of the field in which the data element is stored.</t>
  </si>
  <si>
    <t>The format of the database field that will be used to store the value of the data element.</t>
  </si>
  <si>
    <t>If the Database Field Name is a foreign key, this is the name of the database table in which the referenced data element is stored.</t>
  </si>
  <si>
    <t>The name of the field in which the referenced data element is stored.</t>
  </si>
  <si>
    <t>The format of the database field that will be used to store the value of the referenced data element.</t>
  </si>
  <si>
    <t>A value indicating the scope of the referenced data element within a common reference code/reference value lookup table.</t>
  </si>
  <si>
    <t>Only used for Alphanumeric data types. If a value must be exactly a certain length, the Min Length and Max Length should be the same.</t>
  </si>
  <si>
    <t>Only used for Decimal and Integer data types. These values must be inclusive, and the cell must be formatted to show the appropriate number of decimal places.</t>
  </si>
  <si>
    <t>Only used for Decimal and Integer data types.</t>
  </si>
  <si>
    <t>Only used for Decimal data types.</t>
  </si>
  <si>
    <t>Only used for Enumeration and Indicator data types. The values should be listed as a code followed by its text description in parentheses, [e.g., N (New)]. Use [Alt]+[Enter] to create new lines within a cell to enter subsequent values. Some enumerations are maintained in XML schema. In the future, all enumerations will be removed from the XML schema and maintained in the database.</t>
  </si>
  <si>
    <t>The basic data type for the data element.</t>
  </si>
  <si>
    <t>The entity providing the information contained in the XML."EPA" means the EPA provides the information to the system. "Manufacturer" means the manufacturer provides the information to the system. "Verify" means the system generates the information for use by the system.</t>
  </si>
  <si>
    <t>The interface used to collect the information."EPA Application" means the information is collected via the EPA application interface. "MFR Application" means the information is collected via the public-facing manufacturer interface or via batch submission. "System-only" means the information is not collected, but used by the system.</t>
  </si>
  <si>
    <t>The means by which the information is provided to Verify or returned to the user from Verify. "XML" means the user submits the data element in an XML file via the public-facing manufacturer interface or via batch submission. "CSV" means the user submits the data element in a CSV file via the public-facing manufacturer interface or via batch submission. "Pre-existing Data" means that the information is already in the system (either a lookup or a value that was submitted by the user as a part of another dataset) and is populated in the XML. "Verify-assigned" means the value was calculated/generated by Verify.</t>
  </si>
  <si>
    <t>Only used if Collection Type is "Pre-existing Data." This is used to indicate from which data element a value should be pulled for use in an industry's submission/interface display. This can be a value pulled from a different industry.</t>
  </si>
  <si>
    <t>The interface used to display the information."EPA Application Only" means the information is displayed ONLY on the EPA application interface. "MFR Application Only" means the information is displayed ONLY on the public-facing manufacturer interface. "Both" means the information is displayed on both the EPA application and public-facing manufacturer interfaces. "Not Displayed" means the information is never displayed to any users.</t>
  </si>
  <si>
    <t>Text describing the validations needed on the data element that will aid manufacturers in their provision of properly formatted data and aid the Contractor in the development of XML schema restrictions and business rules.This should not be used for business rules. Business rules are maintained in a separate document and referenced by identifier in the Applicable Business Rules column.</t>
  </si>
  <si>
    <t>The list of business rule identifiers that apply to the data element.Business Rules should only be listed here if the data element is the target of the business rule (i.e., if it is part of the "then" clause of an "if-then" business rule, or if it is the subject of business rule that is not an "if-then" business rule).</t>
  </si>
  <si>
    <t xml:space="preserve">The data element field as it is to appear on the interface.This field should be filled in ONLY if the text displayed on the interface is not the same as the Data Element Name.
</t>
  </si>
  <si>
    <t>Text on the interface and/or Help screen that provides users additional information about the data element field to help them with their submissions.</t>
  </si>
  <si>
    <t>The regulation citation(s) that provides information about the data element.</t>
  </si>
  <si>
    <t>Indicator as to whether the data element is always CBI after a certificate of conformity has been issued and the introduction into commerce date has been met.</t>
  </si>
  <si>
    <t>An example value to help users format their data correctly.</t>
  </si>
  <si>
    <t>Any and all notes/questions between EPA and the Contractor.</t>
  </si>
  <si>
    <t>Identifier for a group of data elements. The convention for this is [INDUSTRY/MODULE]-GRP-[NUMBER] (e.g., LOC-GRP-1, NRSI-GRP-1).</t>
  </si>
  <si>
    <t>The screen on which the data group and its data elements appear.</t>
  </si>
  <si>
    <t>The container within which the data group resides.</t>
  </si>
  <si>
    <t>The container for a set of data elements within a major grouping of information (e.g., a Model Information data group would contain the set of data elements that define a particular model. That Model Information data group itself has its own properties, for example, whether or not it is required and how many times it may appear within its parent data group.</t>
  </si>
  <si>
    <t>Automatically populated by template.</t>
  </si>
  <si>
    <t>An indicator of the number of times a data group can be repeated within its parent data group.</t>
  </si>
  <si>
    <t>The name of the XML tag used to capture the information sub-category.</t>
  </si>
  <si>
    <t>The list of business rules identifiers that apply to the data element.</t>
  </si>
  <si>
    <t xml:space="preserve">Any and all notes to manufacturers.This should be the only place in the data requirements where EPA provides additional notes to manufacturers. </t>
  </si>
  <si>
    <t>Any and all notes to manufacturers.This should be the only place in the data requirements where EPA provides additional notes to manufacturers.</t>
  </si>
  <si>
    <t>LDGHG-GRP-01</t>
  </si>
  <si>
    <t>N/A</t>
  </si>
  <si>
    <t>1:1</t>
  </si>
  <si>
    <t>LightDutyGreenhouseGasCreditSubmission</t>
  </si>
  <si>
    <t>Light-Duty Greenhouse Gas Credit Submission</t>
  </si>
  <si>
    <t>NA</t>
  </si>
  <si>
    <t>TBD</t>
  </si>
  <si>
    <t>1:2</t>
  </si>
  <si>
    <t>Air Conditioning System</t>
  </si>
  <si>
    <t>AirConditioningSystem</t>
  </si>
  <si>
    <t>1:N</t>
  </si>
  <si>
    <t>AirConditioningEfficiencyMenuCredits</t>
  </si>
  <si>
    <t>Air Conditioning Efficiency Menu Credits</t>
  </si>
  <si>
    <t>EfficiencyCreditValidation</t>
  </si>
  <si>
    <t>Efficiency Credit Validation</t>
  </si>
  <si>
    <t>AirConditioningLeakageCredit</t>
  </si>
  <si>
    <t>Air Conditioning Leakage Credit</t>
  </si>
  <si>
    <t>OffCycleModelType</t>
  </si>
  <si>
    <t>ActiveAerodynamicImprovements</t>
  </si>
  <si>
    <t>ActiveEngineWarmup</t>
  </si>
  <si>
    <t>ActiveTransmissionWarmup</t>
  </si>
  <si>
    <t>EngineIdleStartStop</t>
  </si>
  <si>
    <t>HighEfficiencyExteriorLights</t>
  </si>
  <si>
    <t>LightingComponentCombination</t>
  </si>
  <si>
    <t>ThermalControlTechnologies</t>
  </si>
  <si>
    <t>ThermalControlTechnologyCombination</t>
  </si>
  <si>
    <t>GlassGlazingWindows</t>
  </si>
  <si>
    <t>Windows</t>
  </si>
  <si>
    <t>Off-Cycle Model Type</t>
  </si>
  <si>
    <t>Active Aerodynamic Improvements</t>
  </si>
  <si>
    <t>Active Engine Warmup</t>
  </si>
  <si>
    <t>Active Transmission Warmup</t>
  </si>
  <si>
    <t>Engine Idle Start Stop</t>
  </si>
  <si>
    <t>High Efficiency Exterior Lights</t>
  </si>
  <si>
    <t>Lighting Component Combination</t>
  </si>
  <si>
    <t>Thermal Control Technologies</t>
  </si>
  <si>
    <t>Thermal Control Technology Combination</t>
  </si>
  <si>
    <t>Glass Glazing Windows</t>
  </si>
  <si>
    <t>Off-Cycle Credits</t>
  </si>
  <si>
    <t>OffCycleCredits</t>
  </si>
  <si>
    <t>WasteHeatRecovery</t>
  </si>
  <si>
    <t>NonMenuTechnologies</t>
  </si>
  <si>
    <t>Waste Heat Recovery</t>
  </si>
  <si>
    <t>Non-Menu Technologies</t>
  </si>
  <si>
    <t>LDGHG-GRP-02</t>
  </si>
  <si>
    <t>LDGHG-GRP-03</t>
  </si>
  <si>
    <t>LDGHG-GRP-04</t>
  </si>
  <si>
    <t>LDGHG-GRP-05</t>
  </si>
  <si>
    <t>LDGHG-GRP-06</t>
  </si>
  <si>
    <t>LDGHG-GRP-07</t>
  </si>
  <si>
    <t>LDGHG-GRP-08</t>
  </si>
  <si>
    <t>LDGHG-GRP-09</t>
  </si>
  <si>
    <t>LDGHG-GRP-10</t>
  </si>
  <si>
    <t>LDGHG-GRP-11</t>
  </si>
  <si>
    <t>LDGHG-GRP-12</t>
  </si>
  <si>
    <t>LDGHG-GRP-13</t>
  </si>
  <si>
    <t>LDGHG-GRP-14</t>
  </si>
  <si>
    <t>LDGHG-GRP-15</t>
  </si>
  <si>
    <t>LDGHG-GRP-16</t>
  </si>
  <si>
    <t>LDGHG-GRP-17</t>
  </si>
  <si>
    <t>LDGHG-GRP-18</t>
  </si>
  <si>
    <t>LDGHG-GRP-19</t>
  </si>
  <si>
    <t>LDGHG-GRP-20</t>
  </si>
  <si>
    <t>LDGHG-GRP-21</t>
  </si>
  <si>
    <t>LDGHG-GRP-22</t>
  </si>
  <si>
    <t>LDGHG-GRP-23</t>
  </si>
  <si>
    <t>LDGHG-GRP-24</t>
  </si>
  <si>
    <t>An indicator of whether or not a data group must be present in a submission--the scope of this indicator applies within the parent data group. For example, if a data group is marked as required, and the parent data group to which it belongs is optional; then the data group is required ONLY if the parent data group is provided in the submission.</t>
  </si>
  <si>
    <t>This group is required if "Glass or Glazing" is selected as a Thermal Control Technology.</t>
  </si>
  <si>
    <t xml:space="preserve">Report Summary </t>
  </si>
  <si>
    <t>Air Conditioning System Credit Information</t>
  </si>
  <si>
    <t>Off-Cycle Model Type Credit Information</t>
  </si>
  <si>
    <t>An indicator of whether or not a data element must have a value provided in a submission--only applies if the data group to which the data element belongs is present in the data submission. "True" means the data element is required, and a submission will not be accepted without it. "False" means the data element is optional, and a submission can be accepted without it. "Cond" (Conditional) means that the data element is sometimes required, and business rules are needed to specify when the data element is required. These would be implemented as not required in the XML schema definition.</t>
  </si>
  <si>
    <t>Manufacturer Code</t>
  </si>
  <si>
    <t>Model Year</t>
  </si>
  <si>
    <t>None</t>
  </si>
  <si>
    <t>ManufacturerCode</t>
  </si>
  <si>
    <t>ModelYear</t>
  </si>
  <si>
    <t xml:space="preserve">The 3-character alphanumeric code assigned by EPA to the manufacturer who is generating the report. </t>
  </si>
  <si>
    <t>&lt;YYYY&gt;-&lt;Report Type&gt;-&lt;Industry&gt;</t>
  </si>
  <si>
    <t xml:space="preserve">The full name of the user who last saved the report. </t>
  </si>
  <si>
    <t>Manufacturer code associated with the active user's CDX credentials</t>
  </si>
  <si>
    <t>The first name and last name associated with the active user's CDX credentials</t>
  </si>
  <si>
    <t>Air Conditioning System Credits</t>
  </si>
  <si>
    <t>AirConditioningSystemCredits</t>
  </si>
  <si>
    <t>AirConditioningSystemCreditFleet</t>
  </si>
  <si>
    <t>Air Conditioning System Credit Fleet</t>
  </si>
  <si>
    <t>Off-Cycle Credit Fleet</t>
  </si>
  <si>
    <t>OffCycleCreditFleet</t>
  </si>
  <si>
    <t>A/C Model Type Division</t>
  </si>
  <si>
    <t>A specific product range from a manufacturer.</t>
  </si>
  <si>
    <t xml:space="preserve">A/C Model Type Carline Name </t>
  </si>
  <si>
    <t>A/C Model Type Engine</t>
  </si>
  <si>
    <t>A/C Model Type Drive</t>
  </si>
  <si>
    <t>A/C Model Type Transmission</t>
  </si>
  <si>
    <t>A/C Model Type Production Volume</t>
  </si>
  <si>
    <t>-01
-A/C System 1</t>
  </si>
  <si>
    <t>- A/C Systems
- Off-Cycle</t>
  </si>
  <si>
    <t>- Cars
- Trucks</t>
  </si>
  <si>
    <t>Division</t>
  </si>
  <si>
    <t xml:space="preserve">Carline Name </t>
  </si>
  <si>
    <t>Engine</t>
  </si>
  <si>
    <t>Drive</t>
  </si>
  <si>
    <t>Transmission</t>
  </si>
  <si>
    <t>Recirculated Air Technology</t>
  </si>
  <si>
    <t>Engine Displacement</t>
  </si>
  <si>
    <t>Greenhouse Gas Credit Type</t>
  </si>
  <si>
    <t>Greenhouse Gas Credit types are optional, but user must select at least one credit type in order to submit the report.</t>
  </si>
  <si>
    <t>Credits Claimed</t>
  </si>
  <si>
    <t>AirConditioningEfficiencyTechnologyName</t>
  </si>
  <si>
    <t>ReducedReheatTechnology</t>
  </si>
  <si>
    <t>Efficiency Credit Validation Test Used</t>
  </si>
  <si>
    <t>EfficiencyCreditValidationTestUsed</t>
  </si>
  <si>
    <t>RecirculatedAirTechnology</t>
  </si>
  <si>
    <t>Cumulative Time Engine Off</t>
  </si>
  <si>
    <t>CumulativeTimeEngineOff</t>
  </si>
  <si>
    <t>IdleTestThreshold</t>
  </si>
  <si>
    <t>CO2Emissions</t>
  </si>
  <si>
    <t>Required when "A/C Idle Test" is selected as the test used for validation AND "Establish Threshold by Engine Displacement" is selected as the Idle Test Threshold.</t>
  </si>
  <si>
    <t>AC17 Test Attachment Name</t>
  </si>
  <si>
    <t>AC17 Attachment Comments</t>
  </si>
  <si>
    <t>AC17 Attachment Date</t>
  </si>
  <si>
    <t xml:space="preserve">AC17 A/C System Identifier </t>
  </si>
  <si>
    <t>The identifier for the A/C system associated with the AC17 Test attachment.</t>
  </si>
  <si>
    <t>The comments added to  AC17 Test attachement by the manufacturer.</t>
  </si>
  <si>
    <t>At least one attachment is required when "AC17 Test" is selected as the test used for validation. Required for an attachment.</t>
  </si>
  <si>
    <t xml:space="preserve">A/C System Identifier </t>
  </si>
  <si>
    <t>AnnualSystemLeakage</t>
  </si>
  <si>
    <t>System-populated based the type of refrigerant selected for the A/C system.
HFC-134a = 1430
HFC-152a = 124
HFO-1234yf = 4
C02 = 1</t>
  </si>
  <si>
    <t>Annual System Leakage (grams/year)</t>
  </si>
  <si>
    <t>Off-Cycle Credit Fleet Type</t>
  </si>
  <si>
    <t>Air Conditioning System Credit Fleet Type</t>
  </si>
  <si>
    <t xml:space="preserve">The category of Light-Duty vehicles associated with Air Conditioning System credits being claimed. </t>
  </si>
  <si>
    <t xml:space="preserve">The category of Light-Duty vehicles associated with Off-Cycle credits being claimed. </t>
  </si>
  <si>
    <t>Off-Cycle Model Type Division</t>
  </si>
  <si>
    <t xml:space="preserve">Off-Cycle Model Type Carline Name </t>
  </si>
  <si>
    <t>Off-Cycle Model Type Engine</t>
  </si>
  <si>
    <t>Off-Cycle Model Type Drive</t>
  </si>
  <si>
    <t>Off-Cycle Model Type Transmission</t>
  </si>
  <si>
    <t>Off-Cycle Model Type Production Volume</t>
  </si>
  <si>
    <t xml:space="preserve">A specific product range from a manufacturer associated with Off-Cycle credits being claimed. </t>
  </si>
  <si>
    <t xml:space="preserve">A name denoting a group of vehicles within a make or car division  associated with Off-Cycle credits being claimed. </t>
  </si>
  <si>
    <t xml:space="preserve">The Type/Size of the engine in the carline. </t>
  </si>
  <si>
    <t>The type of transmission of the engine in the carline.</t>
  </si>
  <si>
    <t>The number of vehicles in the carline produced during the model year used for Off-Cycle credit calculations.</t>
  </si>
  <si>
    <t>Must select at least one technology when claiming Off-Cycle credits. 
User cannot select the same technology twice for the same carline EXCEPT for Acitve Aerodymic Improvements and Non-Menu Technologies</t>
  </si>
  <si>
    <t>Add Technology</t>
  </si>
  <si>
    <t>Percent Reduction Coefficient of Drag</t>
  </si>
  <si>
    <t>PercentReductionCoefficientofDrag</t>
  </si>
  <si>
    <t>Percent reduction in the coefficient of drag (Cd)</t>
  </si>
  <si>
    <t>Aerodynamic Technology Name</t>
  </si>
  <si>
    <t xml:space="preserve">The user-friendly name of the technology that makes the vehicles more aerodynamic reducing CO2 emissions. </t>
  </si>
  <si>
    <t>AerodynamicTechnologyName</t>
  </si>
  <si>
    <t>Aerodynamic Technology Production Volume</t>
  </si>
  <si>
    <t>The number of vehicles that contain the technology.</t>
  </si>
  <si>
    <t>Cannot exceed the value in the Off-Cycle Model Type Production Volume for the model type associated with the technology.</t>
  </si>
  <si>
    <t>ProductionVolume</t>
  </si>
  <si>
    <t>SingleHeatExchangingLoop</t>
  </si>
  <si>
    <t>Does a Single Heat-Exchanging Loop Service both the Engine &amp; Transmission?</t>
  </si>
  <si>
    <t>Active Engine Production Volume</t>
  </si>
  <si>
    <t>Active Transmission Production Volume</t>
  </si>
  <si>
    <t>In application, when Active Transmission Warm-up and Active Engine Warm-up are both selected, this is only displayed and required for the second technology selected.
In XML, only required to be filled in for Active Transmission Warmup if both are in XML file</t>
  </si>
  <si>
    <t>Equipped with an electric heater circulation system or similar technology?</t>
  </si>
  <si>
    <t>Lighting Component Combination Name</t>
  </si>
  <si>
    <t>The name assigned to a group of selected High Efficiency Exterior Lighting Components</t>
  </si>
  <si>
    <t>Lighting Component Name</t>
  </si>
  <si>
    <t>LightingComponentName</t>
  </si>
  <si>
    <t>Lighting Component Combination Production Volume</t>
  </si>
  <si>
    <t xml:space="preserve">The sum of the production volumes entered for each lighting component combination cannot exceed the value in the Off-Cycle Model Type Production Volume for the model type associated with the technology. </t>
  </si>
  <si>
    <t>Solar Panel Rated Power</t>
  </si>
  <si>
    <t>The rated power of the solar panel in Watts (P-panel).</t>
  </si>
  <si>
    <t>SolarPanelRatedPower</t>
  </si>
  <si>
    <t>SolarPanelUsage</t>
  </si>
  <si>
    <t>PowerRequiredRunSystem</t>
  </si>
  <si>
    <t>Solar Panel Production Volume</t>
  </si>
  <si>
    <t>Power Required Run System</t>
  </si>
  <si>
    <t>The amount of power, in Watts, required to run the active cabin ventilation system (P-vent).</t>
  </si>
  <si>
    <t>Required when "Active Cabin Ventilation and For Charging the Battery" is selected as the Solar Panel Usage.</t>
  </si>
  <si>
    <t>Power Required Run the System</t>
  </si>
  <si>
    <t>Thermal Control Technology Combination Name</t>
  </si>
  <si>
    <t>The name assigned to a group of selected thermal control technologies.</t>
  </si>
  <si>
    <t>Thermal Control Technology Name</t>
  </si>
  <si>
    <t>The name used to identify a technology that reduces the gain of heat in the vehicle limiting the requirement for more A/C usage.</t>
  </si>
  <si>
    <t>ThermalControlTechnologyName</t>
  </si>
  <si>
    <t>The description used to identify the location / type of the high efficiency exterior lighting component.</t>
  </si>
  <si>
    <t>One name per combination but many combinations are allowed
Must have at least one combination.</t>
  </si>
  <si>
    <t>One name per combination but many combinations are allowed.
Must have at least one combination.</t>
  </si>
  <si>
    <t>Required to select at least one lighting component in a combination.  
Each combination must have a unique set of lighting components</t>
  </si>
  <si>
    <t>CabinVentilation</t>
  </si>
  <si>
    <t>Defines the type of cabin ventilation.</t>
  </si>
  <si>
    <t>Cabin Ventilation Type</t>
  </si>
  <si>
    <t>Thermal Control Combination Production Volume</t>
  </si>
  <si>
    <t>The number of vehicles equipped with set of thermal control technologies selected for the combination.</t>
  </si>
  <si>
    <t>The number of vehicles equipped with set of high efficiency lighting components selected for the combination.</t>
  </si>
  <si>
    <t>ElectricHeaterCirculationIndicator</t>
  </si>
  <si>
    <t>Electric Heater Circulation System Indicator</t>
  </si>
  <si>
    <t>TotalGlassArea</t>
  </si>
  <si>
    <t>WindowType</t>
  </si>
  <si>
    <t>WindowGlassArea</t>
  </si>
  <si>
    <t>MeasuredSolarTransmittance</t>
  </si>
  <si>
    <t>Must have at least 1 window group when glass and glazing is selected</t>
  </si>
  <si>
    <t>Non-Menu Production Volume</t>
  </si>
  <si>
    <t>The name assigned by the manufacturer to the off-cycle technology not included in the menu for which the manufacturer is claiming a credit benefit. .</t>
  </si>
  <si>
    <t>NonMenuTechnologyName</t>
  </si>
  <si>
    <t>NonMenuCreditBenefit</t>
  </si>
  <si>
    <t>Electrical Load Reduction of the Waste Heat Recovery System</t>
  </si>
  <si>
    <t>Technology Name</t>
  </si>
  <si>
    <t>Credit Benefit</t>
  </si>
  <si>
    <t xml:space="preserve">The name used to identify a technology that contributes to a/c efficiency. </t>
  </si>
  <si>
    <t>The technology used to engage the compressor and control refrigerant flow.</t>
  </si>
  <si>
    <t>The default position of the mechanism which controls the source of air supplied to the air conditioning system.</t>
  </si>
  <si>
    <t>Air Conditioning System can be installed in one or more model types</t>
  </si>
  <si>
    <t>Off-Cycle section can have one or more model types per fleet</t>
  </si>
  <si>
    <t>Air Conditioning section can have one or more air conditioning systems per fleet</t>
  </si>
  <si>
    <t>Air Conditioning section can have one or two fleets.</t>
  </si>
  <si>
    <t>Off-Cycle section can have one or two fleets</t>
  </si>
  <si>
    <t>AirConditioningSystemID</t>
  </si>
  <si>
    <t>AirConditioningDriveSystem</t>
  </si>
  <si>
    <t>SolarPanel</t>
  </si>
  <si>
    <t>Solar Panel</t>
  </si>
  <si>
    <t xml:space="preserve">Required when "A/C Idle Test" is selected as the test used for validation AND "Electric" is indicated for the "A/C Drive System". </t>
  </si>
  <si>
    <t>ElectricalLoadReduction</t>
  </si>
  <si>
    <t>EngineDisplacement</t>
  </si>
  <si>
    <t>A/C Model type Index</t>
  </si>
  <si>
    <t>Unique identifier for a model type.</t>
  </si>
  <si>
    <t>ModelTypeIndex</t>
  </si>
  <si>
    <t>Exists in CAFÉ data submission</t>
  </si>
  <si>
    <t>MFR_MTI</t>
  </si>
  <si>
    <t>PV
LT</t>
  </si>
  <si>
    <t>AirConditioningCreditComplianceCategory</t>
  </si>
  <si>
    <t>HFC-134a
HFC-152a
HFO-1234yf
CO2</t>
  </si>
  <si>
    <r>
      <t xml:space="preserve">BeltDriven
</t>
    </r>
    <r>
      <rPr>
        <sz val="9"/>
        <color indexed="8"/>
        <rFont val="Calibri"/>
        <family val="2"/>
      </rPr>
      <t>BeltAndElectric
Electric</t>
    </r>
  </si>
  <si>
    <t>AirConditioningModelType</t>
  </si>
  <si>
    <t>Air Conditioning Model Type</t>
  </si>
  <si>
    <t>List values sourced from Certification data (MTI)</t>
  </si>
  <si>
    <t>- VariableDisplacementCompressor
- FixedDisplacementOrPneumaticVariableDisplacementCompressor</t>
  </si>
  <si>
    <t>- RecirculatedWithFeedbackSensor
- RecirculatedWithoutFeedbackSensor</t>
  </si>
  <si>
    <t>- AcIdleTest
- Ac17Test</t>
  </si>
  <si>
    <t>- GramsPerMinute14.9 
- ThresholdByEngineDisplacement</t>
  </si>
  <si>
    <t>OffCycleCreditComplianceCategory</t>
  </si>
  <si>
    <t>0.000</t>
  </si>
  <si>
    <t>Y
N</t>
  </si>
  <si>
    <t>CombinationName</t>
  </si>
  <si>
    <t>LowBeam
HighBeam
ParkingOrPosition
TurnSignalFront
SideMarkerFront
Tail
TurnSignalRear
SideMarkerRear
LicensePlate</t>
  </si>
  <si>
    <t>ChargingBattery
Charging a BatteryAndActiveCabinVentilation</t>
  </si>
  <si>
    <t>ActiveCabinVentilation
PassiveCabinVentilation</t>
  </si>
  <si>
    <t>Windshield
Side-Front
Side-Rear
Rear-Quarter
Backlite
Rooflite</t>
  </si>
  <si>
    <t>ActiveSeatVentilation
SolarReflectiveCoating
GlassOrGlazing</t>
  </si>
  <si>
    <t>Required to select at least one thermal control technology or cabin ventilation option in a combination. 
Each combination must have a unique set of thermal control technologies.</t>
  </si>
  <si>
    <t>Required to select at least one thermal control technology or cabin ventilation option in a combination.  
Each combination must have a unique set of thermal control technologies.</t>
  </si>
  <si>
    <t>41 CFR Part 86.1869-12(b)(viii)</t>
  </si>
  <si>
    <t>Waste Heat Recovery Production Volume</t>
  </si>
  <si>
    <t>- EfficientBlowerMotorControls
- InternalHeatExchanger
- ImprovedCondenserAndOrEvaporator
- OilSeperator</t>
  </si>
  <si>
    <t>Does a portion of this Model Type's Production Volume use another A/C System?</t>
  </si>
  <si>
    <t>A/C Model Type CAFE Production Volume</t>
  </si>
  <si>
    <t>UseCAFEProductionVolume</t>
  </si>
  <si>
    <t>Required if UseCAFEProductionVolume value is "N"</t>
  </si>
  <si>
    <t>1:4</t>
  </si>
  <si>
    <t>A/C Efficiency Technology Name</t>
  </si>
  <si>
    <t xml:space="preserve">At least one A/C technology across A/C Efficiency Technology Name, Reduced Reheat Technology, or Recirculated Air Technology must be selected when claiming A/C efficiency credits. </t>
  </si>
  <si>
    <t>A/C Efficiency Technologies - Other A/C Efficiency Technologies</t>
  </si>
  <si>
    <t xml:space="preserve">A/C Efficiency Technologies - Reduced Reheat Technology
</t>
  </si>
  <si>
    <t xml:space="preserve">A/C Efficiency Technologies - Default to Recirculated Air Technology
</t>
  </si>
  <si>
    <t>Test Used for Validation</t>
  </si>
  <si>
    <t>Off-Cycle Model Type Index</t>
  </si>
  <si>
    <t xml:space="preserve">Total Model Type Production Volume </t>
  </si>
  <si>
    <t>Engine Idle Start Stop Production Volume</t>
  </si>
  <si>
    <t>TotalRefrigerantCapacity</t>
  </si>
  <si>
    <t>Total Refrigerant Capacity</t>
  </si>
  <si>
    <t>Total Refrigerant Capacity (grams)</t>
  </si>
  <si>
    <t>Exists in CAFE data submission</t>
  </si>
  <si>
    <t>Total A/C Efficiency Credits for the Model Year</t>
  </si>
  <si>
    <t>TotalCredits</t>
  </si>
  <si>
    <t>AcEfficiencyProductionSummary</t>
  </si>
  <si>
    <t>AcLeakageProductionSummary</t>
  </si>
  <si>
    <t>ModelTypeSummary</t>
  </si>
  <si>
    <t>Air Conditioning System Efficiency Credit Summary</t>
  </si>
  <si>
    <t>Air Conditioning System Leakage Credit Summary</t>
  </si>
  <si>
    <t>Air Conditioning System Model Type Summary</t>
  </si>
  <si>
    <t>Air Conditioning Efficiency Production Summary</t>
  </si>
  <si>
    <t>Air Conditioning Leakage Production Summary</t>
  </si>
  <si>
    <t>CreditSummary</t>
  </si>
  <si>
    <t>Summary of total A/C Efficiency credits and production volume for a fleet</t>
  </si>
  <si>
    <t>Summary of total A/C Leakage credits and production volume for a fleet</t>
  </si>
  <si>
    <t>Off Cycle Production Summary</t>
  </si>
  <si>
    <t>Off Cycle Credit Fleet</t>
  </si>
  <si>
    <t>Technology Credit Summary</t>
  </si>
  <si>
    <t>Active Engine Warm Up</t>
  </si>
  <si>
    <t>Active Transmission Warm Up</t>
  </si>
  <si>
    <t>Non Menu Technologies</t>
  </si>
  <si>
    <t>Active Aerodynamic Improvements Credit Summary</t>
  </si>
  <si>
    <t>Active Engine Warm Up Credit Summary</t>
  </si>
  <si>
    <t>Active Transmission Warm Up Credit Summary</t>
  </si>
  <si>
    <t>Engine Idle Start Stop Credit Summary</t>
  </si>
  <si>
    <t>High Efficiency Exterior Lights Credit Summary</t>
  </si>
  <si>
    <t>Solar Panel Credit Summary</t>
  </si>
  <si>
    <t>Waste Heat Recovery Credit Summary</t>
  </si>
  <si>
    <t>Thermal Control Technologies Credit Summary</t>
  </si>
  <si>
    <t>Non Menu Technologies Credit Summary</t>
  </si>
  <si>
    <t>LDGHG-GRP-25</t>
  </si>
  <si>
    <t>LDGHG-GRP-26</t>
  </si>
  <si>
    <t>LDGHG-GRP-27</t>
  </si>
  <si>
    <t>LDGHG-GRP-28</t>
  </si>
  <si>
    <t>LDGHG-GRP-29</t>
  </si>
  <si>
    <t>LDGHG-GRP-30</t>
  </si>
  <si>
    <t>LDGHG-GRP-31</t>
  </si>
  <si>
    <t>LDGHG-GRP-32</t>
  </si>
  <si>
    <t>LDGHG-GRP-33</t>
  </si>
  <si>
    <t>LDGHG-GRP-34</t>
  </si>
  <si>
    <t>LDGHG-GRP-36</t>
  </si>
  <si>
    <t>LDGHG-GRP-37</t>
  </si>
  <si>
    <t>LDGHG-GRP-38</t>
  </si>
  <si>
    <t>LDGHG-GRP-40</t>
  </si>
  <si>
    <t>LDGHG-GRP-41</t>
  </si>
  <si>
    <t>LDGHG-GRP-42</t>
  </si>
  <si>
    <t>LDGHG-GRP-43</t>
  </si>
  <si>
    <t>Total Production Volume Generating A/C Efficiency Credits</t>
  </si>
  <si>
    <t>Total Production Volume Generating A/C Leakage Credits</t>
  </si>
  <si>
    <t>Total A/C Leakage Credits for the Model Year</t>
  </si>
  <si>
    <t>ModelType</t>
  </si>
  <si>
    <t>GeneratingProductionVolume</t>
  </si>
  <si>
    <t>AcEfficiencyCredits</t>
  </si>
  <si>
    <t>AcLeakageCredits</t>
  </si>
  <si>
    <t>CreditBenefit</t>
  </si>
  <si>
    <t>Model Type Summary - Model Type Index</t>
  </si>
  <si>
    <t>Model Type Summary - Production Volume Generating Credits</t>
  </si>
  <si>
    <t>Model Type Active Aerodynamic Improvements Credit Summary</t>
  </si>
  <si>
    <t>LDGHG-GRP-44</t>
  </si>
  <si>
    <t>LDGHG-GRP-45</t>
  </si>
  <si>
    <t>LDGHG-GRP-46</t>
  </si>
  <si>
    <t>LDGHG-GRP-47</t>
  </si>
  <si>
    <t>LDGHG-GRP-48</t>
  </si>
  <si>
    <t>LDGHG-GRP-49</t>
  </si>
  <si>
    <t>LDGHG-GRP-50</t>
  </si>
  <si>
    <t>LDGHG-GRP-51</t>
  </si>
  <si>
    <t>Model Type Active Engine Warm Up Credit Summary</t>
  </si>
  <si>
    <t>Model Type Active Transmission Warm Up Credit Summary</t>
  </si>
  <si>
    <t>Model Type Engine Idle Start Stop Credit Summary</t>
  </si>
  <si>
    <t>Model Type Solar Panel Credit Summary</t>
  </si>
  <si>
    <t>Model Type Waste Heat Recovery Credit Summary</t>
  </si>
  <si>
    <t>Model Type Non Menu Technologies Credit Summary</t>
  </si>
  <si>
    <t>Combination Lighting Component Combination Credit Summary</t>
  </si>
  <si>
    <t>Thermal Control Technology Combination Credit Summary</t>
  </si>
  <si>
    <t>Total Off-Cycle Credits for the Model Year</t>
  </si>
  <si>
    <t>Total Production Voume of All Model Types Claiming Off-Cycle Technologies</t>
  </si>
  <si>
    <t>Off-Cycle Technology Summary - Active Aerodynamic Improvements Production Volume</t>
  </si>
  <si>
    <t>Off-Cycle Technology Summary - Active Aerodynamic Improvements Total Credits</t>
  </si>
  <si>
    <t>Off-Cycle Technology Summary - Active Engine Warm Up Production Volume</t>
  </si>
  <si>
    <t>Off-Cycle Technology Summary - Active Engine Warm Up Total Credits</t>
  </si>
  <si>
    <t>Off-Cycle Technology Summary - Active Transmission Warm Up Production Volume</t>
  </si>
  <si>
    <t>Off-Cycle Technology Summary - Active Transmission Warm Up Total Credits</t>
  </si>
  <si>
    <t>Off-Cycle Technology Summary - Engine Idle Start Stop Production Volume</t>
  </si>
  <si>
    <t>Off-Cycle Technology Summary - Engine Idle Start Stop Total Credits</t>
  </si>
  <si>
    <t>Off-Cycle Technology Summary - High Efficiency Exterior Lights Production Volume</t>
  </si>
  <si>
    <t>Off-Cycle Technology Summary - High Efficiency Exterior Lights Total Credits</t>
  </si>
  <si>
    <t>Off-Cycle Technology Summary - Solar Panel Production Volume</t>
  </si>
  <si>
    <t>Off-Cycle Technology Summary - Solar Panel Total Credits</t>
  </si>
  <si>
    <t>Off-Cycle Technology Summary - Waste Heat Recovery Production Volume</t>
  </si>
  <si>
    <t>Off-Cycle Technology Summary - Waste Heat Recovery Total Credits</t>
  </si>
  <si>
    <t>Off-Cycle Technology Summary - Thermal Contral Technology Production Volume</t>
  </si>
  <si>
    <t>Off-Cycle Technology Summary - Thermal Contral Technology Total Credits</t>
  </si>
  <si>
    <t>Off-Cycle Technology Summary - Non Menu Technologies Production Volume</t>
  </si>
  <si>
    <t>Off-Cycle Technology Summary - Non Menu Technologies Total Credits</t>
  </si>
  <si>
    <t xml:space="preserve">Required if MY &gt;= 2017 or later AND Refrigerant is CO2, HFC-152a, or HFO-1234yf </t>
  </si>
  <si>
    <t>ProductionSummary</t>
  </si>
  <si>
    <t>TechnologyCreditSummary</t>
  </si>
  <si>
    <t>ActiveEngineWarmUp</t>
  </si>
  <si>
    <t>ActiveTransmissionWarmUp</t>
  </si>
  <si>
    <t>Summary of total Off-Cycle credits and model type production volume for a fleet</t>
  </si>
  <si>
    <t>Summary of A/C Efficiency credit benefit and total credits for a single A/C system within a fleet</t>
  </si>
  <si>
    <t>Summary of A/C Leakage credit benefit and total credits for a single A/C system within a fleet</t>
  </si>
  <si>
    <t>Summary of Active Transmission Warm Up technology credit benefit and total credits for a single model type within a fleet</t>
  </si>
  <si>
    <t>Summary of Active Aerodynamic Improvements technology credit benefit and total credits for a single model type within a fleet</t>
  </si>
  <si>
    <t>Summary of Active Engine Warm Up technology credit benefit and total credits for a single model type within a fleet</t>
  </si>
  <si>
    <t>Summary of Engine Idle Start Stop technology credit benefit and total credits for a single model type within a fleet</t>
  </si>
  <si>
    <t>Summary of High Efficiency Exterior Lights technology combination credit benefit and total credits for a single model type within a fleet</t>
  </si>
  <si>
    <t>Summary of  Solar Panel technology credit benefit and total credits for a single model type within a fleet</t>
  </si>
  <si>
    <t>Summary of Waste Heat Recovery technology credit benefit and total credits for a single model type within a fleet</t>
  </si>
  <si>
    <t>Summary of a single Thermal Control Technology Combination credit benefit and total credits for a single model type within a fleet</t>
  </si>
  <si>
    <t>Summary of a Non Menu Technology credit benefit and total credits for a single model type within a fleet</t>
  </si>
  <si>
    <t>Summary of all Off Cycle Technology credits and production volume for a fleet</t>
  </si>
  <si>
    <t>Summary of total Active Aerodynamic Improvements technology credits and production volume for a fleet</t>
  </si>
  <si>
    <t>Summary of total Active Engine Warm Up technology credits and production volume for a fleet</t>
  </si>
  <si>
    <t>Summary of total Active Transmission Warm Up technology credits and production volume for a fleet</t>
  </si>
  <si>
    <t>Summary of total Engine Idle Start Stop technology credits and production volume for a fleet</t>
  </si>
  <si>
    <t>Summary of total High Efficiency Exterior Lights technology credits and production volume for a fleet</t>
  </si>
  <si>
    <t>Summary of total Solar Panel technology credits and production volume for a fleet</t>
  </si>
  <si>
    <t>Summary of total Waste Heat Recovery technology credits and production volume for a fleet</t>
  </si>
  <si>
    <t>Summary of total Thermal Control Technologies credits and production volume for a fleet</t>
  </si>
  <si>
    <t>Summary of total Non Menu Technologies credits and production volume for a fleet</t>
  </si>
  <si>
    <t>Summary of total A/C Efficiency and Leakage credits and production voume for a model type within a fleet</t>
  </si>
  <si>
    <t>Impacted Data Element</t>
  </si>
  <si>
    <t>Change</t>
  </si>
  <si>
    <t>Added data element to support MY17 regulations</t>
  </si>
  <si>
    <t>Summary Data Elements in between LDGHG-GRP-25 and LDGHG-GRP-51</t>
  </si>
  <si>
    <t>2012-Current Calendar Year</t>
  </si>
  <si>
    <t>Updated allowed values</t>
  </si>
  <si>
    <t>Model Type Summary - AC Efficiency Credits (Mg)</t>
  </si>
  <si>
    <t>Model Type Summary - A/C Leakage Credits (Mg)</t>
  </si>
  <si>
    <t>A/C System Summary - A/C Efficiency  Credits (Mg)</t>
  </si>
  <si>
    <t>A/C System Summary - A/C Leakage Credit Benefit (g/mi)</t>
  </si>
  <si>
    <t>A/C System Summary - A/C Leakage Total Credits (Mg)</t>
  </si>
  <si>
    <t>A/C System Summary - A/C Efficiency Credit Benefit (g/mi)</t>
  </si>
  <si>
    <t>Active Aerodynamic Improvements - Credit Benefit</t>
  </si>
  <si>
    <t>Active Aerodynamic Improvements -Total Credits</t>
  </si>
  <si>
    <t>Active Engine Warm Up - Total Credits</t>
  </si>
  <si>
    <t>Active Transmission Warmup - Credit Benefit</t>
  </si>
  <si>
    <t>Active Transmission Warmup - Total Credits</t>
  </si>
  <si>
    <t>Engine Idle Start Stop - Credit Benefit</t>
  </si>
  <si>
    <t>Engine Idle Start Stop - Total Credits</t>
  </si>
  <si>
    <t>Active Engine Warm Up - Credit Benefit</t>
  </si>
  <si>
    <t>Lighting Component Combination -Credit Benefit</t>
  </si>
  <si>
    <t>Lighting Component Combination - Total Credits</t>
  </si>
  <si>
    <t>Solar Panel - Credit Benefit</t>
  </si>
  <si>
    <t>Solar Panel - Total Credits</t>
  </si>
  <si>
    <t>Waste Heat Recovery - Credit Benefit</t>
  </si>
  <si>
    <t>Waste Heat Recovery - Total Credits</t>
  </si>
  <si>
    <t>Thermal Control Technology Combination - Credit Benefit</t>
  </si>
  <si>
    <t>Thermal Control Technology Combination - Total Credits</t>
  </si>
  <si>
    <t>Non Menu Technologies - Credit Benefit</t>
  </si>
  <si>
    <t>Non Menu Technologies - Total Credits</t>
  </si>
  <si>
    <t>Added summary data elements that are now part of export, but not required for import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</si>
</sst>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00"/>
  </numFmts>
  <fonts count="35"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0"/>
      <color theme="1"/>
      <name val="Arial"/>
      <family val="2"/>
    </font>
    <font>
      <sz val="10"/>
      <color theme="1"/>
      <name val="Calibri"/>
      <family val="2"/>
      <scheme val="minor"/>
    </font>
    <font>
      <sz val="9"/>
      <color theme="1"/>
      <name val="Calibri"/>
      <family val="2"/>
      <scheme val="minor"/>
    </font>
    <font>
      <b/>
      <sz val="10"/>
      <name val="Calibri"/>
      <family val="2"/>
      <scheme val="minor"/>
    </font>
    <font>
      <b/>
      <sz val="10"/>
      <color theme="1"/>
      <name val="Calibri"/>
      <family val="2"/>
      <scheme val="minor"/>
    </font>
    <font>
      <sz val="9"/>
      <name val="Calibri"/>
      <family val="2"/>
      <scheme val="minor"/>
    </font>
    <font>
      <vertAlign val="subscript"/>
      <sz val="9"/>
      <color indexed="8"/>
      <name val="Calibri"/>
      <family val="2"/>
    </font>
    <font>
      <sz val="9"/>
      <color indexed="8"/>
      <name val="Calibri"/>
      <family val="2"/>
    </font>
    <font>
      <i/>
      <sz val="9"/>
      <color indexed="8"/>
      <name val="Calibri"/>
      <family val="2"/>
    </font>
    <font>
      <i/>
      <sz val="9"/>
      <name val="Calibri"/>
      <family val="2"/>
      <scheme val="minor"/>
    </font>
    <font>
      <i/>
      <sz val="9"/>
      <color theme="1"/>
      <name val="Calibri"/>
      <family val="2"/>
      <scheme val="minor"/>
    </font>
    <font>
      <i/>
      <sz val="8"/>
      <name val="Calibri"/>
      <family val="2"/>
      <scheme val="minor"/>
    </font>
    <font>
      <i/>
      <sz val="8"/>
      <color theme="1"/>
      <name val="Calibri"/>
      <family val="2"/>
      <scheme val="minor"/>
    </font>
    <font>
      <sz val="9"/>
      <color rgb="FFFF0000"/>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 fillId="0" borderId="0" applyNumberFormat="0" applyFill="0" applyBorder="0" applyAlignment="0" applyProtection="0"/>
    <xf numFmtId="0" fontId="3" fillId="8" borderId="9" applyNumberFormat="0" applyFont="0" applyAlignment="0" applyProtection="0"/>
    <xf numFmtId="0" fontId="16" fillId="0" borderId="0" applyNumberFormat="0" applyFill="0" applyBorder="0" applyAlignment="0" applyProtection="0"/>
    <xf numFmtId="0" fontId="2" fillId="0" borderId="10" applyNumberFormat="0" applyFill="0" applyAlignment="0" applyProtection="0"/>
    <xf numFmtId="0" fontId="1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7" fillId="32" borderId="0" applyNumberFormat="0" applyBorder="0" applyAlignment="0" applyProtection="0"/>
    <xf numFmtId="0" fontId="18" fillId="0" borderId="0"/>
    <xf numFmtId="3" fontId="19" fillId="0" borderId="0"/>
    <xf numFmtId="0" fontId="19" fillId="0" borderId="0"/>
    <xf numFmtId="3" fontId="18" fillId="0" borderId="0"/>
    <xf numFmtId="9" fontId="18" fillId="0" borderId="0" applyFont="0" applyFill="0" applyBorder="0" applyAlignment="0" applyProtection="0"/>
    <xf numFmtId="0" fontId="3" fillId="0" borderId="0"/>
    <xf numFmtId="0" fontId="19" fillId="0" borderId="0"/>
    <xf numFmtId="0" fontId="20" fillId="0" borderId="0"/>
    <xf numFmtId="43" fontId="3" fillId="0" borderId="0" applyFont="0" applyFill="0" applyBorder="0" applyAlignment="0" applyProtection="0"/>
  </cellStyleXfs>
  <cellXfs count="75">
    <xf numFmtId="0" fontId="0" fillId="0" borderId="0" xfId="0"/>
    <xf numFmtId="0" fontId="21" fillId="0" borderId="0" xfId="0" applyFont="1"/>
    <xf numFmtId="0" fontId="21" fillId="0" borderId="0" xfId="0" applyFont="1" applyBorder="1"/>
    <xf numFmtId="0" fontId="21" fillId="0" borderId="0" xfId="0" applyFont="1" applyFill="1" applyBorder="1" applyAlignment="1">
      <alignment horizontal="left" vertical="top"/>
    </xf>
    <xf numFmtId="49" fontId="21" fillId="0" borderId="0" xfId="0" applyNumberFormat="1" applyFont="1" applyBorder="1" applyAlignment="1">
      <alignment horizontal="left"/>
    </xf>
    <xf numFmtId="0" fontId="22" fillId="0" borderId="0" xfId="0" applyFont="1"/>
    <xf numFmtId="0" fontId="23" fillId="33" borderId="1" xfId="0" applyFont="1" applyFill="1" applyBorder="1" applyAlignment="1">
      <alignment horizontal="center" vertical="center" wrapText="1"/>
    </xf>
    <xf numFmtId="49" fontId="23" fillId="33" borderId="1" xfId="0" applyNumberFormat="1" applyFont="1" applyFill="1" applyBorder="1" applyAlignment="1">
      <alignment horizontal="center" vertical="center" wrapText="1"/>
    </xf>
    <xf numFmtId="0" fontId="22" fillId="0" borderId="0" xfId="0" applyFont="1" applyAlignment="1">
      <alignment horizontal="center"/>
    </xf>
    <xf numFmtId="0" fontId="22" fillId="0" borderId="0" xfId="0" applyFont="1" applyAlignment="1">
      <alignment horizontal="left"/>
    </xf>
    <xf numFmtId="49" fontId="22" fillId="0" borderId="0" xfId="0" applyNumberFormat="1" applyFont="1" applyAlignment="1">
      <alignment horizontal="center"/>
    </xf>
    <xf numFmtId="3" fontId="23" fillId="0" borderId="0" xfId="45" applyFont="1"/>
    <xf numFmtId="0" fontId="21" fillId="0" borderId="0" xfId="0" applyFont="1" applyAlignment="1">
      <alignment vertical="center"/>
    </xf>
    <xf numFmtId="0" fontId="24" fillId="0" borderId="0" xfId="0" applyFont="1" applyAlignment="1">
      <alignment horizontal="left" vertical="center"/>
    </xf>
    <xf numFmtId="14" fontId="24" fillId="0" borderId="0" xfId="0" applyNumberFormat="1" applyFont="1" applyAlignment="1">
      <alignment horizontal="left" vertical="center"/>
    </xf>
    <xf numFmtId="0" fontId="23" fillId="35" borderId="1" xfId="0" applyFont="1" applyFill="1" applyBorder="1" applyAlignment="1">
      <alignment horizontal="center" vertical="center" wrapText="1"/>
    </xf>
    <xf numFmtId="0" fontId="22" fillId="35" borderId="0" xfId="0" applyFont="1" applyFill="1"/>
    <xf numFmtId="0" fontId="29" fillId="34" borderId="1" xfId="0" applyFont="1" applyFill="1" applyBorder="1" applyAlignment="1">
      <alignment horizontal="left" vertical="top" wrapText="1"/>
    </xf>
    <xf numFmtId="0" fontId="30" fillId="0" borderId="0" xfId="0" applyFont="1" applyAlignment="1">
      <alignment horizontal="left" vertical="top"/>
    </xf>
    <xf numFmtId="0" fontId="22" fillId="0" borderId="1" xfId="0" applyFont="1" applyBorder="1" applyAlignment="1">
      <alignment horizontal="left" vertical="center"/>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wrapText="1"/>
    </xf>
    <xf numFmtId="0" fontId="22" fillId="0" borderId="1" xfId="0" applyFont="1" applyBorder="1"/>
    <xf numFmtId="0" fontId="22" fillId="35" borderId="1" xfId="0" applyFont="1" applyFill="1" applyBorder="1"/>
    <xf numFmtId="0" fontId="22" fillId="0" borderId="1" xfId="0" applyFont="1" applyBorder="1" applyAlignment="1">
      <alignment horizontal="center"/>
    </xf>
    <xf numFmtId="49" fontId="22" fillId="0" borderId="1" xfId="0" applyNumberFormat="1" applyFont="1" applyBorder="1" applyAlignment="1">
      <alignment horizontal="center"/>
    </xf>
    <xf numFmtId="0" fontId="22" fillId="0" borderId="1" xfId="0" applyFont="1" applyBorder="1" applyAlignment="1">
      <alignment horizontal="left"/>
    </xf>
    <xf numFmtId="0" fontId="22" fillId="0" borderId="0" xfId="0" applyFont="1" applyBorder="1"/>
    <xf numFmtId="0" fontId="22" fillId="35" borderId="0" xfId="0" applyFont="1" applyFill="1" applyBorder="1"/>
    <xf numFmtId="0" fontId="22" fillId="0" borderId="0" xfId="0" applyFont="1" applyBorder="1" applyAlignment="1">
      <alignment horizontal="center"/>
    </xf>
    <xf numFmtId="49" fontId="22" fillId="0" borderId="0" xfId="0" applyNumberFormat="1" applyFont="1" applyBorder="1" applyAlignment="1">
      <alignment horizontal="center"/>
    </xf>
    <xf numFmtId="0" fontId="22" fillId="0" borderId="0" xfId="0" applyFont="1" applyBorder="1" applyAlignment="1">
      <alignment horizontal="left"/>
    </xf>
    <xf numFmtId="0" fontId="31" fillId="34" borderId="1" xfId="0" applyFont="1" applyFill="1" applyBorder="1" applyAlignment="1">
      <alignment horizontal="left" vertical="top" wrapText="1"/>
    </xf>
    <xf numFmtId="49" fontId="31" fillId="34" borderId="1" xfId="0" applyNumberFormat="1" applyFont="1" applyFill="1" applyBorder="1" applyAlignment="1">
      <alignment horizontal="left" vertical="top" wrapText="1"/>
    </xf>
    <xf numFmtId="0" fontId="32" fillId="0" borderId="0" xfId="0" applyFont="1" applyAlignment="1">
      <alignment horizontal="left" vertical="top"/>
    </xf>
    <xf numFmtId="0" fontId="25" fillId="0" borderId="1" xfId="0" applyFont="1" applyFill="1" applyBorder="1" applyAlignment="1">
      <alignment horizontal="center" vertical="center"/>
    </xf>
    <xf numFmtId="0" fontId="25" fillId="0" borderId="1" xfId="0" quotePrefix="1"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center" vertical="center"/>
    </xf>
    <xf numFmtId="0" fontId="22" fillId="0" borderId="0" xfId="0" applyFont="1" applyFill="1"/>
    <xf numFmtId="0" fontId="22" fillId="0" borderId="1" xfId="0" quotePrefix="1" applyFont="1" applyFill="1" applyBorder="1" applyAlignment="1">
      <alignment horizontal="center" vertical="center"/>
    </xf>
    <xf numFmtId="0" fontId="22" fillId="0" borderId="1" xfId="0" applyFont="1" applyFill="1" applyBorder="1"/>
    <xf numFmtId="3" fontId="24" fillId="0" borderId="0" xfId="45" applyFont="1"/>
    <xf numFmtId="0" fontId="24" fillId="33" borderId="1" xfId="0" applyFont="1" applyFill="1" applyBorder="1" applyAlignment="1">
      <alignment horizontal="center" vertical="center" wrapText="1"/>
    </xf>
    <xf numFmtId="49" fontId="24" fillId="33" borderId="1" xfId="0" applyNumberFormat="1" applyFont="1" applyFill="1" applyBorder="1" applyAlignment="1">
      <alignment horizontal="center" vertical="center" wrapText="1"/>
    </xf>
    <xf numFmtId="0" fontId="32" fillId="34" borderId="1" xfId="0" applyFont="1" applyFill="1" applyBorder="1" applyAlignment="1">
      <alignment horizontal="left" vertical="top" wrapText="1"/>
    </xf>
    <xf numFmtId="0" fontId="25" fillId="0" borderId="1" xfId="0" quotePrefix="1" applyFont="1" applyFill="1" applyBorder="1" applyAlignment="1">
      <alignment horizontal="left" vertical="center" wrapText="1"/>
    </xf>
    <xf numFmtId="0" fontId="22" fillId="0" borderId="0" xfId="0" applyFont="1" applyAlignment="1">
      <alignment wrapText="1"/>
    </xf>
    <xf numFmtId="164" fontId="22" fillId="0" borderId="1" xfId="0" applyNumberFormat="1" applyFont="1" applyFill="1" applyBorder="1" applyAlignment="1">
      <alignment horizontal="center" vertical="center"/>
    </xf>
    <xf numFmtId="0" fontId="22" fillId="0" borderId="0" xfId="0" applyFont="1" applyFill="1" applyAlignment="1">
      <alignment wrapText="1"/>
    </xf>
    <xf numFmtId="0" fontId="22" fillId="0" borderId="1" xfId="0" quotePrefix="1" applyFont="1" applyFill="1" applyBorder="1" applyAlignment="1">
      <alignment horizontal="left" vertical="center" wrapText="1" indent="5"/>
    </xf>
    <xf numFmtId="37" fontId="22" fillId="0" borderId="1" xfId="50" applyNumberFormat="1" applyFont="1" applyFill="1" applyBorder="1" applyAlignment="1">
      <alignment horizontal="center" vertical="center"/>
    </xf>
    <xf numFmtId="0" fontId="33" fillId="0" borderId="1" xfId="0" applyFont="1" applyFill="1" applyBorder="1" applyAlignment="1">
      <alignment horizontal="center" vertical="center"/>
    </xf>
    <xf numFmtId="3" fontId="22" fillId="0" borderId="1" xfId="0" applyNumberFormat="1" applyFont="1" applyFill="1" applyBorder="1" applyAlignment="1">
      <alignment horizontal="center" vertical="center"/>
    </xf>
    <xf numFmtId="164" fontId="25" fillId="0" borderId="1" xfId="0" applyNumberFormat="1" applyFont="1" applyFill="1" applyBorder="1" applyAlignment="1">
      <alignment horizontal="center" vertical="center"/>
    </xf>
    <xf numFmtId="0" fontId="25" fillId="0" borderId="1" xfId="0" quotePrefix="1" applyFont="1" applyFill="1" applyBorder="1" applyAlignment="1">
      <alignment horizontal="left" vertical="center"/>
    </xf>
    <xf numFmtId="0" fontId="22" fillId="0" borderId="1" xfId="0" applyFont="1" applyFill="1" applyBorder="1" applyAlignment="1">
      <alignment horizontal="left"/>
    </xf>
    <xf numFmtId="0" fontId="22" fillId="0" borderId="1" xfId="0" quotePrefix="1" applyFont="1" applyFill="1" applyBorder="1" applyAlignment="1">
      <alignment horizontal="left" vertical="center" wrapText="1"/>
    </xf>
    <xf numFmtId="0" fontId="25" fillId="0" borderId="1" xfId="0" quotePrefix="1" applyFont="1" applyFill="1" applyBorder="1" applyAlignment="1">
      <alignment horizontal="center" vertical="center" wrapText="1"/>
    </xf>
    <xf numFmtId="20" fontId="22" fillId="0" borderId="1" xfId="0" quotePrefix="1" applyNumberFormat="1" applyFont="1" applyFill="1" applyBorder="1" applyAlignment="1">
      <alignment horizontal="center" vertical="center"/>
    </xf>
    <xf numFmtId="1" fontId="22" fillId="0" borderId="1" xfId="0" applyNumberFormat="1" applyFont="1" applyFill="1" applyBorder="1" applyAlignment="1">
      <alignment horizontal="center" vertical="center"/>
    </xf>
    <xf numFmtId="0" fontId="22" fillId="0" borderId="0" xfId="0" applyFont="1" applyFill="1" applyAlignment="1">
      <alignment vertical="center" wrapText="1"/>
    </xf>
    <xf numFmtId="0" fontId="22" fillId="0" borderId="1" xfId="0" applyFont="1" applyBorder="1" applyAlignment="1">
      <alignment horizontal="left" wrapText="1"/>
    </xf>
    <xf numFmtId="165" fontId="22" fillId="0" borderId="1" xfId="0" applyNumberFormat="1" applyFont="1" applyFill="1" applyBorder="1" applyAlignment="1">
      <alignment horizontal="center" vertical="center"/>
    </xf>
    <xf numFmtId="0" fontId="22" fillId="0" borderId="1" xfId="0" applyFont="1" applyBorder="1" applyAlignment="1">
      <alignment horizontal="left" vertical="center" wrapText="1"/>
    </xf>
    <xf numFmtId="0" fontId="22" fillId="0" borderId="1" xfId="0" quotePrefix="1" applyFont="1" applyFill="1" applyBorder="1" applyAlignment="1">
      <alignment horizontal="left" vertical="center"/>
    </xf>
    <xf numFmtId="3" fontId="23" fillId="0" borderId="0" xfId="45" applyFont="1" applyAlignment="1">
      <alignment vertical="center"/>
    </xf>
    <xf numFmtId="0" fontId="21" fillId="0" borderId="0" xfId="0" applyFont="1" applyAlignment="1">
      <alignment horizontal="left" vertical="center" wrapText="1"/>
    </xf>
    <xf numFmtId="0" fontId="24" fillId="36" borderId="1" xfId="0" applyFont="1" applyFill="1" applyBorder="1" applyAlignment="1">
      <alignment horizontal="center" vertical="center"/>
    </xf>
    <xf numFmtId="0" fontId="24" fillId="36" borderId="1" xfId="0" applyFont="1" applyFill="1" applyBorder="1" applyAlignment="1">
      <alignment horizontal="center" vertical="center" wrapText="1"/>
    </xf>
    <xf numFmtId="14" fontId="34" fillId="0" borderId="1" xfId="0" applyNumberFormat="1" applyFont="1" applyFill="1" applyBorder="1" applyAlignment="1">
      <alignment horizontal="left" vertical="center"/>
    </xf>
    <xf numFmtId="0" fontId="34" fillId="0" borderId="1" xfId="0" applyFont="1" applyFill="1" applyBorder="1" applyAlignment="1">
      <alignment horizontal="left" vertical="center" wrapText="1"/>
    </xf>
    <xf numFmtId="0" fontId="34" fillId="0" borderId="1" xfId="0" applyFont="1" applyFill="1" applyBorder="1" applyAlignment="1">
      <alignment vertical="center" wrapText="1"/>
    </xf>
    <xf numFmtId="0" fontId="22" fillId="0" borderId="1" xfId="0" applyFont="1" applyFill="1" applyBorder="1" applyAlignment="1">
      <alignment horizontal="center" vertical="center"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0" builtinId="3"/>
    <cellStyle name="Comma0" xfId="43"/>
    <cellStyle name="Comma0 2" xfId="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4"/>
    <cellStyle name="Normal 3" xfId="47"/>
    <cellStyle name="Normal 4" xfId="48"/>
    <cellStyle name="Normal 5" xfId="49"/>
    <cellStyle name="Note" xfId="15" builtinId="10" customBuiltin="1"/>
    <cellStyle name="Output" xfId="10" builtinId="21" customBuiltin="1"/>
    <cellStyle name="Percent 2" xfId="46"/>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32"/>
  <sheetViews>
    <sheetView tabSelected="1" topLeftCell="F3" zoomScale="115" zoomScaleNormal="115" workbookViewId="0">
      <pane ySplit="2" topLeftCell="A5" activePane="bottomLeft" state="frozen"/>
      <selection activeCell="L3" sqref="L3"/>
      <selection pane="bottomLeft" activeCell="G8" sqref="G8"/>
    </sheetView>
  </sheetViews>
  <sheetFormatPr defaultColWidth="9.140625" defaultRowHeight="12" x14ac:dyDescent="0.2"/>
  <cols>
    <col min="1" max="1" width="18.5703125" style="5" hidden="1" customWidth="1"/>
    <col min="2" max="5" width="15.7109375" style="5" hidden="1" customWidth="1"/>
    <col min="6" max="6" width="17.42578125" style="5" customWidth="1"/>
    <col min="7" max="7" width="25.140625" style="48" customWidth="1"/>
    <col min="8" max="8" width="29.7109375" style="48" customWidth="1"/>
    <col min="9" max="9" width="30.42578125" style="5" hidden="1" customWidth="1"/>
    <col min="10" max="10" width="42.5703125" style="5" bestFit="1" customWidth="1"/>
    <col min="11" max="11" width="24.85546875" style="5" customWidth="1"/>
    <col min="12" max="12" width="19.85546875" style="5" customWidth="1"/>
    <col min="13" max="13" width="12.7109375" style="5" hidden="1" customWidth="1"/>
    <col min="14" max="15" width="12.28515625" style="5" hidden="1" customWidth="1"/>
    <col min="16" max="16" width="13.7109375" style="5" hidden="1" customWidth="1"/>
    <col min="17" max="18" width="13.28515625" style="5" hidden="1" customWidth="1"/>
    <col min="19" max="19" width="16.5703125" style="5" hidden="1" customWidth="1"/>
    <col min="20" max="20" width="15.42578125" style="5" customWidth="1"/>
    <col min="21" max="26" width="12.7109375" style="5" customWidth="1"/>
    <col min="27" max="27" width="49" style="5" customWidth="1"/>
    <col min="28" max="28" width="17.5703125" style="5" customWidth="1"/>
    <col min="29" max="29" width="25.5703125" style="5" customWidth="1"/>
    <col min="30" max="30" width="38.140625" style="5" customWidth="1"/>
    <col min="31" max="31" width="27.140625" style="5" customWidth="1"/>
    <col min="32" max="32" width="28" style="5" customWidth="1"/>
    <col min="33" max="33" width="26.85546875" style="5" customWidth="1"/>
    <col min="34" max="34" width="31.85546875" style="5" customWidth="1"/>
    <col min="35" max="35" width="24.28515625" style="5" customWidth="1"/>
    <col min="36" max="36" width="19.85546875" style="5" customWidth="1"/>
    <col min="37" max="37" width="30" style="5" customWidth="1"/>
    <col min="38" max="38" width="18.28515625" style="5" customWidth="1"/>
    <col min="39" max="39" width="25.5703125" style="5" bestFit="1" customWidth="1"/>
    <col min="40" max="40" width="18.7109375" style="5" customWidth="1"/>
    <col min="41" max="16384" width="9.140625" style="40"/>
  </cols>
  <sheetData>
    <row r="1" spans="1:40" s="5" customFormat="1" ht="12.75" hidden="1" x14ac:dyDescent="0.2">
      <c r="A1" s="43" t="s">
        <v>67</v>
      </c>
      <c r="B1" s="12"/>
      <c r="G1" s="48"/>
      <c r="H1" s="48"/>
    </row>
    <row r="2" spans="1:40" s="5" customFormat="1" ht="12.75" hidden="1" x14ac:dyDescent="0.2">
      <c r="A2" s="13" t="s">
        <v>42</v>
      </c>
      <c r="B2" s="14" t="s">
        <v>68</v>
      </c>
      <c r="G2" s="48"/>
      <c r="H2" s="48"/>
    </row>
    <row r="3" spans="1:40" s="1" customFormat="1" ht="63.75" x14ac:dyDescent="0.2">
      <c r="A3" s="44" t="s">
        <v>69</v>
      </c>
      <c r="B3" s="44" t="s">
        <v>70</v>
      </c>
      <c r="C3" s="44" t="s">
        <v>29</v>
      </c>
      <c r="D3" s="45" t="s">
        <v>71</v>
      </c>
      <c r="E3" s="45" t="s">
        <v>18</v>
      </c>
      <c r="F3" s="6" t="s">
        <v>72</v>
      </c>
      <c r="G3" s="6" t="s">
        <v>73</v>
      </c>
      <c r="H3" s="6" t="s">
        <v>28</v>
      </c>
      <c r="I3" s="6" t="s">
        <v>30</v>
      </c>
      <c r="J3" s="6" t="s">
        <v>31</v>
      </c>
      <c r="K3" s="6" t="s">
        <v>32</v>
      </c>
      <c r="L3" s="6" t="s">
        <v>33</v>
      </c>
      <c r="M3" s="6" t="s">
        <v>27</v>
      </c>
      <c r="N3" s="6" t="s">
        <v>26</v>
      </c>
      <c r="O3" s="6" t="s">
        <v>74</v>
      </c>
      <c r="P3" s="6" t="s">
        <v>82</v>
      </c>
      <c r="Q3" s="6" t="s">
        <v>75</v>
      </c>
      <c r="R3" s="6" t="s">
        <v>76</v>
      </c>
      <c r="S3" s="6" t="s">
        <v>77</v>
      </c>
      <c r="T3" s="6" t="s">
        <v>22</v>
      </c>
      <c r="U3" s="6" t="s">
        <v>0</v>
      </c>
      <c r="V3" s="6" t="s">
        <v>1</v>
      </c>
      <c r="W3" s="6" t="s">
        <v>2</v>
      </c>
      <c r="X3" s="6" t="s">
        <v>3</v>
      </c>
      <c r="Y3" s="6" t="s">
        <v>5</v>
      </c>
      <c r="Z3" s="6" t="s">
        <v>6</v>
      </c>
      <c r="AA3" s="6" t="s">
        <v>4</v>
      </c>
      <c r="AB3" s="6" t="s">
        <v>7</v>
      </c>
      <c r="AC3" s="6" t="s">
        <v>8</v>
      </c>
      <c r="AD3" s="6" t="s">
        <v>9</v>
      </c>
      <c r="AE3" s="6" t="s">
        <v>78</v>
      </c>
      <c r="AF3" s="6" t="s">
        <v>25</v>
      </c>
      <c r="AG3" s="6" t="s">
        <v>10</v>
      </c>
      <c r="AH3" s="6" t="s">
        <v>15</v>
      </c>
      <c r="AI3" s="6" t="s">
        <v>12</v>
      </c>
      <c r="AJ3" s="6" t="s">
        <v>11</v>
      </c>
      <c r="AK3" s="7" t="s">
        <v>16</v>
      </c>
      <c r="AL3" s="6" t="s">
        <v>63</v>
      </c>
      <c r="AM3" s="6" t="s">
        <v>66</v>
      </c>
      <c r="AN3" s="6" t="s">
        <v>13</v>
      </c>
    </row>
    <row r="4" spans="1:40" s="34" customFormat="1" ht="129" hidden="1" customHeight="1" x14ac:dyDescent="0.25">
      <c r="A4" s="46" t="s">
        <v>111</v>
      </c>
      <c r="B4" s="46" t="s">
        <v>200</v>
      </c>
      <c r="C4" s="46" t="s">
        <v>201</v>
      </c>
      <c r="D4" s="46" t="s">
        <v>202</v>
      </c>
      <c r="E4" s="46" t="s">
        <v>203</v>
      </c>
      <c r="F4" s="32" t="s">
        <v>204</v>
      </c>
      <c r="G4" s="32" t="s">
        <v>205</v>
      </c>
      <c r="H4" s="32" t="s">
        <v>206</v>
      </c>
      <c r="I4" s="32" t="s">
        <v>207</v>
      </c>
      <c r="J4" s="32" t="s">
        <v>208</v>
      </c>
      <c r="K4" s="32" t="s">
        <v>318</v>
      </c>
      <c r="L4" s="32" t="s">
        <v>209</v>
      </c>
      <c r="M4" s="32" t="s">
        <v>210</v>
      </c>
      <c r="N4" s="32" t="s">
        <v>211</v>
      </c>
      <c r="O4" s="32" t="s">
        <v>212</v>
      </c>
      <c r="P4" s="32" t="s">
        <v>213</v>
      </c>
      <c r="Q4" s="32" t="s">
        <v>214</v>
      </c>
      <c r="R4" s="32" t="s">
        <v>215</v>
      </c>
      <c r="S4" s="32" t="s">
        <v>216</v>
      </c>
      <c r="T4" s="32" t="s">
        <v>222</v>
      </c>
      <c r="U4" s="32" t="s">
        <v>217</v>
      </c>
      <c r="V4" s="32" t="s">
        <v>217</v>
      </c>
      <c r="W4" s="32" t="s">
        <v>218</v>
      </c>
      <c r="X4" s="32" t="s">
        <v>218</v>
      </c>
      <c r="Y4" s="32" t="s">
        <v>219</v>
      </c>
      <c r="Z4" s="32" t="s">
        <v>220</v>
      </c>
      <c r="AA4" s="32" t="s">
        <v>221</v>
      </c>
      <c r="AB4" s="32" t="s">
        <v>223</v>
      </c>
      <c r="AC4" s="32" t="s">
        <v>224</v>
      </c>
      <c r="AD4" s="32" t="s">
        <v>225</v>
      </c>
      <c r="AE4" s="32" t="s">
        <v>226</v>
      </c>
      <c r="AF4" s="32" t="s">
        <v>227</v>
      </c>
      <c r="AG4" s="32" t="s">
        <v>228</v>
      </c>
      <c r="AH4" s="32" t="s">
        <v>229</v>
      </c>
      <c r="AI4" s="32" t="s">
        <v>230</v>
      </c>
      <c r="AJ4" s="32" t="s">
        <v>231</v>
      </c>
      <c r="AK4" s="33" t="s">
        <v>232</v>
      </c>
      <c r="AL4" s="32" t="s">
        <v>233</v>
      </c>
      <c r="AM4" s="32" t="s">
        <v>234</v>
      </c>
      <c r="AN4" s="32" t="s">
        <v>245</v>
      </c>
    </row>
    <row r="5" spans="1:40" s="5" customFormat="1" ht="36" x14ac:dyDescent="0.2">
      <c r="A5" s="19"/>
      <c r="B5" s="19" t="s">
        <v>195</v>
      </c>
      <c r="C5" s="19" t="s">
        <v>201</v>
      </c>
      <c r="D5" s="38" t="s">
        <v>93</v>
      </c>
      <c r="E5" s="38" t="s">
        <v>35</v>
      </c>
      <c r="F5" s="19" t="s">
        <v>246</v>
      </c>
      <c r="G5" s="37" t="str">
        <f t="shared" ref="G5:G38" ca="1" si="0">IF(ISERROR(LOOKUP(F5,groupNumberList,groupContentList)),"(Select a Group Number)",LOOKUP(F5,groupNumberList,groupContentList))</f>
        <v>N/A/Light-Duty Greenhouse Gas Credit Submission</v>
      </c>
      <c r="H5" s="37" t="s">
        <v>319</v>
      </c>
      <c r="I5" s="37" t="s">
        <v>324</v>
      </c>
      <c r="J5" s="21" t="s">
        <v>322</v>
      </c>
      <c r="K5" s="39" t="s">
        <v>39</v>
      </c>
      <c r="L5" s="41" t="s">
        <v>248</v>
      </c>
      <c r="M5" s="35" t="s">
        <v>247</v>
      </c>
      <c r="N5" s="35" t="s">
        <v>247</v>
      </c>
      <c r="O5" s="35" t="s">
        <v>247</v>
      </c>
      <c r="P5" s="35" t="s">
        <v>247</v>
      </c>
      <c r="Q5" s="35" t="s">
        <v>247</v>
      </c>
      <c r="R5" s="35" t="s">
        <v>247</v>
      </c>
      <c r="S5" s="35" t="s">
        <v>247</v>
      </c>
      <c r="T5" s="38" t="s">
        <v>24</v>
      </c>
      <c r="U5" s="39">
        <v>3</v>
      </c>
      <c r="V5" s="39">
        <v>3</v>
      </c>
      <c r="W5" s="39"/>
      <c r="X5" s="39"/>
      <c r="Y5" s="39"/>
      <c r="Z5" s="39"/>
      <c r="AA5" s="37"/>
      <c r="AB5" s="38" t="s">
        <v>49</v>
      </c>
      <c r="AC5" s="38" t="s">
        <v>47</v>
      </c>
      <c r="AD5" s="38" t="s">
        <v>53</v>
      </c>
      <c r="AE5" s="20"/>
      <c r="AF5" s="20" t="s">
        <v>107</v>
      </c>
      <c r="AG5" s="21"/>
      <c r="AH5" s="37" t="s">
        <v>327</v>
      </c>
      <c r="AI5" s="36"/>
      <c r="AJ5" s="35" t="s">
        <v>321</v>
      </c>
      <c r="AK5" s="39"/>
      <c r="AL5" s="38"/>
      <c r="AM5" s="39" t="s">
        <v>247</v>
      </c>
      <c r="AN5" s="38"/>
    </row>
    <row r="6" spans="1:40" s="5" customFormat="1" ht="36" x14ac:dyDescent="0.2">
      <c r="A6" s="19"/>
      <c r="B6" s="19" t="s">
        <v>195</v>
      </c>
      <c r="C6" s="19" t="s">
        <v>201</v>
      </c>
      <c r="D6" s="38" t="s">
        <v>93</v>
      </c>
      <c r="E6" s="38" t="s">
        <v>35</v>
      </c>
      <c r="F6" s="19" t="s">
        <v>246</v>
      </c>
      <c r="G6" s="37" t="str">
        <f t="shared" ca="1" si="0"/>
        <v>N/A/Light-Duty Greenhouse Gas Credit Submission</v>
      </c>
      <c r="H6" s="37" t="s">
        <v>320</v>
      </c>
      <c r="I6" s="37" t="s">
        <v>112</v>
      </c>
      <c r="J6" s="38" t="s">
        <v>323</v>
      </c>
      <c r="K6" s="39" t="s">
        <v>39</v>
      </c>
      <c r="L6" s="41" t="s">
        <v>248</v>
      </c>
      <c r="M6" s="35" t="s">
        <v>247</v>
      </c>
      <c r="N6" s="35" t="s">
        <v>247</v>
      </c>
      <c r="O6" s="35" t="s">
        <v>247</v>
      </c>
      <c r="P6" s="35" t="s">
        <v>247</v>
      </c>
      <c r="Q6" s="35" t="s">
        <v>247</v>
      </c>
      <c r="R6" s="35" t="s">
        <v>247</v>
      </c>
      <c r="S6" s="35" t="s">
        <v>247</v>
      </c>
      <c r="T6" s="38" t="s">
        <v>44</v>
      </c>
      <c r="U6" s="39"/>
      <c r="V6" s="39"/>
      <c r="W6" s="39"/>
      <c r="X6" s="74"/>
      <c r="Y6" s="39"/>
      <c r="Z6" s="39"/>
      <c r="AA6" s="58" t="s">
        <v>641</v>
      </c>
      <c r="AB6" s="38" t="s">
        <v>48</v>
      </c>
      <c r="AC6" s="38" t="s">
        <v>105</v>
      </c>
      <c r="AD6" s="38" t="s">
        <v>50</v>
      </c>
      <c r="AE6" s="20"/>
      <c r="AF6" s="20" t="s">
        <v>107</v>
      </c>
      <c r="AG6" s="21"/>
      <c r="AH6" s="38"/>
      <c r="AI6" s="36"/>
      <c r="AJ6" s="35" t="s">
        <v>321</v>
      </c>
      <c r="AK6" s="39"/>
      <c r="AL6" s="38"/>
      <c r="AM6" s="39" t="s">
        <v>247</v>
      </c>
      <c r="AN6" s="38"/>
    </row>
    <row r="7" spans="1:40" ht="24" x14ac:dyDescent="0.2">
      <c r="A7" s="38"/>
      <c r="B7" s="38" t="s">
        <v>195</v>
      </c>
      <c r="C7" s="38" t="s">
        <v>201</v>
      </c>
      <c r="D7" s="38" t="s">
        <v>93</v>
      </c>
      <c r="E7" s="38" t="s">
        <v>35</v>
      </c>
      <c r="F7" s="38" t="s">
        <v>246</v>
      </c>
      <c r="G7" s="37" t="str">
        <f t="shared" ca="1" si="0"/>
        <v>N/A/Light-Duty Greenhouse Gas Credit Submission</v>
      </c>
      <c r="H7" s="37" t="s">
        <v>113</v>
      </c>
      <c r="I7" s="37" t="s">
        <v>114</v>
      </c>
      <c r="J7" s="21" t="s">
        <v>251</v>
      </c>
      <c r="K7" s="39" t="s">
        <v>40</v>
      </c>
      <c r="L7" s="41" t="s">
        <v>251</v>
      </c>
      <c r="M7" s="35" t="s">
        <v>247</v>
      </c>
      <c r="N7" s="35" t="s">
        <v>247</v>
      </c>
      <c r="O7" s="35" t="s">
        <v>247</v>
      </c>
      <c r="P7" s="35" t="s">
        <v>247</v>
      </c>
      <c r="Q7" s="35" t="s">
        <v>247</v>
      </c>
      <c r="R7" s="35" t="s">
        <v>247</v>
      </c>
      <c r="S7" s="35" t="s">
        <v>247</v>
      </c>
      <c r="T7" s="38" t="s">
        <v>44</v>
      </c>
      <c r="U7" s="39"/>
      <c r="V7" s="39"/>
      <c r="W7" s="39"/>
      <c r="X7" s="39"/>
      <c r="Y7" s="39"/>
      <c r="Z7" s="39"/>
      <c r="AA7" s="66"/>
      <c r="AB7" s="38" t="s">
        <v>49</v>
      </c>
      <c r="AC7" s="38" t="s">
        <v>105</v>
      </c>
      <c r="AD7" s="38" t="s">
        <v>53</v>
      </c>
      <c r="AE7" s="20"/>
      <c r="AF7" s="20" t="s">
        <v>107</v>
      </c>
      <c r="AG7" s="21"/>
      <c r="AH7" s="37"/>
      <c r="AI7" s="36"/>
      <c r="AJ7" s="35" t="s">
        <v>321</v>
      </c>
      <c r="AK7" s="39"/>
      <c r="AL7" s="38"/>
      <c r="AM7" s="39" t="s">
        <v>247</v>
      </c>
      <c r="AN7" s="38"/>
    </row>
    <row r="8" spans="1:40" ht="24" x14ac:dyDescent="0.2">
      <c r="A8" s="38"/>
      <c r="B8" s="38" t="s">
        <v>195</v>
      </c>
      <c r="C8" s="38" t="s">
        <v>201</v>
      </c>
      <c r="D8" s="38" t="s">
        <v>93</v>
      </c>
      <c r="E8" s="38" t="s">
        <v>35</v>
      </c>
      <c r="F8" s="38" t="s">
        <v>246</v>
      </c>
      <c r="G8" s="37" t="str">
        <f t="shared" ca="1" si="0"/>
        <v>N/A/Light-Duty Greenhouse Gas Credit Submission</v>
      </c>
      <c r="H8" s="37" t="s">
        <v>115</v>
      </c>
      <c r="I8" s="37" t="s">
        <v>116</v>
      </c>
      <c r="J8" s="38" t="s">
        <v>251</v>
      </c>
      <c r="K8" s="39" t="s">
        <v>40</v>
      </c>
      <c r="L8" s="41" t="s">
        <v>248</v>
      </c>
      <c r="M8" s="35" t="s">
        <v>247</v>
      </c>
      <c r="N8" s="35" t="s">
        <v>247</v>
      </c>
      <c r="O8" s="35" t="s">
        <v>247</v>
      </c>
      <c r="P8" s="35" t="s">
        <v>247</v>
      </c>
      <c r="Q8" s="35" t="s">
        <v>247</v>
      </c>
      <c r="R8" s="35" t="s">
        <v>247</v>
      </c>
      <c r="S8" s="35" t="s">
        <v>247</v>
      </c>
      <c r="T8" s="38" t="s">
        <v>44</v>
      </c>
      <c r="U8" s="39"/>
      <c r="V8" s="39"/>
      <c r="W8" s="39"/>
      <c r="X8" s="39"/>
      <c r="Y8" s="39"/>
      <c r="Z8" s="39"/>
      <c r="AA8" s="38"/>
      <c r="AB8" s="38" t="s">
        <v>49</v>
      </c>
      <c r="AC8" s="38" t="s">
        <v>105</v>
      </c>
      <c r="AD8" s="38" t="s">
        <v>53</v>
      </c>
      <c r="AE8" s="38"/>
      <c r="AF8" s="38" t="s">
        <v>107</v>
      </c>
      <c r="AG8" s="37"/>
      <c r="AH8" s="37"/>
      <c r="AI8" s="36"/>
      <c r="AJ8" s="35" t="s">
        <v>321</v>
      </c>
      <c r="AK8" s="39"/>
      <c r="AL8" s="38"/>
      <c r="AM8" s="39" t="s">
        <v>247</v>
      </c>
      <c r="AN8" s="38"/>
    </row>
    <row r="9" spans="1:40" ht="24" x14ac:dyDescent="0.2">
      <c r="A9" s="38"/>
      <c r="B9" s="38" t="s">
        <v>195</v>
      </c>
      <c r="C9" s="38" t="s">
        <v>201</v>
      </c>
      <c r="D9" s="38" t="s">
        <v>93</v>
      </c>
      <c r="E9" s="38" t="s">
        <v>35</v>
      </c>
      <c r="F9" s="38" t="s">
        <v>246</v>
      </c>
      <c r="G9" s="37" t="str">
        <f t="shared" ca="1" si="0"/>
        <v>N/A/Light-Duty Greenhouse Gas Credit Submission</v>
      </c>
      <c r="H9" s="37" t="s">
        <v>117</v>
      </c>
      <c r="I9" s="37" t="s">
        <v>118</v>
      </c>
      <c r="J9" s="38" t="s">
        <v>251</v>
      </c>
      <c r="K9" s="39" t="s">
        <v>40</v>
      </c>
      <c r="L9" s="41" t="s">
        <v>248</v>
      </c>
      <c r="M9" s="35" t="s">
        <v>247</v>
      </c>
      <c r="N9" s="35" t="s">
        <v>247</v>
      </c>
      <c r="O9" s="35" t="s">
        <v>247</v>
      </c>
      <c r="P9" s="35" t="s">
        <v>247</v>
      </c>
      <c r="Q9" s="35" t="s">
        <v>247</v>
      </c>
      <c r="R9" s="35" t="s">
        <v>247</v>
      </c>
      <c r="S9" s="35" t="s">
        <v>247</v>
      </c>
      <c r="T9" s="38" t="s">
        <v>110</v>
      </c>
      <c r="U9" s="39">
        <v>5</v>
      </c>
      <c r="V9" s="39">
        <v>256</v>
      </c>
      <c r="W9" s="39"/>
      <c r="X9" s="39"/>
      <c r="Y9" s="39"/>
      <c r="Z9" s="39"/>
      <c r="AA9" s="38"/>
      <c r="AB9" s="38" t="s">
        <v>49</v>
      </c>
      <c r="AC9" s="38" t="s">
        <v>105</v>
      </c>
      <c r="AD9" s="38" t="s">
        <v>53</v>
      </c>
      <c r="AE9" s="38"/>
      <c r="AF9" s="38" t="s">
        <v>107</v>
      </c>
      <c r="AG9" s="37"/>
      <c r="AH9" s="37" t="s">
        <v>325</v>
      </c>
      <c r="AI9" s="36"/>
      <c r="AJ9" s="35" t="s">
        <v>321</v>
      </c>
      <c r="AK9" s="39"/>
      <c r="AL9" s="38"/>
      <c r="AM9" s="39" t="s">
        <v>247</v>
      </c>
      <c r="AN9" s="38"/>
    </row>
    <row r="10" spans="1:40" ht="24" x14ac:dyDescent="0.2">
      <c r="A10" s="38"/>
      <c r="B10" s="38" t="s">
        <v>195</v>
      </c>
      <c r="C10" s="38" t="s">
        <v>201</v>
      </c>
      <c r="D10" s="38" t="s">
        <v>93</v>
      </c>
      <c r="E10" s="38" t="s">
        <v>35</v>
      </c>
      <c r="F10" s="38" t="s">
        <v>246</v>
      </c>
      <c r="G10" s="37" t="str">
        <f t="shared" ca="1" si="0"/>
        <v>N/A/Light-Duty Greenhouse Gas Credit Submission</v>
      </c>
      <c r="H10" s="37" t="s">
        <v>119</v>
      </c>
      <c r="I10" s="37" t="s">
        <v>120</v>
      </c>
      <c r="J10" s="38" t="s">
        <v>251</v>
      </c>
      <c r="K10" s="39" t="s">
        <v>40</v>
      </c>
      <c r="L10" s="41" t="s">
        <v>248</v>
      </c>
      <c r="M10" s="35" t="s">
        <v>247</v>
      </c>
      <c r="N10" s="35" t="s">
        <v>247</v>
      </c>
      <c r="O10" s="35" t="s">
        <v>247</v>
      </c>
      <c r="P10" s="35" t="s">
        <v>247</v>
      </c>
      <c r="Q10" s="35" t="s">
        <v>247</v>
      </c>
      <c r="R10" s="35" t="s">
        <v>247</v>
      </c>
      <c r="S10" s="35" t="s">
        <v>247</v>
      </c>
      <c r="T10" s="38" t="s">
        <v>44</v>
      </c>
      <c r="U10" s="39"/>
      <c r="V10" s="39"/>
      <c r="W10" s="39"/>
      <c r="X10" s="39"/>
      <c r="Y10" s="39"/>
      <c r="Z10" s="39"/>
      <c r="AA10" s="37"/>
      <c r="AB10" s="38" t="s">
        <v>49</v>
      </c>
      <c r="AC10" s="38" t="s">
        <v>105</v>
      </c>
      <c r="AD10" s="38" t="s">
        <v>53</v>
      </c>
      <c r="AE10" s="38"/>
      <c r="AF10" s="38" t="s">
        <v>107</v>
      </c>
      <c r="AG10" s="37"/>
      <c r="AH10" s="37"/>
      <c r="AI10" s="36"/>
      <c r="AJ10" s="35" t="s">
        <v>321</v>
      </c>
      <c r="AK10" s="39"/>
      <c r="AL10" s="38"/>
      <c r="AM10" s="39" t="s">
        <v>247</v>
      </c>
      <c r="AN10" s="38"/>
    </row>
    <row r="11" spans="1:40" ht="24" x14ac:dyDescent="0.2">
      <c r="A11" s="38"/>
      <c r="B11" s="38" t="s">
        <v>195</v>
      </c>
      <c r="C11" s="38" t="s">
        <v>201</v>
      </c>
      <c r="D11" s="38" t="s">
        <v>93</v>
      </c>
      <c r="E11" s="38" t="s">
        <v>35</v>
      </c>
      <c r="F11" s="38" t="s">
        <v>246</v>
      </c>
      <c r="G11" s="37" t="str">
        <f t="shared" ca="1" si="0"/>
        <v>N/A/Light-Duty Greenhouse Gas Credit Submission</v>
      </c>
      <c r="H11" s="37" t="s">
        <v>121</v>
      </c>
      <c r="I11" s="37" t="s">
        <v>122</v>
      </c>
      <c r="J11" s="38" t="s">
        <v>251</v>
      </c>
      <c r="K11" s="39" t="s">
        <v>40</v>
      </c>
      <c r="L11" s="41" t="s">
        <v>248</v>
      </c>
      <c r="M11" s="35" t="s">
        <v>247</v>
      </c>
      <c r="N11" s="35" t="s">
        <v>247</v>
      </c>
      <c r="O11" s="35" t="s">
        <v>247</v>
      </c>
      <c r="P11" s="35" t="s">
        <v>247</v>
      </c>
      <c r="Q11" s="35" t="s">
        <v>247</v>
      </c>
      <c r="R11" s="35" t="s">
        <v>247</v>
      </c>
      <c r="S11" s="35" t="s">
        <v>247</v>
      </c>
      <c r="T11" s="38" t="s">
        <v>42</v>
      </c>
      <c r="U11" s="39"/>
      <c r="V11" s="39"/>
      <c r="W11" s="39"/>
      <c r="X11" s="39"/>
      <c r="Y11" s="39"/>
      <c r="Z11" s="39"/>
      <c r="AA11" s="38"/>
      <c r="AB11" s="38" t="s">
        <v>49</v>
      </c>
      <c r="AC11" s="38" t="s">
        <v>105</v>
      </c>
      <c r="AD11" s="38" t="s">
        <v>53</v>
      </c>
      <c r="AE11" s="38"/>
      <c r="AF11" s="38" t="s">
        <v>107</v>
      </c>
      <c r="AG11" s="37"/>
      <c r="AH11" s="37"/>
      <c r="AI11" s="36"/>
      <c r="AJ11" s="35" t="s">
        <v>321</v>
      </c>
      <c r="AK11" s="39"/>
      <c r="AL11" s="38"/>
      <c r="AM11" s="39" t="s">
        <v>247</v>
      </c>
      <c r="AN11" s="38"/>
    </row>
    <row r="12" spans="1:40" ht="36" x14ac:dyDescent="0.2">
      <c r="A12" s="38"/>
      <c r="B12" s="38" t="s">
        <v>195</v>
      </c>
      <c r="C12" s="38" t="s">
        <v>201</v>
      </c>
      <c r="D12" s="38" t="s">
        <v>93</v>
      </c>
      <c r="E12" s="38" t="s">
        <v>35</v>
      </c>
      <c r="F12" s="38" t="s">
        <v>246</v>
      </c>
      <c r="G12" s="37" t="str">
        <f t="shared" ca="1" si="0"/>
        <v>N/A/Light-Duty Greenhouse Gas Credit Submission</v>
      </c>
      <c r="H12" s="37" t="s">
        <v>123</v>
      </c>
      <c r="I12" s="37" t="s">
        <v>326</v>
      </c>
      <c r="J12" s="38" t="s">
        <v>251</v>
      </c>
      <c r="K12" s="39" t="s">
        <v>40</v>
      </c>
      <c r="L12" s="41" t="s">
        <v>248</v>
      </c>
      <c r="M12" s="35" t="s">
        <v>247</v>
      </c>
      <c r="N12" s="35" t="s">
        <v>247</v>
      </c>
      <c r="O12" s="35" t="s">
        <v>247</v>
      </c>
      <c r="P12" s="35" t="s">
        <v>247</v>
      </c>
      <c r="Q12" s="35" t="s">
        <v>247</v>
      </c>
      <c r="R12" s="35" t="s">
        <v>247</v>
      </c>
      <c r="S12" s="35" t="s">
        <v>247</v>
      </c>
      <c r="T12" s="38" t="s">
        <v>110</v>
      </c>
      <c r="U12" s="39">
        <v>1</v>
      </c>
      <c r="V12" s="39">
        <v>256</v>
      </c>
      <c r="W12" s="39"/>
      <c r="X12" s="39"/>
      <c r="Y12" s="39"/>
      <c r="Z12" s="39"/>
      <c r="AA12" s="38"/>
      <c r="AB12" s="38" t="s">
        <v>49</v>
      </c>
      <c r="AC12" s="38" t="s">
        <v>105</v>
      </c>
      <c r="AD12" s="38" t="s">
        <v>53</v>
      </c>
      <c r="AE12" s="38"/>
      <c r="AF12" s="38" t="s">
        <v>107</v>
      </c>
      <c r="AG12" s="37"/>
      <c r="AH12" s="37" t="s">
        <v>328</v>
      </c>
      <c r="AI12" s="36"/>
      <c r="AJ12" s="35" t="s">
        <v>321</v>
      </c>
      <c r="AK12" s="39"/>
      <c r="AL12" s="38"/>
      <c r="AM12" s="39" t="s">
        <v>247</v>
      </c>
      <c r="AN12" s="38"/>
    </row>
    <row r="13" spans="1:40" ht="48" x14ac:dyDescent="0.2">
      <c r="A13" s="38"/>
      <c r="B13" s="38" t="s">
        <v>195</v>
      </c>
      <c r="C13" s="38" t="s">
        <v>201</v>
      </c>
      <c r="D13" s="38" t="s">
        <v>93</v>
      </c>
      <c r="E13" s="38" t="s">
        <v>35</v>
      </c>
      <c r="F13" s="38" t="s">
        <v>246</v>
      </c>
      <c r="G13" s="37" t="str">
        <f t="shared" ca="1" si="0"/>
        <v>N/A/Light-Duty Greenhouse Gas Credit Submission</v>
      </c>
      <c r="H13" s="37" t="s">
        <v>352</v>
      </c>
      <c r="I13" s="37" t="s">
        <v>124</v>
      </c>
      <c r="J13" s="38" t="s">
        <v>251</v>
      </c>
      <c r="K13" s="39" t="s">
        <v>40</v>
      </c>
      <c r="L13" s="41" t="s">
        <v>253</v>
      </c>
      <c r="M13" s="35" t="s">
        <v>247</v>
      </c>
      <c r="N13" s="35" t="s">
        <v>247</v>
      </c>
      <c r="O13" s="35" t="s">
        <v>247</v>
      </c>
      <c r="P13" s="35" t="s">
        <v>247</v>
      </c>
      <c r="Q13" s="35" t="s">
        <v>247</v>
      </c>
      <c r="R13" s="35" t="s">
        <v>247</v>
      </c>
      <c r="S13" s="35" t="s">
        <v>247</v>
      </c>
      <c r="T13" s="38" t="s">
        <v>44</v>
      </c>
      <c r="U13" s="39"/>
      <c r="V13" s="39"/>
      <c r="W13" s="39"/>
      <c r="X13" s="39"/>
      <c r="Y13" s="39"/>
      <c r="Z13" s="39"/>
      <c r="AA13" s="37"/>
      <c r="AB13" s="38" t="s">
        <v>48</v>
      </c>
      <c r="AC13" s="38" t="s">
        <v>105</v>
      </c>
      <c r="AD13" s="38" t="s">
        <v>53</v>
      </c>
      <c r="AE13" s="38"/>
      <c r="AF13" s="38" t="s">
        <v>107</v>
      </c>
      <c r="AG13" s="37"/>
      <c r="AH13" s="37" t="s">
        <v>353</v>
      </c>
      <c r="AI13" s="47" t="s">
        <v>343</v>
      </c>
      <c r="AJ13" s="35" t="s">
        <v>321</v>
      </c>
      <c r="AK13" s="39"/>
      <c r="AL13" s="38"/>
      <c r="AM13" s="39" t="s">
        <v>247</v>
      </c>
      <c r="AN13" s="38"/>
    </row>
    <row r="14" spans="1:40" ht="36" x14ac:dyDescent="0.2">
      <c r="A14" s="38"/>
      <c r="B14" s="38" t="s">
        <v>195</v>
      </c>
      <c r="C14" s="19" t="s">
        <v>201</v>
      </c>
      <c r="D14" s="38" t="s">
        <v>93</v>
      </c>
      <c r="E14" s="38" t="s">
        <v>35</v>
      </c>
      <c r="F14" s="38" t="s">
        <v>291</v>
      </c>
      <c r="G14" s="37" t="str">
        <f t="shared" ca="1" si="0"/>
        <v>Air Conditioning System Credits/Air Conditioning System Credit Fleet</v>
      </c>
      <c r="H14" s="37" t="s">
        <v>377</v>
      </c>
      <c r="I14" s="37" t="s">
        <v>378</v>
      </c>
      <c r="J14" s="38" t="s">
        <v>475</v>
      </c>
      <c r="K14" s="39" t="s">
        <v>39</v>
      </c>
      <c r="L14" s="41" t="s">
        <v>248</v>
      </c>
      <c r="M14" s="35" t="s">
        <v>247</v>
      </c>
      <c r="N14" s="35" t="s">
        <v>247</v>
      </c>
      <c r="O14" s="35" t="s">
        <v>247</v>
      </c>
      <c r="P14" s="35" t="s">
        <v>247</v>
      </c>
      <c r="Q14" s="35" t="s">
        <v>247</v>
      </c>
      <c r="R14" s="35" t="s">
        <v>247</v>
      </c>
      <c r="S14" s="35" t="s">
        <v>247</v>
      </c>
      <c r="T14" s="38" t="s">
        <v>44</v>
      </c>
      <c r="U14" s="39"/>
      <c r="V14" s="39"/>
      <c r="W14" s="39"/>
      <c r="X14" s="39"/>
      <c r="Y14" s="39"/>
      <c r="Z14" s="39"/>
      <c r="AA14" s="37" t="s">
        <v>474</v>
      </c>
      <c r="AB14" s="38" t="s">
        <v>48</v>
      </c>
      <c r="AC14" s="38" t="s">
        <v>105</v>
      </c>
      <c r="AD14" s="38" t="s">
        <v>50</v>
      </c>
      <c r="AE14" s="38"/>
      <c r="AF14" s="38" t="s">
        <v>107</v>
      </c>
      <c r="AG14" s="37"/>
      <c r="AH14" s="37"/>
      <c r="AI14" s="47" t="s">
        <v>344</v>
      </c>
      <c r="AJ14" s="35" t="s">
        <v>321</v>
      </c>
      <c r="AK14" s="39"/>
      <c r="AL14" s="38"/>
      <c r="AM14" s="39" t="s">
        <v>247</v>
      </c>
      <c r="AN14" s="38"/>
    </row>
    <row r="15" spans="1:40" ht="48" x14ac:dyDescent="0.2">
      <c r="A15" s="19"/>
      <c r="B15" s="19" t="s">
        <v>195</v>
      </c>
      <c r="C15" s="19" t="s">
        <v>201</v>
      </c>
      <c r="D15" s="38" t="s">
        <v>93</v>
      </c>
      <c r="E15" s="38" t="s">
        <v>35</v>
      </c>
      <c r="F15" s="19" t="s">
        <v>292</v>
      </c>
      <c r="G15" s="37" t="str">
        <f t="shared" ca="1" si="0"/>
        <v>Air Conditioning System Credit Fleet/Air Conditioning System</v>
      </c>
      <c r="H15" s="37" t="s">
        <v>125</v>
      </c>
      <c r="I15" s="37" t="s">
        <v>126</v>
      </c>
      <c r="J15" s="38" t="s">
        <v>462</v>
      </c>
      <c r="K15" s="39" t="s">
        <v>39</v>
      </c>
      <c r="L15" s="41" t="s">
        <v>248</v>
      </c>
      <c r="M15" s="35" t="s">
        <v>247</v>
      </c>
      <c r="N15" s="35" t="s">
        <v>247</v>
      </c>
      <c r="O15" s="35" t="s">
        <v>247</v>
      </c>
      <c r="P15" s="35" t="s">
        <v>247</v>
      </c>
      <c r="Q15" s="35" t="s">
        <v>247</v>
      </c>
      <c r="R15" s="35" t="s">
        <v>247</v>
      </c>
      <c r="S15" s="35" t="s">
        <v>247</v>
      </c>
      <c r="T15" s="38" t="s">
        <v>110</v>
      </c>
      <c r="U15" s="39">
        <v>1</v>
      </c>
      <c r="V15" s="39">
        <v>10</v>
      </c>
      <c r="W15" s="39"/>
      <c r="X15" s="39"/>
      <c r="Y15" s="39"/>
      <c r="Z15" s="39"/>
      <c r="AA15" s="38"/>
      <c r="AB15" s="38" t="s">
        <v>48</v>
      </c>
      <c r="AC15" s="38" t="s">
        <v>105</v>
      </c>
      <c r="AD15" s="38" t="s">
        <v>50</v>
      </c>
      <c r="AE15" s="38"/>
      <c r="AF15" s="38" t="s">
        <v>107</v>
      </c>
      <c r="AG15" s="37"/>
      <c r="AH15" s="37"/>
      <c r="AI15" s="36"/>
      <c r="AJ15" s="35" t="s">
        <v>321</v>
      </c>
      <c r="AK15" s="39"/>
      <c r="AL15" s="38"/>
      <c r="AM15" s="51" t="s">
        <v>342</v>
      </c>
      <c r="AN15" s="38"/>
    </row>
    <row r="16" spans="1:40" ht="48" x14ac:dyDescent="0.2">
      <c r="A16" s="19"/>
      <c r="B16" s="19" t="s">
        <v>195</v>
      </c>
      <c r="C16" s="19" t="s">
        <v>201</v>
      </c>
      <c r="D16" s="38" t="s">
        <v>93</v>
      </c>
      <c r="E16" s="38" t="s">
        <v>35</v>
      </c>
      <c r="F16" s="19" t="s">
        <v>292</v>
      </c>
      <c r="G16" s="37" t="str">
        <f t="shared" ca="1" si="0"/>
        <v>Air Conditioning System Credit Fleet/Air Conditioning System</v>
      </c>
      <c r="H16" s="37" t="s">
        <v>127</v>
      </c>
      <c r="I16" s="37" t="s">
        <v>128</v>
      </c>
      <c r="J16" s="38" t="s">
        <v>127</v>
      </c>
      <c r="K16" s="39" t="s">
        <v>39</v>
      </c>
      <c r="L16" s="41" t="s">
        <v>248</v>
      </c>
      <c r="M16" s="35" t="s">
        <v>247</v>
      </c>
      <c r="N16" s="35" t="s">
        <v>247</v>
      </c>
      <c r="O16" s="35" t="s">
        <v>247</v>
      </c>
      <c r="P16" s="35" t="s">
        <v>247</v>
      </c>
      <c r="Q16" s="35" t="s">
        <v>247</v>
      </c>
      <c r="R16" s="35" t="s">
        <v>247</v>
      </c>
      <c r="S16" s="35" t="s">
        <v>247</v>
      </c>
      <c r="T16" s="38" t="s">
        <v>44</v>
      </c>
      <c r="U16" s="39"/>
      <c r="V16" s="39"/>
      <c r="W16" s="39"/>
      <c r="X16" s="39"/>
      <c r="Y16" s="39"/>
      <c r="Z16" s="39"/>
      <c r="AA16" s="37" t="s">
        <v>476</v>
      </c>
      <c r="AB16" s="38" t="s">
        <v>48</v>
      </c>
      <c r="AC16" s="38" t="s">
        <v>105</v>
      </c>
      <c r="AD16" s="38" t="s">
        <v>50</v>
      </c>
      <c r="AE16" s="38"/>
      <c r="AF16" s="38" t="s">
        <v>107</v>
      </c>
      <c r="AG16" s="37"/>
      <c r="AH16" s="37"/>
      <c r="AI16" s="36"/>
      <c r="AJ16" s="35" t="s">
        <v>321</v>
      </c>
      <c r="AK16" s="39" t="s">
        <v>129</v>
      </c>
      <c r="AL16" s="38"/>
      <c r="AM16" s="39" t="s">
        <v>247</v>
      </c>
      <c r="AN16" s="38"/>
    </row>
    <row r="17" spans="1:40" ht="36" x14ac:dyDescent="0.2">
      <c r="A17" s="19"/>
      <c r="B17" s="19" t="s">
        <v>195</v>
      </c>
      <c r="C17" s="19" t="s">
        <v>201</v>
      </c>
      <c r="D17" s="38" t="s">
        <v>93</v>
      </c>
      <c r="E17" s="38" t="s">
        <v>35</v>
      </c>
      <c r="F17" s="19" t="s">
        <v>292</v>
      </c>
      <c r="G17" s="37" t="str">
        <f t="shared" ca="1" si="0"/>
        <v>Air Conditioning System Credit Fleet/Air Conditioning System</v>
      </c>
      <c r="H17" s="37" t="s">
        <v>130</v>
      </c>
      <c r="I17" s="37" t="s">
        <v>131</v>
      </c>
      <c r="J17" s="38" t="s">
        <v>463</v>
      </c>
      <c r="K17" s="39" t="s">
        <v>39</v>
      </c>
      <c r="L17" s="41" t="s">
        <v>248</v>
      </c>
      <c r="M17" s="35" t="s">
        <v>247</v>
      </c>
      <c r="N17" s="35" t="s">
        <v>247</v>
      </c>
      <c r="O17" s="35" t="s">
        <v>247</v>
      </c>
      <c r="P17" s="35" t="s">
        <v>247</v>
      </c>
      <c r="Q17" s="35" t="s">
        <v>247</v>
      </c>
      <c r="R17" s="35" t="s">
        <v>247</v>
      </c>
      <c r="S17" s="35" t="s">
        <v>247</v>
      </c>
      <c r="T17" s="38" t="s">
        <v>44</v>
      </c>
      <c r="U17" s="39"/>
      <c r="V17" s="39"/>
      <c r="W17" s="39"/>
      <c r="X17" s="39"/>
      <c r="Y17" s="39"/>
      <c r="Z17" s="39"/>
      <c r="AA17" s="37" t="s">
        <v>477</v>
      </c>
      <c r="AB17" s="38" t="s">
        <v>48</v>
      </c>
      <c r="AC17" s="38" t="s">
        <v>105</v>
      </c>
      <c r="AD17" s="38" t="s">
        <v>50</v>
      </c>
      <c r="AE17" s="38"/>
      <c r="AF17" s="38" t="s">
        <v>107</v>
      </c>
      <c r="AG17" s="37"/>
      <c r="AH17" s="37"/>
      <c r="AI17" s="36"/>
      <c r="AJ17" s="35" t="s">
        <v>321</v>
      </c>
      <c r="AK17" s="39"/>
      <c r="AL17" s="38"/>
      <c r="AM17" s="39" t="s">
        <v>247</v>
      </c>
      <c r="AN17" s="38"/>
    </row>
    <row r="18" spans="1:40" ht="24" x14ac:dyDescent="0.2">
      <c r="A18" s="38"/>
      <c r="B18" s="38" t="s">
        <v>195</v>
      </c>
      <c r="C18" s="38" t="s">
        <v>201</v>
      </c>
      <c r="D18" s="38" t="s">
        <v>93</v>
      </c>
      <c r="E18" s="38" t="s">
        <v>35</v>
      </c>
      <c r="F18" s="38" t="s">
        <v>293</v>
      </c>
      <c r="G18" s="37" t="str">
        <f t="shared" ca="1" si="0"/>
        <v>Air Conditioning System/Air Conditioning Model Type</v>
      </c>
      <c r="H18" s="37" t="s">
        <v>469</v>
      </c>
      <c r="I18" s="37" t="s">
        <v>470</v>
      </c>
      <c r="J18" s="38" t="s">
        <v>471</v>
      </c>
      <c r="K18" s="39" t="s">
        <v>39</v>
      </c>
      <c r="L18" s="41" t="s">
        <v>248</v>
      </c>
      <c r="M18" s="35" t="s">
        <v>247</v>
      </c>
      <c r="N18" s="35" t="s">
        <v>247</v>
      </c>
      <c r="O18" s="35" t="s">
        <v>247</v>
      </c>
      <c r="P18" s="35" t="s">
        <v>247</v>
      </c>
      <c r="Q18" s="35" t="s">
        <v>247</v>
      </c>
      <c r="R18" s="35" t="s">
        <v>247</v>
      </c>
      <c r="S18" s="35" t="s">
        <v>247</v>
      </c>
      <c r="T18" s="38" t="s">
        <v>44</v>
      </c>
      <c r="U18" s="39"/>
      <c r="V18" s="39"/>
      <c r="W18" s="39"/>
      <c r="X18" s="39"/>
      <c r="Y18" s="39"/>
      <c r="Z18" s="39"/>
      <c r="AA18" s="37" t="s">
        <v>480</v>
      </c>
      <c r="AB18" s="38" t="s">
        <v>48</v>
      </c>
      <c r="AC18" s="38" t="s">
        <v>105</v>
      </c>
      <c r="AD18" s="38" t="s">
        <v>50</v>
      </c>
      <c r="AE18" s="38"/>
      <c r="AF18" s="38" t="s">
        <v>107</v>
      </c>
      <c r="AG18" s="37" t="s">
        <v>472</v>
      </c>
      <c r="AH18" s="37"/>
      <c r="AI18" s="56" t="s">
        <v>473</v>
      </c>
      <c r="AJ18" s="35" t="s">
        <v>321</v>
      </c>
      <c r="AK18" s="39"/>
      <c r="AL18" s="38"/>
      <c r="AM18" s="39" t="s">
        <v>247</v>
      </c>
      <c r="AN18" s="38"/>
    </row>
    <row r="19" spans="1:40" ht="24" x14ac:dyDescent="0.2">
      <c r="A19" s="19"/>
      <c r="B19" s="19" t="s">
        <v>195</v>
      </c>
      <c r="C19" s="19" t="s">
        <v>201</v>
      </c>
      <c r="D19" s="38" t="s">
        <v>93</v>
      </c>
      <c r="E19" s="38" t="s">
        <v>35</v>
      </c>
      <c r="F19" s="19" t="s">
        <v>293</v>
      </c>
      <c r="G19" s="37" t="str">
        <f t="shared" ca="1" si="0"/>
        <v>Air Conditioning System/Air Conditioning Model Type</v>
      </c>
      <c r="H19" s="37" t="s">
        <v>335</v>
      </c>
      <c r="I19" s="37" t="s">
        <v>336</v>
      </c>
      <c r="J19" s="38" t="s">
        <v>251</v>
      </c>
      <c r="K19" s="39" t="s">
        <v>39</v>
      </c>
      <c r="L19" s="41" t="s">
        <v>248</v>
      </c>
      <c r="M19" s="35" t="s">
        <v>247</v>
      </c>
      <c r="N19" s="35" t="s">
        <v>247</v>
      </c>
      <c r="O19" s="35" t="s">
        <v>247</v>
      </c>
      <c r="P19" s="35" t="s">
        <v>247</v>
      </c>
      <c r="Q19" s="35" t="s">
        <v>247</v>
      </c>
      <c r="R19" s="35" t="s">
        <v>247</v>
      </c>
      <c r="S19" s="35" t="s">
        <v>247</v>
      </c>
      <c r="T19" s="38" t="s">
        <v>44</v>
      </c>
      <c r="U19" s="39"/>
      <c r="V19" s="39"/>
      <c r="W19" s="39"/>
      <c r="X19" s="39"/>
      <c r="Y19" s="39"/>
      <c r="Z19" s="39"/>
      <c r="AA19" s="37"/>
      <c r="AB19" s="38" t="s">
        <v>48</v>
      </c>
      <c r="AC19" s="38" t="s">
        <v>105</v>
      </c>
      <c r="AD19" s="38" t="s">
        <v>53</v>
      </c>
      <c r="AE19" s="38"/>
      <c r="AF19" s="38" t="s">
        <v>107</v>
      </c>
      <c r="AG19" s="37"/>
      <c r="AH19" s="37"/>
      <c r="AI19" s="37" t="s">
        <v>345</v>
      </c>
      <c r="AJ19" s="35" t="s">
        <v>321</v>
      </c>
      <c r="AK19" s="39"/>
      <c r="AL19" s="38"/>
      <c r="AM19" s="39" t="s">
        <v>247</v>
      </c>
      <c r="AN19" s="38"/>
    </row>
    <row r="20" spans="1:40" ht="48" x14ac:dyDescent="0.2">
      <c r="A20" s="19"/>
      <c r="B20" s="19" t="s">
        <v>195</v>
      </c>
      <c r="C20" s="19" t="s">
        <v>201</v>
      </c>
      <c r="D20" s="38" t="s">
        <v>93</v>
      </c>
      <c r="E20" s="38" t="s">
        <v>35</v>
      </c>
      <c r="F20" s="19" t="s">
        <v>293</v>
      </c>
      <c r="G20" s="37" t="str">
        <f t="shared" ca="1" si="0"/>
        <v>Air Conditioning System/Air Conditioning Model Type</v>
      </c>
      <c r="H20" s="37" t="s">
        <v>337</v>
      </c>
      <c r="I20" s="37" t="s">
        <v>132</v>
      </c>
      <c r="J20" s="38" t="s">
        <v>251</v>
      </c>
      <c r="K20" s="39" t="s">
        <v>39</v>
      </c>
      <c r="L20" s="41" t="s">
        <v>248</v>
      </c>
      <c r="M20" s="35" t="s">
        <v>247</v>
      </c>
      <c r="N20" s="35" t="s">
        <v>247</v>
      </c>
      <c r="O20" s="35" t="s">
        <v>247</v>
      </c>
      <c r="P20" s="35" t="s">
        <v>247</v>
      </c>
      <c r="Q20" s="35" t="s">
        <v>247</v>
      </c>
      <c r="R20" s="35" t="s">
        <v>247</v>
      </c>
      <c r="S20" s="35" t="s">
        <v>247</v>
      </c>
      <c r="T20" s="38" t="s">
        <v>44</v>
      </c>
      <c r="U20" s="39"/>
      <c r="V20" s="39"/>
      <c r="W20" s="39"/>
      <c r="X20" s="39"/>
      <c r="Y20" s="39"/>
      <c r="Z20" s="39"/>
      <c r="AA20" s="37"/>
      <c r="AB20" s="38" t="s">
        <v>48</v>
      </c>
      <c r="AC20" s="38" t="s">
        <v>105</v>
      </c>
      <c r="AD20" s="38" t="s">
        <v>53</v>
      </c>
      <c r="AE20" s="38"/>
      <c r="AF20" s="38" t="s">
        <v>107</v>
      </c>
      <c r="AG20" s="37"/>
      <c r="AH20" s="37"/>
      <c r="AI20" s="37" t="s">
        <v>346</v>
      </c>
      <c r="AJ20" s="35" t="s">
        <v>321</v>
      </c>
      <c r="AK20" s="39"/>
      <c r="AL20" s="38"/>
      <c r="AM20" s="39" t="s">
        <v>247</v>
      </c>
      <c r="AN20" s="38"/>
    </row>
    <row r="21" spans="1:40" ht="24" x14ac:dyDescent="0.2">
      <c r="A21" s="19"/>
      <c r="B21" s="19" t="s">
        <v>195</v>
      </c>
      <c r="C21" s="19" t="s">
        <v>201</v>
      </c>
      <c r="D21" s="38" t="s">
        <v>93</v>
      </c>
      <c r="E21" s="38" t="s">
        <v>35</v>
      </c>
      <c r="F21" s="19" t="s">
        <v>293</v>
      </c>
      <c r="G21" s="37" t="str">
        <f t="shared" ca="1" si="0"/>
        <v>Air Conditioning System/Air Conditioning Model Type</v>
      </c>
      <c r="H21" s="37" t="s">
        <v>338</v>
      </c>
      <c r="I21" s="37" t="s">
        <v>133</v>
      </c>
      <c r="J21" s="38" t="s">
        <v>251</v>
      </c>
      <c r="K21" s="39" t="s">
        <v>39</v>
      </c>
      <c r="L21" s="41" t="s">
        <v>248</v>
      </c>
      <c r="M21" s="35" t="s">
        <v>247</v>
      </c>
      <c r="N21" s="35" t="s">
        <v>247</v>
      </c>
      <c r="O21" s="35" t="s">
        <v>247</v>
      </c>
      <c r="P21" s="35" t="s">
        <v>247</v>
      </c>
      <c r="Q21" s="35" t="s">
        <v>247</v>
      </c>
      <c r="R21" s="35" t="s">
        <v>247</v>
      </c>
      <c r="S21" s="35" t="s">
        <v>247</v>
      </c>
      <c r="T21" s="38" t="s">
        <v>44</v>
      </c>
      <c r="U21" s="39"/>
      <c r="V21" s="39"/>
      <c r="W21" s="39"/>
      <c r="X21" s="39"/>
      <c r="Y21" s="39"/>
      <c r="Z21" s="39"/>
      <c r="AA21" s="37"/>
      <c r="AB21" s="38" t="s">
        <v>48</v>
      </c>
      <c r="AC21" s="38" t="s">
        <v>105</v>
      </c>
      <c r="AD21" s="38" t="s">
        <v>53</v>
      </c>
      <c r="AE21" s="38"/>
      <c r="AF21" s="38" t="s">
        <v>107</v>
      </c>
      <c r="AG21" s="37"/>
      <c r="AH21" s="37"/>
      <c r="AI21" s="37" t="s">
        <v>347</v>
      </c>
      <c r="AJ21" s="35" t="s">
        <v>321</v>
      </c>
      <c r="AK21" s="39"/>
      <c r="AL21" s="38"/>
      <c r="AM21" s="39" t="s">
        <v>247</v>
      </c>
      <c r="AN21" s="38"/>
    </row>
    <row r="22" spans="1:40" ht="24" x14ac:dyDescent="0.2">
      <c r="A22" s="19"/>
      <c r="B22" s="19" t="s">
        <v>195</v>
      </c>
      <c r="C22" s="19" t="s">
        <v>201</v>
      </c>
      <c r="D22" s="38" t="s">
        <v>93</v>
      </c>
      <c r="E22" s="38" t="s">
        <v>35</v>
      </c>
      <c r="F22" s="19" t="s">
        <v>293</v>
      </c>
      <c r="G22" s="37" t="str">
        <f t="shared" ca="1" si="0"/>
        <v>Air Conditioning System/Air Conditioning Model Type</v>
      </c>
      <c r="H22" s="37" t="s">
        <v>339</v>
      </c>
      <c r="I22" s="37" t="s">
        <v>134</v>
      </c>
      <c r="J22" s="38" t="s">
        <v>251</v>
      </c>
      <c r="K22" s="39" t="s">
        <v>39</v>
      </c>
      <c r="L22" s="41" t="s">
        <v>248</v>
      </c>
      <c r="M22" s="35" t="s">
        <v>247</v>
      </c>
      <c r="N22" s="35" t="s">
        <v>247</v>
      </c>
      <c r="O22" s="35" t="s">
        <v>247</v>
      </c>
      <c r="P22" s="35" t="s">
        <v>247</v>
      </c>
      <c r="Q22" s="35" t="s">
        <v>247</v>
      </c>
      <c r="R22" s="35" t="s">
        <v>247</v>
      </c>
      <c r="S22" s="35" t="s">
        <v>247</v>
      </c>
      <c r="T22" s="38" t="s">
        <v>44</v>
      </c>
      <c r="U22" s="39"/>
      <c r="V22" s="39"/>
      <c r="W22" s="39"/>
      <c r="X22" s="39"/>
      <c r="Y22" s="39"/>
      <c r="Z22" s="39"/>
      <c r="AA22" s="37"/>
      <c r="AB22" s="38" t="s">
        <v>48</v>
      </c>
      <c r="AC22" s="38" t="s">
        <v>105</v>
      </c>
      <c r="AD22" s="38" t="s">
        <v>53</v>
      </c>
      <c r="AE22" s="38"/>
      <c r="AF22" s="38" t="s">
        <v>107</v>
      </c>
      <c r="AG22" s="37"/>
      <c r="AH22" s="37"/>
      <c r="AI22" s="37" t="s">
        <v>348</v>
      </c>
      <c r="AJ22" s="35" t="s">
        <v>321</v>
      </c>
      <c r="AK22" s="39"/>
      <c r="AL22" s="38"/>
      <c r="AM22" s="39" t="s">
        <v>247</v>
      </c>
      <c r="AN22" s="38"/>
    </row>
    <row r="23" spans="1:40" ht="36" x14ac:dyDescent="0.2">
      <c r="A23" s="19"/>
      <c r="B23" s="19" t="s">
        <v>195</v>
      </c>
      <c r="C23" s="19" t="s">
        <v>201</v>
      </c>
      <c r="D23" s="38" t="s">
        <v>93</v>
      </c>
      <c r="E23" s="38" t="s">
        <v>35</v>
      </c>
      <c r="F23" s="19" t="s">
        <v>293</v>
      </c>
      <c r="G23" s="37" t="str">
        <f t="shared" ca="1" si="0"/>
        <v>Air Conditioning System/Air Conditioning Model Type</v>
      </c>
      <c r="H23" s="37" t="s">
        <v>340</v>
      </c>
      <c r="I23" s="37" t="s">
        <v>135</v>
      </c>
      <c r="J23" s="38" t="s">
        <v>251</v>
      </c>
      <c r="K23" s="39" t="s">
        <v>39</v>
      </c>
      <c r="L23" s="41" t="s">
        <v>248</v>
      </c>
      <c r="M23" s="35" t="s">
        <v>247</v>
      </c>
      <c r="N23" s="35" t="s">
        <v>247</v>
      </c>
      <c r="O23" s="35" t="s">
        <v>247</v>
      </c>
      <c r="P23" s="35" t="s">
        <v>247</v>
      </c>
      <c r="Q23" s="35" t="s">
        <v>247</v>
      </c>
      <c r="R23" s="35" t="s">
        <v>247</v>
      </c>
      <c r="S23" s="35" t="s">
        <v>247</v>
      </c>
      <c r="T23" s="38" t="s">
        <v>44</v>
      </c>
      <c r="U23" s="39"/>
      <c r="V23" s="39"/>
      <c r="W23" s="39"/>
      <c r="X23" s="39"/>
      <c r="Y23" s="39"/>
      <c r="Z23" s="39"/>
      <c r="AA23" s="37"/>
      <c r="AB23" s="38" t="s">
        <v>48</v>
      </c>
      <c r="AC23" s="38" t="s">
        <v>105</v>
      </c>
      <c r="AD23" s="38" t="s">
        <v>53</v>
      </c>
      <c r="AE23" s="38"/>
      <c r="AF23" s="38" t="s">
        <v>107</v>
      </c>
      <c r="AG23" s="37"/>
      <c r="AH23" s="37"/>
      <c r="AI23" s="37" t="s">
        <v>349</v>
      </c>
      <c r="AJ23" s="35" t="s">
        <v>321</v>
      </c>
      <c r="AK23" s="39"/>
      <c r="AL23" s="38"/>
      <c r="AM23" s="39" t="s">
        <v>247</v>
      </c>
      <c r="AN23" s="38"/>
    </row>
    <row r="24" spans="1:40" ht="36" x14ac:dyDescent="0.2">
      <c r="A24" s="19"/>
      <c r="B24" s="19"/>
      <c r="C24" s="19"/>
      <c r="D24" s="38"/>
      <c r="E24" s="38"/>
      <c r="F24" s="19" t="s">
        <v>293</v>
      </c>
      <c r="G24" s="37" t="str">
        <f t="shared" ca="1" si="0"/>
        <v>Air Conditioning System/Air Conditioning Model Type</v>
      </c>
      <c r="H24" s="37" t="s">
        <v>500</v>
      </c>
      <c r="I24" s="37"/>
      <c r="J24" s="38" t="s">
        <v>501</v>
      </c>
      <c r="K24" s="39" t="s">
        <v>39</v>
      </c>
      <c r="L24" s="41" t="s">
        <v>248</v>
      </c>
      <c r="M24" s="35"/>
      <c r="N24" s="35"/>
      <c r="O24" s="35"/>
      <c r="P24" s="35"/>
      <c r="Q24" s="35"/>
      <c r="R24" s="35"/>
      <c r="S24" s="35"/>
      <c r="T24" s="38" t="s">
        <v>45</v>
      </c>
      <c r="U24" s="39"/>
      <c r="V24" s="39"/>
      <c r="W24" s="39"/>
      <c r="X24" s="39"/>
      <c r="Y24" s="39"/>
      <c r="Z24" s="39"/>
      <c r="AA24" s="37" t="s">
        <v>487</v>
      </c>
      <c r="AB24" s="38" t="s">
        <v>48</v>
      </c>
      <c r="AC24" s="38" t="s">
        <v>105</v>
      </c>
      <c r="AD24" s="38" t="s">
        <v>50</v>
      </c>
      <c r="AE24" s="38"/>
      <c r="AF24" s="38" t="s">
        <v>107</v>
      </c>
      <c r="AG24" s="37"/>
      <c r="AH24" s="37"/>
      <c r="AI24" s="37" t="s">
        <v>499</v>
      </c>
      <c r="AJ24" s="35" t="s">
        <v>321</v>
      </c>
      <c r="AK24" s="39"/>
      <c r="AL24" s="38"/>
      <c r="AM24" s="39" t="s">
        <v>247</v>
      </c>
      <c r="AN24" s="38"/>
    </row>
    <row r="25" spans="1:40" ht="24" x14ac:dyDescent="0.2">
      <c r="A25" s="19"/>
      <c r="B25" s="19" t="s">
        <v>195</v>
      </c>
      <c r="C25" s="19" t="s">
        <v>201</v>
      </c>
      <c r="D25" s="38" t="s">
        <v>93</v>
      </c>
      <c r="E25" s="38" t="s">
        <v>35</v>
      </c>
      <c r="F25" s="19" t="s">
        <v>293</v>
      </c>
      <c r="G25" s="37" t="str">
        <f t="shared" ca="1" si="0"/>
        <v>Air Conditioning System/Air Conditioning Model Type</v>
      </c>
      <c r="H25" s="37" t="s">
        <v>341</v>
      </c>
      <c r="I25" s="37" t="s">
        <v>137</v>
      </c>
      <c r="J25" s="38" t="s">
        <v>402</v>
      </c>
      <c r="K25" s="39" t="s">
        <v>38</v>
      </c>
      <c r="L25" s="41" t="s">
        <v>248</v>
      </c>
      <c r="M25" s="35" t="s">
        <v>247</v>
      </c>
      <c r="N25" s="35" t="s">
        <v>247</v>
      </c>
      <c r="O25" s="35" t="s">
        <v>247</v>
      </c>
      <c r="P25" s="35" t="s">
        <v>247</v>
      </c>
      <c r="Q25" s="35" t="s">
        <v>247</v>
      </c>
      <c r="R25" s="35" t="s">
        <v>247</v>
      </c>
      <c r="S25" s="35" t="s">
        <v>247</v>
      </c>
      <c r="T25" s="38" t="s">
        <v>46</v>
      </c>
      <c r="U25" s="39"/>
      <c r="V25" s="39"/>
      <c r="W25" s="39">
        <v>1</v>
      </c>
      <c r="X25" s="52">
        <v>999999</v>
      </c>
      <c r="Y25" s="39">
        <v>6</v>
      </c>
      <c r="Z25" s="39"/>
      <c r="AA25" s="38"/>
      <c r="AB25" s="38" t="s">
        <v>48</v>
      </c>
      <c r="AC25" s="38" t="s">
        <v>105</v>
      </c>
      <c r="AD25" s="38" t="s">
        <v>50</v>
      </c>
      <c r="AE25" s="38"/>
      <c r="AF25" s="38" t="s">
        <v>107</v>
      </c>
      <c r="AG25" s="37"/>
      <c r="AH25" s="37" t="s">
        <v>502</v>
      </c>
      <c r="AI25" s="37" t="s">
        <v>136</v>
      </c>
      <c r="AJ25" s="35" t="s">
        <v>321</v>
      </c>
      <c r="AK25" s="39"/>
      <c r="AL25" s="38"/>
      <c r="AM25" s="39" t="s">
        <v>247</v>
      </c>
      <c r="AN25" s="38"/>
    </row>
    <row r="26" spans="1:40" ht="60" x14ac:dyDescent="0.2">
      <c r="A26" s="38"/>
      <c r="B26" s="38" t="s">
        <v>195</v>
      </c>
      <c r="C26" s="19" t="s">
        <v>201</v>
      </c>
      <c r="D26" s="38" t="s">
        <v>93</v>
      </c>
      <c r="E26" s="38" t="s">
        <v>35</v>
      </c>
      <c r="F26" s="38" t="s">
        <v>292</v>
      </c>
      <c r="G26" s="37" t="str">
        <f t="shared" ca="1" si="0"/>
        <v>Air Conditioning System Credit Fleet/Air Conditioning System</v>
      </c>
      <c r="H26" s="37" t="s">
        <v>138</v>
      </c>
      <c r="I26" s="37" t="s">
        <v>139</v>
      </c>
      <c r="J26" s="38" t="s">
        <v>251</v>
      </c>
      <c r="K26" s="39" t="s">
        <v>40</v>
      </c>
      <c r="L26" s="41" t="s">
        <v>253</v>
      </c>
      <c r="M26" s="35" t="s">
        <v>247</v>
      </c>
      <c r="N26" s="35" t="s">
        <v>247</v>
      </c>
      <c r="O26" s="35" t="s">
        <v>247</v>
      </c>
      <c r="P26" s="35" t="s">
        <v>247</v>
      </c>
      <c r="Q26" s="35" t="s">
        <v>247</v>
      </c>
      <c r="R26" s="35" t="s">
        <v>247</v>
      </c>
      <c r="S26" s="35" t="s">
        <v>247</v>
      </c>
      <c r="T26" s="38" t="s">
        <v>44</v>
      </c>
      <c r="U26" s="39"/>
      <c r="V26" s="39"/>
      <c r="W26" s="39"/>
      <c r="X26" s="39"/>
      <c r="Y26" s="39"/>
      <c r="Z26" s="39"/>
      <c r="AA26" s="58"/>
      <c r="AB26" s="38" t="s">
        <v>48</v>
      </c>
      <c r="AC26" s="38" t="s">
        <v>105</v>
      </c>
      <c r="AD26" s="38" t="s">
        <v>50</v>
      </c>
      <c r="AE26" s="38"/>
      <c r="AF26" s="38" t="s">
        <v>107</v>
      </c>
      <c r="AG26" s="37"/>
      <c r="AH26" s="37" t="s">
        <v>140</v>
      </c>
      <c r="AI26" s="37" t="s">
        <v>354</v>
      </c>
      <c r="AJ26" s="35" t="s">
        <v>321</v>
      </c>
      <c r="AK26" s="39"/>
      <c r="AL26" s="38"/>
      <c r="AM26" s="39" t="s">
        <v>247</v>
      </c>
      <c r="AN26" s="37"/>
    </row>
    <row r="27" spans="1:40" ht="60" x14ac:dyDescent="0.2">
      <c r="A27" s="19"/>
      <c r="B27" s="19" t="s">
        <v>195</v>
      </c>
      <c r="C27" s="19" t="s">
        <v>201</v>
      </c>
      <c r="D27" s="38" t="s">
        <v>93</v>
      </c>
      <c r="E27" s="38" t="s">
        <v>35</v>
      </c>
      <c r="F27" s="19" t="s">
        <v>294</v>
      </c>
      <c r="G27" s="37" t="str">
        <f ca="1">IF(ISERROR(LOOKUP(F27,groupNumberList,groupContentList)),"(Select a Group Number)",LOOKUP(F27,groupNumberList,groupContentList))</f>
        <v>Air Conditioning System/Air Conditioning Efficiency Menu Credits</v>
      </c>
      <c r="H27" s="37" t="s">
        <v>504</v>
      </c>
      <c r="I27" s="37" t="s">
        <v>454</v>
      </c>
      <c r="J27" s="38" t="s">
        <v>355</v>
      </c>
      <c r="K27" s="39" t="s">
        <v>38</v>
      </c>
      <c r="L27" s="41" t="s">
        <v>503</v>
      </c>
      <c r="M27" s="35" t="s">
        <v>247</v>
      </c>
      <c r="N27" s="35" t="s">
        <v>247</v>
      </c>
      <c r="O27" s="35" t="s">
        <v>247</v>
      </c>
      <c r="P27" s="35" t="s">
        <v>247</v>
      </c>
      <c r="Q27" s="35" t="s">
        <v>247</v>
      </c>
      <c r="R27" s="35" t="s">
        <v>247</v>
      </c>
      <c r="S27" s="35" t="s">
        <v>247</v>
      </c>
      <c r="T27" s="38" t="s">
        <v>44</v>
      </c>
      <c r="U27" s="39"/>
      <c r="V27" s="39"/>
      <c r="W27" s="39"/>
      <c r="X27" s="39"/>
      <c r="Y27" s="39"/>
      <c r="Z27" s="39"/>
      <c r="AA27" s="58" t="s">
        <v>498</v>
      </c>
      <c r="AB27" s="38" t="s">
        <v>48</v>
      </c>
      <c r="AC27" s="38" t="s">
        <v>105</v>
      </c>
      <c r="AD27" s="38" t="s">
        <v>50</v>
      </c>
      <c r="AE27" s="38"/>
      <c r="AF27" s="38" t="s">
        <v>107</v>
      </c>
      <c r="AG27" s="37"/>
      <c r="AH27" s="37" t="s">
        <v>505</v>
      </c>
      <c r="AI27" s="59" t="s">
        <v>506</v>
      </c>
      <c r="AJ27" s="35" t="s">
        <v>321</v>
      </c>
      <c r="AK27" s="39" t="s">
        <v>142</v>
      </c>
      <c r="AL27" s="38"/>
      <c r="AM27" s="39" t="s">
        <v>247</v>
      </c>
      <c r="AN27" s="38"/>
    </row>
    <row r="28" spans="1:40" ht="60" x14ac:dyDescent="0.2">
      <c r="A28" s="19"/>
      <c r="B28" s="19" t="s">
        <v>195</v>
      </c>
      <c r="C28" s="19" t="s">
        <v>201</v>
      </c>
      <c r="D28" s="38" t="s">
        <v>93</v>
      </c>
      <c r="E28" s="38" t="s">
        <v>35</v>
      </c>
      <c r="F28" s="19" t="s">
        <v>294</v>
      </c>
      <c r="G28" s="37" t="str">
        <f t="shared" ca="1" si="0"/>
        <v>Air Conditioning System/Air Conditioning Efficiency Menu Credits</v>
      </c>
      <c r="H28" s="37" t="s">
        <v>141</v>
      </c>
      <c r="I28" s="37" t="s">
        <v>455</v>
      </c>
      <c r="J28" s="38" t="s">
        <v>356</v>
      </c>
      <c r="K28" s="39" t="s">
        <v>38</v>
      </c>
      <c r="L28" s="41" t="s">
        <v>248</v>
      </c>
      <c r="M28" s="35" t="s">
        <v>247</v>
      </c>
      <c r="N28" s="35" t="s">
        <v>247</v>
      </c>
      <c r="O28" s="35" t="s">
        <v>247</v>
      </c>
      <c r="P28" s="35" t="s">
        <v>247</v>
      </c>
      <c r="Q28" s="35" t="s">
        <v>247</v>
      </c>
      <c r="R28" s="35" t="s">
        <v>247</v>
      </c>
      <c r="S28" s="35" t="s">
        <v>247</v>
      </c>
      <c r="T28" s="38" t="s">
        <v>44</v>
      </c>
      <c r="U28" s="39"/>
      <c r="V28" s="39"/>
      <c r="W28" s="39"/>
      <c r="X28" s="39"/>
      <c r="Y28" s="39"/>
      <c r="Z28" s="39"/>
      <c r="AA28" s="58" t="s">
        <v>481</v>
      </c>
      <c r="AB28" s="38" t="s">
        <v>48</v>
      </c>
      <c r="AC28" s="38" t="s">
        <v>105</v>
      </c>
      <c r="AD28" s="38" t="s">
        <v>50</v>
      </c>
      <c r="AE28" s="38"/>
      <c r="AF28" s="38" t="s">
        <v>107</v>
      </c>
      <c r="AG28" s="37"/>
      <c r="AH28" s="37" t="s">
        <v>505</v>
      </c>
      <c r="AI28" s="59" t="s">
        <v>508</v>
      </c>
      <c r="AJ28" s="35" t="s">
        <v>321</v>
      </c>
      <c r="AK28" s="39" t="s">
        <v>142</v>
      </c>
      <c r="AL28" s="38"/>
      <c r="AM28" s="39" t="s">
        <v>247</v>
      </c>
      <c r="AN28" s="38"/>
    </row>
    <row r="29" spans="1:40" ht="60" x14ac:dyDescent="0.2">
      <c r="A29" s="19"/>
      <c r="B29" s="19" t="s">
        <v>195</v>
      </c>
      <c r="C29" s="19" t="s">
        <v>201</v>
      </c>
      <c r="D29" s="38" t="s">
        <v>93</v>
      </c>
      <c r="E29" s="38" t="s">
        <v>35</v>
      </c>
      <c r="F29" s="19" t="s">
        <v>294</v>
      </c>
      <c r="G29" s="37" t="str">
        <f t="shared" ca="1" si="0"/>
        <v>Air Conditioning System/Air Conditioning Efficiency Menu Credits</v>
      </c>
      <c r="H29" s="37" t="s">
        <v>350</v>
      </c>
      <c r="I29" s="37" t="s">
        <v>456</v>
      </c>
      <c r="J29" s="38" t="s">
        <v>359</v>
      </c>
      <c r="K29" s="39" t="s">
        <v>38</v>
      </c>
      <c r="L29" s="41" t="s">
        <v>248</v>
      </c>
      <c r="M29" s="35" t="s">
        <v>247</v>
      </c>
      <c r="N29" s="35" t="s">
        <v>247</v>
      </c>
      <c r="O29" s="35" t="s">
        <v>247</v>
      </c>
      <c r="P29" s="35" t="s">
        <v>247</v>
      </c>
      <c r="Q29" s="35" t="s">
        <v>247</v>
      </c>
      <c r="R29" s="35" t="s">
        <v>247</v>
      </c>
      <c r="S29" s="35" t="s">
        <v>247</v>
      </c>
      <c r="T29" s="38" t="s">
        <v>44</v>
      </c>
      <c r="U29" s="39"/>
      <c r="V29" s="39"/>
      <c r="W29" s="39"/>
      <c r="X29" s="39"/>
      <c r="Y29" s="39"/>
      <c r="Z29" s="39"/>
      <c r="AA29" s="58" t="s">
        <v>482</v>
      </c>
      <c r="AB29" s="38" t="s">
        <v>48</v>
      </c>
      <c r="AC29" s="38" t="s">
        <v>105</v>
      </c>
      <c r="AD29" s="38" t="s">
        <v>50</v>
      </c>
      <c r="AE29" s="38"/>
      <c r="AF29" s="38" t="s">
        <v>107</v>
      </c>
      <c r="AG29" s="37"/>
      <c r="AH29" s="37" t="s">
        <v>505</v>
      </c>
      <c r="AI29" s="59" t="s">
        <v>507</v>
      </c>
      <c r="AJ29" s="35" t="s">
        <v>321</v>
      </c>
      <c r="AK29" s="39" t="s">
        <v>142</v>
      </c>
      <c r="AL29" s="38"/>
      <c r="AM29" s="39" t="s">
        <v>247</v>
      </c>
      <c r="AN29" s="38"/>
    </row>
    <row r="30" spans="1:40" ht="36" x14ac:dyDescent="0.2">
      <c r="A30" s="19"/>
      <c r="B30" s="19" t="s">
        <v>195</v>
      </c>
      <c r="C30" s="19" t="s">
        <v>201</v>
      </c>
      <c r="D30" s="38" t="s">
        <v>93</v>
      </c>
      <c r="E30" s="38" t="s">
        <v>35</v>
      </c>
      <c r="F30" s="19" t="s">
        <v>295</v>
      </c>
      <c r="G30" s="37" t="str">
        <f t="shared" ca="1" si="0"/>
        <v>Air Conditioning Efficiency Menu Credits/Efficiency Credit Validation</v>
      </c>
      <c r="H30" s="37" t="s">
        <v>357</v>
      </c>
      <c r="I30" s="37" t="s">
        <v>143</v>
      </c>
      <c r="J30" s="38" t="s">
        <v>358</v>
      </c>
      <c r="K30" s="39" t="s">
        <v>39</v>
      </c>
      <c r="L30" s="41" t="s">
        <v>248</v>
      </c>
      <c r="M30" s="35" t="s">
        <v>247</v>
      </c>
      <c r="N30" s="35" t="s">
        <v>247</v>
      </c>
      <c r="O30" s="35" t="s">
        <v>247</v>
      </c>
      <c r="P30" s="35" t="s">
        <v>247</v>
      </c>
      <c r="Q30" s="35" t="s">
        <v>247</v>
      </c>
      <c r="R30" s="35" t="s">
        <v>247</v>
      </c>
      <c r="S30" s="35" t="s">
        <v>247</v>
      </c>
      <c r="T30" s="38" t="s">
        <v>44</v>
      </c>
      <c r="U30" s="39"/>
      <c r="V30" s="39"/>
      <c r="W30" s="39"/>
      <c r="X30" s="39"/>
      <c r="Y30" s="39"/>
      <c r="Z30" s="39"/>
      <c r="AA30" s="58" t="s">
        <v>483</v>
      </c>
      <c r="AB30" s="38" t="s">
        <v>48</v>
      </c>
      <c r="AC30" s="38" t="s">
        <v>105</v>
      </c>
      <c r="AD30" s="38" t="s">
        <v>50</v>
      </c>
      <c r="AE30" s="38"/>
      <c r="AF30" s="38" t="s">
        <v>107</v>
      </c>
      <c r="AG30" s="37"/>
      <c r="AH30" s="37"/>
      <c r="AI30" s="38" t="s">
        <v>509</v>
      </c>
      <c r="AJ30" s="35" t="s">
        <v>321</v>
      </c>
      <c r="AK30" s="39"/>
      <c r="AL30" s="38"/>
      <c r="AM30" s="39" t="s">
        <v>247</v>
      </c>
      <c r="AN30" s="38"/>
    </row>
    <row r="31" spans="1:40" ht="36" x14ac:dyDescent="0.2">
      <c r="A31" s="19"/>
      <c r="B31" s="19" t="s">
        <v>195</v>
      </c>
      <c r="C31" s="19" t="s">
        <v>201</v>
      </c>
      <c r="D31" s="38" t="s">
        <v>93</v>
      </c>
      <c r="E31" s="38" t="s">
        <v>35</v>
      </c>
      <c r="F31" s="19" t="s">
        <v>295</v>
      </c>
      <c r="G31" s="37" t="str">
        <f t="shared" ca="1" si="0"/>
        <v>Air Conditioning Efficiency Menu Credits/Efficiency Credit Validation</v>
      </c>
      <c r="H31" s="37" t="s">
        <v>144</v>
      </c>
      <c r="I31" s="37" t="s">
        <v>145</v>
      </c>
      <c r="J31" s="38" t="s">
        <v>362</v>
      </c>
      <c r="K31" s="39" t="s">
        <v>38</v>
      </c>
      <c r="L31" s="41" t="s">
        <v>248</v>
      </c>
      <c r="M31" s="35" t="s">
        <v>247</v>
      </c>
      <c r="N31" s="35" t="s">
        <v>247</v>
      </c>
      <c r="O31" s="35" t="s">
        <v>247</v>
      </c>
      <c r="P31" s="35" t="s">
        <v>247</v>
      </c>
      <c r="Q31" s="35" t="s">
        <v>247</v>
      </c>
      <c r="R31" s="35" t="s">
        <v>247</v>
      </c>
      <c r="S31" s="35" t="s">
        <v>247</v>
      </c>
      <c r="T31" s="38" t="s">
        <v>44</v>
      </c>
      <c r="U31" s="39"/>
      <c r="V31" s="39"/>
      <c r="W31" s="39"/>
      <c r="X31" s="39"/>
      <c r="Y31" s="39"/>
      <c r="Z31" s="39"/>
      <c r="AA31" s="58" t="s">
        <v>484</v>
      </c>
      <c r="AB31" s="38" t="s">
        <v>48</v>
      </c>
      <c r="AC31" s="38" t="s">
        <v>105</v>
      </c>
      <c r="AD31" s="38" t="s">
        <v>50</v>
      </c>
      <c r="AE31" s="38"/>
      <c r="AF31" s="38" t="s">
        <v>107</v>
      </c>
      <c r="AG31" s="37"/>
      <c r="AH31" s="37" t="s">
        <v>146</v>
      </c>
      <c r="AI31" s="36"/>
      <c r="AJ31" s="35" t="s">
        <v>321</v>
      </c>
      <c r="AK31" s="39" t="s">
        <v>147</v>
      </c>
      <c r="AL31" s="38"/>
      <c r="AM31" s="39" t="s">
        <v>247</v>
      </c>
      <c r="AN31" s="38"/>
    </row>
    <row r="32" spans="1:40" ht="37.5" x14ac:dyDescent="0.2">
      <c r="A32" s="19"/>
      <c r="B32" s="19" t="s">
        <v>195</v>
      </c>
      <c r="C32" s="19" t="s">
        <v>201</v>
      </c>
      <c r="D32" s="38" t="s">
        <v>93</v>
      </c>
      <c r="E32" s="38" t="s">
        <v>35</v>
      </c>
      <c r="F32" s="19" t="s">
        <v>295</v>
      </c>
      <c r="G32" s="37" t="str">
        <f t="shared" ca="1" si="0"/>
        <v>Air Conditioning Efficiency Menu Credits/Efficiency Credit Validation</v>
      </c>
      <c r="H32" s="37" t="s">
        <v>196</v>
      </c>
      <c r="I32" s="37" t="s">
        <v>197</v>
      </c>
      <c r="J32" s="38" t="s">
        <v>363</v>
      </c>
      <c r="K32" s="39" t="s">
        <v>38</v>
      </c>
      <c r="L32" s="41" t="s">
        <v>248</v>
      </c>
      <c r="M32" s="35" t="s">
        <v>247</v>
      </c>
      <c r="N32" s="35" t="s">
        <v>247</v>
      </c>
      <c r="O32" s="35" t="s">
        <v>247</v>
      </c>
      <c r="P32" s="35" t="s">
        <v>247</v>
      </c>
      <c r="Q32" s="35" t="s">
        <v>247</v>
      </c>
      <c r="R32" s="35" t="s">
        <v>247</v>
      </c>
      <c r="S32" s="35" t="s">
        <v>247</v>
      </c>
      <c r="T32" s="38" t="s">
        <v>43</v>
      </c>
      <c r="U32" s="39"/>
      <c r="V32" s="39"/>
      <c r="W32" s="49">
        <v>0</v>
      </c>
      <c r="X32" s="39">
        <v>999.9</v>
      </c>
      <c r="Y32" s="39">
        <v>4</v>
      </c>
      <c r="Z32" s="39">
        <v>1</v>
      </c>
      <c r="AA32" s="38"/>
      <c r="AB32" s="38" t="s">
        <v>48</v>
      </c>
      <c r="AC32" s="38" t="s">
        <v>105</v>
      </c>
      <c r="AD32" s="38" t="s">
        <v>50</v>
      </c>
      <c r="AE32" s="38"/>
      <c r="AF32" s="38" t="s">
        <v>107</v>
      </c>
      <c r="AG32" s="37"/>
      <c r="AH32" s="37" t="s">
        <v>146</v>
      </c>
      <c r="AI32" s="36"/>
      <c r="AJ32" s="35" t="s">
        <v>321</v>
      </c>
      <c r="AK32" s="39" t="s">
        <v>147</v>
      </c>
      <c r="AL32" s="38"/>
      <c r="AM32" s="39" t="s">
        <v>247</v>
      </c>
      <c r="AN32" s="38"/>
    </row>
    <row r="33" spans="1:40" ht="60" x14ac:dyDescent="0.2">
      <c r="A33" s="19"/>
      <c r="B33" s="19" t="s">
        <v>195</v>
      </c>
      <c r="C33" s="19" t="s">
        <v>201</v>
      </c>
      <c r="D33" s="38" t="s">
        <v>93</v>
      </c>
      <c r="E33" s="38" t="s">
        <v>35</v>
      </c>
      <c r="F33" s="19" t="s">
        <v>295</v>
      </c>
      <c r="G33" s="37" t="str">
        <f t="shared" ca="1" si="0"/>
        <v>Air Conditioning Efficiency Menu Credits/Efficiency Credit Validation</v>
      </c>
      <c r="H33" s="37" t="s">
        <v>351</v>
      </c>
      <c r="I33" s="37" t="s">
        <v>148</v>
      </c>
      <c r="J33" s="38" t="s">
        <v>468</v>
      </c>
      <c r="K33" s="39" t="s">
        <v>38</v>
      </c>
      <c r="L33" s="41" t="s">
        <v>248</v>
      </c>
      <c r="M33" s="35" t="s">
        <v>247</v>
      </c>
      <c r="N33" s="35" t="s">
        <v>247</v>
      </c>
      <c r="O33" s="35" t="s">
        <v>247</v>
      </c>
      <c r="P33" s="35" t="s">
        <v>247</v>
      </c>
      <c r="Q33" s="35" t="s">
        <v>247</v>
      </c>
      <c r="R33" s="35" t="s">
        <v>247</v>
      </c>
      <c r="S33" s="35" t="s">
        <v>247</v>
      </c>
      <c r="T33" s="38" t="s">
        <v>43</v>
      </c>
      <c r="U33" s="39"/>
      <c r="V33" s="39"/>
      <c r="W33" s="39">
        <v>1E-3</v>
      </c>
      <c r="X33" s="39">
        <v>99.998999999999995</v>
      </c>
      <c r="Y33" s="39">
        <v>5</v>
      </c>
      <c r="Z33" s="39">
        <v>3</v>
      </c>
      <c r="AA33" s="38"/>
      <c r="AB33" s="38" t="s">
        <v>48</v>
      </c>
      <c r="AC33" s="38" t="s">
        <v>105</v>
      </c>
      <c r="AD33" s="38" t="s">
        <v>50</v>
      </c>
      <c r="AE33" s="38"/>
      <c r="AF33" s="38" t="s">
        <v>107</v>
      </c>
      <c r="AG33" s="37"/>
      <c r="AH33" s="37" t="s">
        <v>364</v>
      </c>
      <c r="AI33" s="36"/>
      <c r="AJ33" s="35" t="s">
        <v>321</v>
      </c>
      <c r="AK33" s="39" t="s">
        <v>147</v>
      </c>
      <c r="AL33" s="38"/>
      <c r="AM33" s="39" t="s">
        <v>247</v>
      </c>
      <c r="AN33" s="38"/>
    </row>
    <row r="34" spans="1:40" ht="48" x14ac:dyDescent="0.2">
      <c r="A34" s="19"/>
      <c r="B34" s="19" t="s">
        <v>195</v>
      </c>
      <c r="C34" s="19" t="s">
        <v>201</v>
      </c>
      <c r="D34" s="38" t="s">
        <v>93</v>
      </c>
      <c r="E34" s="38" t="s">
        <v>35</v>
      </c>
      <c r="F34" s="19" t="s">
        <v>295</v>
      </c>
      <c r="G34" s="37" t="str">
        <f t="shared" ca="1" si="0"/>
        <v>Air Conditioning Efficiency Menu Credits/Efficiency Credit Validation</v>
      </c>
      <c r="H34" s="37" t="s">
        <v>360</v>
      </c>
      <c r="I34" s="37" t="s">
        <v>149</v>
      </c>
      <c r="J34" s="38" t="s">
        <v>361</v>
      </c>
      <c r="K34" s="39" t="s">
        <v>38</v>
      </c>
      <c r="L34" s="41" t="s">
        <v>248</v>
      </c>
      <c r="M34" s="35" t="s">
        <v>247</v>
      </c>
      <c r="N34" s="35" t="s">
        <v>247</v>
      </c>
      <c r="O34" s="35" t="s">
        <v>247</v>
      </c>
      <c r="P34" s="35" t="s">
        <v>247</v>
      </c>
      <c r="Q34" s="35" t="s">
        <v>247</v>
      </c>
      <c r="R34" s="35" t="s">
        <v>247</v>
      </c>
      <c r="S34" s="35" t="s">
        <v>247</v>
      </c>
      <c r="T34" s="38" t="s">
        <v>46</v>
      </c>
      <c r="U34" s="39"/>
      <c r="V34" s="39"/>
      <c r="W34" s="39">
        <v>0</v>
      </c>
      <c r="X34" s="39">
        <v>1800</v>
      </c>
      <c r="Y34" s="39">
        <v>4</v>
      </c>
      <c r="Z34" s="39"/>
      <c r="AA34" s="38"/>
      <c r="AB34" s="38" t="s">
        <v>48</v>
      </c>
      <c r="AC34" s="38" t="s">
        <v>105</v>
      </c>
      <c r="AD34" s="38" t="s">
        <v>50</v>
      </c>
      <c r="AE34" s="38"/>
      <c r="AF34" s="38" t="s">
        <v>107</v>
      </c>
      <c r="AG34" s="37"/>
      <c r="AH34" s="37" t="s">
        <v>466</v>
      </c>
      <c r="AI34" s="37" t="s">
        <v>150</v>
      </c>
      <c r="AJ34" s="35" t="s">
        <v>321</v>
      </c>
      <c r="AK34" s="39" t="s">
        <v>147</v>
      </c>
      <c r="AL34" s="38"/>
      <c r="AM34" s="39" t="s">
        <v>247</v>
      </c>
      <c r="AN34" s="38"/>
    </row>
    <row r="35" spans="1:40" ht="48" x14ac:dyDescent="0.2">
      <c r="A35" s="19"/>
      <c r="B35" s="19" t="s">
        <v>195</v>
      </c>
      <c r="C35" s="19" t="s">
        <v>201</v>
      </c>
      <c r="D35" s="38" t="s">
        <v>93</v>
      </c>
      <c r="E35" s="38" t="s">
        <v>35</v>
      </c>
      <c r="F35" s="19" t="s">
        <v>295</v>
      </c>
      <c r="G35" s="37" t="str">
        <f t="shared" ca="1" si="0"/>
        <v>Air Conditioning Efficiency Menu Credits/Efficiency Credit Validation</v>
      </c>
      <c r="H35" s="37" t="s">
        <v>365</v>
      </c>
      <c r="I35" s="37" t="s">
        <v>152</v>
      </c>
      <c r="J35" s="38" t="s">
        <v>251</v>
      </c>
      <c r="K35" s="39" t="s">
        <v>40</v>
      </c>
      <c r="L35" s="41" t="s">
        <v>248</v>
      </c>
      <c r="M35" s="35" t="s">
        <v>247</v>
      </c>
      <c r="N35" s="35" t="s">
        <v>247</v>
      </c>
      <c r="O35" s="35" t="s">
        <v>247</v>
      </c>
      <c r="P35" s="35" t="s">
        <v>247</v>
      </c>
      <c r="Q35" s="35" t="s">
        <v>247</v>
      </c>
      <c r="R35" s="35" t="s">
        <v>247</v>
      </c>
      <c r="S35" s="35" t="s">
        <v>247</v>
      </c>
      <c r="T35" s="38" t="s">
        <v>110</v>
      </c>
      <c r="U35" s="39">
        <v>1</v>
      </c>
      <c r="V35" s="39">
        <v>255</v>
      </c>
      <c r="W35" s="39"/>
      <c r="X35" s="39"/>
      <c r="Y35" s="39"/>
      <c r="Z35" s="39"/>
      <c r="AA35" s="38"/>
      <c r="AB35" s="38" t="s">
        <v>48</v>
      </c>
      <c r="AC35" s="38" t="s">
        <v>105</v>
      </c>
      <c r="AD35" s="38"/>
      <c r="AE35" s="38"/>
      <c r="AF35" s="38" t="s">
        <v>107</v>
      </c>
      <c r="AG35" s="37"/>
      <c r="AH35" s="37" t="s">
        <v>371</v>
      </c>
      <c r="AI35" s="37" t="s">
        <v>151</v>
      </c>
      <c r="AJ35" s="35" t="s">
        <v>321</v>
      </c>
      <c r="AK35" s="39"/>
      <c r="AL35" s="38"/>
      <c r="AM35" s="39" t="s">
        <v>247</v>
      </c>
      <c r="AN35" s="38"/>
    </row>
    <row r="36" spans="1:40" ht="36" x14ac:dyDescent="0.2">
      <c r="A36" s="19"/>
      <c r="B36" s="19"/>
      <c r="C36" s="19" t="s">
        <v>201</v>
      </c>
      <c r="D36" s="38"/>
      <c r="E36" s="38"/>
      <c r="F36" s="19" t="s">
        <v>295</v>
      </c>
      <c r="G36" s="37" t="str">
        <f t="shared" ca="1" si="0"/>
        <v>Air Conditioning Efficiency Menu Credits/Efficiency Credit Validation</v>
      </c>
      <c r="H36" s="37" t="s">
        <v>366</v>
      </c>
      <c r="I36" s="37" t="s">
        <v>370</v>
      </c>
      <c r="J36" s="38" t="s">
        <v>251</v>
      </c>
      <c r="K36" s="39" t="s">
        <v>40</v>
      </c>
      <c r="L36" s="41" t="s">
        <v>248</v>
      </c>
      <c r="M36" s="35"/>
      <c r="N36" s="35"/>
      <c r="O36" s="35"/>
      <c r="P36" s="35"/>
      <c r="Q36" s="35"/>
      <c r="R36" s="35"/>
      <c r="S36" s="35"/>
      <c r="T36" s="38" t="s">
        <v>110</v>
      </c>
      <c r="U36" s="39">
        <v>0</v>
      </c>
      <c r="V36" s="39">
        <v>255</v>
      </c>
      <c r="W36" s="39"/>
      <c r="X36" s="39"/>
      <c r="Y36" s="39"/>
      <c r="Z36" s="39"/>
      <c r="AA36" s="38"/>
      <c r="AB36" s="38" t="s">
        <v>48</v>
      </c>
      <c r="AC36" s="38" t="s">
        <v>105</v>
      </c>
      <c r="AD36" s="38"/>
      <c r="AE36" s="38"/>
      <c r="AF36" s="38" t="s">
        <v>107</v>
      </c>
      <c r="AG36" s="37"/>
      <c r="AH36" s="37"/>
      <c r="AI36" s="37" t="s">
        <v>13</v>
      </c>
      <c r="AJ36" s="35"/>
      <c r="AK36" s="39"/>
      <c r="AL36" s="38"/>
      <c r="AM36" s="39" t="s">
        <v>247</v>
      </c>
      <c r="AN36" s="38"/>
    </row>
    <row r="37" spans="1:40" ht="36" x14ac:dyDescent="0.2">
      <c r="A37" s="19"/>
      <c r="B37" s="19" t="s">
        <v>195</v>
      </c>
      <c r="C37" s="19" t="s">
        <v>201</v>
      </c>
      <c r="D37" s="38" t="s">
        <v>93</v>
      </c>
      <c r="E37" s="38" t="s">
        <v>35</v>
      </c>
      <c r="F37" s="19" t="s">
        <v>295</v>
      </c>
      <c r="G37" s="37" t="str">
        <f t="shared" ca="1" si="0"/>
        <v>Air Conditioning Efficiency Menu Credits/Efficiency Credit Validation</v>
      </c>
      <c r="H37" s="37" t="s">
        <v>367</v>
      </c>
      <c r="I37" s="37" t="s">
        <v>153</v>
      </c>
      <c r="J37" s="38" t="s">
        <v>251</v>
      </c>
      <c r="K37" s="39" t="s">
        <v>40</v>
      </c>
      <c r="L37" s="41" t="s">
        <v>248</v>
      </c>
      <c r="M37" s="35" t="s">
        <v>247</v>
      </c>
      <c r="N37" s="35" t="s">
        <v>247</v>
      </c>
      <c r="O37" s="35" t="s">
        <v>247</v>
      </c>
      <c r="P37" s="35" t="s">
        <v>247</v>
      </c>
      <c r="Q37" s="35" t="s">
        <v>247</v>
      </c>
      <c r="R37" s="35" t="s">
        <v>247</v>
      </c>
      <c r="S37" s="35" t="s">
        <v>247</v>
      </c>
      <c r="T37" s="38" t="s">
        <v>42</v>
      </c>
      <c r="U37" s="39"/>
      <c r="V37" s="39"/>
      <c r="W37" s="39"/>
      <c r="X37" s="39"/>
      <c r="Y37" s="39"/>
      <c r="Z37" s="39"/>
      <c r="AA37" s="38"/>
      <c r="AB37" s="38" t="s">
        <v>49</v>
      </c>
      <c r="AC37" s="38" t="s">
        <v>105</v>
      </c>
      <c r="AD37" s="38" t="s">
        <v>53</v>
      </c>
      <c r="AE37" s="38"/>
      <c r="AF37" s="38" t="s">
        <v>107</v>
      </c>
      <c r="AG37" s="37"/>
      <c r="AH37" s="37" t="s">
        <v>154</v>
      </c>
      <c r="AI37" s="37" t="s">
        <v>42</v>
      </c>
      <c r="AJ37" s="35" t="s">
        <v>321</v>
      </c>
      <c r="AK37" s="39"/>
      <c r="AL37" s="38"/>
      <c r="AM37" s="39" t="s">
        <v>247</v>
      </c>
      <c r="AN37" s="38"/>
    </row>
    <row r="38" spans="1:40" ht="36" x14ac:dyDescent="0.2">
      <c r="A38" s="19"/>
      <c r="B38" s="19" t="s">
        <v>195</v>
      </c>
      <c r="C38" s="19" t="s">
        <v>201</v>
      </c>
      <c r="D38" s="38" t="s">
        <v>93</v>
      </c>
      <c r="E38" s="38" t="s">
        <v>35</v>
      </c>
      <c r="F38" s="19" t="s">
        <v>295</v>
      </c>
      <c r="G38" s="37" t="str">
        <f t="shared" ca="1" si="0"/>
        <v>Air Conditioning Efficiency Menu Credits/Efficiency Credit Validation</v>
      </c>
      <c r="H38" s="37" t="s">
        <v>368</v>
      </c>
      <c r="I38" s="37" t="s">
        <v>369</v>
      </c>
      <c r="J38" s="38" t="s">
        <v>251</v>
      </c>
      <c r="K38" s="39" t="s">
        <v>40</v>
      </c>
      <c r="L38" s="41" t="s">
        <v>248</v>
      </c>
      <c r="M38" s="35" t="s">
        <v>247</v>
      </c>
      <c r="N38" s="35" t="s">
        <v>247</v>
      </c>
      <c r="O38" s="35" t="s">
        <v>247</v>
      </c>
      <c r="P38" s="35" t="s">
        <v>247</v>
      </c>
      <c r="Q38" s="35" t="s">
        <v>247</v>
      </c>
      <c r="R38" s="35" t="s">
        <v>247</v>
      </c>
      <c r="S38" s="35" t="s">
        <v>247</v>
      </c>
      <c r="T38" s="38" t="s">
        <v>110</v>
      </c>
      <c r="U38" s="39">
        <v>1</v>
      </c>
      <c r="V38" s="39">
        <v>255</v>
      </c>
      <c r="W38" s="39"/>
      <c r="X38" s="39"/>
      <c r="Y38" s="39"/>
      <c r="Z38" s="39"/>
      <c r="AA38" s="38"/>
      <c r="AB38" s="38" t="s">
        <v>48</v>
      </c>
      <c r="AC38" s="38" t="s">
        <v>105</v>
      </c>
      <c r="AD38" s="38" t="s">
        <v>53</v>
      </c>
      <c r="AE38" s="38"/>
      <c r="AF38" s="38" t="s">
        <v>107</v>
      </c>
      <c r="AG38" s="37"/>
      <c r="AH38" s="37" t="s">
        <v>155</v>
      </c>
      <c r="AI38" s="37" t="s">
        <v>372</v>
      </c>
      <c r="AJ38" s="35" t="s">
        <v>321</v>
      </c>
      <c r="AK38" s="39"/>
      <c r="AL38" s="38"/>
      <c r="AM38" s="39" t="s">
        <v>247</v>
      </c>
      <c r="AN38" s="38"/>
    </row>
    <row r="39" spans="1:40" ht="84" x14ac:dyDescent="0.2">
      <c r="A39" s="19"/>
      <c r="B39" s="19" t="s">
        <v>195</v>
      </c>
      <c r="C39" s="19" t="s">
        <v>201</v>
      </c>
      <c r="D39" s="38" t="s">
        <v>93</v>
      </c>
      <c r="E39" s="38" t="s">
        <v>35</v>
      </c>
      <c r="F39" s="19" t="s">
        <v>296</v>
      </c>
      <c r="G39" s="37" t="str">
        <f t="shared" ref="G39:G78" ca="1" si="1">IF(ISERROR(LOOKUP(F39,groupNumberList,groupContentList)),"(Select a Group Number)",LOOKUP(F39,groupNumberList,groupContentList))</f>
        <v>Air Conditioning System/Air Conditioning Leakage Credit</v>
      </c>
      <c r="H39" s="37" t="s">
        <v>156</v>
      </c>
      <c r="I39" s="37" t="s">
        <v>157</v>
      </c>
      <c r="J39" s="38" t="s">
        <v>251</v>
      </c>
      <c r="K39" s="39" t="s">
        <v>40</v>
      </c>
      <c r="L39" s="41" t="s">
        <v>248</v>
      </c>
      <c r="M39" s="35" t="s">
        <v>247</v>
      </c>
      <c r="N39" s="35" t="s">
        <v>247</v>
      </c>
      <c r="O39" s="35" t="s">
        <v>247</v>
      </c>
      <c r="P39" s="35" t="s">
        <v>247</v>
      </c>
      <c r="Q39" s="35" t="s">
        <v>247</v>
      </c>
      <c r="R39" s="35" t="s">
        <v>247</v>
      </c>
      <c r="S39" s="35" t="s">
        <v>247</v>
      </c>
      <c r="T39" s="38" t="s">
        <v>46</v>
      </c>
      <c r="U39" s="39"/>
      <c r="V39" s="39"/>
      <c r="W39" s="39">
        <v>1</v>
      </c>
      <c r="X39" s="52">
        <v>1430</v>
      </c>
      <c r="Y39" s="39">
        <v>4</v>
      </c>
      <c r="Z39" s="39"/>
      <c r="AA39" s="58"/>
      <c r="AB39" s="38" t="s">
        <v>49</v>
      </c>
      <c r="AC39" s="38" t="s">
        <v>105</v>
      </c>
      <c r="AD39" s="38" t="s">
        <v>53</v>
      </c>
      <c r="AE39" s="38"/>
      <c r="AF39" s="38" t="s">
        <v>107</v>
      </c>
      <c r="AG39" s="37"/>
      <c r="AH39" s="37" t="s">
        <v>374</v>
      </c>
      <c r="AI39" s="37"/>
      <c r="AJ39" s="35" t="s">
        <v>321</v>
      </c>
      <c r="AK39" s="39" t="s">
        <v>158</v>
      </c>
      <c r="AL39" s="38"/>
      <c r="AM39" s="39" t="s">
        <v>247</v>
      </c>
      <c r="AN39" s="38"/>
    </row>
    <row r="40" spans="1:40" ht="36" x14ac:dyDescent="0.2">
      <c r="A40" s="38"/>
      <c r="B40" s="38" t="s">
        <v>195</v>
      </c>
      <c r="C40" s="19" t="s">
        <v>201</v>
      </c>
      <c r="D40" s="38" t="s">
        <v>93</v>
      </c>
      <c r="E40" s="38" t="s">
        <v>35</v>
      </c>
      <c r="F40" s="38" t="s">
        <v>296</v>
      </c>
      <c r="G40" s="37" t="str">
        <f ca="1">IF(ISERROR(LOOKUP(F40,groupNumberList,groupContentList)),"(Select a Group Number)",LOOKUP(F40,groupNumberList,groupContentList))</f>
        <v>Air Conditioning System/Air Conditioning Leakage Credit</v>
      </c>
      <c r="H40" s="37" t="s">
        <v>159</v>
      </c>
      <c r="I40" s="37" t="s">
        <v>160</v>
      </c>
      <c r="J40" s="38" t="s">
        <v>373</v>
      </c>
      <c r="K40" s="39" t="s">
        <v>39</v>
      </c>
      <c r="L40" s="41" t="s">
        <v>248</v>
      </c>
      <c r="M40" s="35" t="s">
        <v>247</v>
      </c>
      <c r="N40" s="35" t="s">
        <v>247</v>
      </c>
      <c r="O40" s="35" t="s">
        <v>247</v>
      </c>
      <c r="P40" s="35" t="s">
        <v>247</v>
      </c>
      <c r="Q40" s="35" t="s">
        <v>247</v>
      </c>
      <c r="R40" s="35" t="s">
        <v>247</v>
      </c>
      <c r="S40" s="35" t="s">
        <v>247</v>
      </c>
      <c r="T40" s="38" t="s">
        <v>43</v>
      </c>
      <c r="U40" s="39"/>
      <c r="V40" s="39"/>
      <c r="W40" s="49">
        <v>0</v>
      </c>
      <c r="X40" s="35">
        <v>99.9</v>
      </c>
      <c r="Y40" s="35">
        <v>3</v>
      </c>
      <c r="Z40" s="39">
        <v>1</v>
      </c>
      <c r="AA40" s="38"/>
      <c r="AB40" s="38" t="s">
        <v>48</v>
      </c>
      <c r="AC40" s="38" t="s">
        <v>105</v>
      </c>
      <c r="AD40" s="38" t="s">
        <v>50</v>
      </c>
      <c r="AE40" s="38"/>
      <c r="AF40" s="38" t="s">
        <v>107</v>
      </c>
      <c r="AG40" s="37"/>
      <c r="AH40" s="40"/>
      <c r="AI40" s="37" t="s">
        <v>375</v>
      </c>
      <c r="AJ40" s="35" t="s">
        <v>321</v>
      </c>
      <c r="AK40" s="39" t="s">
        <v>158</v>
      </c>
      <c r="AL40" s="38"/>
      <c r="AM40" s="39" t="s">
        <v>247</v>
      </c>
      <c r="AN40" s="38"/>
    </row>
    <row r="41" spans="1:40" ht="36" x14ac:dyDescent="0.2">
      <c r="A41" s="38"/>
      <c r="B41" s="38"/>
      <c r="C41" s="19"/>
      <c r="D41" s="38"/>
      <c r="E41" s="38"/>
      <c r="F41" s="38" t="s">
        <v>296</v>
      </c>
      <c r="G41" s="37" t="str">
        <f ca="1">IF(ISERROR(LOOKUP(F41,groupNumberList,groupContentList)),"(Select a Group Number)",LOOKUP(F41,groupNumberList,groupContentList))</f>
        <v>Air Conditioning System/Air Conditioning Leakage Credit</v>
      </c>
      <c r="H41" s="37" t="s">
        <v>514</v>
      </c>
      <c r="I41" s="37"/>
      <c r="J41" s="38" t="s">
        <v>513</v>
      </c>
      <c r="K41" s="39" t="s">
        <v>38</v>
      </c>
      <c r="L41" s="60" t="s">
        <v>248</v>
      </c>
      <c r="M41" s="35"/>
      <c r="N41" s="35"/>
      <c r="O41" s="35"/>
      <c r="P41" s="35"/>
      <c r="Q41" s="35"/>
      <c r="R41" s="35"/>
      <c r="S41" s="35"/>
      <c r="T41" s="38" t="s">
        <v>46</v>
      </c>
      <c r="U41" s="39"/>
      <c r="V41" s="39"/>
      <c r="W41" s="61">
        <v>0</v>
      </c>
      <c r="X41" s="35">
        <v>9999</v>
      </c>
      <c r="Y41" s="35">
        <v>4</v>
      </c>
      <c r="Z41" s="39"/>
      <c r="AA41" s="38"/>
      <c r="AB41" s="38" t="s">
        <v>48</v>
      </c>
      <c r="AC41" s="38" t="s">
        <v>105</v>
      </c>
      <c r="AD41" s="38" t="s">
        <v>50</v>
      </c>
      <c r="AE41" s="38"/>
      <c r="AF41" s="38" t="s">
        <v>107</v>
      </c>
      <c r="AG41" s="37"/>
      <c r="AH41" s="37" t="s">
        <v>609</v>
      </c>
      <c r="AI41" s="37" t="s">
        <v>515</v>
      </c>
      <c r="AJ41" s="35" t="s">
        <v>321</v>
      </c>
      <c r="AK41" s="39" t="s">
        <v>158</v>
      </c>
      <c r="AL41" s="38"/>
      <c r="AM41" s="39" t="s">
        <v>247</v>
      </c>
      <c r="AN41" s="38"/>
    </row>
    <row r="42" spans="1:40" ht="36" x14ac:dyDescent="0.2">
      <c r="A42" s="38"/>
      <c r="B42" s="38" t="s">
        <v>195</v>
      </c>
      <c r="C42" s="19" t="s">
        <v>201</v>
      </c>
      <c r="D42" s="38" t="s">
        <v>93</v>
      </c>
      <c r="E42" s="38" t="s">
        <v>35</v>
      </c>
      <c r="F42" s="38" t="s">
        <v>298</v>
      </c>
      <c r="G42" s="37" t="str">
        <f t="shared" ca="1" si="1"/>
        <v>Off-Cycle Credits/Off-Cycle Credit Fleet</v>
      </c>
      <c r="H42" s="37" t="s">
        <v>376</v>
      </c>
      <c r="I42" s="37" t="s">
        <v>379</v>
      </c>
      <c r="J42" s="38" t="s">
        <v>485</v>
      </c>
      <c r="K42" s="39" t="s">
        <v>39</v>
      </c>
      <c r="L42" s="41" t="s">
        <v>248</v>
      </c>
      <c r="M42" s="35" t="s">
        <v>247</v>
      </c>
      <c r="N42" s="35" t="s">
        <v>247</v>
      </c>
      <c r="O42" s="35" t="s">
        <v>247</v>
      </c>
      <c r="P42" s="35" t="s">
        <v>247</v>
      </c>
      <c r="Q42" s="35" t="s">
        <v>247</v>
      </c>
      <c r="R42" s="35" t="s">
        <v>247</v>
      </c>
      <c r="S42" s="35" t="s">
        <v>247</v>
      </c>
      <c r="T42" s="38" t="s">
        <v>44</v>
      </c>
      <c r="U42" s="39"/>
      <c r="V42" s="39"/>
      <c r="W42" s="39"/>
      <c r="X42" s="39"/>
      <c r="Y42" s="39"/>
      <c r="Z42" s="39"/>
      <c r="AA42" s="37" t="s">
        <v>474</v>
      </c>
      <c r="AB42" s="38" t="s">
        <v>48</v>
      </c>
      <c r="AC42" s="38" t="s">
        <v>105</v>
      </c>
      <c r="AD42" s="38" t="s">
        <v>50</v>
      </c>
      <c r="AE42" s="38"/>
      <c r="AF42" s="38" t="s">
        <v>107</v>
      </c>
      <c r="AG42" s="37"/>
      <c r="AH42" s="37"/>
      <c r="AI42" s="47" t="s">
        <v>344</v>
      </c>
      <c r="AJ42" s="35" t="s">
        <v>321</v>
      </c>
      <c r="AK42" s="39"/>
      <c r="AL42" s="38"/>
      <c r="AM42" s="39" t="s">
        <v>247</v>
      </c>
      <c r="AN42" s="38"/>
    </row>
    <row r="43" spans="1:40" ht="24" x14ac:dyDescent="0.2">
      <c r="A43" s="38"/>
      <c r="B43" s="38" t="s">
        <v>195</v>
      </c>
      <c r="C43" s="38" t="s">
        <v>201</v>
      </c>
      <c r="D43" s="38" t="s">
        <v>93</v>
      </c>
      <c r="E43" s="38" t="s">
        <v>35</v>
      </c>
      <c r="F43" s="38" t="s">
        <v>299</v>
      </c>
      <c r="G43" s="37" t="str">
        <f t="shared" ca="1" si="1"/>
        <v>Off-Cycle Credit Fleet/Off-Cycle Model Type</v>
      </c>
      <c r="H43" s="37" t="s">
        <v>510</v>
      </c>
      <c r="I43" s="37" t="s">
        <v>470</v>
      </c>
      <c r="J43" s="38" t="s">
        <v>471</v>
      </c>
      <c r="K43" s="39" t="s">
        <v>39</v>
      </c>
      <c r="L43" s="41" t="s">
        <v>248</v>
      </c>
      <c r="M43" s="35" t="s">
        <v>247</v>
      </c>
      <c r="N43" s="35" t="s">
        <v>247</v>
      </c>
      <c r="O43" s="35" t="s">
        <v>247</v>
      </c>
      <c r="P43" s="35" t="s">
        <v>247</v>
      </c>
      <c r="Q43" s="35" t="s">
        <v>247</v>
      </c>
      <c r="R43" s="35" t="s">
        <v>247</v>
      </c>
      <c r="S43" s="35" t="s">
        <v>247</v>
      </c>
      <c r="T43" s="38" t="s">
        <v>44</v>
      </c>
      <c r="U43" s="39"/>
      <c r="V43" s="39"/>
      <c r="W43" s="39"/>
      <c r="X43" s="39"/>
      <c r="Y43" s="39"/>
      <c r="Z43" s="39"/>
      <c r="AA43" s="37" t="s">
        <v>480</v>
      </c>
      <c r="AB43" s="38" t="s">
        <v>48</v>
      </c>
      <c r="AC43" s="38" t="s">
        <v>105</v>
      </c>
      <c r="AD43" s="38" t="s">
        <v>50</v>
      </c>
      <c r="AE43" s="38"/>
      <c r="AF43" s="38" t="s">
        <v>107</v>
      </c>
      <c r="AG43" s="37" t="s">
        <v>516</v>
      </c>
      <c r="AH43" s="37"/>
      <c r="AI43" s="56" t="s">
        <v>473</v>
      </c>
      <c r="AJ43" s="35" t="s">
        <v>321</v>
      </c>
      <c r="AK43" s="39"/>
      <c r="AL43" s="38"/>
      <c r="AM43" s="39" t="s">
        <v>247</v>
      </c>
      <c r="AN43" s="38"/>
    </row>
    <row r="44" spans="1:40" ht="36" x14ac:dyDescent="0.2">
      <c r="A44" s="19"/>
      <c r="B44" s="19" t="s">
        <v>195</v>
      </c>
      <c r="C44" s="19" t="s">
        <v>201</v>
      </c>
      <c r="D44" s="38" t="s">
        <v>93</v>
      </c>
      <c r="E44" s="38" t="s">
        <v>35</v>
      </c>
      <c r="F44" s="19" t="s">
        <v>299</v>
      </c>
      <c r="G44" s="37" t="str">
        <f t="shared" ref="G44:G45" ca="1" si="2">IF(ISERROR(LOOKUP(F44,groupNumberList,groupContentList)),"(Select a Group Number)",LOOKUP(F44,groupNumberList,groupContentList))</f>
        <v>Off-Cycle Credit Fleet/Off-Cycle Model Type</v>
      </c>
      <c r="H44" s="37" t="s">
        <v>380</v>
      </c>
      <c r="I44" s="37" t="s">
        <v>386</v>
      </c>
      <c r="J44" s="38" t="s">
        <v>251</v>
      </c>
      <c r="K44" s="39" t="s">
        <v>39</v>
      </c>
      <c r="L44" s="41" t="s">
        <v>248</v>
      </c>
      <c r="M44" s="35" t="s">
        <v>247</v>
      </c>
      <c r="N44" s="35" t="s">
        <v>247</v>
      </c>
      <c r="O44" s="35" t="s">
        <v>247</v>
      </c>
      <c r="P44" s="35" t="s">
        <v>247</v>
      </c>
      <c r="Q44" s="35" t="s">
        <v>247</v>
      </c>
      <c r="R44" s="35" t="s">
        <v>247</v>
      </c>
      <c r="S44" s="35" t="s">
        <v>247</v>
      </c>
      <c r="T44" s="38" t="s">
        <v>44</v>
      </c>
      <c r="U44" s="39"/>
      <c r="V44" s="39"/>
      <c r="W44" s="39"/>
      <c r="X44" s="39"/>
      <c r="Y44" s="39"/>
      <c r="Z44" s="39"/>
      <c r="AA44" s="37"/>
      <c r="AB44" s="38" t="s">
        <v>48</v>
      </c>
      <c r="AC44" s="38" t="s">
        <v>105</v>
      </c>
      <c r="AD44" s="38" t="s">
        <v>53</v>
      </c>
      <c r="AE44" s="38"/>
      <c r="AF44" s="38" t="s">
        <v>107</v>
      </c>
      <c r="AG44" s="37"/>
      <c r="AH44" s="37"/>
      <c r="AI44" s="37" t="s">
        <v>345</v>
      </c>
      <c r="AJ44" s="35" t="s">
        <v>321</v>
      </c>
      <c r="AK44" s="39"/>
      <c r="AL44" s="38"/>
      <c r="AM44" s="39" t="s">
        <v>247</v>
      </c>
      <c r="AN44" s="38"/>
    </row>
    <row r="45" spans="1:40" ht="48" x14ac:dyDescent="0.2">
      <c r="A45" s="19"/>
      <c r="B45" s="19" t="s">
        <v>195</v>
      </c>
      <c r="C45" s="19" t="s">
        <v>201</v>
      </c>
      <c r="D45" s="38" t="s">
        <v>93</v>
      </c>
      <c r="E45" s="38" t="s">
        <v>35</v>
      </c>
      <c r="F45" s="19" t="s">
        <v>299</v>
      </c>
      <c r="G45" s="37" t="str">
        <f t="shared" ca="1" si="2"/>
        <v>Off-Cycle Credit Fleet/Off-Cycle Model Type</v>
      </c>
      <c r="H45" s="37" t="s">
        <v>381</v>
      </c>
      <c r="I45" s="37" t="s">
        <v>387</v>
      </c>
      <c r="J45" s="38" t="s">
        <v>251</v>
      </c>
      <c r="K45" s="39" t="s">
        <v>39</v>
      </c>
      <c r="L45" s="41" t="s">
        <v>248</v>
      </c>
      <c r="M45" s="35" t="s">
        <v>247</v>
      </c>
      <c r="N45" s="35" t="s">
        <v>247</v>
      </c>
      <c r="O45" s="35" t="s">
        <v>247</v>
      </c>
      <c r="P45" s="35" t="s">
        <v>247</v>
      </c>
      <c r="Q45" s="35" t="s">
        <v>247</v>
      </c>
      <c r="R45" s="35" t="s">
        <v>247</v>
      </c>
      <c r="S45" s="35" t="s">
        <v>247</v>
      </c>
      <c r="T45" s="38" t="s">
        <v>44</v>
      </c>
      <c r="U45" s="39"/>
      <c r="V45" s="39"/>
      <c r="W45" s="39"/>
      <c r="X45" s="39"/>
      <c r="Y45" s="39"/>
      <c r="Z45" s="39"/>
      <c r="AA45" s="37"/>
      <c r="AB45" s="38" t="s">
        <v>48</v>
      </c>
      <c r="AC45" s="38" t="s">
        <v>105</v>
      </c>
      <c r="AD45" s="38" t="s">
        <v>53</v>
      </c>
      <c r="AE45" s="38"/>
      <c r="AF45" s="38" t="s">
        <v>107</v>
      </c>
      <c r="AG45" s="37"/>
      <c r="AH45" s="37"/>
      <c r="AI45" s="37" t="s">
        <v>346</v>
      </c>
      <c r="AJ45" s="35" t="s">
        <v>321</v>
      </c>
      <c r="AK45" s="39"/>
      <c r="AL45" s="38"/>
      <c r="AM45" s="39" t="s">
        <v>247</v>
      </c>
      <c r="AN45" s="38"/>
    </row>
    <row r="46" spans="1:40" ht="24" x14ac:dyDescent="0.2">
      <c r="A46" s="19"/>
      <c r="B46" s="19" t="s">
        <v>195</v>
      </c>
      <c r="C46" s="19" t="s">
        <v>201</v>
      </c>
      <c r="D46" s="38" t="s">
        <v>93</v>
      </c>
      <c r="E46" s="38" t="s">
        <v>35</v>
      </c>
      <c r="F46" s="19" t="s">
        <v>299</v>
      </c>
      <c r="G46" s="37" t="str">
        <f t="shared" ref="G46:G49" ca="1" si="3">IF(ISERROR(LOOKUP(F46,groupNumberList,groupContentList)),"(Select a Group Number)",LOOKUP(F46,groupNumberList,groupContentList))</f>
        <v>Off-Cycle Credit Fleet/Off-Cycle Model Type</v>
      </c>
      <c r="H46" s="37" t="s">
        <v>382</v>
      </c>
      <c r="I46" s="37" t="s">
        <v>388</v>
      </c>
      <c r="J46" s="38" t="s">
        <v>251</v>
      </c>
      <c r="K46" s="39" t="s">
        <v>39</v>
      </c>
      <c r="L46" s="41" t="s">
        <v>248</v>
      </c>
      <c r="M46" s="35" t="s">
        <v>247</v>
      </c>
      <c r="N46" s="35" t="s">
        <v>247</v>
      </c>
      <c r="O46" s="35" t="s">
        <v>247</v>
      </c>
      <c r="P46" s="35" t="s">
        <v>247</v>
      </c>
      <c r="Q46" s="35" t="s">
        <v>247</v>
      </c>
      <c r="R46" s="35" t="s">
        <v>247</v>
      </c>
      <c r="S46" s="35" t="s">
        <v>247</v>
      </c>
      <c r="T46" s="38" t="s">
        <v>44</v>
      </c>
      <c r="U46" s="39"/>
      <c r="V46" s="39"/>
      <c r="W46" s="39"/>
      <c r="X46" s="39"/>
      <c r="Y46" s="39"/>
      <c r="Z46" s="39"/>
      <c r="AA46" s="37"/>
      <c r="AB46" s="38" t="s">
        <v>48</v>
      </c>
      <c r="AC46" s="38" t="s">
        <v>105</v>
      </c>
      <c r="AD46" s="38" t="s">
        <v>53</v>
      </c>
      <c r="AE46" s="38"/>
      <c r="AF46" s="38" t="s">
        <v>107</v>
      </c>
      <c r="AG46" s="37"/>
      <c r="AH46" s="37"/>
      <c r="AI46" s="37" t="s">
        <v>347</v>
      </c>
      <c r="AJ46" s="35" t="s">
        <v>321</v>
      </c>
      <c r="AK46" s="39"/>
      <c r="AL46" s="38"/>
      <c r="AM46" s="39" t="s">
        <v>247</v>
      </c>
      <c r="AN46" s="38"/>
    </row>
    <row r="47" spans="1:40" ht="24" x14ac:dyDescent="0.2">
      <c r="A47" s="19"/>
      <c r="B47" s="19" t="s">
        <v>195</v>
      </c>
      <c r="C47" s="19" t="s">
        <v>201</v>
      </c>
      <c r="D47" s="38" t="s">
        <v>93</v>
      </c>
      <c r="E47" s="38" t="s">
        <v>35</v>
      </c>
      <c r="F47" s="19" t="s">
        <v>299</v>
      </c>
      <c r="G47" s="37" t="str">
        <f t="shared" ca="1" si="3"/>
        <v>Off-Cycle Credit Fleet/Off-Cycle Model Type</v>
      </c>
      <c r="H47" s="37" t="s">
        <v>383</v>
      </c>
      <c r="I47" s="37" t="s">
        <v>252</v>
      </c>
      <c r="J47" s="38" t="s">
        <v>251</v>
      </c>
      <c r="K47" s="39" t="s">
        <v>39</v>
      </c>
      <c r="L47" s="41" t="s">
        <v>248</v>
      </c>
      <c r="M47" s="35" t="s">
        <v>247</v>
      </c>
      <c r="N47" s="35" t="s">
        <v>247</v>
      </c>
      <c r="O47" s="35" t="s">
        <v>247</v>
      </c>
      <c r="P47" s="35" t="s">
        <v>247</v>
      </c>
      <c r="Q47" s="35" t="s">
        <v>247</v>
      </c>
      <c r="R47" s="35" t="s">
        <v>247</v>
      </c>
      <c r="S47" s="35" t="s">
        <v>247</v>
      </c>
      <c r="T47" s="38" t="s">
        <v>44</v>
      </c>
      <c r="U47" s="39"/>
      <c r="V47" s="39"/>
      <c r="W47" s="39"/>
      <c r="X47" s="39"/>
      <c r="Y47" s="39"/>
      <c r="Z47" s="39"/>
      <c r="AA47" s="37"/>
      <c r="AB47" s="38" t="s">
        <v>48</v>
      </c>
      <c r="AC47" s="38" t="s">
        <v>105</v>
      </c>
      <c r="AD47" s="38" t="s">
        <v>53</v>
      </c>
      <c r="AE47" s="38"/>
      <c r="AF47" s="38" t="s">
        <v>107</v>
      </c>
      <c r="AG47" s="37"/>
      <c r="AH47" s="37"/>
      <c r="AI47" s="37" t="s">
        <v>348</v>
      </c>
      <c r="AJ47" s="35" t="s">
        <v>321</v>
      </c>
      <c r="AK47" s="39"/>
      <c r="AL47" s="38"/>
      <c r="AM47" s="39" t="s">
        <v>247</v>
      </c>
      <c r="AN47" s="38"/>
    </row>
    <row r="48" spans="1:40" ht="24" x14ac:dyDescent="0.2">
      <c r="A48" s="19"/>
      <c r="B48" s="19" t="s">
        <v>195</v>
      </c>
      <c r="C48" s="19" t="s">
        <v>201</v>
      </c>
      <c r="D48" s="38" t="s">
        <v>93</v>
      </c>
      <c r="E48" s="38" t="s">
        <v>35</v>
      </c>
      <c r="F48" s="19" t="s">
        <v>299</v>
      </c>
      <c r="G48" s="37" t="str">
        <f t="shared" ca="1" si="3"/>
        <v>Off-Cycle Credit Fleet/Off-Cycle Model Type</v>
      </c>
      <c r="H48" s="37" t="s">
        <v>384</v>
      </c>
      <c r="I48" s="37" t="s">
        <v>389</v>
      </c>
      <c r="J48" s="38" t="s">
        <v>251</v>
      </c>
      <c r="K48" s="39" t="s">
        <v>39</v>
      </c>
      <c r="L48" s="41" t="s">
        <v>248</v>
      </c>
      <c r="M48" s="35" t="s">
        <v>247</v>
      </c>
      <c r="N48" s="35" t="s">
        <v>247</v>
      </c>
      <c r="O48" s="35" t="s">
        <v>247</v>
      </c>
      <c r="P48" s="35" t="s">
        <v>247</v>
      </c>
      <c r="Q48" s="35" t="s">
        <v>247</v>
      </c>
      <c r="R48" s="35" t="s">
        <v>247</v>
      </c>
      <c r="S48" s="35" t="s">
        <v>247</v>
      </c>
      <c r="T48" s="38" t="s">
        <v>44</v>
      </c>
      <c r="U48" s="39"/>
      <c r="V48" s="39"/>
      <c r="W48" s="39"/>
      <c r="X48" s="39"/>
      <c r="Y48" s="39"/>
      <c r="Z48" s="39"/>
      <c r="AA48" s="37"/>
      <c r="AB48" s="38" t="s">
        <v>48</v>
      </c>
      <c r="AC48" s="38" t="s">
        <v>105</v>
      </c>
      <c r="AD48" s="38" t="s">
        <v>53</v>
      </c>
      <c r="AE48" s="38"/>
      <c r="AF48" s="38" t="s">
        <v>107</v>
      </c>
      <c r="AG48" s="37"/>
      <c r="AH48" s="37"/>
      <c r="AI48" s="37" t="s">
        <v>349</v>
      </c>
      <c r="AJ48" s="35" t="s">
        <v>321</v>
      </c>
      <c r="AK48" s="39"/>
      <c r="AL48" s="38"/>
      <c r="AM48" s="39" t="s">
        <v>247</v>
      </c>
      <c r="AN48" s="38"/>
    </row>
    <row r="49" spans="1:40" ht="48" x14ac:dyDescent="0.2">
      <c r="A49" s="19"/>
      <c r="B49" s="19" t="s">
        <v>195</v>
      </c>
      <c r="C49" s="19" t="s">
        <v>201</v>
      </c>
      <c r="D49" s="38" t="s">
        <v>93</v>
      </c>
      <c r="E49" s="38" t="s">
        <v>35</v>
      </c>
      <c r="F49" s="19" t="s">
        <v>299</v>
      </c>
      <c r="G49" s="37" t="str">
        <f t="shared" ca="1" si="3"/>
        <v>Off-Cycle Credit Fleet/Off-Cycle Model Type</v>
      </c>
      <c r="H49" s="37" t="s">
        <v>385</v>
      </c>
      <c r="I49" s="37" t="s">
        <v>390</v>
      </c>
      <c r="J49" s="38" t="s">
        <v>251</v>
      </c>
      <c r="K49" s="39" t="s">
        <v>39</v>
      </c>
      <c r="L49" s="41" t="s">
        <v>248</v>
      </c>
      <c r="M49" s="35" t="s">
        <v>247</v>
      </c>
      <c r="N49" s="35" t="s">
        <v>247</v>
      </c>
      <c r="O49" s="35" t="s">
        <v>247</v>
      </c>
      <c r="P49" s="35" t="s">
        <v>247</v>
      </c>
      <c r="Q49" s="35" t="s">
        <v>247</v>
      </c>
      <c r="R49" s="35" t="s">
        <v>247</v>
      </c>
      <c r="S49" s="35" t="s">
        <v>247</v>
      </c>
      <c r="T49" s="38" t="s">
        <v>46</v>
      </c>
      <c r="U49" s="39"/>
      <c r="V49" s="39"/>
      <c r="W49" s="39">
        <v>1</v>
      </c>
      <c r="X49" s="52">
        <v>999999</v>
      </c>
      <c r="Y49" s="39">
        <v>6</v>
      </c>
      <c r="Z49" s="39"/>
      <c r="AA49" s="38"/>
      <c r="AB49" s="38" t="s">
        <v>48</v>
      </c>
      <c r="AC49" s="38" t="s">
        <v>105</v>
      </c>
      <c r="AD49" s="38" t="s">
        <v>53</v>
      </c>
      <c r="AE49" s="38"/>
      <c r="AF49" s="38" t="s">
        <v>107</v>
      </c>
      <c r="AG49" s="37"/>
      <c r="AH49" s="37"/>
      <c r="AI49" s="37" t="s">
        <v>511</v>
      </c>
      <c r="AJ49" s="35" t="s">
        <v>321</v>
      </c>
      <c r="AK49" s="39"/>
      <c r="AL49" s="38"/>
      <c r="AM49" s="39" t="s">
        <v>247</v>
      </c>
      <c r="AN49" s="38"/>
    </row>
    <row r="50" spans="1:40" ht="84" x14ac:dyDescent="0.2">
      <c r="A50" s="19"/>
      <c r="B50" s="19" t="s">
        <v>195</v>
      </c>
      <c r="C50" s="19" t="s">
        <v>201</v>
      </c>
      <c r="D50" s="38" t="s">
        <v>93</v>
      </c>
      <c r="E50" s="38" t="s">
        <v>35</v>
      </c>
      <c r="F50" s="19" t="s">
        <v>299</v>
      </c>
      <c r="G50" s="37" t="str">
        <f t="shared" ref="G50:G74" ca="1" si="4">IF(ISERROR(LOOKUP(F50,groupNumberList,groupContentList)),"(Select a Group Number)",LOOKUP(F50,groupNumberList,groupContentList))</f>
        <v>Off-Cycle Credit Fleet/Off-Cycle Model Type</v>
      </c>
      <c r="H50" s="37" t="s">
        <v>161</v>
      </c>
      <c r="I50" s="37" t="s">
        <v>162</v>
      </c>
      <c r="J50" s="38" t="s">
        <v>251</v>
      </c>
      <c r="K50" s="39" t="s">
        <v>40</v>
      </c>
      <c r="L50" s="41" t="s">
        <v>256</v>
      </c>
      <c r="M50" s="35" t="s">
        <v>247</v>
      </c>
      <c r="N50" s="35" t="s">
        <v>247</v>
      </c>
      <c r="O50" s="35" t="s">
        <v>247</v>
      </c>
      <c r="P50" s="35" t="s">
        <v>247</v>
      </c>
      <c r="Q50" s="35" t="s">
        <v>247</v>
      </c>
      <c r="R50" s="35" t="s">
        <v>247</v>
      </c>
      <c r="S50" s="35" t="s">
        <v>247</v>
      </c>
      <c r="T50" s="38" t="s">
        <v>44</v>
      </c>
      <c r="U50" s="39"/>
      <c r="V50" s="39"/>
      <c r="W50" s="39"/>
      <c r="X50" s="39"/>
      <c r="Y50" s="39"/>
      <c r="Z50" s="39"/>
      <c r="AA50" s="58"/>
      <c r="AB50" s="38" t="s">
        <v>48</v>
      </c>
      <c r="AC50" s="38" t="s">
        <v>105</v>
      </c>
      <c r="AD50" s="38" t="s">
        <v>50</v>
      </c>
      <c r="AE50" s="38"/>
      <c r="AF50" s="38" t="s">
        <v>107</v>
      </c>
      <c r="AG50" s="37"/>
      <c r="AH50" s="37" t="s">
        <v>391</v>
      </c>
      <c r="AI50" s="37" t="s">
        <v>392</v>
      </c>
      <c r="AJ50" s="35" t="s">
        <v>321</v>
      </c>
      <c r="AK50" s="39" t="s">
        <v>163</v>
      </c>
      <c r="AL50" s="38"/>
      <c r="AM50" s="39" t="s">
        <v>247</v>
      </c>
      <c r="AN50" s="38"/>
    </row>
    <row r="51" spans="1:40" ht="48" x14ac:dyDescent="0.2">
      <c r="A51" s="19"/>
      <c r="B51" s="19" t="s">
        <v>195</v>
      </c>
      <c r="C51" s="19" t="s">
        <v>201</v>
      </c>
      <c r="D51" s="38" t="s">
        <v>93</v>
      </c>
      <c r="E51" s="38" t="s">
        <v>35</v>
      </c>
      <c r="F51" s="19" t="s">
        <v>300</v>
      </c>
      <c r="G51" s="37" t="str">
        <f t="shared" ca="1" si="4"/>
        <v>Off-Cycle Model Type/Active Aerodynamic Improvements</v>
      </c>
      <c r="H51" s="37" t="s">
        <v>399</v>
      </c>
      <c r="I51" s="37" t="s">
        <v>400</v>
      </c>
      <c r="J51" s="38" t="s">
        <v>402</v>
      </c>
      <c r="K51" s="39" t="s">
        <v>39</v>
      </c>
      <c r="L51" s="41" t="s">
        <v>248</v>
      </c>
      <c r="M51" s="35" t="s">
        <v>247</v>
      </c>
      <c r="N51" s="35" t="s">
        <v>247</v>
      </c>
      <c r="O51" s="35" t="s">
        <v>247</v>
      </c>
      <c r="P51" s="35" t="s">
        <v>247</v>
      </c>
      <c r="Q51" s="35" t="s">
        <v>247</v>
      </c>
      <c r="R51" s="35" t="s">
        <v>247</v>
      </c>
      <c r="S51" s="35" t="s">
        <v>247</v>
      </c>
      <c r="T51" s="38" t="s">
        <v>46</v>
      </c>
      <c r="U51" s="39"/>
      <c r="V51" s="39"/>
      <c r="W51" s="39">
        <v>1</v>
      </c>
      <c r="X51" s="54">
        <v>999999</v>
      </c>
      <c r="Y51" s="39">
        <v>6</v>
      </c>
      <c r="Z51" s="39"/>
      <c r="AA51" s="38"/>
      <c r="AB51" s="38" t="s">
        <v>48</v>
      </c>
      <c r="AC51" s="38" t="s">
        <v>105</v>
      </c>
      <c r="AD51" s="38" t="s">
        <v>50</v>
      </c>
      <c r="AE51" s="38"/>
      <c r="AF51" s="38" t="s">
        <v>107</v>
      </c>
      <c r="AG51" s="37"/>
      <c r="AH51" s="37" t="s">
        <v>401</v>
      </c>
      <c r="AI51" s="37" t="s">
        <v>136</v>
      </c>
      <c r="AJ51" s="35" t="s">
        <v>321</v>
      </c>
      <c r="AK51" s="39"/>
      <c r="AL51" s="38"/>
      <c r="AM51" s="39" t="s">
        <v>247</v>
      </c>
      <c r="AN51" s="38"/>
    </row>
    <row r="52" spans="1:40" ht="48" x14ac:dyDescent="0.2">
      <c r="A52" s="19"/>
      <c r="B52" s="19" t="s">
        <v>195</v>
      </c>
      <c r="C52" s="19" t="s">
        <v>201</v>
      </c>
      <c r="D52" s="38" t="s">
        <v>93</v>
      </c>
      <c r="E52" s="38" t="s">
        <v>35</v>
      </c>
      <c r="F52" s="19" t="s">
        <v>300</v>
      </c>
      <c r="G52" s="37" t="str">
        <f t="shared" ca="1" si="4"/>
        <v>Off-Cycle Model Type/Active Aerodynamic Improvements</v>
      </c>
      <c r="H52" s="37" t="s">
        <v>396</v>
      </c>
      <c r="I52" s="37" t="s">
        <v>397</v>
      </c>
      <c r="J52" s="38" t="s">
        <v>398</v>
      </c>
      <c r="K52" s="39" t="s">
        <v>39</v>
      </c>
      <c r="L52" s="41" t="s">
        <v>248</v>
      </c>
      <c r="M52" s="35" t="s">
        <v>247</v>
      </c>
      <c r="N52" s="35" t="s">
        <v>247</v>
      </c>
      <c r="O52" s="35" t="s">
        <v>247</v>
      </c>
      <c r="P52" s="35" t="s">
        <v>247</v>
      </c>
      <c r="Q52" s="35" t="s">
        <v>247</v>
      </c>
      <c r="R52" s="35" t="s">
        <v>247</v>
      </c>
      <c r="S52" s="35" t="s">
        <v>247</v>
      </c>
      <c r="T52" s="38" t="s">
        <v>110</v>
      </c>
      <c r="U52" s="39">
        <v>1</v>
      </c>
      <c r="V52" s="39">
        <v>255</v>
      </c>
      <c r="W52" s="39"/>
      <c r="X52" s="39"/>
      <c r="Y52" s="39"/>
      <c r="Z52" s="39"/>
      <c r="AA52" s="38"/>
      <c r="AB52" s="38" t="s">
        <v>48</v>
      </c>
      <c r="AC52" s="38" t="s">
        <v>105</v>
      </c>
      <c r="AD52" s="38" t="s">
        <v>50</v>
      </c>
      <c r="AE52" s="38"/>
      <c r="AF52" s="38" t="s">
        <v>107</v>
      </c>
      <c r="AG52" s="37"/>
      <c r="AH52" s="37"/>
      <c r="AI52" s="37"/>
      <c r="AJ52" s="35" t="s">
        <v>321</v>
      </c>
      <c r="AK52" s="39"/>
      <c r="AL52" s="38"/>
      <c r="AM52" s="39" t="s">
        <v>247</v>
      </c>
      <c r="AN52" s="38"/>
    </row>
    <row r="53" spans="1:40" ht="37.5" x14ac:dyDescent="0.2">
      <c r="A53" s="19"/>
      <c r="B53" s="19" t="s">
        <v>195</v>
      </c>
      <c r="C53" s="19" t="s">
        <v>201</v>
      </c>
      <c r="D53" s="38" t="s">
        <v>93</v>
      </c>
      <c r="E53" s="38" t="s">
        <v>35</v>
      </c>
      <c r="F53" s="19" t="s">
        <v>300</v>
      </c>
      <c r="G53" s="37" t="str">
        <f t="shared" ca="1" si="4"/>
        <v>Off-Cycle Model Type/Active Aerodynamic Improvements</v>
      </c>
      <c r="H53" s="37" t="s">
        <v>393</v>
      </c>
      <c r="I53" s="37" t="s">
        <v>198</v>
      </c>
      <c r="J53" s="38" t="s">
        <v>394</v>
      </c>
      <c r="K53" s="39" t="s">
        <v>39</v>
      </c>
      <c r="L53" s="41" t="s">
        <v>248</v>
      </c>
      <c r="M53" s="35" t="s">
        <v>247</v>
      </c>
      <c r="N53" s="35" t="s">
        <v>247</v>
      </c>
      <c r="O53" s="35" t="s">
        <v>247</v>
      </c>
      <c r="P53" s="35" t="s">
        <v>247</v>
      </c>
      <c r="Q53" s="35" t="s">
        <v>247</v>
      </c>
      <c r="R53" s="35" t="s">
        <v>247</v>
      </c>
      <c r="S53" s="35" t="s">
        <v>247</v>
      </c>
      <c r="T53" s="38" t="s">
        <v>43</v>
      </c>
      <c r="U53" s="39"/>
      <c r="V53" s="39"/>
      <c r="W53" s="41" t="s">
        <v>486</v>
      </c>
      <c r="X53" s="39">
        <v>1</v>
      </c>
      <c r="Y53" s="39">
        <v>4</v>
      </c>
      <c r="Z53" s="39">
        <v>3</v>
      </c>
      <c r="AA53" s="38"/>
      <c r="AB53" s="38" t="s">
        <v>48</v>
      </c>
      <c r="AC53" s="38" t="s">
        <v>105</v>
      </c>
      <c r="AD53" s="38" t="s">
        <v>50</v>
      </c>
      <c r="AE53" s="38"/>
      <c r="AF53" s="38" t="s">
        <v>107</v>
      </c>
      <c r="AG53" s="37"/>
      <c r="AH53" s="37"/>
      <c r="AI53" s="37" t="s">
        <v>395</v>
      </c>
      <c r="AJ53" s="35" t="s">
        <v>321</v>
      </c>
      <c r="AK53" s="39" t="s">
        <v>177</v>
      </c>
      <c r="AL53" s="38"/>
      <c r="AM53" s="39" t="s">
        <v>247</v>
      </c>
      <c r="AN53" s="38"/>
    </row>
    <row r="54" spans="1:40" ht="48" x14ac:dyDescent="0.2">
      <c r="A54" s="19"/>
      <c r="B54" s="19" t="s">
        <v>195</v>
      </c>
      <c r="C54" s="19" t="s">
        <v>201</v>
      </c>
      <c r="D54" s="38" t="s">
        <v>93</v>
      </c>
      <c r="E54" s="38" t="s">
        <v>35</v>
      </c>
      <c r="F54" s="19" t="s">
        <v>301</v>
      </c>
      <c r="G54" s="37" t="str">
        <f t="shared" ca="1" si="4"/>
        <v>Off-Cycle Model Type/Active Engine Warmup</v>
      </c>
      <c r="H54" s="37" t="s">
        <v>405</v>
      </c>
      <c r="I54" s="37" t="s">
        <v>400</v>
      </c>
      <c r="J54" s="38" t="s">
        <v>402</v>
      </c>
      <c r="K54" s="39" t="s">
        <v>39</v>
      </c>
      <c r="L54" s="41" t="s">
        <v>248</v>
      </c>
      <c r="M54" s="35" t="s">
        <v>247</v>
      </c>
      <c r="N54" s="35" t="s">
        <v>247</v>
      </c>
      <c r="O54" s="35" t="s">
        <v>247</v>
      </c>
      <c r="P54" s="35" t="s">
        <v>247</v>
      </c>
      <c r="Q54" s="35" t="s">
        <v>247</v>
      </c>
      <c r="R54" s="35" t="s">
        <v>247</v>
      </c>
      <c r="S54" s="35" t="s">
        <v>247</v>
      </c>
      <c r="T54" s="38" t="s">
        <v>46</v>
      </c>
      <c r="U54" s="39"/>
      <c r="V54" s="39"/>
      <c r="W54" s="39">
        <v>1</v>
      </c>
      <c r="X54" s="54">
        <v>999999</v>
      </c>
      <c r="Y54" s="39">
        <v>6</v>
      </c>
      <c r="Z54" s="39"/>
      <c r="AA54" s="38"/>
      <c r="AB54" s="38" t="s">
        <v>48</v>
      </c>
      <c r="AC54" s="38" t="s">
        <v>105</v>
      </c>
      <c r="AD54" s="38" t="s">
        <v>50</v>
      </c>
      <c r="AE54" s="38"/>
      <c r="AF54" s="38" t="s">
        <v>107</v>
      </c>
      <c r="AG54" s="37"/>
      <c r="AH54" s="37" t="s">
        <v>401</v>
      </c>
      <c r="AI54" s="37" t="s">
        <v>136</v>
      </c>
      <c r="AJ54" s="35" t="s">
        <v>321</v>
      </c>
      <c r="AK54" s="39"/>
      <c r="AL54" s="38"/>
      <c r="AM54" s="39" t="s">
        <v>247</v>
      </c>
      <c r="AN54" s="38"/>
    </row>
    <row r="55" spans="1:40" ht="48" x14ac:dyDescent="0.2">
      <c r="A55" s="19"/>
      <c r="B55" s="19" t="s">
        <v>195</v>
      </c>
      <c r="C55" s="19" t="s">
        <v>201</v>
      </c>
      <c r="D55" s="38" t="s">
        <v>93</v>
      </c>
      <c r="E55" s="38" t="s">
        <v>35</v>
      </c>
      <c r="F55" s="19" t="s">
        <v>302</v>
      </c>
      <c r="G55" s="37" t="str">
        <f t="shared" ca="1" si="4"/>
        <v>Off-Cycle Model Type/Active Transmission Warmup</v>
      </c>
      <c r="H55" s="37" t="s">
        <v>406</v>
      </c>
      <c r="I55" s="37" t="s">
        <v>400</v>
      </c>
      <c r="J55" s="38" t="s">
        <v>402</v>
      </c>
      <c r="K55" s="39" t="s">
        <v>39</v>
      </c>
      <c r="L55" s="41" t="s">
        <v>248</v>
      </c>
      <c r="M55" s="35" t="s">
        <v>247</v>
      </c>
      <c r="N55" s="35" t="s">
        <v>247</v>
      </c>
      <c r="O55" s="35" t="s">
        <v>247</v>
      </c>
      <c r="P55" s="35" t="s">
        <v>247</v>
      </c>
      <c r="Q55" s="35" t="s">
        <v>247</v>
      </c>
      <c r="R55" s="35" t="s">
        <v>247</v>
      </c>
      <c r="S55" s="35" t="s">
        <v>247</v>
      </c>
      <c r="T55" s="38" t="s">
        <v>46</v>
      </c>
      <c r="U55" s="39"/>
      <c r="V55" s="39"/>
      <c r="W55" s="39">
        <v>1</v>
      </c>
      <c r="X55" s="54">
        <v>999999</v>
      </c>
      <c r="Y55" s="39">
        <v>6</v>
      </c>
      <c r="Z55" s="39"/>
      <c r="AA55" s="38"/>
      <c r="AB55" s="38" t="s">
        <v>48</v>
      </c>
      <c r="AC55" s="38" t="s">
        <v>105</v>
      </c>
      <c r="AD55" s="38" t="s">
        <v>50</v>
      </c>
      <c r="AE55" s="38"/>
      <c r="AF55" s="38" t="s">
        <v>107</v>
      </c>
      <c r="AG55" s="37"/>
      <c r="AH55" s="37" t="s">
        <v>401</v>
      </c>
      <c r="AI55" s="37" t="s">
        <v>136</v>
      </c>
      <c r="AJ55" s="35" t="s">
        <v>321</v>
      </c>
      <c r="AK55" s="39"/>
      <c r="AL55" s="38"/>
      <c r="AM55" s="39" t="s">
        <v>247</v>
      </c>
      <c r="AN55" s="38"/>
    </row>
    <row r="56" spans="1:40" ht="108" x14ac:dyDescent="0.2">
      <c r="A56" s="19"/>
      <c r="B56" s="19" t="s">
        <v>195</v>
      </c>
      <c r="C56" s="19" t="s">
        <v>201</v>
      </c>
      <c r="D56" s="38" t="s">
        <v>93</v>
      </c>
      <c r="E56" s="38" t="s">
        <v>35</v>
      </c>
      <c r="F56" s="19" t="s">
        <v>302</v>
      </c>
      <c r="G56" s="37" t="str">
        <f t="shared" ca="1" si="4"/>
        <v>Off-Cycle Model Type/Active Transmission Warmup</v>
      </c>
      <c r="H56" s="37" t="s">
        <v>166</v>
      </c>
      <c r="I56" s="37" t="s">
        <v>167</v>
      </c>
      <c r="J56" s="38" t="s">
        <v>403</v>
      </c>
      <c r="K56" s="39" t="s">
        <v>38</v>
      </c>
      <c r="L56" s="41" t="s">
        <v>248</v>
      </c>
      <c r="M56" s="35" t="s">
        <v>247</v>
      </c>
      <c r="N56" s="35" t="s">
        <v>247</v>
      </c>
      <c r="O56" s="35" t="s">
        <v>247</v>
      </c>
      <c r="P56" s="35" t="s">
        <v>247</v>
      </c>
      <c r="Q56" s="35" t="s">
        <v>247</v>
      </c>
      <c r="R56" s="35" t="s">
        <v>247</v>
      </c>
      <c r="S56" s="35" t="s">
        <v>247</v>
      </c>
      <c r="T56" s="38" t="s">
        <v>45</v>
      </c>
      <c r="U56" s="39"/>
      <c r="V56" s="39"/>
      <c r="W56" s="39"/>
      <c r="X56" s="39"/>
      <c r="Y56" s="39"/>
      <c r="Z56" s="39"/>
      <c r="AA56" s="37" t="s">
        <v>487</v>
      </c>
      <c r="AB56" s="38" t="s">
        <v>48</v>
      </c>
      <c r="AC56" s="38" t="s">
        <v>105</v>
      </c>
      <c r="AD56" s="38" t="s">
        <v>50</v>
      </c>
      <c r="AE56" s="38"/>
      <c r="AF56" s="38" t="s">
        <v>107</v>
      </c>
      <c r="AG56" s="37"/>
      <c r="AH56" s="37" t="s">
        <v>407</v>
      </c>
      <c r="AI56" s="37" t="s">
        <v>404</v>
      </c>
      <c r="AJ56" s="35" t="s">
        <v>321</v>
      </c>
      <c r="AK56" s="39" t="s">
        <v>168</v>
      </c>
      <c r="AL56" s="38"/>
      <c r="AM56" s="39" t="s">
        <v>247</v>
      </c>
      <c r="AN56" s="38"/>
    </row>
    <row r="57" spans="1:40" ht="48" x14ac:dyDescent="0.2">
      <c r="A57" s="19"/>
      <c r="B57" s="19" t="s">
        <v>195</v>
      </c>
      <c r="C57" s="19" t="s">
        <v>201</v>
      </c>
      <c r="D57" s="38" t="s">
        <v>93</v>
      </c>
      <c r="E57" s="38" t="s">
        <v>35</v>
      </c>
      <c r="F57" s="19" t="s">
        <v>303</v>
      </c>
      <c r="G57" s="37" t="str">
        <f t="shared" ca="1" si="4"/>
        <v>Off-Cycle Model Type/Engine Idle Start Stop</v>
      </c>
      <c r="H57" s="37" t="s">
        <v>512</v>
      </c>
      <c r="I57" s="37" t="s">
        <v>400</v>
      </c>
      <c r="J57" s="38" t="s">
        <v>402</v>
      </c>
      <c r="K57" s="39" t="s">
        <v>39</v>
      </c>
      <c r="L57" s="41" t="s">
        <v>248</v>
      </c>
      <c r="M57" s="35" t="s">
        <v>247</v>
      </c>
      <c r="N57" s="35" t="s">
        <v>247</v>
      </c>
      <c r="O57" s="35" t="s">
        <v>247</v>
      </c>
      <c r="P57" s="35" t="s">
        <v>247</v>
      </c>
      <c r="Q57" s="35" t="s">
        <v>247</v>
      </c>
      <c r="R57" s="35" t="s">
        <v>247</v>
      </c>
      <c r="S57" s="35" t="s">
        <v>247</v>
      </c>
      <c r="T57" s="38" t="s">
        <v>46</v>
      </c>
      <c r="U57" s="39"/>
      <c r="V57" s="39"/>
      <c r="W57" s="39">
        <v>1</v>
      </c>
      <c r="X57" s="54">
        <v>999999</v>
      </c>
      <c r="Y57" s="39">
        <v>6</v>
      </c>
      <c r="Z57" s="39"/>
      <c r="AA57" s="38"/>
      <c r="AB57" s="38" t="s">
        <v>48</v>
      </c>
      <c r="AC57" s="38" t="s">
        <v>105</v>
      </c>
      <c r="AD57" s="38" t="s">
        <v>50</v>
      </c>
      <c r="AE57" s="38"/>
      <c r="AF57" s="38" t="s">
        <v>107</v>
      </c>
      <c r="AG57" s="37"/>
      <c r="AH57" s="37" t="s">
        <v>401</v>
      </c>
      <c r="AI57" s="37" t="s">
        <v>136</v>
      </c>
      <c r="AJ57" s="35" t="s">
        <v>321</v>
      </c>
      <c r="AK57" s="39"/>
      <c r="AL57" s="38"/>
      <c r="AM57" s="39" t="s">
        <v>247</v>
      </c>
      <c r="AN57" s="38"/>
    </row>
    <row r="58" spans="1:40" ht="48" x14ac:dyDescent="0.2">
      <c r="A58" s="19"/>
      <c r="B58" s="19" t="s">
        <v>195</v>
      </c>
      <c r="C58" s="19" t="s">
        <v>201</v>
      </c>
      <c r="D58" s="38" t="s">
        <v>93</v>
      </c>
      <c r="E58" s="38" t="s">
        <v>35</v>
      </c>
      <c r="F58" s="19" t="s">
        <v>303</v>
      </c>
      <c r="G58" s="37" t="str">
        <f t="shared" ca="1" si="4"/>
        <v>Off-Cycle Model Type/Engine Idle Start Stop</v>
      </c>
      <c r="H58" s="37" t="s">
        <v>441</v>
      </c>
      <c r="I58" s="37" t="s">
        <v>178</v>
      </c>
      <c r="J58" s="38" t="s">
        <v>440</v>
      </c>
      <c r="K58" s="39" t="s">
        <v>39</v>
      </c>
      <c r="L58" s="41" t="s">
        <v>248</v>
      </c>
      <c r="M58" s="35" t="s">
        <v>247</v>
      </c>
      <c r="N58" s="35" t="s">
        <v>247</v>
      </c>
      <c r="O58" s="35" t="s">
        <v>247</v>
      </c>
      <c r="P58" s="35" t="s">
        <v>247</v>
      </c>
      <c r="Q58" s="35" t="s">
        <v>247</v>
      </c>
      <c r="R58" s="35" t="s">
        <v>247</v>
      </c>
      <c r="S58" s="35" t="s">
        <v>247</v>
      </c>
      <c r="T58" s="38" t="s">
        <v>45</v>
      </c>
      <c r="U58" s="39"/>
      <c r="V58" s="39"/>
      <c r="W58" s="39"/>
      <c r="X58" s="39"/>
      <c r="Y58" s="39"/>
      <c r="Z58" s="39"/>
      <c r="AA58" s="37" t="s">
        <v>487</v>
      </c>
      <c r="AB58" s="38" t="s">
        <v>48</v>
      </c>
      <c r="AC58" s="38" t="s">
        <v>105</v>
      </c>
      <c r="AD58" s="38" t="s">
        <v>50</v>
      </c>
      <c r="AE58" s="38"/>
      <c r="AF58" s="38" t="s">
        <v>107</v>
      </c>
      <c r="AG58" s="37"/>
      <c r="AH58" s="37" t="s">
        <v>179</v>
      </c>
      <c r="AI58" s="37" t="s">
        <v>408</v>
      </c>
      <c r="AJ58" s="35" t="s">
        <v>321</v>
      </c>
      <c r="AK58" s="39" t="s">
        <v>180</v>
      </c>
      <c r="AL58" s="38"/>
      <c r="AM58" s="39" t="s">
        <v>247</v>
      </c>
      <c r="AN58" s="38"/>
    </row>
    <row r="59" spans="1:40" ht="48" x14ac:dyDescent="0.2">
      <c r="A59" s="19"/>
      <c r="B59" s="19" t="s">
        <v>195</v>
      </c>
      <c r="C59" s="19" t="s">
        <v>201</v>
      </c>
      <c r="D59" s="38" t="s">
        <v>93</v>
      </c>
      <c r="E59" s="38" t="s">
        <v>35</v>
      </c>
      <c r="F59" s="19" t="s">
        <v>305</v>
      </c>
      <c r="G59" s="37" t="str">
        <f t="shared" ca="1" si="4"/>
        <v>High Efficiency Exterior Lights/Lighting Component Combination</v>
      </c>
      <c r="H59" s="37" t="s">
        <v>409</v>
      </c>
      <c r="I59" s="37" t="s">
        <v>410</v>
      </c>
      <c r="J59" s="38" t="s">
        <v>488</v>
      </c>
      <c r="K59" s="39" t="s">
        <v>39</v>
      </c>
      <c r="L59" s="41" t="s">
        <v>248</v>
      </c>
      <c r="M59" s="35" t="s">
        <v>247</v>
      </c>
      <c r="N59" s="35" t="s">
        <v>247</v>
      </c>
      <c r="O59" s="35" t="s">
        <v>247</v>
      </c>
      <c r="P59" s="35" t="s">
        <v>247</v>
      </c>
      <c r="Q59" s="35" t="s">
        <v>247</v>
      </c>
      <c r="R59" s="35" t="s">
        <v>247</v>
      </c>
      <c r="S59" s="35" t="s">
        <v>247</v>
      </c>
      <c r="T59" s="38" t="s">
        <v>110</v>
      </c>
      <c r="U59" s="39">
        <v>1</v>
      </c>
      <c r="V59" s="39">
        <v>255</v>
      </c>
      <c r="W59" s="39"/>
      <c r="X59" s="39"/>
      <c r="Y59" s="39"/>
      <c r="Z59" s="39"/>
      <c r="AA59" s="38"/>
      <c r="AB59" s="38" t="s">
        <v>48</v>
      </c>
      <c r="AC59" s="38" t="s">
        <v>105</v>
      </c>
      <c r="AD59" s="38" t="s">
        <v>50</v>
      </c>
      <c r="AE59" s="38"/>
      <c r="AF59" s="38" t="s">
        <v>107</v>
      </c>
      <c r="AG59" s="37"/>
      <c r="AH59" s="37" t="s">
        <v>432</v>
      </c>
      <c r="AI59" s="37" t="s">
        <v>321</v>
      </c>
      <c r="AJ59" s="35" t="s">
        <v>321</v>
      </c>
      <c r="AK59" s="39"/>
      <c r="AL59" s="38"/>
      <c r="AM59" s="39" t="s">
        <v>247</v>
      </c>
      <c r="AN59" s="38"/>
    </row>
    <row r="60" spans="1:40" ht="72" x14ac:dyDescent="0.2">
      <c r="A60" s="19"/>
      <c r="B60" s="19" t="s">
        <v>195</v>
      </c>
      <c r="C60" s="19" t="s">
        <v>201</v>
      </c>
      <c r="D60" s="38" t="s">
        <v>93</v>
      </c>
      <c r="E60" s="38" t="s">
        <v>35</v>
      </c>
      <c r="F60" s="19" t="s">
        <v>305</v>
      </c>
      <c r="G60" s="37" t="str">
        <f t="shared" ca="1" si="4"/>
        <v>High Efficiency Exterior Lights/Lighting Component Combination</v>
      </c>
      <c r="H60" s="37" t="s">
        <v>413</v>
      </c>
      <c r="I60" s="37" t="s">
        <v>439</v>
      </c>
      <c r="J60" s="38" t="s">
        <v>402</v>
      </c>
      <c r="K60" s="39" t="s">
        <v>39</v>
      </c>
      <c r="L60" s="41" t="s">
        <v>248</v>
      </c>
      <c r="M60" s="35" t="s">
        <v>247</v>
      </c>
      <c r="N60" s="35" t="s">
        <v>247</v>
      </c>
      <c r="O60" s="35" t="s">
        <v>247</v>
      </c>
      <c r="P60" s="35" t="s">
        <v>247</v>
      </c>
      <c r="Q60" s="35" t="s">
        <v>247</v>
      </c>
      <c r="R60" s="35" t="s">
        <v>247</v>
      </c>
      <c r="S60" s="35" t="s">
        <v>247</v>
      </c>
      <c r="T60" s="38" t="s">
        <v>46</v>
      </c>
      <c r="U60" s="39"/>
      <c r="V60" s="39"/>
      <c r="W60" s="39">
        <v>1</v>
      </c>
      <c r="X60" s="54">
        <v>999999</v>
      </c>
      <c r="Y60" s="39">
        <v>6</v>
      </c>
      <c r="Z60" s="39"/>
      <c r="AA60" s="38"/>
      <c r="AB60" s="38" t="s">
        <v>48</v>
      </c>
      <c r="AC60" s="38" t="s">
        <v>105</v>
      </c>
      <c r="AD60" s="38" t="s">
        <v>50</v>
      </c>
      <c r="AE60" s="38"/>
      <c r="AF60" s="38" t="s">
        <v>107</v>
      </c>
      <c r="AG60" s="37"/>
      <c r="AH60" s="37" t="s">
        <v>414</v>
      </c>
      <c r="AI60" s="37" t="s">
        <v>136</v>
      </c>
      <c r="AJ60" s="35" t="s">
        <v>321</v>
      </c>
      <c r="AK60" s="39"/>
      <c r="AL60" s="38"/>
      <c r="AM60" s="39" t="s">
        <v>247</v>
      </c>
      <c r="AN60" s="38"/>
    </row>
    <row r="61" spans="1:40" ht="108" x14ac:dyDescent="0.2">
      <c r="A61" s="19"/>
      <c r="B61" s="19" t="s">
        <v>195</v>
      </c>
      <c r="C61" s="19" t="s">
        <v>201</v>
      </c>
      <c r="D61" s="38" t="s">
        <v>93</v>
      </c>
      <c r="E61" s="38" t="s">
        <v>35</v>
      </c>
      <c r="F61" s="19" t="s">
        <v>305</v>
      </c>
      <c r="G61" s="37" t="str">
        <f t="shared" ca="1" si="4"/>
        <v>High Efficiency Exterior Lights/Lighting Component Combination</v>
      </c>
      <c r="H61" s="37" t="s">
        <v>411</v>
      </c>
      <c r="I61" s="37" t="s">
        <v>430</v>
      </c>
      <c r="J61" s="38" t="s">
        <v>412</v>
      </c>
      <c r="K61" s="39" t="s">
        <v>39</v>
      </c>
      <c r="L61" s="41" t="s">
        <v>256</v>
      </c>
      <c r="M61" s="35" t="s">
        <v>247</v>
      </c>
      <c r="N61" s="35" t="s">
        <v>247</v>
      </c>
      <c r="O61" s="35" t="s">
        <v>247</v>
      </c>
      <c r="P61" s="35" t="s">
        <v>247</v>
      </c>
      <c r="Q61" s="35" t="s">
        <v>247</v>
      </c>
      <c r="R61" s="35" t="s">
        <v>247</v>
      </c>
      <c r="S61" s="35" t="s">
        <v>247</v>
      </c>
      <c r="T61" s="38" t="s">
        <v>44</v>
      </c>
      <c r="U61" s="39"/>
      <c r="V61" s="39"/>
      <c r="W61" s="39"/>
      <c r="X61" s="39"/>
      <c r="Y61" s="39"/>
      <c r="Z61" s="39"/>
      <c r="AA61" s="37" t="s">
        <v>489</v>
      </c>
      <c r="AB61" s="38" t="s">
        <v>48</v>
      </c>
      <c r="AC61" s="38" t="s">
        <v>105</v>
      </c>
      <c r="AD61" s="38" t="s">
        <v>50</v>
      </c>
      <c r="AE61" s="38"/>
      <c r="AF61" s="38" t="s">
        <v>107</v>
      </c>
      <c r="AG61" s="37"/>
      <c r="AH61" s="37" t="s">
        <v>433</v>
      </c>
      <c r="AI61" s="37" t="s">
        <v>164</v>
      </c>
      <c r="AJ61" s="35" t="s">
        <v>321</v>
      </c>
      <c r="AK61" s="39" t="s">
        <v>165</v>
      </c>
      <c r="AL61" s="38"/>
      <c r="AM61" s="39" t="s">
        <v>247</v>
      </c>
      <c r="AN61" s="38"/>
    </row>
    <row r="62" spans="1:40" ht="48" x14ac:dyDescent="0.2">
      <c r="A62" s="19"/>
      <c r="B62" s="19" t="s">
        <v>195</v>
      </c>
      <c r="C62" s="19" t="s">
        <v>201</v>
      </c>
      <c r="D62" s="38" t="s">
        <v>93</v>
      </c>
      <c r="E62" s="38" t="s">
        <v>35</v>
      </c>
      <c r="F62" s="19" t="s">
        <v>306</v>
      </c>
      <c r="G62" s="37" t="str">
        <f t="shared" ca="1" si="4"/>
        <v>Off-Cycle Model Type/Solar Panel</v>
      </c>
      <c r="H62" s="37" t="s">
        <v>420</v>
      </c>
      <c r="I62" s="37" t="s">
        <v>400</v>
      </c>
      <c r="J62" s="38" t="s">
        <v>402</v>
      </c>
      <c r="K62" s="39" t="s">
        <v>39</v>
      </c>
      <c r="L62" s="41" t="s">
        <v>248</v>
      </c>
      <c r="M62" s="35" t="s">
        <v>247</v>
      </c>
      <c r="N62" s="35" t="s">
        <v>247</v>
      </c>
      <c r="O62" s="35" t="s">
        <v>247</v>
      </c>
      <c r="P62" s="35" t="s">
        <v>247</v>
      </c>
      <c r="Q62" s="35" t="s">
        <v>247</v>
      </c>
      <c r="R62" s="35" t="s">
        <v>247</v>
      </c>
      <c r="S62" s="35" t="s">
        <v>247</v>
      </c>
      <c r="T62" s="38" t="s">
        <v>46</v>
      </c>
      <c r="U62" s="39"/>
      <c r="V62" s="39"/>
      <c r="W62" s="39">
        <v>1</v>
      </c>
      <c r="X62" s="54">
        <v>999999</v>
      </c>
      <c r="Y62" s="39">
        <v>6</v>
      </c>
      <c r="Z62" s="39"/>
      <c r="AA62" s="38"/>
      <c r="AB62" s="38" t="s">
        <v>48</v>
      </c>
      <c r="AC62" s="38" t="s">
        <v>105</v>
      </c>
      <c r="AD62" s="38" t="s">
        <v>50</v>
      </c>
      <c r="AE62" s="38"/>
      <c r="AF62" s="38" t="s">
        <v>107</v>
      </c>
      <c r="AG62" s="37"/>
      <c r="AH62" s="37" t="s">
        <v>401</v>
      </c>
      <c r="AI62" s="37" t="s">
        <v>136</v>
      </c>
      <c r="AJ62" s="35" t="s">
        <v>321</v>
      </c>
      <c r="AK62" s="39"/>
      <c r="AL62" s="38"/>
      <c r="AM62" s="39" t="s">
        <v>247</v>
      </c>
      <c r="AN62" s="38"/>
    </row>
    <row r="63" spans="1:40" ht="24" x14ac:dyDescent="0.2">
      <c r="A63" s="19"/>
      <c r="B63" s="19" t="s">
        <v>195</v>
      </c>
      <c r="C63" s="19" t="s">
        <v>201</v>
      </c>
      <c r="D63" s="38" t="s">
        <v>93</v>
      </c>
      <c r="E63" s="38" t="s">
        <v>35</v>
      </c>
      <c r="F63" s="19" t="s">
        <v>306</v>
      </c>
      <c r="G63" s="37" t="str">
        <f t="shared" ca="1" si="4"/>
        <v>Off-Cycle Model Type/Solar Panel</v>
      </c>
      <c r="H63" s="37" t="s">
        <v>169</v>
      </c>
      <c r="I63" s="37" t="s">
        <v>170</v>
      </c>
      <c r="J63" s="38" t="s">
        <v>418</v>
      </c>
      <c r="K63" s="39" t="s">
        <v>39</v>
      </c>
      <c r="L63" s="41" t="s">
        <v>248</v>
      </c>
      <c r="M63" s="35" t="s">
        <v>247</v>
      </c>
      <c r="N63" s="35" t="s">
        <v>247</v>
      </c>
      <c r="O63" s="35" t="s">
        <v>247</v>
      </c>
      <c r="P63" s="35" t="s">
        <v>247</v>
      </c>
      <c r="Q63" s="35" t="s">
        <v>247</v>
      </c>
      <c r="R63" s="35" t="s">
        <v>247</v>
      </c>
      <c r="S63" s="35" t="s">
        <v>247</v>
      </c>
      <c r="T63" s="38" t="s">
        <v>44</v>
      </c>
      <c r="U63" s="39"/>
      <c r="V63" s="39"/>
      <c r="W63" s="39"/>
      <c r="X63" s="39"/>
      <c r="Y63" s="39"/>
      <c r="Z63" s="39"/>
      <c r="AA63" s="37" t="s">
        <v>490</v>
      </c>
      <c r="AB63" s="38" t="s">
        <v>48</v>
      </c>
      <c r="AC63" s="38" t="s">
        <v>105</v>
      </c>
      <c r="AD63" s="38" t="s">
        <v>50</v>
      </c>
      <c r="AE63" s="38"/>
      <c r="AF63" s="38" t="s">
        <v>107</v>
      </c>
      <c r="AG63" s="37"/>
      <c r="AH63" s="37"/>
      <c r="AI63" s="37"/>
      <c r="AJ63" s="35" t="s">
        <v>321</v>
      </c>
      <c r="AK63" s="39" t="s">
        <v>171</v>
      </c>
      <c r="AL63" s="38"/>
      <c r="AM63" s="39" t="s">
        <v>247</v>
      </c>
      <c r="AN63" s="38"/>
    </row>
    <row r="64" spans="1:40" ht="24" x14ac:dyDescent="0.2">
      <c r="A64" s="19"/>
      <c r="B64" s="19" t="s">
        <v>195</v>
      </c>
      <c r="C64" s="19" t="s">
        <v>201</v>
      </c>
      <c r="D64" s="38" t="s">
        <v>93</v>
      </c>
      <c r="E64" s="38" t="s">
        <v>35</v>
      </c>
      <c r="F64" s="19" t="s">
        <v>306</v>
      </c>
      <c r="G64" s="37" t="str">
        <f t="shared" ca="1" si="4"/>
        <v>Off-Cycle Model Type/Solar Panel</v>
      </c>
      <c r="H64" s="37" t="s">
        <v>415</v>
      </c>
      <c r="I64" s="37" t="s">
        <v>416</v>
      </c>
      <c r="J64" s="38" t="s">
        <v>417</v>
      </c>
      <c r="K64" s="39" t="s">
        <v>39</v>
      </c>
      <c r="L64" s="41" t="s">
        <v>248</v>
      </c>
      <c r="M64" s="35" t="s">
        <v>247</v>
      </c>
      <c r="N64" s="35" t="s">
        <v>247</v>
      </c>
      <c r="O64" s="35" t="s">
        <v>247</v>
      </c>
      <c r="P64" s="35" t="s">
        <v>247</v>
      </c>
      <c r="Q64" s="35" t="s">
        <v>247</v>
      </c>
      <c r="R64" s="35" t="s">
        <v>247</v>
      </c>
      <c r="S64" s="35" t="s">
        <v>247</v>
      </c>
      <c r="T64" s="38" t="s">
        <v>46</v>
      </c>
      <c r="U64" s="39"/>
      <c r="V64" s="39"/>
      <c r="W64" s="39">
        <v>0</v>
      </c>
      <c r="X64" s="39">
        <v>999</v>
      </c>
      <c r="Y64" s="39">
        <v>3</v>
      </c>
      <c r="Z64" s="53"/>
      <c r="AA64" s="38"/>
      <c r="AB64" s="38" t="s">
        <v>48</v>
      </c>
      <c r="AC64" s="38" t="s">
        <v>105</v>
      </c>
      <c r="AD64" s="38" t="s">
        <v>50</v>
      </c>
      <c r="AE64" s="38"/>
      <c r="AF64" s="38" t="s">
        <v>107</v>
      </c>
      <c r="AG64" s="37"/>
      <c r="AH64" s="37"/>
      <c r="AI64" s="37"/>
      <c r="AJ64" s="35" t="s">
        <v>321</v>
      </c>
      <c r="AK64" s="39" t="s">
        <v>171</v>
      </c>
      <c r="AL64" s="38"/>
      <c r="AM64" s="39" t="s">
        <v>247</v>
      </c>
      <c r="AN64" s="38"/>
    </row>
    <row r="65" spans="1:40" ht="48" x14ac:dyDescent="0.2">
      <c r="A65" s="19"/>
      <c r="B65" s="19" t="s">
        <v>195</v>
      </c>
      <c r="C65" s="19" t="s">
        <v>201</v>
      </c>
      <c r="D65" s="38" t="s">
        <v>93</v>
      </c>
      <c r="E65" s="38" t="s">
        <v>35</v>
      </c>
      <c r="F65" s="19" t="s">
        <v>306</v>
      </c>
      <c r="G65" s="37" t="str">
        <f t="shared" ca="1" si="4"/>
        <v>Off-Cycle Model Type/Solar Panel</v>
      </c>
      <c r="H65" s="37" t="s">
        <v>421</v>
      </c>
      <c r="I65" s="37" t="s">
        <v>422</v>
      </c>
      <c r="J65" s="38" t="s">
        <v>419</v>
      </c>
      <c r="K65" s="39" t="s">
        <v>38</v>
      </c>
      <c r="L65" s="41" t="s">
        <v>248</v>
      </c>
      <c r="M65" s="35" t="s">
        <v>247</v>
      </c>
      <c r="N65" s="35" t="s">
        <v>247</v>
      </c>
      <c r="O65" s="35" t="s">
        <v>247</v>
      </c>
      <c r="P65" s="35" t="s">
        <v>247</v>
      </c>
      <c r="Q65" s="35" t="s">
        <v>247</v>
      </c>
      <c r="R65" s="35" t="s">
        <v>247</v>
      </c>
      <c r="S65" s="35" t="s">
        <v>247</v>
      </c>
      <c r="T65" s="38" t="s">
        <v>46</v>
      </c>
      <c r="U65" s="39"/>
      <c r="V65" s="39"/>
      <c r="W65" s="39">
        <v>0</v>
      </c>
      <c r="X65" s="39">
        <v>999</v>
      </c>
      <c r="Y65" s="39">
        <v>3</v>
      </c>
      <c r="Z65" s="53"/>
      <c r="AA65" s="38"/>
      <c r="AB65" s="38" t="s">
        <v>48</v>
      </c>
      <c r="AC65" s="38" t="s">
        <v>105</v>
      </c>
      <c r="AD65" s="38" t="s">
        <v>50</v>
      </c>
      <c r="AE65" s="38"/>
      <c r="AF65" s="38" t="s">
        <v>107</v>
      </c>
      <c r="AG65" s="37"/>
      <c r="AH65" s="37" t="s">
        <v>423</v>
      </c>
      <c r="AI65" s="38" t="s">
        <v>424</v>
      </c>
      <c r="AJ65" s="35" t="s">
        <v>321</v>
      </c>
      <c r="AK65" s="39" t="s">
        <v>172</v>
      </c>
      <c r="AL65" s="38"/>
      <c r="AM65" s="39" t="s">
        <v>247</v>
      </c>
      <c r="AN65" s="38"/>
    </row>
    <row r="66" spans="1:40" ht="48" x14ac:dyDescent="0.2">
      <c r="A66" s="19"/>
      <c r="B66" s="19" t="s">
        <v>195</v>
      </c>
      <c r="C66" s="19" t="s">
        <v>201</v>
      </c>
      <c r="D66" s="38" t="s">
        <v>93</v>
      </c>
      <c r="E66" s="38" t="s">
        <v>35</v>
      </c>
      <c r="F66" s="19" t="s">
        <v>308</v>
      </c>
      <c r="G66" s="37" t="str">
        <f t="shared" ca="1" si="4"/>
        <v>Thermal Control Technologies/Thermal Control Technology Combination</v>
      </c>
      <c r="H66" s="37" t="s">
        <v>425</v>
      </c>
      <c r="I66" s="37" t="s">
        <v>426</v>
      </c>
      <c r="J66" s="38" t="s">
        <v>488</v>
      </c>
      <c r="K66" s="39" t="s">
        <v>39</v>
      </c>
      <c r="L66" s="41" t="s">
        <v>248</v>
      </c>
      <c r="M66" s="35" t="s">
        <v>247</v>
      </c>
      <c r="N66" s="35" t="s">
        <v>247</v>
      </c>
      <c r="O66" s="35" t="s">
        <v>247</v>
      </c>
      <c r="P66" s="35" t="s">
        <v>247</v>
      </c>
      <c r="Q66" s="35" t="s">
        <v>247</v>
      </c>
      <c r="R66" s="35" t="s">
        <v>247</v>
      </c>
      <c r="S66" s="35" t="s">
        <v>247</v>
      </c>
      <c r="T66" s="38" t="s">
        <v>110</v>
      </c>
      <c r="U66" s="39">
        <v>1</v>
      </c>
      <c r="V66" s="39">
        <v>255</v>
      </c>
      <c r="W66" s="39"/>
      <c r="X66" s="39"/>
      <c r="Y66" s="39"/>
      <c r="Z66" s="39"/>
      <c r="AA66" s="38"/>
      <c r="AB66" s="38" t="s">
        <v>48</v>
      </c>
      <c r="AC66" s="38" t="s">
        <v>105</v>
      </c>
      <c r="AD66" s="38" t="s">
        <v>50</v>
      </c>
      <c r="AE66" s="38"/>
      <c r="AF66" s="38" t="s">
        <v>107</v>
      </c>
      <c r="AG66" s="37"/>
      <c r="AH66" s="37" t="s">
        <v>431</v>
      </c>
      <c r="AI66" s="37" t="s">
        <v>321</v>
      </c>
      <c r="AJ66" s="35" t="s">
        <v>321</v>
      </c>
      <c r="AK66" s="39"/>
      <c r="AL66" s="38"/>
      <c r="AM66" s="39" t="s">
        <v>247</v>
      </c>
      <c r="AN66" s="38"/>
    </row>
    <row r="67" spans="1:40" ht="72" x14ac:dyDescent="0.2">
      <c r="A67" s="19"/>
      <c r="B67" s="19" t="s">
        <v>195</v>
      </c>
      <c r="C67" s="19" t="s">
        <v>201</v>
      </c>
      <c r="D67" s="38" t="s">
        <v>93</v>
      </c>
      <c r="E67" s="38" t="s">
        <v>35</v>
      </c>
      <c r="F67" s="19" t="s">
        <v>308</v>
      </c>
      <c r="G67" s="37" t="str">
        <f t="shared" ca="1" si="4"/>
        <v>Thermal Control Technologies/Thermal Control Technology Combination</v>
      </c>
      <c r="H67" s="37" t="s">
        <v>437</v>
      </c>
      <c r="I67" s="37" t="s">
        <v>438</v>
      </c>
      <c r="J67" s="38" t="s">
        <v>402</v>
      </c>
      <c r="K67" s="39" t="s">
        <v>39</v>
      </c>
      <c r="L67" s="41" t="s">
        <v>248</v>
      </c>
      <c r="M67" s="35" t="s">
        <v>247</v>
      </c>
      <c r="N67" s="35" t="s">
        <v>247</v>
      </c>
      <c r="O67" s="35" t="s">
        <v>247</v>
      </c>
      <c r="P67" s="35" t="s">
        <v>247</v>
      </c>
      <c r="Q67" s="35" t="s">
        <v>247</v>
      </c>
      <c r="R67" s="35" t="s">
        <v>247</v>
      </c>
      <c r="S67" s="35" t="s">
        <v>247</v>
      </c>
      <c r="T67" s="38" t="s">
        <v>46</v>
      </c>
      <c r="U67" s="39"/>
      <c r="V67" s="39"/>
      <c r="W67" s="39">
        <v>1</v>
      </c>
      <c r="X67" s="54">
        <v>999999</v>
      </c>
      <c r="Y67" s="39">
        <v>6</v>
      </c>
      <c r="Z67" s="39"/>
      <c r="AA67" s="38"/>
      <c r="AB67" s="38" t="s">
        <v>48</v>
      </c>
      <c r="AC67" s="38" t="s">
        <v>105</v>
      </c>
      <c r="AD67" s="38" t="s">
        <v>50</v>
      </c>
      <c r="AE67" s="38"/>
      <c r="AF67" s="38" t="s">
        <v>107</v>
      </c>
      <c r="AG67" s="37"/>
      <c r="AH67" s="37" t="s">
        <v>414</v>
      </c>
      <c r="AI67" s="37" t="s">
        <v>136</v>
      </c>
      <c r="AJ67" s="35" t="s">
        <v>321</v>
      </c>
      <c r="AK67" s="39"/>
      <c r="AL67" s="38"/>
      <c r="AM67" s="39" t="s">
        <v>247</v>
      </c>
      <c r="AN67" s="38"/>
    </row>
    <row r="68" spans="1:40" ht="60" x14ac:dyDescent="0.2">
      <c r="A68" s="19"/>
      <c r="B68" s="19" t="s">
        <v>195</v>
      </c>
      <c r="C68" s="19" t="s">
        <v>201</v>
      </c>
      <c r="D68" s="38" t="s">
        <v>93</v>
      </c>
      <c r="E68" s="38" t="s">
        <v>35</v>
      </c>
      <c r="F68" s="19" t="s">
        <v>308</v>
      </c>
      <c r="G68" s="37" t="str">
        <f t="shared" ca="1" si="4"/>
        <v>Thermal Control Technologies/Thermal Control Technology Combination</v>
      </c>
      <c r="H68" s="37" t="s">
        <v>427</v>
      </c>
      <c r="I68" s="37" t="s">
        <v>428</v>
      </c>
      <c r="J68" s="38" t="s">
        <v>429</v>
      </c>
      <c r="K68" s="39" t="s">
        <v>38</v>
      </c>
      <c r="L68" s="41" t="s">
        <v>256</v>
      </c>
      <c r="M68" s="35" t="s">
        <v>247</v>
      </c>
      <c r="N68" s="35" t="s">
        <v>247</v>
      </c>
      <c r="O68" s="35" t="s">
        <v>247</v>
      </c>
      <c r="P68" s="35" t="s">
        <v>247</v>
      </c>
      <c r="Q68" s="35" t="s">
        <v>247</v>
      </c>
      <c r="R68" s="35" t="s">
        <v>247</v>
      </c>
      <c r="S68" s="35" t="s">
        <v>247</v>
      </c>
      <c r="T68" s="38" t="s">
        <v>44</v>
      </c>
      <c r="U68" s="39"/>
      <c r="V68" s="39"/>
      <c r="W68" s="39"/>
      <c r="X68" s="39"/>
      <c r="Y68" s="39"/>
      <c r="Z68" s="39"/>
      <c r="AA68" s="37" t="s">
        <v>493</v>
      </c>
      <c r="AB68" s="38" t="s">
        <v>48</v>
      </c>
      <c r="AC68" s="38" t="s">
        <v>105</v>
      </c>
      <c r="AD68" s="38" t="s">
        <v>50</v>
      </c>
      <c r="AE68" s="38"/>
      <c r="AF68" s="38" t="s">
        <v>107</v>
      </c>
      <c r="AG68" s="37"/>
      <c r="AH68" s="37" t="s">
        <v>495</v>
      </c>
      <c r="AI68" s="37" t="s">
        <v>181</v>
      </c>
      <c r="AJ68" s="35" t="s">
        <v>321</v>
      </c>
      <c r="AK68" s="39" t="s">
        <v>182</v>
      </c>
      <c r="AL68" s="38"/>
      <c r="AM68" s="39" t="s">
        <v>247</v>
      </c>
      <c r="AN68" s="38"/>
    </row>
    <row r="69" spans="1:40" ht="60" x14ac:dyDescent="0.2">
      <c r="A69" s="19"/>
      <c r="B69" s="19" t="s">
        <v>195</v>
      </c>
      <c r="C69" s="19" t="s">
        <v>201</v>
      </c>
      <c r="D69" s="38" t="s">
        <v>93</v>
      </c>
      <c r="E69" s="38" t="s">
        <v>35</v>
      </c>
      <c r="F69" s="19" t="s">
        <v>308</v>
      </c>
      <c r="G69" s="37" t="str">
        <f t="shared" ca="1" si="4"/>
        <v>Thermal Control Technologies/Thermal Control Technology Combination</v>
      </c>
      <c r="H69" s="37" t="s">
        <v>436</v>
      </c>
      <c r="I69" s="37" t="s">
        <v>435</v>
      </c>
      <c r="J69" s="38" t="s">
        <v>434</v>
      </c>
      <c r="K69" s="39" t="s">
        <v>38</v>
      </c>
      <c r="L69" s="41" t="s">
        <v>248</v>
      </c>
      <c r="M69" s="35" t="s">
        <v>247</v>
      </c>
      <c r="N69" s="35" t="s">
        <v>247</v>
      </c>
      <c r="O69" s="35" t="s">
        <v>247</v>
      </c>
      <c r="P69" s="35" t="s">
        <v>247</v>
      </c>
      <c r="Q69" s="35" t="s">
        <v>247</v>
      </c>
      <c r="R69" s="35" t="s">
        <v>247</v>
      </c>
      <c r="S69" s="35" t="s">
        <v>247</v>
      </c>
      <c r="T69" s="38" t="s">
        <v>44</v>
      </c>
      <c r="U69" s="39"/>
      <c r="V69" s="39"/>
      <c r="W69" s="39"/>
      <c r="X69" s="39"/>
      <c r="Y69" s="39"/>
      <c r="Z69" s="39"/>
      <c r="AA69" s="58" t="s">
        <v>491</v>
      </c>
      <c r="AB69" s="38" t="s">
        <v>48</v>
      </c>
      <c r="AC69" s="38" t="s">
        <v>105</v>
      </c>
      <c r="AD69" s="38" t="s">
        <v>50</v>
      </c>
      <c r="AE69" s="38"/>
      <c r="AF69" s="38" t="s">
        <v>107</v>
      </c>
      <c r="AG69" s="37"/>
      <c r="AH69" s="37" t="s">
        <v>494</v>
      </c>
      <c r="AI69" s="37" t="s">
        <v>181</v>
      </c>
      <c r="AJ69" s="35" t="s">
        <v>321</v>
      </c>
      <c r="AK69" s="39" t="s">
        <v>496</v>
      </c>
      <c r="AL69" s="38"/>
      <c r="AM69" s="39" t="s">
        <v>247</v>
      </c>
      <c r="AN69" s="38"/>
    </row>
    <row r="70" spans="1:40" ht="36" x14ac:dyDescent="0.2">
      <c r="A70" s="19"/>
      <c r="B70" s="19" t="s">
        <v>195</v>
      </c>
      <c r="C70" s="19" t="s">
        <v>201</v>
      </c>
      <c r="D70" s="38" t="s">
        <v>93</v>
      </c>
      <c r="E70" s="38" t="s">
        <v>35</v>
      </c>
      <c r="F70" s="19" t="s">
        <v>309</v>
      </c>
      <c r="G70" s="37" t="str">
        <f t="shared" ca="1" si="4"/>
        <v>Thermal Control Technology Combination/Glass Glazing Windows</v>
      </c>
      <c r="H70" s="37" t="s">
        <v>183</v>
      </c>
      <c r="I70" s="37" t="s">
        <v>184</v>
      </c>
      <c r="J70" s="38" t="s">
        <v>442</v>
      </c>
      <c r="K70" s="39" t="s">
        <v>39</v>
      </c>
      <c r="L70" s="41" t="s">
        <v>248</v>
      </c>
      <c r="M70" s="35" t="s">
        <v>247</v>
      </c>
      <c r="N70" s="35" t="s">
        <v>247</v>
      </c>
      <c r="O70" s="35" t="s">
        <v>247</v>
      </c>
      <c r="P70" s="35" t="s">
        <v>247</v>
      </c>
      <c r="Q70" s="35" t="s">
        <v>247</v>
      </c>
      <c r="R70" s="35" t="s">
        <v>247</v>
      </c>
      <c r="S70" s="35" t="s">
        <v>247</v>
      </c>
      <c r="T70" s="38" t="s">
        <v>43</v>
      </c>
      <c r="U70" s="39"/>
      <c r="V70" s="39"/>
      <c r="W70" s="35">
        <v>0.1</v>
      </c>
      <c r="X70" s="35">
        <v>99.9</v>
      </c>
      <c r="Y70" s="35">
        <v>3</v>
      </c>
      <c r="Z70" s="35">
        <v>1</v>
      </c>
      <c r="AA70" s="38"/>
      <c r="AB70" s="38" t="s">
        <v>48</v>
      </c>
      <c r="AC70" s="38" t="s">
        <v>105</v>
      </c>
      <c r="AD70" s="38" t="s">
        <v>50</v>
      </c>
      <c r="AE70" s="38"/>
      <c r="AF70" s="38" t="s">
        <v>107</v>
      </c>
      <c r="AG70" s="37"/>
      <c r="AH70" s="37"/>
      <c r="AI70" s="37"/>
      <c r="AJ70" s="35" t="s">
        <v>321</v>
      </c>
      <c r="AK70" s="39" t="s">
        <v>185</v>
      </c>
      <c r="AL70" s="38"/>
      <c r="AM70" s="39" t="s">
        <v>247</v>
      </c>
      <c r="AN70" s="38"/>
    </row>
    <row r="71" spans="1:40" ht="72" x14ac:dyDescent="0.2">
      <c r="A71" s="19"/>
      <c r="B71" s="19" t="s">
        <v>195</v>
      </c>
      <c r="C71" s="19" t="s">
        <v>201</v>
      </c>
      <c r="D71" s="38" t="s">
        <v>93</v>
      </c>
      <c r="E71" s="38" t="s">
        <v>35</v>
      </c>
      <c r="F71" s="19" t="s">
        <v>310</v>
      </c>
      <c r="G71" s="37" t="str">
        <f t="shared" ca="1" si="4"/>
        <v>Glass Glazing Windows/Windows</v>
      </c>
      <c r="H71" s="37" t="s">
        <v>186</v>
      </c>
      <c r="I71" s="37" t="s">
        <v>187</v>
      </c>
      <c r="J71" s="38" t="s">
        <v>443</v>
      </c>
      <c r="K71" s="39" t="s">
        <v>39</v>
      </c>
      <c r="L71" s="41" t="s">
        <v>248</v>
      </c>
      <c r="M71" s="35" t="s">
        <v>247</v>
      </c>
      <c r="N71" s="35" t="s">
        <v>247</v>
      </c>
      <c r="O71" s="35" t="s">
        <v>247</v>
      </c>
      <c r="P71" s="35" t="s">
        <v>247</v>
      </c>
      <c r="Q71" s="35" t="s">
        <v>247</v>
      </c>
      <c r="R71" s="35" t="s">
        <v>247</v>
      </c>
      <c r="S71" s="35" t="s">
        <v>247</v>
      </c>
      <c r="T71" s="38" t="s">
        <v>44</v>
      </c>
      <c r="U71" s="39"/>
      <c r="V71" s="39"/>
      <c r="W71" s="39"/>
      <c r="X71" s="39"/>
      <c r="Y71" s="39"/>
      <c r="Z71" s="39"/>
      <c r="AA71" s="37" t="s">
        <v>492</v>
      </c>
      <c r="AB71" s="38" t="s">
        <v>48</v>
      </c>
      <c r="AC71" s="38" t="s">
        <v>105</v>
      </c>
      <c r="AD71" s="38" t="s">
        <v>50</v>
      </c>
      <c r="AE71" s="38"/>
      <c r="AF71" s="38" t="s">
        <v>107</v>
      </c>
      <c r="AG71" s="37"/>
      <c r="AH71" s="37" t="s">
        <v>446</v>
      </c>
      <c r="AI71" s="37"/>
      <c r="AJ71" s="35" t="s">
        <v>321</v>
      </c>
      <c r="AK71" s="39" t="s">
        <v>185</v>
      </c>
      <c r="AL71" s="38"/>
      <c r="AM71" s="39" t="s">
        <v>247</v>
      </c>
      <c r="AN71" s="38"/>
    </row>
    <row r="72" spans="1:40" ht="48" x14ac:dyDescent="0.2">
      <c r="A72" s="19"/>
      <c r="B72" s="19" t="s">
        <v>195</v>
      </c>
      <c r="C72" s="19" t="s">
        <v>201</v>
      </c>
      <c r="D72" s="38" t="s">
        <v>93</v>
      </c>
      <c r="E72" s="38" t="s">
        <v>35</v>
      </c>
      <c r="F72" s="19" t="s">
        <v>310</v>
      </c>
      <c r="G72" s="37" t="str">
        <f t="shared" ca="1" si="4"/>
        <v>Glass Glazing Windows/Windows</v>
      </c>
      <c r="H72" s="37" t="s">
        <v>188</v>
      </c>
      <c r="I72" s="37" t="s">
        <v>199</v>
      </c>
      <c r="J72" s="38" t="s">
        <v>444</v>
      </c>
      <c r="K72" s="39" t="s">
        <v>39</v>
      </c>
      <c r="L72" s="41" t="s">
        <v>248</v>
      </c>
      <c r="M72" s="35" t="s">
        <v>247</v>
      </c>
      <c r="N72" s="35" t="s">
        <v>247</v>
      </c>
      <c r="O72" s="35" t="s">
        <v>247</v>
      </c>
      <c r="P72" s="35" t="s">
        <v>247</v>
      </c>
      <c r="Q72" s="35" t="s">
        <v>247</v>
      </c>
      <c r="R72" s="35" t="s">
        <v>247</v>
      </c>
      <c r="S72" s="35" t="s">
        <v>247</v>
      </c>
      <c r="T72" s="38" t="s">
        <v>43</v>
      </c>
      <c r="U72" s="39"/>
      <c r="V72" s="39"/>
      <c r="W72" s="55">
        <v>0.1</v>
      </c>
      <c r="X72" s="35">
        <v>99.9</v>
      </c>
      <c r="Y72" s="35">
        <v>3</v>
      </c>
      <c r="Z72" s="35">
        <v>1</v>
      </c>
      <c r="AA72" s="38"/>
      <c r="AB72" s="38" t="s">
        <v>48</v>
      </c>
      <c r="AC72" s="38" t="s">
        <v>105</v>
      </c>
      <c r="AD72" s="38" t="s">
        <v>50</v>
      </c>
      <c r="AE72" s="38"/>
      <c r="AF72" s="38" t="s">
        <v>107</v>
      </c>
      <c r="AG72" s="37"/>
      <c r="AH72" s="37"/>
      <c r="AI72" s="37"/>
      <c r="AJ72" s="35" t="s">
        <v>321</v>
      </c>
      <c r="AK72" s="39" t="s">
        <v>185</v>
      </c>
      <c r="AL72" s="38"/>
      <c r="AM72" s="39" t="s">
        <v>247</v>
      </c>
      <c r="AN72" s="38"/>
    </row>
    <row r="73" spans="1:40" ht="36" x14ac:dyDescent="0.2">
      <c r="A73" s="19"/>
      <c r="B73" s="19" t="s">
        <v>195</v>
      </c>
      <c r="C73" s="19" t="s">
        <v>201</v>
      </c>
      <c r="D73" s="38" t="s">
        <v>93</v>
      </c>
      <c r="E73" s="38" t="s">
        <v>35</v>
      </c>
      <c r="F73" s="19" t="s">
        <v>310</v>
      </c>
      <c r="G73" s="37" t="str">
        <f t="shared" ca="1" si="4"/>
        <v>Glass Glazing Windows/Windows</v>
      </c>
      <c r="H73" s="37" t="s">
        <v>189</v>
      </c>
      <c r="I73" s="37" t="s">
        <v>190</v>
      </c>
      <c r="J73" s="38" t="s">
        <v>445</v>
      </c>
      <c r="K73" s="39" t="s">
        <v>39</v>
      </c>
      <c r="L73" s="41" t="s">
        <v>248</v>
      </c>
      <c r="M73" s="35" t="s">
        <v>247</v>
      </c>
      <c r="N73" s="35" t="s">
        <v>247</v>
      </c>
      <c r="O73" s="35" t="s">
        <v>247</v>
      </c>
      <c r="P73" s="35" t="s">
        <v>247</v>
      </c>
      <c r="Q73" s="35" t="s">
        <v>247</v>
      </c>
      <c r="R73" s="35" t="s">
        <v>247</v>
      </c>
      <c r="S73" s="35" t="s">
        <v>247</v>
      </c>
      <c r="T73" s="38" t="s">
        <v>46</v>
      </c>
      <c r="U73" s="39"/>
      <c r="V73" s="39"/>
      <c r="W73" s="39">
        <v>0</v>
      </c>
      <c r="X73" s="39">
        <v>100</v>
      </c>
      <c r="Y73" s="39">
        <v>3</v>
      </c>
      <c r="Z73" s="53"/>
      <c r="AA73" s="38"/>
      <c r="AB73" s="38" t="s">
        <v>48</v>
      </c>
      <c r="AC73" s="38" t="s">
        <v>105</v>
      </c>
      <c r="AD73" s="38" t="s">
        <v>50</v>
      </c>
      <c r="AE73" s="38"/>
      <c r="AF73" s="38" t="s">
        <v>107</v>
      </c>
      <c r="AG73" s="37"/>
      <c r="AH73" s="37"/>
      <c r="AI73" s="37"/>
      <c r="AJ73" s="35" t="s">
        <v>321</v>
      </c>
      <c r="AK73" s="39" t="s">
        <v>185</v>
      </c>
      <c r="AL73" s="38"/>
      <c r="AM73" s="39" t="s">
        <v>247</v>
      </c>
      <c r="AN73" s="38"/>
    </row>
    <row r="74" spans="1:40" ht="48" x14ac:dyDescent="0.2">
      <c r="A74" s="19"/>
      <c r="B74" s="19" t="s">
        <v>195</v>
      </c>
      <c r="C74" s="19" t="s">
        <v>201</v>
      </c>
      <c r="D74" s="38" t="s">
        <v>93</v>
      </c>
      <c r="E74" s="38" t="s">
        <v>35</v>
      </c>
      <c r="F74" s="19" t="s">
        <v>311</v>
      </c>
      <c r="G74" s="37" t="str">
        <f t="shared" ca="1" si="4"/>
        <v>Off-Cycle Model Type/Waste Heat Recovery</v>
      </c>
      <c r="H74" s="37" t="s">
        <v>497</v>
      </c>
      <c r="I74" s="37" t="s">
        <v>400</v>
      </c>
      <c r="J74" s="38" t="s">
        <v>402</v>
      </c>
      <c r="K74" s="39" t="s">
        <v>39</v>
      </c>
      <c r="L74" s="41" t="s">
        <v>248</v>
      </c>
      <c r="M74" s="35" t="s">
        <v>247</v>
      </c>
      <c r="N74" s="35" t="s">
        <v>247</v>
      </c>
      <c r="O74" s="35" t="s">
        <v>247</v>
      </c>
      <c r="P74" s="35" t="s">
        <v>247</v>
      </c>
      <c r="Q74" s="35" t="s">
        <v>247</v>
      </c>
      <c r="R74" s="35" t="s">
        <v>247</v>
      </c>
      <c r="S74" s="35" t="s">
        <v>247</v>
      </c>
      <c r="T74" s="38" t="s">
        <v>46</v>
      </c>
      <c r="U74" s="39"/>
      <c r="V74" s="39"/>
      <c r="W74" s="39">
        <v>1</v>
      </c>
      <c r="X74" s="54">
        <v>999999</v>
      </c>
      <c r="Y74" s="39">
        <v>6</v>
      </c>
      <c r="Z74" s="39"/>
      <c r="AA74" s="38"/>
      <c r="AB74" s="38" t="s">
        <v>48</v>
      </c>
      <c r="AC74" s="38" t="s">
        <v>105</v>
      </c>
      <c r="AD74" s="38" t="s">
        <v>50</v>
      </c>
      <c r="AE74" s="38"/>
      <c r="AF74" s="38" t="s">
        <v>107</v>
      </c>
      <c r="AG74" s="37"/>
      <c r="AH74" s="37" t="s">
        <v>401</v>
      </c>
      <c r="AI74" s="37" t="s">
        <v>136</v>
      </c>
      <c r="AJ74" s="35" t="s">
        <v>321</v>
      </c>
      <c r="AK74" s="39"/>
      <c r="AL74" s="38"/>
      <c r="AM74" s="39" t="s">
        <v>247</v>
      </c>
      <c r="AN74" s="38"/>
    </row>
    <row r="75" spans="1:40" ht="48" x14ac:dyDescent="0.2">
      <c r="A75" s="19"/>
      <c r="B75" s="19" t="s">
        <v>195</v>
      </c>
      <c r="C75" s="19" t="s">
        <v>201</v>
      </c>
      <c r="D75" s="38" t="s">
        <v>93</v>
      </c>
      <c r="E75" s="38" t="s">
        <v>35</v>
      </c>
      <c r="F75" s="19" t="s">
        <v>311</v>
      </c>
      <c r="G75" s="37" t="str">
        <f t="shared" ca="1" si="1"/>
        <v>Off-Cycle Model Type/Waste Heat Recovery</v>
      </c>
      <c r="H75" s="37" t="s">
        <v>173</v>
      </c>
      <c r="I75" s="37" t="s">
        <v>174</v>
      </c>
      <c r="J75" s="37" t="s">
        <v>467</v>
      </c>
      <c r="K75" s="39" t="s">
        <v>39</v>
      </c>
      <c r="L75" s="41" t="s">
        <v>248</v>
      </c>
      <c r="M75" s="35" t="s">
        <v>247</v>
      </c>
      <c r="N75" s="35" t="s">
        <v>247</v>
      </c>
      <c r="O75" s="35" t="s">
        <v>247</v>
      </c>
      <c r="P75" s="35" t="s">
        <v>247</v>
      </c>
      <c r="Q75" s="35" t="s">
        <v>247</v>
      </c>
      <c r="R75" s="35" t="s">
        <v>247</v>
      </c>
      <c r="S75" s="35" t="s">
        <v>247</v>
      </c>
      <c r="T75" s="38" t="s">
        <v>46</v>
      </c>
      <c r="U75" s="39"/>
      <c r="V75" s="39"/>
      <c r="W75" s="39">
        <v>0</v>
      </c>
      <c r="X75" s="39">
        <v>999</v>
      </c>
      <c r="Y75" s="39">
        <v>3</v>
      </c>
      <c r="Z75" s="53"/>
      <c r="AA75" s="38"/>
      <c r="AB75" s="38" t="s">
        <v>48</v>
      </c>
      <c r="AC75" s="38" t="s">
        <v>105</v>
      </c>
      <c r="AD75" s="38" t="s">
        <v>50</v>
      </c>
      <c r="AE75" s="38"/>
      <c r="AF75" s="38" t="s">
        <v>107</v>
      </c>
      <c r="AG75" s="37"/>
      <c r="AH75" s="37" t="s">
        <v>175</v>
      </c>
      <c r="AI75" s="37" t="s">
        <v>451</v>
      </c>
      <c r="AJ75" s="35" t="s">
        <v>321</v>
      </c>
      <c r="AK75" s="39" t="s">
        <v>176</v>
      </c>
      <c r="AL75" s="38"/>
      <c r="AM75" s="39" t="s">
        <v>247</v>
      </c>
      <c r="AN75" s="38"/>
    </row>
    <row r="76" spans="1:40" ht="48" x14ac:dyDescent="0.2">
      <c r="A76" s="19"/>
      <c r="B76" s="19" t="s">
        <v>195</v>
      </c>
      <c r="C76" s="19" t="s">
        <v>201</v>
      </c>
      <c r="D76" s="38" t="s">
        <v>93</v>
      </c>
      <c r="E76" s="38" t="s">
        <v>35</v>
      </c>
      <c r="F76" s="19" t="s">
        <v>312</v>
      </c>
      <c r="G76" s="37" t="str">
        <f ca="1">IF(ISERROR(LOOKUP(F76,groupNumberList,groupContentList)),"(Select a Group Number)",LOOKUP(F76,groupNumberList,groupContentList))</f>
        <v>Off-Cycle Model Type/Non-Menu Technologies</v>
      </c>
      <c r="H76" s="37" t="s">
        <v>447</v>
      </c>
      <c r="I76" s="37" t="s">
        <v>400</v>
      </c>
      <c r="J76" s="38" t="s">
        <v>402</v>
      </c>
      <c r="K76" s="39" t="s">
        <v>39</v>
      </c>
      <c r="L76" s="41" t="s">
        <v>248</v>
      </c>
      <c r="M76" s="35" t="s">
        <v>247</v>
      </c>
      <c r="N76" s="35" t="s">
        <v>247</v>
      </c>
      <c r="O76" s="35" t="s">
        <v>247</v>
      </c>
      <c r="P76" s="35" t="s">
        <v>247</v>
      </c>
      <c r="Q76" s="35" t="s">
        <v>247</v>
      </c>
      <c r="R76" s="35" t="s">
        <v>247</v>
      </c>
      <c r="S76" s="35" t="s">
        <v>247</v>
      </c>
      <c r="T76" s="38" t="s">
        <v>46</v>
      </c>
      <c r="U76" s="39"/>
      <c r="V76" s="39"/>
      <c r="W76" s="39">
        <v>1</v>
      </c>
      <c r="X76" s="54">
        <v>999999</v>
      </c>
      <c r="Y76" s="39">
        <v>6</v>
      </c>
      <c r="Z76" s="39"/>
      <c r="AA76" s="38"/>
      <c r="AB76" s="38" t="s">
        <v>48</v>
      </c>
      <c r="AC76" s="38" t="s">
        <v>105</v>
      </c>
      <c r="AD76" s="38" t="s">
        <v>50</v>
      </c>
      <c r="AE76" s="38"/>
      <c r="AF76" s="38" t="s">
        <v>107</v>
      </c>
      <c r="AG76" s="37"/>
      <c r="AH76" s="37" t="s">
        <v>401</v>
      </c>
      <c r="AI76" s="37" t="s">
        <v>136</v>
      </c>
      <c r="AJ76" s="35" t="s">
        <v>321</v>
      </c>
      <c r="AK76" s="39"/>
      <c r="AL76" s="38"/>
      <c r="AM76" s="39" t="s">
        <v>247</v>
      </c>
      <c r="AN76" s="38"/>
    </row>
    <row r="77" spans="1:40" ht="60" x14ac:dyDescent="0.2">
      <c r="A77" s="19"/>
      <c r="B77" s="19" t="s">
        <v>195</v>
      </c>
      <c r="C77" s="19" t="s">
        <v>201</v>
      </c>
      <c r="D77" s="38" t="s">
        <v>93</v>
      </c>
      <c r="E77" s="38" t="s">
        <v>35</v>
      </c>
      <c r="F77" s="19" t="s">
        <v>312</v>
      </c>
      <c r="G77" s="37" t="str">
        <f t="shared" ca="1" si="1"/>
        <v>Off-Cycle Model Type/Non-Menu Technologies</v>
      </c>
      <c r="H77" s="37" t="s">
        <v>191</v>
      </c>
      <c r="I77" s="37" t="s">
        <v>448</v>
      </c>
      <c r="J77" s="38" t="s">
        <v>449</v>
      </c>
      <c r="K77" s="39" t="s">
        <v>39</v>
      </c>
      <c r="L77" s="41" t="s">
        <v>248</v>
      </c>
      <c r="M77" s="35" t="s">
        <v>247</v>
      </c>
      <c r="N77" s="35" t="s">
        <v>247</v>
      </c>
      <c r="O77" s="35" t="s">
        <v>247</v>
      </c>
      <c r="P77" s="35" t="s">
        <v>247</v>
      </c>
      <c r="Q77" s="35" t="s">
        <v>247</v>
      </c>
      <c r="R77" s="35" t="s">
        <v>247</v>
      </c>
      <c r="S77" s="35" t="s">
        <v>247</v>
      </c>
      <c r="T77" s="38" t="s">
        <v>110</v>
      </c>
      <c r="U77" s="39">
        <v>1</v>
      </c>
      <c r="V77" s="39">
        <v>255</v>
      </c>
      <c r="W77" s="39"/>
      <c r="X77" s="39"/>
      <c r="Y77" s="39"/>
      <c r="Z77" s="39"/>
      <c r="AA77" s="38"/>
      <c r="AB77" s="38" t="s">
        <v>48</v>
      </c>
      <c r="AC77" s="38" t="s">
        <v>105</v>
      </c>
      <c r="AD77" s="38" t="s">
        <v>50</v>
      </c>
      <c r="AE77" s="38"/>
      <c r="AF77" s="38" t="s">
        <v>107</v>
      </c>
      <c r="AG77" s="37"/>
      <c r="AH77" s="37"/>
      <c r="AI77" s="37" t="s">
        <v>452</v>
      </c>
      <c r="AJ77" s="35" t="s">
        <v>321</v>
      </c>
      <c r="AK77" s="39" t="s">
        <v>192</v>
      </c>
      <c r="AL77" s="38"/>
      <c r="AM77" s="39" t="s">
        <v>247</v>
      </c>
      <c r="AN77" s="38"/>
    </row>
    <row r="78" spans="1:40" ht="48" x14ac:dyDescent="0.2">
      <c r="A78" s="19"/>
      <c r="B78" s="19" t="s">
        <v>195</v>
      </c>
      <c r="C78" s="19" t="s">
        <v>201</v>
      </c>
      <c r="D78" s="38" t="s">
        <v>93</v>
      </c>
      <c r="E78" s="38" t="s">
        <v>35</v>
      </c>
      <c r="F78" s="19" t="s">
        <v>312</v>
      </c>
      <c r="G78" s="37" t="str">
        <f t="shared" ca="1" si="1"/>
        <v>Off-Cycle Model Type/Non-Menu Technologies</v>
      </c>
      <c r="H78" s="37" t="s">
        <v>193</v>
      </c>
      <c r="I78" s="37" t="s">
        <v>194</v>
      </c>
      <c r="J78" s="38" t="s">
        <v>450</v>
      </c>
      <c r="K78" s="39" t="s">
        <v>39</v>
      </c>
      <c r="L78" s="41" t="s">
        <v>248</v>
      </c>
      <c r="M78" s="35" t="s">
        <v>247</v>
      </c>
      <c r="N78" s="35" t="s">
        <v>247</v>
      </c>
      <c r="O78" s="35" t="s">
        <v>247</v>
      </c>
      <c r="P78" s="35" t="s">
        <v>247</v>
      </c>
      <c r="Q78" s="35" t="s">
        <v>247</v>
      </c>
      <c r="R78" s="35" t="s">
        <v>247</v>
      </c>
      <c r="S78" s="35" t="s">
        <v>247</v>
      </c>
      <c r="T78" s="38" t="s">
        <v>43</v>
      </c>
      <c r="U78" s="39"/>
      <c r="V78" s="39"/>
      <c r="W78" s="55">
        <v>0</v>
      </c>
      <c r="X78" s="35">
        <v>99.9</v>
      </c>
      <c r="Y78" s="35">
        <v>3</v>
      </c>
      <c r="Z78" s="35">
        <v>1</v>
      </c>
      <c r="AA78" s="38"/>
      <c r="AB78" s="38" t="s">
        <v>48</v>
      </c>
      <c r="AC78" s="38" t="s">
        <v>105</v>
      </c>
      <c r="AD78" s="38" t="s">
        <v>50</v>
      </c>
      <c r="AE78" s="38"/>
      <c r="AF78" s="38" t="s">
        <v>107</v>
      </c>
      <c r="AG78" s="37"/>
      <c r="AH78" s="37"/>
      <c r="AI78" s="37" t="s">
        <v>453</v>
      </c>
      <c r="AJ78" s="35" t="s">
        <v>321</v>
      </c>
      <c r="AK78" s="39" t="s">
        <v>192</v>
      </c>
      <c r="AL78" s="38"/>
      <c r="AM78" s="39" t="s">
        <v>247</v>
      </c>
      <c r="AN78" s="38"/>
    </row>
    <row r="79" spans="1:40" ht="36" x14ac:dyDescent="0.2">
      <c r="A79" s="38"/>
      <c r="B79" s="38" t="s">
        <v>195</v>
      </c>
      <c r="C79" s="38" t="s">
        <v>201</v>
      </c>
      <c r="D79" s="38" t="s">
        <v>93</v>
      </c>
      <c r="E79" s="38" t="s">
        <v>35</v>
      </c>
      <c r="F79" s="38" t="s">
        <v>545</v>
      </c>
      <c r="G79" s="37" t="str">
        <f ca="1">IF(ISERROR(LOOKUP(F79,groupNumberList,groupContentList)),"(Select a Group Number)",LOOKUP(F79,groupNumberList,groupContentList))</f>
        <v>Air Conditioning System Credit Fleet/Air Conditioning Efficiency Production Summary</v>
      </c>
      <c r="H79" s="62" t="s">
        <v>562</v>
      </c>
      <c r="I79" s="37"/>
      <c r="J79" s="38" t="s">
        <v>402</v>
      </c>
      <c r="K79" s="39" t="s">
        <v>40</v>
      </c>
      <c r="L79" s="60" t="s">
        <v>248</v>
      </c>
      <c r="M79" s="35"/>
      <c r="N79" s="35"/>
      <c r="O79" s="35"/>
      <c r="P79" s="35"/>
      <c r="Q79" s="35"/>
      <c r="R79" s="35"/>
      <c r="S79" s="35"/>
      <c r="T79" s="38" t="s">
        <v>46</v>
      </c>
      <c r="U79" s="39"/>
      <c r="V79" s="39"/>
      <c r="W79" s="39">
        <v>0</v>
      </c>
      <c r="X79" s="39"/>
      <c r="Y79" s="39"/>
      <c r="Z79" s="39"/>
      <c r="AA79" s="37"/>
      <c r="AB79" s="38" t="s">
        <v>49</v>
      </c>
      <c r="AC79" s="38" t="s">
        <v>105</v>
      </c>
      <c r="AD79" s="38" t="s">
        <v>53</v>
      </c>
      <c r="AE79" s="38"/>
      <c r="AF79" s="38" t="s">
        <v>107</v>
      </c>
      <c r="AG79" s="37"/>
      <c r="AH79" s="37"/>
      <c r="AI79" s="47"/>
      <c r="AJ79" s="35" t="s">
        <v>321</v>
      </c>
      <c r="AK79" s="39"/>
      <c r="AL79" s="38"/>
      <c r="AM79" s="39" t="s">
        <v>247</v>
      </c>
      <c r="AN79" s="38"/>
    </row>
    <row r="80" spans="1:40" ht="36" x14ac:dyDescent="0.2">
      <c r="A80" s="38"/>
      <c r="B80" s="38" t="s">
        <v>195</v>
      </c>
      <c r="C80" s="38" t="s">
        <v>201</v>
      </c>
      <c r="D80" s="38" t="s">
        <v>93</v>
      </c>
      <c r="E80" s="38" t="s">
        <v>35</v>
      </c>
      <c r="F80" s="38" t="s">
        <v>545</v>
      </c>
      <c r="G80" s="37" t="str">
        <f ca="1">IF(ISERROR(LOOKUP(F80,groupNumberList,groupContentList)),"(Select a Group Number)",LOOKUP(F80,groupNumberList,groupContentList))</f>
        <v>Air Conditioning System Credit Fleet/Air Conditioning Efficiency Production Summary</v>
      </c>
      <c r="H80" s="37" t="s">
        <v>517</v>
      </c>
      <c r="I80" s="37"/>
      <c r="J80" s="38" t="s">
        <v>518</v>
      </c>
      <c r="K80" s="39" t="s">
        <v>40</v>
      </c>
      <c r="L80" s="60" t="s">
        <v>248</v>
      </c>
      <c r="M80" s="35"/>
      <c r="N80" s="35"/>
      <c r="O80" s="35"/>
      <c r="P80" s="35"/>
      <c r="Q80" s="35"/>
      <c r="R80" s="35"/>
      <c r="S80" s="35"/>
      <c r="T80" s="38" t="s">
        <v>43</v>
      </c>
      <c r="U80" s="39"/>
      <c r="V80" s="39"/>
      <c r="W80" s="39">
        <v>0</v>
      </c>
      <c r="X80" s="39"/>
      <c r="Y80" s="39"/>
      <c r="Z80" s="39">
        <v>0</v>
      </c>
      <c r="AA80" s="37"/>
      <c r="AB80" s="38" t="s">
        <v>49</v>
      </c>
      <c r="AC80" s="38" t="s">
        <v>105</v>
      </c>
      <c r="AD80" s="38" t="s">
        <v>53</v>
      </c>
      <c r="AE80" s="38"/>
      <c r="AF80" s="38" t="s">
        <v>107</v>
      </c>
      <c r="AG80" s="37"/>
      <c r="AH80" s="37"/>
      <c r="AI80" s="47"/>
      <c r="AJ80" s="35" t="s">
        <v>321</v>
      </c>
      <c r="AK80" s="39"/>
      <c r="AL80" s="38"/>
      <c r="AM80" s="39" t="s">
        <v>247</v>
      </c>
      <c r="AN80" s="38"/>
    </row>
    <row r="81" spans="1:40" ht="36" x14ac:dyDescent="0.2">
      <c r="A81" s="19"/>
      <c r="B81" s="19" t="s">
        <v>195</v>
      </c>
      <c r="C81" s="19" t="s">
        <v>201</v>
      </c>
      <c r="D81" s="38" t="s">
        <v>93</v>
      </c>
      <c r="E81" s="38" t="s">
        <v>35</v>
      </c>
      <c r="F81" s="19" t="s">
        <v>546</v>
      </c>
      <c r="G81" s="37" t="str">
        <f t="shared" ref="G81:G100" ca="1" si="5">IF(ISERROR(LOOKUP(F81,groupNumberList,groupContentList)),"(Select a Group Number)",LOOKUP(F81,groupNumberList,groupContentList))</f>
        <v>Air Conditioning System Credit Fleet/Air Conditioning Leakage Production Summary</v>
      </c>
      <c r="H81" s="37" t="s">
        <v>563</v>
      </c>
      <c r="I81" s="37"/>
      <c r="J81" s="38" t="s">
        <v>402</v>
      </c>
      <c r="K81" s="39" t="s">
        <v>40</v>
      </c>
      <c r="L81" s="41" t="s">
        <v>248</v>
      </c>
      <c r="M81" s="35" t="s">
        <v>247</v>
      </c>
      <c r="N81" s="35" t="s">
        <v>247</v>
      </c>
      <c r="O81" s="35" t="s">
        <v>247</v>
      </c>
      <c r="P81" s="35" t="s">
        <v>247</v>
      </c>
      <c r="Q81" s="35" t="s">
        <v>247</v>
      </c>
      <c r="R81" s="35" t="s">
        <v>247</v>
      </c>
      <c r="S81" s="35" t="s">
        <v>247</v>
      </c>
      <c r="T81" s="38" t="s">
        <v>46</v>
      </c>
      <c r="U81" s="39"/>
      <c r="V81" s="39"/>
      <c r="W81" s="39">
        <v>0</v>
      </c>
      <c r="X81" s="39"/>
      <c r="Y81" s="39"/>
      <c r="Z81" s="39"/>
      <c r="AA81" s="38"/>
      <c r="AB81" s="38" t="s">
        <v>49</v>
      </c>
      <c r="AC81" s="38" t="s">
        <v>105</v>
      </c>
      <c r="AD81" s="38" t="s">
        <v>53</v>
      </c>
      <c r="AE81" s="38"/>
      <c r="AF81" s="38" t="s">
        <v>107</v>
      </c>
      <c r="AG81" s="37"/>
      <c r="AH81" s="37"/>
      <c r="AI81" s="37"/>
      <c r="AJ81" s="35" t="s">
        <v>321</v>
      </c>
      <c r="AK81" s="39"/>
      <c r="AL81" s="38"/>
      <c r="AM81" s="39" t="s">
        <v>247</v>
      </c>
      <c r="AN81" s="38"/>
    </row>
    <row r="82" spans="1:40" ht="36" x14ac:dyDescent="0.2">
      <c r="A82" s="19"/>
      <c r="B82" s="19" t="s">
        <v>195</v>
      </c>
      <c r="C82" s="19" t="s">
        <v>201</v>
      </c>
      <c r="D82" s="38" t="s">
        <v>93</v>
      </c>
      <c r="E82" s="38" t="s">
        <v>35</v>
      </c>
      <c r="F82" s="19" t="s">
        <v>546</v>
      </c>
      <c r="G82" s="37" t="str">
        <f t="shared" ca="1" si="5"/>
        <v>Air Conditioning System Credit Fleet/Air Conditioning Leakage Production Summary</v>
      </c>
      <c r="H82" s="37" t="s">
        <v>564</v>
      </c>
      <c r="I82" s="37"/>
      <c r="J82" s="38" t="s">
        <v>518</v>
      </c>
      <c r="K82" s="39" t="s">
        <v>40</v>
      </c>
      <c r="L82" s="41" t="s">
        <v>248</v>
      </c>
      <c r="M82" s="35" t="s">
        <v>247</v>
      </c>
      <c r="N82" s="35" t="s">
        <v>247</v>
      </c>
      <c r="O82" s="35" t="s">
        <v>247</v>
      </c>
      <c r="P82" s="35" t="s">
        <v>247</v>
      </c>
      <c r="Q82" s="35" t="s">
        <v>247</v>
      </c>
      <c r="R82" s="35" t="s">
        <v>247</v>
      </c>
      <c r="S82" s="35" t="s">
        <v>247</v>
      </c>
      <c r="T82" s="38" t="s">
        <v>43</v>
      </c>
      <c r="U82" s="39"/>
      <c r="V82" s="39"/>
      <c r="W82" s="39">
        <v>0</v>
      </c>
      <c r="X82" s="39"/>
      <c r="Y82" s="39"/>
      <c r="Z82" s="39">
        <v>0</v>
      </c>
      <c r="AA82" s="38"/>
      <c r="AB82" s="38" t="s">
        <v>49</v>
      </c>
      <c r="AC82" s="38" t="s">
        <v>105</v>
      </c>
      <c r="AD82" s="38" t="s">
        <v>53</v>
      </c>
      <c r="AE82" s="38"/>
      <c r="AF82" s="38" t="s">
        <v>107</v>
      </c>
      <c r="AG82" s="37"/>
      <c r="AH82" s="37"/>
      <c r="AI82" s="37"/>
      <c r="AJ82" s="35" t="s">
        <v>321</v>
      </c>
      <c r="AK82" s="39"/>
      <c r="AL82" s="38"/>
      <c r="AM82" s="39" t="s">
        <v>247</v>
      </c>
      <c r="AN82" s="38"/>
    </row>
    <row r="83" spans="1:40" ht="36" x14ac:dyDescent="0.2">
      <c r="A83" s="19"/>
      <c r="B83" s="19" t="s">
        <v>195</v>
      </c>
      <c r="C83" s="19" t="s">
        <v>201</v>
      </c>
      <c r="D83" s="38" t="s">
        <v>93</v>
      </c>
      <c r="E83" s="38" t="s">
        <v>35</v>
      </c>
      <c r="F83" s="19" t="s">
        <v>547</v>
      </c>
      <c r="G83" s="37" t="str">
        <f t="shared" ca="1" si="5"/>
        <v>Air Conditioning System Credit Fleet/Air Conditioning System Model Type Summary</v>
      </c>
      <c r="H83" s="37" t="s">
        <v>570</v>
      </c>
      <c r="I83" s="37"/>
      <c r="J83" s="38" t="s">
        <v>565</v>
      </c>
      <c r="K83" s="39" t="s">
        <v>40</v>
      </c>
      <c r="L83" s="41" t="s">
        <v>248</v>
      </c>
      <c r="M83" s="35" t="s">
        <v>247</v>
      </c>
      <c r="N83" s="35" t="s">
        <v>247</v>
      </c>
      <c r="O83" s="35" t="s">
        <v>247</v>
      </c>
      <c r="P83" s="35" t="s">
        <v>247</v>
      </c>
      <c r="Q83" s="35" t="s">
        <v>247</v>
      </c>
      <c r="R83" s="35" t="s">
        <v>247</v>
      </c>
      <c r="S83" s="35" t="s">
        <v>247</v>
      </c>
      <c r="T83" s="38" t="s">
        <v>44</v>
      </c>
      <c r="U83" s="39"/>
      <c r="V83" s="39"/>
      <c r="W83" s="39"/>
      <c r="X83" s="39"/>
      <c r="Y83" s="39"/>
      <c r="Z83" s="39"/>
      <c r="AA83" s="38"/>
      <c r="AB83" s="38" t="s">
        <v>49</v>
      </c>
      <c r="AC83" s="38" t="s">
        <v>105</v>
      </c>
      <c r="AD83" s="38" t="s">
        <v>53</v>
      </c>
      <c r="AE83" s="38"/>
      <c r="AF83" s="38" t="s">
        <v>107</v>
      </c>
      <c r="AG83" s="37"/>
      <c r="AH83" s="37"/>
      <c r="AI83" s="37"/>
      <c r="AJ83" s="35" t="s">
        <v>321</v>
      </c>
      <c r="AK83" s="39"/>
      <c r="AL83" s="38"/>
      <c r="AM83" s="39" t="s">
        <v>247</v>
      </c>
      <c r="AN83" s="38"/>
    </row>
    <row r="84" spans="1:40" ht="36" x14ac:dyDescent="0.2">
      <c r="A84" s="19"/>
      <c r="B84" s="19" t="s">
        <v>195</v>
      </c>
      <c r="C84" s="19" t="s">
        <v>201</v>
      </c>
      <c r="D84" s="38" t="s">
        <v>93</v>
      </c>
      <c r="E84" s="38" t="s">
        <v>35</v>
      </c>
      <c r="F84" s="19" t="s">
        <v>547</v>
      </c>
      <c r="G84" s="37" t="str">
        <f t="shared" ca="1" si="5"/>
        <v>Air Conditioning System Credit Fleet/Air Conditioning System Model Type Summary</v>
      </c>
      <c r="H84" s="37" t="s">
        <v>571</v>
      </c>
      <c r="I84" s="37"/>
      <c r="J84" s="38" t="s">
        <v>566</v>
      </c>
      <c r="K84" s="39" t="s">
        <v>40</v>
      </c>
      <c r="L84" s="41" t="s">
        <v>248</v>
      </c>
      <c r="M84" s="35" t="s">
        <v>247</v>
      </c>
      <c r="N84" s="35" t="s">
        <v>247</v>
      </c>
      <c r="O84" s="35" t="s">
        <v>247</v>
      </c>
      <c r="P84" s="35" t="s">
        <v>247</v>
      </c>
      <c r="Q84" s="35" t="s">
        <v>247</v>
      </c>
      <c r="R84" s="35" t="s">
        <v>247</v>
      </c>
      <c r="S84" s="35" t="s">
        <v>247</v>
      </c>
      <c r="T84" s="38" t="s">
        <v>46</v>
      </c>
      <c r="U84" s="39"/>
      <c r="V84" s="39"/>
      <c r="W84" s="39">
        <v>1</v>
      </c>
      <c r="X84" s="52">
        <v>999999</v>
      </c>
      <c r="Y84" s="39">
        <v>6</v>
      </c>
      <c r="Z84" s="39"/>
      <c r="AA84" s="38"/>
      <c r="AB84" s="38" t="s">
        <v>49</v>
      </c>
      <c r="AC84" s="38" t="s">
        <v>105</v>
      </c>
      <c r="AD84" s="38" t="s">
        <v>53</v>
      </c>
      <c r="AE84" s="38"/>
      <c r="AF84" s="38" t="s">
        <v>107</v>
      </c>
      <c r="AG84" s="37"/>
      <c r="AH84" s="37"/>
      <c r="AI84" s="37"/>
      <c r="AJ84" s="35" t="s">
        <v>321</v>
      </c>
      <c r="AK84" s="39"/>
      <c r="AL84" s="38"/>
      <c r="AM84" s="39" t="s">
        <v>247</v>
      </c>
      <c r="AN84" s="38"/>
    </row>
    <row r="85" spans="1:40" ht="36" x14ac:dyDescent="0.2">
      <c r="A85" s="19"/>
      <c r="B85" s="19" t="s">
        <v>195</v>
      </c>
      <c r="C85" s="19" t="s">
        <v>201</v>
      </c>
      <c r="D85" s="38" t="s">
        <v>93</v>
      </c>
      <c r="E85" s="38" t="s">
        <v>35</v>
      </c>
      <c r="F85" s="19" t="s">
        <v>547</v>
      </c>
      <c r="G85" s="37" t="str">
        <f t="shared" ca="1" si="5"/>
        <v>Air Conditioning System Credit Fleet/Air Conditioning System Model Type Summary</v>
      </c>
      <c r="H85" s="37" t="s">
        <v>643</v>
      </c>
      <c r="I85" s="37"/>
      <c r="J85" s="38" t="s">
        <v>567</v>
      </c>
      <c r="K85" s="39" t="s">
        <v>40</v>
      </c>
      <c r="L85" s="41" t="s">
        <v>248</v>
      </c>
      <c r="M85" s="35" t="s">
        <v>247</v>
      </c>
      <c r="N85" s="35" t="s">
        <v>247</v>
      </c>
      <c r="O85" s="35" t="s">
        <v>247</v>
      </c>
      <c r="P85" s="35" t="s">
        <v>247</v>
      </c>
      <c r="Q85" s="35" t="s">
        <v>247</v>
      </c>
      <c r="R85" s="35" t="s">
        <v>247</v>
      </c>
      <c r="S85" s="35" t="s">
        <v>247</v>
      </c>
      <c r="T85" s="38" t="s">
        <v>43</v>
      </c>
      <c r="U85" s="39"/>
      <c r="V85" s="39"/>
      <c r="W85" s="64">
        <v>0</v>
      </c>
      <c r="X85" s="39"/>
      <c r="Y85" s="39"/>
      <c r="Z85" s="39">
        <v>3</v>
      </c>
      <c r="AA85" s="38"/>
      <c r="AB85" s="38" t="s">
        <v>49</v>
      </c>
      <c r="AC85" s="38" t="s">
        <v>105</v>
      </c>
      <c r="AD85" s="38" t="s">
        <v>53</v>
      </c>
      <c r="AE85" s="38"/>
      <c r="AF85" s="38" t="s">
        <v>107</v>
      </c>
      <c r="AG85" s="37"/>
      <c r="AH85" s="37"/>
      <c r="AI85" s="37"/>
      <c r="AJ85" s="35" t="s">
        <v>321</v>
      </c>
      <c r="AK85" s="39"/>
      <c r="AL85" s="38"/>
      <c r="AM85" s="39" t="s">
        <v>247</v>
      </c>
      <c r="AN85" s="38"/>
    </row>
    <row r="86" spans="1:40" ht="36" x14ac:dyDescent="0.2">
      <c r="A86" s="19"/>
      <c r="B86" s="19" t="s">
        <v>195</v>
      </c>
      <c r="C86" s="19" t="s">
        <v>201</v>
      </c>
      <c r="D86" s="38" t="s">
        <v>93</v>
      </c>
      <c r="E86" s="38" t="s">
        <v>35</v>
      </c>
      <c r="F86" s="19" t="s">
        <v>547</v>
      </c>
      <c r="G86" s="37" t="str">
        <f t="shared" ca="1" si="5"/>
        <v>Air Conditioning System Credit Fleet/Air Conditioning System Model Type Summary</v>
      </c>
      <c r="H86" s="37" t="s">
        <v>644</v>
      </c>
      <c r="I86" s="37"/>
      <c r="J86" s="38" t="s">
        <v>568</v>
      </c>
      <c r="K86" s="39" t="s">
        <v>40</v>
      </c>
      <c r="L86" s="41" t="s">
        <v>248</v>
      </c>
      <c r="M86" s="35" t="s">
        <v>247</v>
      </c>
      <c r="N86" s="35" t="s">
        <v>247</v>
      </c>
      <c r="O86" s="35" t="s">
        <v>247</v>
      </c>
      <c r="P86" s="35" t="s">
        <v>247</v>
      </c>
      <c r="Q86" s="35" t="s">
        <v>247</v>
      </c>
      <c r="R86" s="35" t="s">
        <v>247</v>
      </c>
      <c r="S86" s="35" t="s">
        <v>247</v>
      </c>
      <c r="T86" s="38" t="s">
        <v>43</v>
      </c>
      <c r="U86" s="39"/>
      <c r="V86" s="39"/>
      <c r="W86" s="64">
        <v>0</v>
      </c>
      <c r="X86" s="39"/>
      <c r="Y86" s="39"/>
      <c r="Z86" s="39">
        <v>3</v>
      </c>
      <c r="AA86" s="38"/>
      <c r="AB86" s="38" t="s">
        <v>49</v>
      </c>
      <c r="AC86" s="38" t="s">
        <v>105</v>
      </c>
      <c r="AD86" s="38" t="s">
        <v>53</v>
      </c>
      <c r="AE86" s="38"/>
      <c r="AF86" s="38" t="s">
        <v>107</v>
      </c>
      <c r="AG86" s="37"/>
      <c r="AH86" s="37"/>
      <c r="AI86" s="37"/>
      <c r="AJ86" s="35" t="s">
        <v>321</v>
      </c>
      <c r="AK86" s="39"/>
      <c r="AL86" s="38"/>
      <c r="AM86" s="39" t="s">
        <v>247</v>
      </c>
      <c r="AN86" s="38"/>
    </row>
    <row r="87" spans="1:40" ht="48" x14ac:dyDescent="0.2">
      <c r="A87" s="19"/>
      <c r="B87" s="19" t="s">
        <v>195</v>
      </c>
      <c r="C87" s="19" t="s">
        <v>201</v>
      </c>
      <c r="D87" s="38" t="s">
        <v>93</v>
      </c>
      <c r="E87" s="38" t="s">
        <v>35</v>
      </c>
      <c r="F87" s="19" t="s">
        <v>548</v>
      </c>
      <c r="G87" s="37" t="str">
        <f t="shared" ca="1" si="5"/>
        <v>Air Conditioning Efficiency Menu Credits/Air Conditioning System Efficiency Credit Summary</v>
      </c>
      <c r="H87" s="37" t="s">
        <v>648</v>
      </c>
      <c r="I87" s="37"/>
      <c r="J87" s="38" t="s">
        <v>569</v>
      </c>
      <c r="K87" s="39" t="s">
        <v>40</v>
      </c>
      <c r="L87" s="41" t="s">
        <v>248</v>
      </c>
      <c r="M87" s="35" t="s">
        <v>247</v>
      </c>
      <c r="N87" s="35" t="s">
        <v>247</v>
      </c>
      <c r="O87" s="35" t="s">
        <v>247</v>
      </c>
      <c r="P87" s="35" t="s">
        <v>247</v>
      </c>
      <c r="Q87" s="35" t="s">
        <v>247</v>
      </c>
      <c r="R87" s="35" t="s">
        <v>247</v>
      </c>
      <c r="S87" s="35" t="s">
        <v>247</v>
      </c>
      <c r="T87" s="38" t="s">
        <v>43</v>
      </c>
      <c r="U87" s="39"/>
      <c r="V87" s="39"/>
      <c r="W87" s="55">
        <v>0</v>
      </c>
      <c r="X87" s="35">
        <v>99.9</v>
      </c>
      <c r="Y87" s="35">
        <v>3</v>
      </c>
      <c r="Z87" s="35">
        <v>1</v>
      </c>
      <c r="AA87" s="38"/>
      <c r="AB87" s="38" t="s">
        <v>49</v>
      </c>
      <c r="AC87" s="38" t="s">
        <v>105</v>
      </c>
      <c r="AD87" s="38" t="s">
        <v>53</v>
      </c>
      <c r="AE87" s="38"/>
      <c r="AF87" s="38" t="s">
        <v>107</v>
      </c>
      <c r="AG87" s="37"/>
      <c r="AH87" s="37"/>
      <c r="AI87" s="37"/>
      <c r="AJ87" s="35" t="s">
        <v>321</v>
      </c>
      <c r="AK87" s="39"/>
      <c r="AL87" s="38"/>
      <c r="AM87" s="39" t="s">
        <v>247</v>
      </c>
      <c r="AN87" s="38"/>
    </row>
    <row r="88" spans="1:40" ht="48" x14ac:dyDescent="0.2">
      <c r="A88" s="19"/>
      <c r="B88" s="19" t="s">
        <v>195</v>
      </c>
      <c r="C88" s="19" t="s">
        <v>201</v>
      </c>
      <c r="D88" s="38" t="s">
        <v>93</v>
      </c>
      <c r="E88" s="38" t="s">
        <v>35</v>
      </c>
      <c r="F88" s="19" t="s">
        <v>548</v>
      </c>
      <c r="G88" s="37" t="str">
        <f t="shared" ca="1" si="5"/>
        <v>Air Conditioning Efficiency Menu Credits/Air Conditioning System Efficiency Credit Summary</v>
      </c>
      <c r="H88" s="37" t="s">
        <v>645</v>
      </c>
      <c r="I88" s="37"/>
      <c r="J88" s="38" t="s">
        <v>518</v>
      </c>
      <c r="K88" s="39" t="s">
        <v>40</v>
      </c>
      <c r="L88" s="41" t="s">
        <v>248</v>
      </c>
      <c r="M88" s="35" t="s">
        <v>247</v>
      </c>
      <c r="N88" s="35" t="s">
        <v>247</v>
      </c>
      <c r="O88" s="35" t="s">
        <v>247</v>
      </c>
      <c r="P88" s="35" t="s">
        <v>247</v>
      </c>
      <c r="Q88" s="35" t="s">
        <v>247</v>
      </c>
      <c r="R88" s="35" t="s">
        <v>247</v>
      </c>
      <c r="S88" s="35" t="s">
        <v>247</v>
      </c>
      <c r="T88" s="38" t="s">
        <v>43</v>
      </c>
      <c r="U88" s="39"/>
      <c r="V88" s="39"/>
      <c r="W88" s="64">
        <v>0</v>
      </c>
      <c r="X88" s="39"/>
      <c r="Y88" s="39"/>
      <c r="Z88" s="39">
        <v>3</v>
      </c>
      <c r="AA88" s="38"/>
      <c r="AB88" s="38" t="s">
        <v>49</v>
      </c>
      <c r="AC88" s="38" t="s">
        <v>105</v>
      </c>
      <c r="AD88" s="38" t="s">
        <v>53</v>
      </c>
      <c r="AE88" s="38"/>
      <c r="AF88" s="38" t="s">
        <v>107</v>
      </c>
      <c r="AG88" s="37"/>
      <c r="AH88" s="37"/>
      <c r="AI88" s="37"/>
      <c r="AJ88" s="35" t="s">
        <v>321</v>
      </c>
      <c r="AK88" s="39"/>
      <c r="AL88" s="38"/>
      <c r="AM88" s="39" t="s">
        <v>247</v>
      </c>
      <c r="AN88" s="38"/>
    </row>
    <row r="89" spans="1:40" ht="36" x14ac:dyDescent="0.2">
      <c r="A89" s="19"/>
      <c r="B89" s="19"/>
      <c r="C89" s="19"/>
      <c r="D89" s="38"/>
      <c r="E89" s="38"/>
      <c r="F89" s="19" t="s">
        <v>549</v>
      </c>
      <c r="G89" s="37" t="str">
        <f t="shared" ca="1" si="5"/>
        <v>Air Conditioning Leakage Credit/Air Conditioning System Leakage Credit Summary</v>
      </c>
      <c r="H89" s="37" t="s">
        <v>646</v>
      </c>
      <c r="I89" s="37"/>
      <c r="J89" s="38" t="s">
        <v>569</v>
      </c>
      <c r="K89" s="39" t="s">
        <v>40</v>
      </c>
      <c r="L89" s="41" t="s">
        <v>248</v>
      </c>
      <c r="M89" s="35" t="s">
        <v>247</v>
      </c>
      <c r="N89" s="35" t="s">
        <v>247</v>
      </c>
      <c r="O89" s="35" t="s">
        <v>247</v>
      </c>
      <c r="P89" s="35" t="s">
        <v>247</v>
      </c>
      <c r="Q89" s="35" t="s">
        <v>247</v>
      </c>
      <c r="R89" s="35" t="s">
        <v>247</v>
      </c>
      <c r="S89" s="35" t="s">
        <v>247</v>
      </c>
      <c r="T89" s="38" t="s">
        <v>43</v>
      </c>
      <c r="U89" s="39"/>
      <c r="V89" s="39"/>
      <c r="W89" s="55">
        <v>0</v>
      </c>
      <c r="X89" s="35">
        <v>99.9</v>
      </c>
      <c r="Y89" s="35">
        <v>3</v>
      </c>
      <c r="Z89" s="35">
        <v>1</v>
      </c>
      <c r="AA89" s="38"/>
      <c r="AB89" s="38" t="s">
        <v>49</v>
      </c>
      <c r="AC89" s="38" t="s">
        <v>105</v>
      </c>
      <c r="AD89" s="38" t="s">
        <v>53</v>
      </c>
      <c r="AE89" s="38"/>
      <c r="AF89" s="38" t="s">
        <v>107</v>
      </c>
      <c r="AG89" s="37"/>
      <c r="AH89" s="37"/>
      <c r="AI89" s="37"/>
      <c r="AJ89" s="35" t="s">
        <v>321</v>
      </c>
      <c r="AK89" s="39"/>
      <c r="AL89" s="38"/>
      <c r="AM89" s="39" t="s">
        <v>247</v>
      </c>
      <c r="AN89" s="38"/>
    </row>
    <row r="90" spans="1:40" ht="36" x14ac:dyDescent="0.2">
      <c r="A90" s="19"/>
      <c r="B90" s="19"/>
      <c r="C90" s="19"/>
      <c r="D90" s="38"/>
      <c r="E90" s="38"/>
      <c r="F90" s="19" t="s">
        <v>549</v>
      </c>
      <c r="G90" s="37" t="str">
        <f t="shared" ca="1" si="5"/>
        <v>Air Conditioning Leakage Credit/Air Conditioning System Leakage Credit Summary</v>
      </c>
      <c r="H90" s="37" t="s">
        <v>647</v>
      </c>
      <c r="I90" s="37"/>
      <c r="J90" s="38" t="s">
        <v>518</v>
      </c>
      <c r="K90" s="39" t="s">
        <v>40</v>
      </c>
      <c r="L90" s="41" t="s">
        <v>248</v>
      </c>
      <c r="M90" s="35" t="s">
        <v>247</v>
      </c>
      <c r="N90" s="35" t="s">
        <v>247</v>
      </c>
      <c r="O90" s="35" t="s">
        <v>247</v>
      </c>
      <c r="P90" s="35" t="s">
        <v>247</v>
      </c>
      <c r="Q90" s="35" t="s">
        <v>247</v>
      </c>
      <c r="R90" s="35" t="s">
        <v>247</v>
      </c>
      <c r="S90" s="35" t="s">
        <v>247</v>
      </c>
      <c r="T90" s="38" t="s">
        <v>43</v>
      </c>
      <c r="U90" s="39"/>
      <c r="V90" s="39"/>
      <c r="W90" s="64">
        <v>0</v>
      </c>
      <c r="X90" s="39"/>
      <c r="Y90" s="39"/>
      <c r="Z90" s="39">
        <v>3</v>
      </c>
      <c r="AA90" s="38"/>
      <c r="AB90" s="38" t="s">
        <v>49</v>
      </c>
      <c r="AC90" s="38" t="s">
        <v>105</v>
      </c>
      <c r="AD90" s="38" t="s">
        <v>53</v>
      </c>
      <c r="AE90" s="38"/>
      <c r="AF90" s="38" t="s">
        <v>107</v>
      </c>
      <c r="AG90" s="37"/>
      <c r="AH90" s="37"/>
      <c r="AI90" s="37"/>
      <c r="AJ90" s="35" t="s">
        <v>321</v>
      </c>
      <c r="AK90" s="39"/>
      <c r="AL90" s="38"/>
      <c r="AM90" s="39" t="s">
        <v>247</v>
      </c>
      <c r="AN90" s="38"/>
    </row>
    <row r="91" spans="1:40" ht="36" x14ac:dyDescent="0.2">
      <c r="A91" s="19"/>
      <c r="B91" s="19"/>
      <c r="C91" s="19"/>
      <c r="D91" s="38"/>
      <c r="E91" s="38"/>
      <c r="F91" s="19" t="s">
        <v>550</v>
      </c>
      <c r="G91" s="37" t="str">
        <f t="shared" ca="1" si="5"/>
        <v>Off Cycle Credit Fleet/Off Cycle Production Summary</v>
      </c>
      <c r="H91" s="37" t="s">
        <v>590</v>
      </c>
      <c r="I91" s="37"/>
      <c r="J91" s="38" t="s">
        <v>402</v>
      </c>
      <c r="K91" s="39" t="s">
        <v>40</v>
      </c>
      <c r="L91" s="41" t="s">
        <v>248</v>
      </c>
      <c r="M91" s="35"/>
      <c r="N91" s="35"/>
      <c r="O91" s="35"/>
      <c r="P91" s="35"/>
      <c r="Q91" s="35"/>
      <c r="R91" s="35"/>
      <c r="S91" s="35"/>
      <c r="T91" s="38" t="s">
        <v>46</v>
      </c>
      <c r="U91" s="39"/>
      <c r="V91" s="39"/>
      <c r="W91" s="39">
        <v>0</v>
      </c>
      <c r="X91" s="39"/>
      <c r="Y91" s="39"/>
      <c r="Z91" s="39"/>
      <c r="AA91" s="38"/>
      <c r="AB91" s="38" t="s">
        <v>49</v>
      </c>
      <c r="AC91" s="38" t="s">
        <v>105</v>
      </c>
      <c r="AD91" s="38" t="s">
        <v>53</v>
      </c>
      <c r="AE91" s="38"/>
      <c r="AF91" s="38" t="s">
        <v>55</v>
      </c>
      <c r="AG91" s="37"/>
      <c r="AH91" s="37"/>
      <c r="AI91" s="37"/>
      <c r="AJ91" s="35" t="s">
        <v>321</v>
      </c>
      <c r="AK91" s="39"/>
      <c r="AL91" s="38"/>
      <c r="AM91" s="39" t="s">
        <v>247</v>
      </c>
      <c r="AN91" s="38"/>
    </row>
    <row r="92" spans="1:40" ht="24" x14ac:dyDescent="0.2">
      <c r="A92" s="19"/>
      <c r="B92" s="19"/>
      <c r="C92" s="19"/>
      <c r="D92" s="38"/>
      <c r="E92" s="38"/>
      <c r="F92" s="19" t="s">
        <v>550</v>
      </c>
      <c r="G92" s="37" t="str">
        <f ca="1">IF(ISERROR(LOOKUP(F92,groupNumberList,groupContentList)),"(Select a Group Number)",LOOKUP(F92,groupNumberList,groupContentList))</f>
        <v>Off Cycle Credit Fleet/Off Cycle Production Summary</v>
      </c>
      <c r="H92" s="37" t="s">
        <v>589</v>
      </c>
      <c r="I92" s="37"/>
      <c r="J92" s="38" t="s">
        <v>518</v>
      </c>
      <c r="K92" s="39" t="s">
        <v>40</v>
      </c>
      <c r="L92" s="41" t="s">
        <v>248</v>
      </c>
      <c r="M92" s="35"/>
      <c r="N92" s="35"/>
      <c r="O92" s="35"/>
      <c r="P92" s="35"/>
      <c r="Q92" s="35"/>
      <c r="R92" s="35"/>
      <c r="S92" s="35"/>
      <c r="T92" s="38" t="s">
        <v>43</v>
      </c>
      <c r="U92" s="39"/>
      <c r="V92" s="39"/>
      <c r="W92" s="39">
        <v>0</v>
      </c>
      <c r="X92" s="39"/>
      <c r="Y92" s="39"/>
      <c r="Z92" s="39">
        <v>0</v>
      </c>
      <c r="AA92" s="38"/>
      <c r="AB92" s="38" t="s">
        <v>49</v>
      </c>
      <c r="AC92" s="38" t="s">
        <v>105</v>
      </c>
      <c r="AD92" s="38" t="s">
        <v>53</v>
      </c>
      <c r="AE92" s="38"/>
      <c r="AF92" s="38" t="s">
        <v>107</v>
      </c>
      <c r="AG92" s="37"/>
      <c r="AH92" s="37"/>
      <c r="AI92" s="37"/>
      <c r="AJ92" s="35" t="s">
        <v>321</v>
      </c>
      <c r="AK92" s="39"/>
      <c r="AL92" s="38"/>
      <c r="AM92" s="39" t="s">
        <v>247</v>
      </c>
      <c r="AN92" s="38"/>
    </row>
    <row r="93" spans="1:40" ht="48" x14ac:dyDescent="0.2">
      <c r="A93" s="19"/>
      <c r="B93" s="19"/>
      <c r="C93" s="19"/>
      <c r="D93" s="38"/>
      <c r="E93" s="38"/>
      <c r="F93" s="19" t="s">
        <v>551</v>
      </c>
      <c r="G93" s="37" t="str">
        <f t="shared" ca="1" si="5"/>
        <v>Active Aerodynamic Improvements/Model Type Active Aerodynamic Improvements Credit Summary</v>
      </c>
      <c r="H93" s="37" t="s">
        <v>649</v>
      </c>
      <c r="I93" s="37"/>
      <c r="J93" s="38" t="s">
        <v>569</v>
      </c>
      <c r="K93" s="39" t="s">
        <v>40</v>
      </c>
      <c r="L93" s="41" t="s">
        <v>248</v>
      </c>
      <c r="M93" s="35"/>
      <c r="N93" s="35"/>
      <c r="O93" s="35"/>
      <c r="P93" s="35"/>
      <c r="Q93" s="35"/>
      <c r="R93" s="35"/>
      <c r="S93" s="35"/>
      <c r="T93" s="38" t="s">
        <v>43</v>
      </c>
      <c r="U93" s="39"/>
      <c r="V93" s="39"/>
      <c r="W93" s="55">
        <v>0</v>
      </c>
      <c r="X93" s="35">
        <v>99.9</v>
      </c>
      <c r="Y93" s="35">
        <v>3</v>
      </c>
      <c r="Z93" s="35">
        <v>1</v>
      </c>
      <c r="AA93" s="38"/>
      <c r="AB93" s="38" t="s">
        <v>49</v>
      </c>
      <c r="AC93" s="38" t="s">
        <v>105</v>
      </c>
      <c r="AD93" s="38" t="s">
        <v>53</v>
      </c>
      <c r="AE93" s="38"/>
      <c r="AF93" s="38" t="s">
        <v>107</v>
      </c>
      <c r="AG93" s="37"/>
      <c r="AH93" s="37"/>
      <c r="AI93" s="37"/>
      <c r="AJ93" s="35" t="s">
        <v>321</v>
      </c>
      <c r="AK93" s="39"/>
      <c r="AL93" s="38"/>
      <c r="AM93" s="39" t="s">
        <v>247</v>
      </c>
      <c r="AN93" s="38"/>
    </row>
    <row r="94" spans="1:40" ht="48" x14ac:dyDescent="0.2">
      <c r="A94" s="19"/>
      <c r="B94" s="19"/>
      <c r="C94" s="19"/>
      <c r="D94" s="38"/>
      <c r="E94" s="38"/>
      <c r="F94" s="19" t="s">
        <v>551</v>
      </c>
      <c r="G94" s="37" t="str">
        <f t="shared" ca="1" si="5"/>
        <v>Active Aerodynamic Improvements/Model Type Active Aerodynamic Improvements Credit Summary</v>
      </c>
      <c r="H94" s="37" t="s">
        <v>650</v>
      </c>
      <c r="I94" s="37"/>
      <c r="J94" s="38" t="s">
        <v>518</v>
      </c>
      <c r="K94" s="39" t="s">
        <v>40</v>
      </c>
      <c r="L94" s="41" t="s">
        <v>248</v>
      </c>
      <c r="M94" s="35"/>
      <c r="N94" s="35"/>
      <c r="O94" s="35"/>
      <c r="P94" s="35"/>
      <c r="Q94" s="35"/>
      <c r="R94" s="35"/>
      <c r="S94" s="35"/>
      <c r="T94" s="38" t="s">
        <v>43</v>
      </c>
      <c r="U94" s="39"/>
      <c r="V94" s="39"/>
      <c r="W94" s="64">
        <v>0</v>
      </c>
      <c r="X94" s="39"/>
      <c r="Y94" s="39"/>
      <c r="Z94" s="39">
        <v>3</v>
      </c>
      <c r="AA94" s="38"/>
      <c r="AB94" s="38" t="s">
        <v>49</v>
      </c>
      <c r="AC94" s="38" t="s">
        <v>105</v>
      </c>
      <c r="AD94" s="38" t="s">
        <v>53</v>
      </c>
      <c r="AE94" s="38"/>
      <c r="AF94" s="38" t="s">
        <v>107</v>
      </c>
      <c r="AG94" s="37"/>
      <c r="AH94" s="37"/>
      <c r="AI94" s="37"/>
      <c r="AJ94" s="35" t="s">
        <v>321</v>
      </c>
      <c r="AK94" s="39"/>
      <c r="AL94" s="38"/>
      <c r="AM94" s="39" t="s">
        <v>247</v>
      </c>
      <c r="AN94" s="38"/>
    </row>
    <row r="95" spans="1:40" ht="36" x14ac:dyDescent="0.2">
      <c r="A95" s="19"/>
      <c r="B95" s="19"/>
      <c r="C95" s="19"/>
      <c r="D95" s="38"/>
      <c r="E95" s="38"/>
      <c r="F95" s="19" t="s">
        <v>552</v>
      </c>
      <c r="G95" s="37" t="str">
        <f ca="1">IF(ISERROR(LOOKUP(F95,groupNumberList,groupContentList)),"(Select a Group Number)",LOOKUP(F95,groupNumberList,groupContentList))</f>
        <v>Active Engine Warm Up/Model Type Active Engine Warm Up Credit Summary</v>
      </c>
      <c r="H95" s="63" t="s">
        <v>656</v>
      </c>
      <c r="I95" s="37"/>
      <c r="J95" s="38" t="s">
        <v>569</v>
      </c>
      <c r="K95" s="39" t="s">
        <v>40</v>
      </c>
      <c r="L95" s="41" t="s">
        <v>248</v>
      </c>
      <c r="M95" s="35"/>
      <c r="N95" s="35"/>
      <c r="O95" s="35"/>
      <c r="P95" s="35"/>
      <c r="Q95" s="35"/>
      <c r="R95" s="35"/>
      <c r="S95" s="35"/>
      <c r="T95" s="38" t="s">
        <v>43</v>
      </c>
      <c r="U95" s="39"/>
      <c r="V95" s="39"/>
      <c r="W95" s="55">
        <v>0</v>
      </c>
      <c r="X95" s="35">
        <v>99.9</v>
      </c>
      <c r="Y95" s="35">
        <v>3</v>
      </c>
      <c r="Z95" s="35">
        <v>1</v>
      </c>
      <c r="AA95" s="38"/>
      <c r="AB95" s="38" t="s">
        <v>49</v>
      </c>
      <c r="AC95" s="38" t="s">
        <v>105</v>
      </c>
      <c r="AD95" s="38" t="s">
        <v>53</v>
      </c>
      <c r="AE95" s="38"/>
      <c r="AF95" s="38" t="s">
        <v>107</v>
      </c>
      <c r="AG95" s="37"/>
      <c r="AH95" s="37"/>
      <c r="AI95" s="37"/>
      <c r="AJ95" s="35" t="s">
        <v>321</v>
      </c>
      <c r="AK95" s="39"/>
      <c r="AL95" s="38"/>
      <c r="AM95" s="39" t="s">
        <v>247</v>
      </c>
      <c r="AN95" s="38"/>
    </row>
    <row r="96" spans="1:40" ht="36" x14ac:dyDescent="0.2">
      <c r="A96" s="19"/>
      <c r="B96" s="19"/>
      <c r="C96" s="19"/>
      <c r="D96" s="38"/>
      <c r="E96" s="38"/>
      <c r="F96" s="19" t="s">
        <v>552</v>
      </c>
      <c r="G96" s="37" t="str">
        <f t="shared" ca="1" si="5"/>
        <v>Active Engine Warm Up/Model Type Active Engine Warm Up Credit Summary</v>
      </c>
      <c r="H96" s="65" t="s">
        <v>651</v>
      </c>
      <c r="I96" s="37"/>
      <c r="J96" s="38" t="s">
        <v>518</v>
      </c>
      <c r="K96" s="39" t="s">
        <v>40</v>
      </c>
      <c r="L96" s="41" t="s">
        <v>248</v>
      </c>
      <c r="M96" s="35"/>
      <c r="N96" s="35"/>
      <c r="O96" s="35"/>
      <c r="P96" s="35"/>
      <c r="Q96" s="35"/>
      <c r="R96" s="35"/>
      <c r="S96" s="35"/>
      <c r="T96" s="38" t="s">
        <v>43</v>
      </c>
      <c r="U96" s="39"/>
      <c r="V96" s="39"/>
      <c r="W96" s="64">
        <v>0</v>
      </c>
      <c r="X96" s="39"/>
      <c r="Y96" s="39"/>
      <c r="Z96" s="39">
        <v>3</v>
      </c>
      <c r="AA96" s="38"/>
      <c r="AB96" s="38" t="s">
        <v>49</v>
      </c>
      <c r="AC96" s="38" t="s">
        <v>105</v>
      </c>
      <c r="AD96" s="38" t="s">
        <v>53</v>
      </c>
      <c r="AE96" s="38"/>
      <c r="AF96" s="38" t="s">
        <v>107</v>
      </c>
      <c r="AG96" s="37"/>
      <c r="AH96" s="37"/>
      <c r="AI96" s="37"/>
      <c r="AJ96" s="35" t="s">
        <v>321</v>
      </c>
      <c r="AK96" s="39"/>
      <c r="AL96" s="38"/>
      <c r="AM96" s="39" t="s">
        <v>247</v>
      </c>
      <c r="AN96" s="38"/>
    </row>
    <row r="97" spans="1:40" ht="48" x14ac:dyDescent="0.2">
      <c r="A97" s="19"/>
      <c r="B97" s="19"/>
      <c r="C97" s="19"/>
      <c r="D97" s="38"/>
      <c r="E97" s="38"/>
      <c r="F97" s="19" t="s">
        <v>553</v>
      </c>
      <c r="G97" s="37" t="str">
        <f ca="1">IF(ISERROR(LOOKUP(F97,groupNumberList,groupContentList)),"(Select a Group Number)",LOOKUP(F97,groupNumberList,groupContentList))</f>
        <v>Active Transmission Warm Up/Model Type Active Transmission Warm Up Credit Summary</v>
      </c>
      <c r="H97" s="37" t="s">
        <v>652</v>
      </c>
      <c r="I97" s="37"/>
      <c r="J97" s="38" t="s">
        <v>569</v>
      </c>
      <c r="K97" s="39" t="s">
        <v>40</v>
      </c>
      <c r="L97" s="41" t="s">
        <v>248</v>
      </c>
      <c r="M97" s="35"/>
      <c r="N97" s="35"/>
      <c r="O97" s="35"/>
      <c r="P97" s="35"/>
      <c r="Q97" s="35"/>
      <c r="R97" s="35"/>
      <c r="S97" s="35"/>
      <c r="T97" s="38" t="s">
        <v>43</v>
      </c>
      <c r="U97" s="39"/>
      <c r="V97" s="39"/>
      <c r="W97" s="55">
        <v>0</v>
      </c>
      <c r="X97" s="35">
        <v>99.9</v>
      </c>
      <c r="Y97" s="35">
        <v>3</v>
      </c>
      <c r="Z97" s="35">
        <v>1</v>
      </c>
      <c r="AA97" s="38"/>
      <c r="AB97" s="38" t="s">
        <v>49</v>
      </c>
      <c r="AC97" s="38" t="s">
        <v>105</v>
      </c>
      <c r="AD97" s="38" t="s">
        <v>53</v>
      </c>
      <c r="AE97" s="38"/>
      <c r="AF97" s="38" t="s">
        <v>107</v>
      </c>
      <c r="AG97" s="37"/>
      <c r="AH97" s="37"/>
      <c r="AI97" s="37"/>
      <c r="AJ97" s="35" t="s">
        <v>321</v>
      </c>
      <c r="AK97" s="39"/>
      <c r="AL97" s="38"/>
      <c r="AM97" s="39" t="s">
        <v>247</v>
      </c>
      <c r="AN97" s="38"/>
    </row>
    <row r="98" spans="1:40" ht="48" x14ac:dyDescent="0.2">
      <c r="A98" s="19"/>
      <c r="B98" s="19"/>
      <c r="C98" s="19"/>
      <c r="D98" s="38"/>
      <c r="E98" s="38"/>
      <c r="F98" s="19" t="s">
        <v>553</v>
      </c>
      <c r="G98" s="37" t="str">
        <f t="shared" ca="1" si="5"/>
        <v>Active Transmission Warm Up/Model Type Active Transmission Warm Up Credit Summary</v>
      </c>
      <c r="H98" s="37" t="s">
        <v>653</v>
      </c>
      <c r="I98" s="37"/>
      <c r="J98" s="38" t="s">
        <v>518</v>
      </c>
      <c r="K98" s="39" t="s">
        <v>40</v>
      </c>
      <c r="L98" s="41" t="s">
        <v>248</v>
      </c>
      <c r="M98" s="35"/>
      <c r="N98" s="35"/>
      <c r="O98" s="35"/>
      <c r="P98" s="35"/>
      <c r="Q98" s="35"/>
      <c r="R98" s="35"/>
      <c r="S98" s="35"/>
      <c r="T98" s="38" t="s">
        <v>43</v>
      </c>
      <c r="U98" s="39"/>
      <c r="V98" s="39"/>
      <c r="W98" s="64">
        <v>0</v>
      </c>
      <c r="X98" s="39"/>
      <c r="Y98" s="39"/>
      <c r="Z98" s="39">
        <v>3</v>
      </c>
      <c r="AA98" s="38"/>
      <c r="AB98" s="38" t="s">
        <v>49</v>
      </c>
      <c r="AC98" s="38" t="s">
        <v>105</v>
      </c>
      <c r="AD98" s="38" t="s">
        <v>53</v>
      </c>
      <c r="AE98" s="38"/>
      <c r="AF98" s="38" t="s">
        <v>107</v>
      </c>
      <c r="AG98" s="37"/>
      <c r="AH98" s="37"/>
      <c r="AI98" s="37"/>
      <c r="AJ98" s="35" t="s">
        <v>321</v>
      </c>
      <c r="AK98" s="39"/>
      <c r="AL98" s="38"/>
      <c r="AM98" s="39" t="s">
        <v>247</v>
      </c>
      <c r="AN98" s="38"/>
    </row>
    <row r="99" spans="1:40" ht="36" x14ac:dyDescent="0.2">
      <c r="A99" s="19"/>
      <c r="B99" s="19"/>
      <c r="C99" s="19"/>
      <c r="D99" s="38"/>
      <c r="E99" s="38"/>
      <c r="F99" s="19" t="s">
        <v>554</v>
      </c>
      <c r="G99" s="37" t="str">
        <f ca="1">IF(ISERROR(LOOKUP(F99,groupNumberList,groupContentList)),"(Select a Group Number)",LOOKUP(F99,groupNumberList,groupContentList))</f>
        <v>Engine Idle Start Stop/Model Type Engine Idle Start Stop Credit Summary</v>
      </c>
      <c r="H99" s="37" t="s">
        <v>654</v>
      </c>
      <c r="I99" s="37"/>
      <c r="J99" s="38" t="s">
        <v>569</v>
      </c>
      <c r="K99" s="39" t="s">
        <v>40</v>
      </c>
      <c r="L99" s="41" t="s">
        <v>248</v>
      </c>
      <c r="M99" s="35"/>
      <c r="N99" s="35"/>
      <c r="O99" s="35"/>
      <c r="P99" s="35"/>
      <c r="Q99" s="35"/>
      <c r="R99" s="35"/>
      <c r="S99" s="35"/>
      <c r="T99" s="38" t="s">
        <v>43</v>
      </c>
      <c r="U99" s="39"/>
      <c r="V99" s="39"/>
      <c r="W99" s="55">
        <v>0</v>
      </c>
      <c r="X99" s="35">
        <v>99.9</v>
      </c>
      <c r="Y99" s="35">
        <v>3</v>
      </c>
      <c r="Z99" s="35">
        <v>1</v>
      </c>
      <c r="AA99" s="38"/>
      <c r="AB99" s="38" t="s">
        <v>49</v>
      </c>
      <c r="AC99" s="38" t="s">
        <v>105</v>
      </c>
      <c r="AD99" s="38" t="s">
        <v>53</v>
      </c>
      <c r="AE99" s="38"/>
      <c r="AF99" s="38" t="s">
        <v>107</v>
      </c>
      <c r="AG99" s="37"/>
      <c r="AH99" s="37"/>
      <c r="AI99" s="37"/>
      <c r="AJ99" s="35" t="s">
        <v>321</v>
      </c>
      <c r="AK99" s="39"/>
      <c r="AL99" s="38"/>
      <c r="AM99" s="39" t="s">
        <v>247</v>
      </c>
      <c r="AN99" s="38"/>
    </row>
    <row r="100" spans="1:40" ht="36" x14ac:dyDescent="0.2">
      <c r="A100" s="19"/>
      <c r="B100" s="19"/>
      <c r="C100" s="19"/>
      <c r="D100" s="38"/>
      <c r="E100" s="38"/>
      <c r="F100" s="19" t="s">
        <v>554</v>
      </c>
      <c r="G100" s="37" t="str">
        <f t="shared" ca="1" si="5"/>
        <v>Engine Idle Start Stop/Model Type Engine Idle Start Stop Credit Summary</v>
      </c>
      <c r="H100" s="37" t="s">
        <v>655</v>
      </c>
      <c r="I100" s="37"/>
      <c r="J100" s="38" t="s">
        <v>518</v>
      </c>
      <c r="K100" s="39" t="s">
        <v>40</v>
      </c>
      <c r="L100" s="41" t="s">
        <v>248</v>
      </c>
      <c r="M100" s="35"/>
      <c r="N100" s="35"/>
      <c r="O100" s="35"/>
      <c r="P100" s="35"/>
      <c r="Q100" s="35"/>
      <c r="R100" s="35"/>
      <c r="S100" s="35"/>
      <c r="T100" s="38" t="s">
        <v>43</v>
      </c>
      <c r="U100" s="39"/>
      <c r="V100" s="39"/>
      <c r="W100" s="64">
        <v>0</v>
      </c>
      <c r="X100" s="39"/>
      <c r="Y100" s="39"/>
      <c r="Z100" s="39">
        <v>3</v>
      </c>
      <c r="AA100" s="38"/>
      <c r="AB100" s="38" t="s">
        <v>49</v>
      </c>
      <c r="AC100" s="38" t="s">
        <v>105</v>
      </c>
      <c r="AD100" s="38" t="s">
        <v>53</v>
      </c>
      <c r="AE100" s="38"/>
      <c r="AF100" s="38" t="s">
        <v>107</v>
      </c>
      <c r="AG100" s="37"/>
      <c r="AH100" s="37"/>
      <c r="AI100" s="37"/>
      <c r="AJ100" s="35" t="s">
        <v>321</v>
      </c>
      <c r="AK100" s="39"/>
      <c r="AL100" s="38"/>
      <c r="AM100" s="39" t="s">
        <v>247</v>
      </c>
      <c r="AN100" s="38"/>
    </row>
    <row r="101" spans="1:40" ht="48" x14ac:dyDescent="0.2">
      <c r="A101" s="19"/>
      <c r="B101" s="19"/>
      <c r="C101" s="19"/>
      <c r="D101" s="38"/>
      <c r="E101" s="38"/>
      <c r="F101" s="19" t="s">
        <v>555</v>
      </c>
      <c r="G101" s="37" t="str">
        <f t="shared" ref="G101:G128" ca="1" si="6">IF(ISERROR(LOOKUP(F101,groupNumberList,groupContentList)),"(Select a Group Number)",LOOKUP(F101,groupNumberList,groupContentList))</f>
        <v>Lighting Component Combination/Combination Lighting Component Combination Credit Summary</v>
      </c>
      <c r="H101" s="37" t="s">
        <v>657</v>
      </c>
      <c r="I101" s="37"/>
      <c r="J101" s="38" t="s">
        <v>569</v>
      </c>
      <c r="K101" s="39" t="s">
        <v>40</v>
      </c>
      <c r="L101" s="41" t="s">
        <v>248</v>
      </c>
      <c r="M101" s="35"/>
      <c r="N101" s="35"/>
      <c r="O101" s="35"/>
      <c r="P101" s="35"/>
      <c r="Q101" s="35"/>
      <c r="R101" s="35"/>
      <c r="S101" s="35"/>
      <c r="T101" s="38" t="s">
        <v>43</v>
      </c>
      <c r="U101" s="39"/>
      <c r="V101" s="39"/>
      <c r="W101" s="55">
        <v>0</v>
      </c>
      <c r="X101" s="35">
        <v>99.9</v>
      </c>
      <c r="Y101" s="35">
        <v>3</v>
      </c>
      <c r="Z101" s="35">
        <v>1</v>
      </c>
      <c r="AA101" s="38"/>
      <c r="AB101" s="38" t="s">
        <v>49</v>
      </c>
      <c r="AC101" s="38" t="s">
        <v>105</v>
      </c>
      <c r="AD101" s="38" t="s">
        <v>53</v>
      </c>
      <c r="AE101" s="38"/>
      <c r="AF101" s="38" t="s">
        <v>107</v>
      </c>
      <c r="AG101" s="37"/>
      <c r="AH101" s="37"/>
      <c r="AI101" s="37"/>
      <c r="AJ101" s="35" t="s">
        <v>321</v>
      </c>
      <c r="AK101" s="39"/>
      <c r="AL101" s="38"/>
      <c r="AM101" s="39" t="s">
        <v>247</v>
      </c>
      <c r="AN101" s="38"/>
    </row>
    <row r="102" spans="1:40" ht="48" x14ac:dyDescent="0.2">
      <c r="A102" s="19"/>
      <c r="B102" s="19"/>
      <c r="C102" s="19"/>
      <c r="D102" s="38"/>
      <c r="E102" s="38"/>
      <c r="F102" s="19" t="s">
        <v>555</v>
      </c>
      <c r="G102" s="37" t="str">
        <f t="shared" ca="1" si="6"/>
        <v>Lighting Component Combination/Combination Lighting Component Combination Credit Summary</v>
      </c>
      <c r="H102" s="37" t="s">
        <v>658</v>
      </c>
      <c r="I102" s="37"/>
      <c r="J102" s="38" t="s">
        <v>518</v>
      </c>
      <c r="K102" s="39" t="s">
        <v>40</v>
      </c>
      <c r="L102" s="41" t="s">
        <v>248</v>
      </c>
      <c r="M102" s="35"/>
      <c r="N102" s="35"/>
      <c r="O102" s="35"/>
      <c r="P102" s="35"/>
      <c r="Q102" s="35"/>
      <c r="R102" s="35"/>
      <c r="S102" s="35"/>
      <c r="T102" s="38" t="s">
        <v>43</v>
      </c>
      <c r="U102" s="39"/>
      <c r="V102" s="39"/>
      <c r="W102" s="64">
        <v>0</v>
      </c>
      <c r="X102" s="39"/>
      <c r="Y102" s="39"/>
      <c r="Z102" s="39">
        <v>3</v>
      </c>
      <c r="AA102" s="38"/>
      <c r="AB102" s="38" t="s">
        <v>49</v>
      </c>
      <c r="AC102" s="38" t="s">
        <v>105</v>
      </c>
      <c r="AD102" s="38" t="s">
        <v>53</v>
      </c>
      <c r="AE102" s="38"/>
      <c r="AF102" s="38" t="s">
        <v>107</v>
      </c>
      <c r="AG102" s="37"/>
      <c r="AH102" s="37"/>
      <c r="AI102" s="37"/>
      <c r="AJ102" s="35" t="s">
        <v>321</v>
      </c>
      <c r="AK102" s="39"/>
      <c r="AL102" s="38"/>
      <c r="AM102" s="39" t="s">
        <v>247</v>
      </c>
      <c r="AN102" s="38"/>
    </row>
    <row r="103" spans="1:40" ht="24" x14ac:dyDescent="0.2">
      <c r="A103" s="19"/>
      <c r="B103" s="19"/>
      <c r="C103" s="19"/>
      <c r="D103" s="38"/>
      <c r="E103" s="38"/>
      <c r="F103" s="19" t="s">
        <v>556</v>
      </c>
      <c r="G103" s="37" t="str">
        <f t="shared" ca="1" si="6"/>
        <v>Solar Panel/Model Type Solar Panel Credit Summary</v>
      </c>
      <c r="H103" s="37" t="s">
        <v>659</v>
      </c>
      <c r="I103" s="37"/>
      <c r="J103" s="38" t="s">
        <v>569</v>
      </c>
      <c r="K103" s="39" t="s">
        <v>40</v>
      </c>
      <c r="L103" s="41" t="s">
        <v>248</v>
      </c>
      <c r="M103" s="35"/>
      <c r="N103" s="35"/>
      <c r="O103" s="35"/>
      <c r="P103" s="35"/>
      <c r="Q103" s="35"/>
      <c r="R103" s="35"/>
      <c r="S103" s="35"/>
      <c r="T103" s="38" t="s">
        <v>43</v>
      </c>
      <c r="U103" s="39"/>
      <c r="V103" s="39"/>
      <c r="W103" s="55">
        <v>0</v>
      </c>
      <c r="X103" s="35">
        <v>99.9</v>
      </c>
      <c r="Y103" s="35">
        <v>3</v>
      </c>
      <c r="Z103" s="35">
        <v>1</v>
      </c>
      <c r="AA103" s="38"/>
      <c r="AB103" s="38" t="s">
        <v>49</v>
      </c>
      <c r="AC103" s="38" t="s">
        <v>105</v>
      </c>
      <c r="AD103" s="38" t="s">
        <v>53</v>
      </c>
      <c r="AE103" s="38"/>
      <c r="AF103" s="38" t="s">
        <v>107</v>
      </c>
      <c r="AG103" s="37"/>
      <c r="AH103" s="37"/>
      <c r="AI103" s="37"/>
      <c r="AJ103" s="35" t="s">
        <v>321</v>
      </c>
      <c r="AK103" s="39"/>
      <c r="AL103" s="38"/>
      <c r="AM103" s="39" t="s">
        <v>247</v>
      </c>
      <c r="AN103" s="38"/>
    </row>
    <row r="104" spans="1:40" ht="24" x14ac:dyDescent="0.2">
      <c r="A104" s="19"/>
      <c r="B104" s="19"/>
      <c r="C104" s="19"/>
      <c r="D104" s="38"/>
      <c r="E104" s="38"/>
      <c r="F104" s="19" t="s">
        <v>556</v>
      </c>
      <c r="G104" s="37" t="str">
        <f t="shared" ca="1" si="6"/>
        <v>Solar Panel/Model Type Solar Panel Credit Summary</v>
      </c>
      <c r="H104" s="37" t="s">
        <v>660</v>
      </c>
      <c r="I104" s="37"/>
      <c r="J104" s="38" t="s">
        <v>518</v>
      </c>
      <c r="K104" s="39" t="s">
        <v>40</v>
      </c>
      <c r="L104" s="41" t="s">
        <v>248</v>
      </c>
      <c r="M104" s="35"/>
      <c r="N104" s="35"/>
      <c r="O104" s="35"/>
      <c r="P104" s="35"/>
      <c r="Q104" s="35"/>
      <c r="R104" s="35"/>
      <c r="S104" s="35"/>
      <c r="T104" s="38" t="s">
        <v>43</v>
      </c>
      <c r="U104" s="39"/>
      <c r="V104" s="39"/>
      <c r="W104" s="64">
        <v>0</v>
      </c>
      <c r="X104" s="39"/>
      <c r="Y104" s="39"/>
      <c r="Z104" s="39">
        <v>3</v>
      </c>
      <c r="AA104" s="38"/>
      <c r="AB104" s="38" t="s">
        <v>49</v>
      </c>
      <c r="AC104" s="38" t="s">
        <v>105</v>
      </c>
      <c r="AD104" s="38" t="s">
        <v>53</v>
      </c>
      <c r="AE104" s="38"/>
      <c r="AF104" s="38" t="s">
        <v>107</v>
      </c>
      <c r="AG104" s="37"/>
      <c r="AH104" s="37"/>
      <c r="AI104" s="37"/>
      <c r="AJ104" s="35" t="s">
        <v>321</v>
      </c>
      <c r="AK104" s="39"/>
      <c r="AL104" s="38"/>
      <c r="AM104" s="39" t="s">
        <v>247</v>
      </c>
      <c r="AN104" s="38"/>
    </row>
    <row r="105" spans="1:40" ht="36" x14ac:dyDescent="0.2">
      <c r="A105" s="19"/>
      <c r="B105" s="19"/>
      <c r="C105" s="19"/>
      <c r="D105" s="38"/>
      <c r="E105" s="38"/>
      <c r="F105" s="19" t="s">
        <v>557</v>
      </c>
      <c r="G105" s="37" t="str">
        <f t="shared" ca="1" si="6"/>
        <v>Waste Heat Recovery/Model Type Waste Heat Recovery Credit Summary</v>
      </c>
      <c r="H105" s="37" t="s">
        <v>661</v>
      </c>
      <c r="I105" s="37"/>
      <c r="J105" s="38" t="s">
        <v>569</v>
      </c>
      <c r="K105" s="39" t="s">
        <v>40</v>
      </c>
      <c r="L105" s="41" t="s">
        <v>248</v>
      </c>
      <c r="M105" s="35"/>
      <c r="N105" s="35"/>
      <c r="O105" s="35"/>
      <c r="P105" s="35"/>
      <c r="Q105" s="35"/>
      <c r="R105" s="35"/>
      <c r="S105" s="35"/>
      <c r="T105" s="38" t="s">
        <v>43</v>
      </c>
      <c r="U105" s="39"/>
      <c r="V105" s="39"/>
      <c r="W105" s="55">
        <v>0</v>
      </c>
      <c r="X105" s="35">
        <v>99.9</v>
      </c>
      <c r="Y105" s="35">
        <v>3</v>
      </c>
      <c r="Z105" s="35">
        <v>1</v>
      </c>
      <c r="AA105" s="38"/>
      <c r="AB105" s="38" t="s">
        <v>49</v>
      </c>
      <c r="AC105" s="38" t="s">
        <v>105</v>
      </c>
      <c r="AD105" s="38" t="s">
        <v>53</v>
      </c>
      <c r="AE105" s="38"/>
      <c r="AF105" s="38" t="s">
        <v>107</v>
      </c>
      <c r="AG105" s="37"/>
      <c r="AH105" s="37"/>
      <c r="AI105" s="37"/>
      <c r="AJ105" s="35" t="s">
        <v>321</v>
      </c>
      <c r="AK105" s="39"/>
      <c r="AL105" s="38"/>
      <c r="AM105" s="39" t="s">
        <v>247</v>
      </c>
      <c r="AN105" s="38"/>
    </row>
    <row r="106" spans="1:40" ht="36" x14ac:dyDescent="0.2">
      <c r="A106" s="19"/>
      <c r="B106" s="19"/>
      <c r="C106" s="19"/>
      <c r="D106" s="38"/>
      <c r="E106" s="38"/>
      <c r="F106" s="19" t="s">
        <v>557</v>
      </c>
      <c r="G106" s="37" t="str">
        <f t="shared" ca="1" si="6"/>
        <v>Waste Heat Recovery/Model Type Waste Heat Recovery Credit Summary</v>
      </c>
      <c r="H106" s="37" t="s">
        <v>662</v>
      </c>
      <c r="I106" s="37"/>
      <c r="J106" s="38" t="s">
        <v>518</v>
      </c>
      <c r="K106" s="39" t="s">
        <v>40</v>
      </c>
      <c r="L106" s="41" t="s">
        <v>248</v>
      </c>
      <c r="M106" s="35"/>
      <c r="N106" s="35"/>
      <c r="O106" s="35"/>
      <c r="P106" s="35"/>
      <c r="Q106" s="35"/>
      <c r="R106" s="35"/>
      <c r="S106" s="35"/>
      <c r="T106" s="38" t="s">
        <v>43</v>
      </c>
      <c r="U106" s="39"/>
      <c r="V106" s="39"/>
      <c r="W106" s="64">
        <v>0</v>
      </c>
      <c r="X106" s="39"/>
      <c r="Y106" s="39"/>
      <c r="Z106" s="39">
        <v>3</v>
      </c>
      <c r="AA106" s="38"/>
      <c r="AB106" s="38" t="s">
        <v>49</v>
      </c>
      <c r="AC106" s="38" t="s">
        <v>105</v>
      </c>
      <c r="AD106" s="38" t="s">
        <v>53</v>
      </c>
      <c r="AE106" s="38"/>
      <c r="AF106" s="38" t="s">
        <v>107</v>
      </c>
      <c r="AG106" s="37"/>
      <c r="AH106" s="37"/>
      <c r="AI106" s="37"/>
      <c r="AJ106" s="35" t="s">
        <v>321</v>
      </c>
      <c r="AK106" s="39"/>
      <c r="AL106" s="38"/>
      <c r="AM106" s="39" t="s">
        <v>247</v>
      </c>
      <c r="AN106" s="38"/>
    </row>
    <row r="107" spans="1:40" ht="48" x14ac:dyDescent="0.2">
      <c r="A107" s="19"/>
      <c r="B107" s="19"/>
      <c r="C107" s="19"/>
      <c r="D107" s="38"/>
      <c r="E107" s="38"/>
      <c r="F107" s="19" t="s">
        <v>558</v>
      </c>
      <c r="G107" s="37" t="str">
        <f t="shared" ca="1" si="6"/>
        <v>Thermal Control Technology Combination/Thermal Control Technology Combination Credit Summary</v>
      </c>
      <c r="H107" s="37" t="s">
        <v>663</v>
      </c>
      <c r="I107" s="37"/>
      <c r="J107" s="38" t="s">
        <v>569</v>
      </c>
      <c r="K107" s="39" t="s">
        <v>40</v>
      </c>
      <c r="L107" s="41" t="s">
        <v>248</v>
      </c>
      <c r="M107" s="35"/>
      <c r="N107" s="35"/>
      <c r="O107" s="35"/>
      <c r="P107" s="35"/>
      <c r="Q107" s="35"/>
      <c r="R107" s="35"/>
      <c r="S107" s="35"/>
      <c r="T107" s="38" t="s">
        <v>43</v>
      </c>
      <c r="U107" s="39"/>
      <c r="V107" s="39"/>
      <c r="W107" s="55">
        <v>0</v>
      </c>
      <c r="X107" s="35">
        <v>99.9</v>
      </c>
      <c r="Y107" s="35">
        <v>3</v>
      </c>
      <c r="Z107" s="35">
        <v>1</v>
      </c>
      <c r="AA107" s="38"/>
      <c r="AB107" s="38" t="s">
        <v>49</v>
      </c>
      <c r="AC107" s="38" t="s">
        <v>105</v>
      </c>
      <c r="AD107" s="38" t="s">
        <v>53</v>
      </c>
      <c r="AE107" s="38"/>
      <c r="AF107" s="38" t="s">
        <v>107</v>
      </c>
      <c r="AG107" s="37"/>
      <c r="AH107" s="37"/>
      <c r="AI107" s="37"/>
      <c r="AJ107" s="35" t="s">
        <v>321</v>
      </c>
      <c r="AK107" s="39"/>
      <c r="AL107" s="38"/>
      <c r="AM107" s="39" t="s">
        <v>247</v>
      </c>
      <c r="AN107" s="38"/>
    </row>
    <row r="108" spans="1:40" ht="48" x14ac:dyDescent="0.2">
      <c r="A108" s="19"/>
      <c r="B108" s="19"/>
      <c r="C108" s="19"/>
      <c r="D108" s="38"/>
      <c r="E108" s="38"/>
      <c r="F108" s="19" t="s">
        <v>558</v>
      </c>
      <c r="G108" s="37" t="str">
        <f t="shared" ca="1" si="6"/>
        <v>Thermal Control Technology Combination/Thermal Control Technology Combination Credit Summary</v>
      </c>
      <c r="H108" s="37" t="s">
        <v>664</v>
      </c>
      <c r="I108" s="37"/>
      <c r="J108" s="38" t="s">
        <v>518</v>
      </c>
      <c r="K108" s="39" t="s">
        <v>40</v>
      </c>
      <c r="L108" s="41" t="s">
        <v>248</v>
      </c>
      <c r="M108" s="35"/>
      <c r="N108" s="35"/>
      <c r="O108" s="35"/>
      <c r="P108" s="35"/>
      <c r="Q108" s="35"/>
      <c r="R108" s="35"/>
      <c r="S108" s="35"/>
      <c r="T108" s="38" t="s">
        <v>43</v>
      </c>
      <c r="U108" s="39"/>
      <c r="V108" s="39"/>
      <c r="W108" s="64">
        <v>0</v>
      </c>
      <c r="X108" s="39"/>
      <c r="Y108" s="39"/>
      <c r="Z108" s="39">
        <v>3</v>
      </c>
      <c r="AA108" s="38"/>
      <c r="AB108" s="38" t="s">
        <v>49</v>
      </c>
      <c r="AC108" s="38" t="s">
        <v>105</v>
      </c>
      <c r="AD108" s="38" t="s">
        <v>53</v>
      </c>
      <c r="AE108" s="38"/>
      <c r="AF108" s="38" t="s">
        <v>107</v>
      </c>
      <c r="AG108" s="37"/>
      <c r="AH108" s="37"/>
      <c r="AI108" s="37"/>
      <c r="AJ108" s="35" t="s">
        <v>321</v>
      </c>
      <c r="AK108" s="39"/>
      <c r="AL108" s="38"/>
      <c r="AM108" s="39" t="s">
        <v>247</v>
      </c>
      <c r="AN108" s="38"/>
    </row>
    <row r="109" spans="1:40" ht="48" x14ac:dyDescent="0.2">
      <c r="A109" s="19"/>
      <c r="B109" s="19"/>
      <c r="C109" s="19"/>
      <c r="D109" s="38"/>
      <c r="E109" s="38"/>
      <c r="F109" s="19" t="s">
        <v>559</v>
      </c>
      <c r="G109" s="37" t="str">
        <f t="shared" ca="1" si="6"/>
        <v>Non Menu Technologies/Model Type Non Menu Technologies Credit Summary</v>
      </c>
      <c r="H109" s="37" t="s">
        <v>665</v>
      </c>
      <c r="I109" s="37"/>
      <c r="J109" s="38" t="s">
        <v>569</v>
      </c>
      <c r="K109" s="39" t="s">
        <v>40</v>
      </c>
      <c r="L109" s="41" t="s">
        <v>248</v>
      </c>
      <c r="M109" s="35"/>
      <c r="N109" s="35"/>
      <c r="O109" s="35"/>
      <c r="P109" s="35"/>
      <c r="Q109" s="35"/>
      <c r="R109" s="35"/>
      <c r="S109" s="35"/>
      <c r="T109" s="38" t="s">
        <v>43</v>
      </c>
      <c r="U109" s="39"/>
      <c r="V109" s="39"/>
      <c r="W109" s="55">
        <v>0</v>
      </c>
      <c r="X109" s="35">
        <v>99.9</v>
      </c>
      <c r="Y109" s="35">
        <v>3</v>
      </c>
      <c r="Z109" s="35">
        <v>1</v>
      </c>
      <c r="AA109" s="38"/>
      <c r="AB109" s="38" t="s">
        <v>49</v>
      </c>
      <c r="AC109" s="38" t="s">
        <v>105</v>
      </c>
      <c r="AD109" s="38" t="s">
        <v>53</v>
      </c>
      <c r="AE109" s="38"/>
      <c r="AF109" s="38" t="s">
        <v>107</v>
      </c>
      <c r="AG109" s="37"/>
      <c r="AH109" s="37"/>
      <c r="AI109" s="37"/>
      <c r="AJ109" s="35" t="s">
        <v>321</v>
      </c>
      <c r="AK109" s="39"/>
      <c r="AL109" s="38"/>
      <c r="AM109" s="39" t="s">
        <v>247</v>
      </c>
      <c r="AN109" s="38"/>
    </row>
    <row r="110" spans="1:40" ht="48" x14ac:dyDescent="0.2">
      <c r="A110" s="19"/>
      <c r="B110" s="19"/>
      <c r="C110" s="19"/>
      <c r="D110" s="38"/>
      <c r="E110" s="38"/>
      <c r="F110" s="19" t="s">
        <v>559</v>
      </c>
      <c r="G110" s="37" t="str">
        <f t="shared" ca="1" si="6"/>
        <v>Non Menu Technologies/Model Type Non Menu Technologies Credit Summary</v>
      </c>
      <c r="H110" s="37" t="s">
        <v>666</v>
      </c>
      <c r="I110" s="37"/>
      <c r="J110" s="38" t="s">
        <v>518</v>
      </c>
      <c r="K110" s="39" t="s">
        <v>40</v>
      </c>
      <c r="L110" s="41" t="s">
        <v>248</v>
      </c>
      <c r="M110" s="35"/>
      <c r="N110" s="35"/>
      <c r="O110" s="35"/>
      <c r="P110" s="35"/>
      <c r="Q110" s="35"/>
      <c r="R110" s="35"/>
      <c r="S110" s="35"/>
      <c r="T110" s="38" t="s">
        <v>43</v>
      </c>
      <c r="U110" s="39"/>
      <c r="V110" s="39"/>
      <c r="W110" s="64">
        <v>0</v>
      </c>
      <c r="X110" s="39"/>
      <c r="Y110" s="39"/>
      <c r="Z110" s="39">
        <v>3</v>
      </c>
      <c r="AA110" s="38"/>
      <c r="AB110" s="38" t="s">
        <v>49</v>
      </c>
      <c r="AC110" s="38" t="s">
        <v>105</v>
      </c>
      <c r="AD110" s="38" t="s">
        <v>53</v>
      </c>
      <c r="AE110" s="38"/>
      <c r="AF110" s="38" t="s">
        <v>107</v>
      </c>
      <c r="AG110" s="37"/>
      <c r="AH110" s="37"/>
      <c r="AI110" s="37"/>
      <c r="AJ110" s="35" t="s">
        <v>321</v>
      </c>
      <c r="AK110" s="39"/>
      <c r="AL110" s="38"/>
      <c r="AM110" s="39" t="s">
        <v>247</v>
      </c>
      <c r="AN110" s="38"/>
    </row>
    <row r="111" spans="1:40" ht="36" x14ac:dyDescent="0.2">
      <c r="A111" s="19"/>
      <c r="B111" s="19" t="s">
        <v>195</v>
      </c>
      <c r="C111" s="19" t="s">
        <v>201</v>
      </c>
      <c r="D111" s="38" t="s">
        <v>93</v>
      </c>
      <c r="E111" s="38" t="s">
        <v>35</v>
      </c>
      <c r="F111" s="19" t="s">
        <v>561</v>
      </c>
      <c r="G111" s="37" t="str">
        <f t="shared" ca="1" si="6"/>
        <v>Technology Credit Summary/Active Aerodynamic Improvements Credit Summary</v>
      </c>
      <c r="H111" s="37" t="s">
        <v>591</v>
      </c>
      <c r="I111" s="37"/>
      <c r="J111" s="38" t="s">
        <v>402</v>
      </c>
      <c r="K111" s="39" t="s">
        <v>40</v>
      </c>
      <c r="L111" s="41" t="s">
        <v>248</v>
      </c>
      <c r="M111" s="35"/>
      <c r="N111" s="35"/>
      <c r="O111" s="35"/>
      <c r="P111" s="35"/>
      <c r="Q111" s="35"/>
      <c r="R111" s="35"/>
      <c r="S111" s="35"/>
      <c r="T111" s="38" t="s">
        <v>46</v>
      </c>
      <c r="U111" s="39"/>
      <c r="V111" s="39"/>
      <c r="W111" s="39">
        <v>1</v>
      </c>
      <c r="X111" s="39"/>
      <c r="Y111" s="39"/>
      <c r="Z111" s="39"/>
      <c r="AA111" s="38"/>
      <c r="AB111" s="38" t="s">
        <v>49</v>
      </c>
      <c r="AC111" s="38" t="s">
        <v>105</v>
      </c>
      <c r="AD111" s="38" t="s">
        <v>53</v>
      </c>
      <c r="AE111" s="38"/>
      <c r="AF111" s="38" t="s">
        <v>107</v>
      </c>
      <c r="AG111" s="37"/>
      <c r="AH111" s="37"/>
      <c r="AI111" s="37"/>
      <c r="AJ111" s="35" t="s">
        <v>321</v>
      </c>
      <c r="AK111" s="39"/>
      <c r="AL111" s="38"/>
      <c r="AM111" s="39" t="s">
        <v>247</v>
      </c>
      <c r="AN111" s="38"/>
    </row>
    <row r="112" spans="1:40" ht="36" x14ac:dyDescent="0.2">
      <c r="A112" s="19"/>
      <c r="B112" s="19" t="s">
        <v>195</v>
      </c>
      <c r="C112" s="19" t="s">
        <v>201</v>
      </c>
      <c r="D112" s="38" t="s">
        <v>93</v>
      </c>
      <c r="E112" s="38" t="s">
        <v>35</v>
      </c>
      <c r="F112" s="19" t="s">
        <v>561</v>
      </c>
      <c r="G112" s="37" t="str">
        <f t="shared" ca="1" si="6"/>
        <v>Technology Credit Summary/Active Aerodynamic Improvements Credit Summary</v>
      </c>
      <c r="H112" s="37" t="s">
        <v>592</v>
      </c>
      <c r="I112" s="37"/>
      <c r="J112" s="38" t="s">
        <v>518</v>
      </c>
      <c r="K112" s="39" t="s">
        <v>40</v>
      </c>
      <c r="L112" s="41" t="s">
        <v>248</v>
      </c>
      <c r="M112" s="35"/>
      <c r="N112" s="35"/>
      <c r="O112" s="35"/>
      <c r="P112" s="35"/>
      <c r="Q112" s="35"/>
      <c r="R112" s="35"/>
      <c r="S112" s="35"/>
      <c r="T112" s="38" t="s">
        <v>43</v>
      </c>
      <c r="U112" s="39"/>
      <c r="V112" s="39"/>
      <c r="W112" s="64">
        <v>0</v>
      </c>
      <c r="X112" s="39"/>
      <c r="Y112" s="39"/>
      <c r="Z112" s="39">
        <v>3</v>
      </c>
      <c r="AA112" s="38"/>
      <c r="AB112" s="38" t="s">
        <v>49</v>
      </c>
      <c r="AC112" s="38" t="s">
        <v>105</v>
      </c>
      <c r="AD112" s="38" t="s">
        <v>53</v>
      </c>
      <c r="AE112" s="38"/>
      <c r="AF112" s="38" t="s">
        <v>107</v>
      </c>
      <c r="AG112" s="37"/>
      <c r="AH112" s="37"/>
      <c r="AI112" s="37"/>
      <c r="AJ112" s="35" t="s">
        <v>321</v>
      </c>
      <c r="AK112" s="39"/>
      <c r="AL112" s="38"/>
      <c r="AM112" s="39" t="s">
        <v>247</v>
      </c>
      <c r="AN112" s="38"/>
    </row>
    <row r="113" spans="1:40" ht="36" x14ac:dyDescent="0.2">
      <c r="A113" s="19"/>
      <c r="B113" s="19"/>
      <c r="C113" s="19"/>
      <c r="D113" s="38"/>
      <c r="E113" s="38"/>
      <c r="F113" s="19" t="s">
        <v>573</v>
      </c>
      <c r="G113" s="37" t="str">
        <f t="shared" ca="1" si="6"/>
        <v>Technology Credit Summary/Active Engine Warm Up Credit Summary</v>
      </c>
      <c r="H113" s="37" t="s">
        <v>593</v>
      </c>
      <c r="I113" s="37"/>
      <c r="J113" s="38" t="s">
        <v>402</v>
      </c>
      <c r="K113" s="39" t="s">
        <v>40</v>
      </c>
      <c r="L113" s="41" t="s">
        <v>248</v>
      </c>
      <c r="M113" s="35"/>
      <c r="N113" s="35"/>
      <c r="O113" s="35"/>
      <c r="P113" s="35"/>
      <c r="Q113" s="35"/>
      <c r="R113" s="35"/>
      <c r="S113" s="35"/>
      <c r="T113" s="38" t="s">
        <v>46</v>
      </c>
      <c r="U113" s="39"/>
      <c r="V113" s="39"/>
      <c r="W113" s="39">
        <v>1</v>
      </c>
      <c r="X113" s="39"/>
      <c r="Y113" s="39"/>
      <c r="Z113" s="39"/>
      <c r="AA113" s="38"/>
      <c r="AB113" s="38" t="s">
        <v>49</v>
      </c>
      <c r="AC113" s="38" t="s">
        <v>105</v>
      </c>
      <c r="AD113" s="38" t="s">
        <v>53</v>
      </c>
      <c r="AE113" s="38"/>
      <c r="AF113" s="38" t="s">
        <v>107</v>
      </c>
      <c r="AG113" s="37"/>
      <c r="AH113" s="37"/>
      <c r="AI113" s="37"/>
      <c r="AJ113" s="35" t="s">
        <v>321</v>
      </c>
      <c r="AK113" s="39"/>
      <c r="AL113" s="38"/>
      <c r="AM113" s="39" t="s">
        <v>247</v>
      </c>
      <c r="AN113" s="38"/>
    </row>
    <row r="114" spans="1:40" ht="36" x14ac:dyDescent="0.2">
      <c r="A114" s="19"/>
      <c r="B114" s="19"/>
      <c r="C114" s="19"/>
      <c r="D114" s="38"/>
      <c r="E114" s="38"/>
      <c r="F114" s="19" t="s">
        <v>573</v>
      </c>
      <c r="G114" s="37" t="str">
        <f t="shared" ca="1" si="6"/>
        <v>Technology Credit Summary/Active Engine Warm Up Credit Summary</v>
      </c>
      <c r="H114" s="37" t="s">
        <v>594</v>
      </c>
      <c r="I114" s="37"/>
      <c r="J114" s="38" t="s">
        <v>518</v>
      </c>
      <c r="K114" s="39" t="s">
        <v>40</v>
      </c>
      <c r="L114" s="41" t="s">
        <v>248</v>
      </c>
      <c r="M114" s="35"/>
      <c r="N114" s="35"/>
      <c r="O114" s="35"/>
      <c r="P114" s="35"/>
      <c r="Q114" s="35"/>
      <c r="R114" s="35"/>
      <c r="S114" s="35"/>
      <c r="T114" s="38" t="s">
        <v>43</v>
      </c>
      <c r="U114" s="39"/>
      <c r="V114" s="39"/>
      <c r="W114" s="64">
        <v>0</v>
      </c>
      <c r="X114" s="39"/>
      <c r="Y114" s="39"/>
      <c r="Z114" s="39">
        <v>3</v>
      </c>
      <c r="AA114" s="38"/>
      <c r="AB114" s="38" t="s">
        <v>49</v>
      </c>
      <c r="AC114" s="38" t="s">
        <v>105</v>
      </c>
      <c r="AD114" s="38" t="s">
        <v>53</v>
      </c>
      <c r="AE114" s="38"/>
      <c r="AF114" s="38" t="s">
        <v>107</v>
      </c>
      <c r="AG114" s="37"/>
      <c r="AH114" s="37"/>
      <c r="AI114" s="37"/>
      <c r="AJ114" s="35" t="s">
        <v>321</v>
      </c>
      <c r="AK114" s="39"/>
      <c r="AL114" s="38"/>
      <c r="AM114" s="39" t="s">
        <v>247</v>
      </c>
      <c r="AN114" s="38"/>
    </row>
    <row r="115" spans="1:40" ht="36" x14ac:dyDescent="0.2">
      <c r="A115" s="19"/>
      <c r="B115" s="19"/>
      <c r="C115" s="19"/>
      <c r="D115" s="38"/>
      <c r="E115" s="38"/>
      <c r="F115" s="19" t="s">
        <v>574</v>
      </c>
      <c r="G115" s="37" t="str">
        <f t="shared" ca="1" si="6"/>
        <v>Technology Credit Summary/Active Transmission Warm Up Credit Summary</v>
      </c>
      <c r="H115" s="37" t="s">
        <v>595</v>
      </c>
      <c r="I115" s="37"/>
      <c r="J115" s="38" t="s">
        <v>402</v>
      </c>
      <c r="K115" s="39" t="s">
        <v>40</v>
      </c>
      <c r="L115" s="41" t="s">
        <v>248</v>
      </c>
      <c r="M115" s="35"/>
      <c r="N115" s="35"/>
      <c r="O115" s="35"/>
      <c r="P115" s="35"/>
      <c r="Q115" s="35"/>
      <c r="R115" s="35"/>
      <c r="S115" s="35"/>
      <c r="T115" s="38" t="s">
        <v>46</v>
      </c>
      <c r="U115" s="39"/>
      <c r="V115" s="39"/>
      <c r="W115" s="39">
        <v>1</v>
      </c>
      <c r="X115" s="39"/>
      <c r="Y115" s="39"/>
      <c r="Z115" s="39"/>
      <c r="AA115" s="38"/>
      <c r="AB115" s="38" t="s">
        <v>49</v>
      </c>
      <c r="AC115" s="38" t="s">
        <v>105</v>
      </c>
      <c r="AD115" s="38" t="s">
        <v>53</v>
      </c>
      <c r="AE115" s="38"/>
      <c r="AF115" s="38" t="s">
        <v>107</v>
      </c>
      <c r="AG115" s="37"/>
      <c r="AH115" s="37"/>
      <c r="AI115" s="37"/>
      <c r="AJ115" s="35" t="s">
        <v>321</v>
      </c>
      <c r="AK115" s="39"/>
      <c r="AL115" s="38"/>
      <c r="AM115" s="39" t="s">
        <v>247</v>
      </c>
      <c r="AN115" s="38"/>
    </row>
    <row r="116" spans="1:40" ht="36" x14ac:dyDescent="0.2">
      <c r="A116" s="19"/>
      <c r="B116" s="19"/>
      <c r="C116" s="19"/>
      <c r="D116" s="38"/>
      <c r="E116" s="38"/>
      <c r="F116" s="19" t="s">
        <v>574</v>
      </c>
      <c r="G116" s="37" t="str">
        <f t="shared" ca="1" si="6"/>
        <v>Technology Credit Summary/Active Transmission Warm Up Credit Summary</v>
      </c>
      <c r="H116" s="37" t="s">
        <v>596</v>
      </c>
      <c r="I116" s="37"/>
      <c r="J116" s="38" t="s">
        <v>518</v>
      </c>
      <c r="K116" s="39" t="s">
        <v>40</v>
      </c>
      <c r="L116" s="41" t="s">
        <v>248</v>
      </c>
      <c r="M116" s="35"/>
      <c r="N116" s="35"/>
      <c r="O116" s="35"/>
      <c r="P116" s="35"/>
      <c r="Q116" s="35"/>
      <c r="R116" s="35"/>
      <c r="S116" s="35"/>
      <c r="T116" s="38" t="s">
        <v>43</v>
      </c>
      <c r="U116" s="39"/>
      <c r="V116" s="39"/>
      <c r="W116" s="64">
        <v>0</v>
      </c>
      <c r="X116" s="39"/>
      <c r="Y116" s="39"/>
      <c r="Z116" s="39">
        <v>3</v>
      </c>
      <c r="AA116" s="38"/>
      <c r="AB116" s="38" t="s">
        <v>49</v>
      </c>
      <c r="AC116" s="38" t="s">
        <v>105</v>
      </c>
      <c r="AD116" s="38" t="s">
        <v>53</v>
      </c>
      <c r="AE116" s="38"/>
      <c r="AF116" s="38" t="s">
        <v>107</v>
      </c>
      <c r="AG116" s="37"/>
      <c r="AH116" s="37"/>
      <c r="AI116" s="37"/>
      <c r="AJ116" s="35" t="s">
        <v>321</v>
      </c>
      <c r="AK116" s="39"/>
      <c r="AL116" s="38"/>
      <c r="AM116" s="39" t="s">
        <v>247</v>
      </c>
      <c r="AN116" s="38"/>
    </row>
    <row r="117" spans="1:40" ht="36" x14ac:dyDescent="0.2">
      <c r="A117" s="19"/>
      <c r="B117" s="19"/>
      <c r="C117" s="19"/>
      <c r="D117" s="38"/>
      <c r="E117" s="38"/>
      <c r="F117" s="19" t="s">
        <v>575</v>
      </c>
      <c r="G117" s="37" t="str">
        <f t="shared" ca="1" si="6"/>
        <v>Technology Credit Summary/Engine Idle Start Stop Credit Summary</v>
      </c>
      <c r="H117" s="37" t="s">
        <v>597</v>
      </c>
      <c r="I117" s="37"/>
      <c r="J117" s="38" t="s">
        <v>402</v>
      </c>
      <c r="K117" s="39" t="s">
        <v>40</v>
      </c>
      <c r="L117" s="41" t="s">
        <v>248</v>
      </c>
      <c r="M117" s="35"/>
      <c r="N117" s="35"/>
      <c r="O117" s="35"/>
      <c r="P117" s="35"/>
      <c r="Q117" s="35"/>
      <c r="R117" s="35"/>
      <c r="S117" s="35"/>
      <c r="T117" s="38" t="s">
        <v>46</v>
      </c>
      <c r="U117" s="39"/>
      <c r="V117" s="39"/>
      <c r="W117" s="39">
        <v>1</v>
      </c>
      <c r="X117" s="39"/>
      <c r="Y117" s="39"/>
      <c r="Z117" s="39"/>
      <c r="AA117" s="38"/>
      <c r="AB117" s="38" t="s">
        <v>49</v>
      </c>
      <c r="AC117" s="38" t="s">
        <v>105</v>
      </c>
      <c r="AD117" s="38" t="s">
        <v>53</v>
      </c>
      <c r="AE117" s="38"/>
      <c r="AF117" s="38" t="s">
        <v>107</v>
      </c>
      <c r="AG117" s="37"/>
      <c r="AH117" s="37"/>
      <c r="AI117" s="37"/>
      <c r="AJ117" s="35" t="s">
        <v>321</v>
      </c>
      <c r="AK117" s="39"/>
      <c r="AL117" s="38"/>
      <c r="AM117" s="39" t="s">
        <v>247</v>
      </c>
      <c r="AN117" s="38"/>
    </row>
    <row r="118" spans="1:40" ht="36" x14ac:dyDescent="0.2">
      <c r="A118" s="19"/>
      <c r="B118" s="19"/>
      <c r="C118" s="19"/>
      <c r="D118" s="38"/>
      <c r="E118" s="38"/>
      <c r="F118" s="19" t="s">
        <v>575</v>
      </c>
      <c r="G118" s="37" t="str">
        <f t="shared" ca="1" si="6"/>
        <v>Technology Credit Summary/Engine Idle Start Stop Credit Summary</v>
      </c>
      <c r="H118" s="37" t="s">
        <v>598</v>
      </c>
      <c r="I118" s="37"/>
      <c r="J118" s="38" t="s">
        <v>518</v>
      </c>
      <c r="K118" s="39" t="s">
        <v>40</v>
      </c>
      <c r="L118" s="41" t="s">
        <v>248</v>
      </c>
      <c r="M118" s="35"/>
      <c r="N118" s="35"/>
      <c r="O118" s="35"/>
      <c r="P118" s="35"/>
      <c r="Q118" s="35"/>
      <c r="R118" s="35"/>
      <c r="S118" s="35"/>
      <c r="T118" s="38" t="s">
        <v>43</v>
      </c>
      <c r="U118" s="39"/>
      <c r="V118" s="39"/>
      <c r="W118" s="64">
        <v>0</v>
      </c>
      <c r="X118" s="39"/>
      <c r="Y118" s="39"/>
      <c r="Z118" s="39">
        <v>3</v>
      </c>
      <c r="AA118" s="38"/>
      <c r="AB118" s="38" t="s">
        <v>49</v>
      </c>
      <c r="AC118" s="38" t="s">
        <v>105</v>
      </c>
      <c r="AD118" s="38" t="s">
        <v>53</v>
      </c>
      <c r="AE118" s="38"/>
      <c r="AF118" s="38" t="s">
        <v>107</v>
      </c>
      <c r="AG118" s="37"/>
      <c r="AH118" s="37"/>
      <c r="AI118" s="37"/>
      <c r="AJ118" s="35" t="s">
        <v>321</v>
      </c>
      <c r="AK118" s="39"/>
      <c r="AL118" s="38"/>
      <c r="AM118" s="39" t="s">
        <v>247</v>
      </c>
      <c r="AN118" s="38"/>
    </row>
    <row r="119" spans="1:40" ht="36" x14ac:dyDescent="0.2">
      <c r="A119" s="19"/>
      <c r="B119" s="19"/>
      <c r="C119" s="19"/>
      <c r="D119" s="38"/>
      <c r="E119" s="38"/>
      <c r="F119" s="19" t="s">
        <v>576</v>
      </c>
      <c r="G119" s="37" t="str">
        <f t="shared" ca="1" si="6"/>
        <v>Technology Credit Summary/High Efficiency Exterior Lights Credit Summary</v>
      </c>
      <c r="H119" s="37" t="s">
        <v>599</v>
      </c>
      <c r="I119" s="37"/>
      <c r="J119" s="38" t="s">
        <v>402</v>
      </c>
      <c r="K119" s="39" t="s">
        <v>40</v>
      </c>
      <c r="L119" s="41" t="s">
        <v>248</v>
      </c>
      <c r="M119" s="35"/>
      <c r="N119" s="35"/>
      <c r="O119" s="35"/>
      <c r="P119" s="35"/>
      <c r="Q119" s="35"/>
      <c r="R119" s="35"/>
      <c r="S119" s="35"/>
      <c r="T119" s="38" t="s">
        <v>46</v>
      </c>
      <c r="U119" s="39"/>
      <c r="V119" s="39"/>
      <c r="W119" s="39">
        <v>1</v>
      </c>
      <c r="X119" s="39"/>
      <c r="Y119" s="39"/>
      <c r="Z119" s="39"/>
      <c r="AA119" s="38"/>
      <c r="AB119" s="38" t="s">
        <v>49</v>
      </c>
      <c r="AC119" s="38" t="s">
        <v>105</v>
      </c>
      <c r="AD119" s="38" t="s">
        <v>53</v>
      </c>
      <c r="AE119" s="38"/>
      <c r="AF119" s="38" t="s">
        <v>107</v>
      </c>
      <c r="AG119" s="37"/>
      <c r="AH119" s="37"/>
      <c r="AI119" s="37"/>
      <c r="AJ119" s="35" t="s">
        <v>321</v>
      </c>
      <c r="AK119" s="39"/>
      <c r="AL119" s="38"/>
      <c r="AM119" s="39" t="s">
        <v>247</v>
      </c>
      <c r="AN119" s="38"/>
    </row>
    <row r="120" spans="1:40" ht="36" x14ac:dyDescent="0.2">
      <c r="A120" s="19"/>
      <c r="B120" s="19" t="s">
        <v>195</v>
      </c>
      <c r="C120" s="19" t="s">
        <v>201</v>
      </c>
      <c r="D120" s="38" t="s">
        <v>93</v>
      </c>
      <c r="E120" s="38" t="s">
        <v>35</v>
      </c>
      <c r="F120" s="19" t="s">
        <v>576</v>
      </c>
      <c r="G120" s="37" t="str">
        <f t="shared" ca="1" si="6"/>
        <v>Technology Credit Summary/High Efficiency Exterior Lights Credit Summary</v>
      </c>
      <c r="H120" s="37" t="s">
        <v>600</v>
      </c>
      <c r="I120" s="37"/>
      <c r="J120" s="38" t="s">
        <v>518</v>
      </c>
      <c r="K120" s="39" t="s">
        <v>40</v>
      </c>
      <c r="L120" s="41" t="s">
        <v>248</v>
      </c>
      <c r="M120" s="35"/>
      <c r="N120" s="35"/>
      <c r="O120" s="35"/>
      <c r="P120" s="35"/>
      <c r="Q120" s="35"/>
      <c r="R120" s="35"/>
      <c r="S120" s="35"/>
      <c r="T120" s="38" t="s">
        <v>43</v>
      </c>
      <c r="U120" s="39"/>
      <c r="V120" s="39"/>
      <c r="W120" s="64">
        <v>0</v>
      </c>
      <c r="X120" s="39"/>
      <c r="Y120" s="39"/>
      <c r="Z120" s="39">
        <v>3</v>
      </c>
      <c r="AA120" s="38"/>
      <c r="AB120" s="38" t="s">
        <v>49</v>
      </c>
      <c r="AC120" s="38" t="s">
        <v>105</v>
      </c>
      <c r="AD120" s="38" t="s">
        <v>53</v>
      </c>
      <c r="AE120" s="38"/>
      <c r="AF120" s="38" t="s">
        <v>107</v>
      </c>
      <c r="AG120" s="37"/>
      <c r="AH120" s="37"/>
      <c r="AI120" s="37"/>
      <c r="AJ120" s="35" t="s">
        <v>321</v>
      </c>
      <c r="AK120" s="39"/>
      <c r="AL120" s="38"/>
      <c r="AM120" s="39" t="s">
        <v>247</v>
      </c>
      <c r="AN120" s="38"/>
    </row>
    <row r="121" spans="1:40" ht="36" x14ac:dyDescent="0.2">
      <c r="A121" s="19"/>
      <c r="B121" s="19"/>
      <c r="C121" s="19"/>
      <c r="D121" s="38"/>
      <c r="E121" s="38"/>
      <c r="F121" s="19" t="s">
        <v>577</v>
      </c>
      <c r="G121" s="37" t="str">
        <f t="shared" ca="1" si="6"/>
        <v>Technology Credit Summary/Solar Panel Credit Summary</v>
      </c>
      <c r="H121" s="37" t="s">
        <v>601</v>
      </c>
      <c r="I121" s="37"/>
      <c r="J121" s="38" t="s">
        <v>402</v>
      </c>
      <c r="K121" s="39" t="s">
        <v>40</v>
      </c>
      <c r="L121" s="41" t="s">
        <v>248</v>
      </c>
      <c r="M121" s="35"/>
      <c r="N121" s="35"/>
      <c r="O121" s="35"/>
      <c r="P121" s="35"/>
      <c r="Q121" s="35"/>
      <c r="R121" s="35"/>
      <c r="S121" s="35"/>
      <c r="T121" s="38" t="s">
        <v>46</v>
      </c>
      <c r="U121" s="39"/>
      <c r="V121" s="39"/>
      <c r="W121" s="39">
        <v>1</v>
      </c>
      <c r="X121" s="39"/>
      <c r="Y121" s="39"/>
      <c r="Z121" s="39"/>
      <c r="AA121" s="38"/>
      <c r="AB121" s="38" t="s">
        <v>49</v>
      </c>
      <c r="AC121" s="38" t="s">
        <v>105</v>
      </c>
      <c r="AD121" s="38" t="s">
        <v>53</v>
      </c>
      <c r="AE121" s="38"/>
      <c r="AF121" s="38" t="s">
        <v>107</v>
      </c>
      <c r="AG121" s="37"/>
      <c r="AH121" s="37"/>
      <c r="AI121" s="37"/>
      <c r="AJ121" s="35" t="s">
        <v>321</v>
      </c>
      <c r="AK121" s="39"/>
      <c r="AL121" s="38"/>
      <c r="AM121" s="39" t="s">
        <v>247</v>
      </c>
      <c r="AN121" s="38"/>
    </row>
    <row r="122" spans="1:40" ht="36" x14ac:dyDescent="0.2">
      <c r="A122" s="19"/>
      <c r="B122" s="19"/>
      <c r="C122" s="19"/>
      <c r="D122" s="38"/>
      <c r="E122" s="38"/>
      <c r="F122" s="19" t="s">
        <v>577</v>
      </c>
      <c r="G122" s="37" t="str">
        <f t="shared" ca="1" si="6"/>
        <v>Technology Credit Summary/Solar Panel Credit Summary</v>
      </c>
      <c r="H122" s="37" t="s">
        <v>602</v>
      </c>
      <c r="I122" s="37"/>
      <c r="J122" s="38" t="s">
        <v>518</v>
      </c>
      <c r="K122" s="39" t="s">
        <v>40</v>
      </c>
      <c r="L122" s="41" t="s">
        <v>248</v>
      </c>
      <c r="M122" s="35"/>
      <c r="N122" s="35"/>
      <c r="O122" s="35"/>
      <c r="P122" s="35"/>
      <c r="Q122" s="35"/>
      <c r="R122" s="35"/>
      <c r="S122" s="35"/>
      <c r="T122" s="38" t="s">
        <v>43</v>
      </c>
      <c r="U122" s="39"/>
      <c r="V122" s="39"/>
      <c r="W122" s="64">
        <v>0</v>
      </c>
      <c r="X122" s="39"/>
      <c r="Y122" s="39"/>
      <c r="Z122" s="39">
        <v>3</v>
      </c>
      <c r="AA122" s="38"/>
      <c r="AB122" s="38" t="s">
        <v>49</v>
      </c>
      <c r="AC122" s="38" t="s">
        <v>105</v>
      </c>
      <c r="AD122" s="38" t="s">
        <v>53</v>
      </c>
      <c r="AE122" s="38"/>
      <c r="AF122" s="38" t="s">
        <v>107</v>
      </c>
      <c r="AG122" s="37"/>
      <c r="AH122" s="37"/>
      <c r="AI122" s="37"/>
      <c r="AJ122" s="35" t="s">
        <v>321</v>
      </c>
      <c r="AK122" s="39"/>
      <c r="AL122" s="38"/>
      <c r="AM122" s="39" t="s">
        <v>247</v>
      </c>
      <c r="AN122" s="38"/>
    </row>
    <row r="123" spans="1:40" ht="36" x14ac:dyDescent="0.2">
      <c r="A123" s="19"/>
      <c r="B123" s="19"/>
      <c r="C123" s="19"/>
      <c r="D123" s="38"/>
      <c r="E123" s="38"/>
      <c r="F123" s="19" t="s">
        <v>578</v>
      </c>
      <c r="G123" s="37" t="str">
        <f t="shared" ca="1" si="6"/>
        <v>Technology Credit Summary/Waste Heat Recovery Credit Summary</v>
      </c>
      <c r="H123" s="37" t="s">
        <v>603</v>
      </c>
      <c r="I123" s="37"/>
      <c r="J123" s="38" t="s">
        <v>402</v>
      </c>
      <c r="K123" s="39" t="s">
        <v>40</v>
      </c>
      <c r="L123" s="41" t="s">
        <v>248</v>
      </c>
      <c r="M123" s="35"/>
      <c r="N123" s="35"/>
      <c r="O123" s="35"/>
      <c r="P123" s="35"/>
      <c r="Q123" s="35"/>
      <c r="R123" s="35"/>
      <c r="S123" s="35"/>
      <c r="T123" s="38" t="s">
        <v>46</v>
      </c>
      <c r="U123" s="39"/>
      <c r="V123" s="39"/>
      <c r="W123" s="39">
        <v>1</v>
      </c>
      <c r="X123" s="39"/>
      <c r="Y123" s="39"/>
      <c r="Z123" s="39"/>
      <c r="AA123" s="38"/>
      <c r="AB123" s="38" t="s">
        <v>49</v>
      </c>
      <c r="AC123" s="38" t="s">
        <v>105</v>
      </c>
      <c r="AD123" s="38" t="s">
        <v>53</v>
      </c>
      <c r="AE123" s="38"/>
      <c r="AF123" s="38" t="s">
        <v>107</v>
      </c>
      <c r="AG123" s="37"/>
      <c r="AH123" s="37"/>
      <c r="AI123" s="37"/>
      <c r="AJ123" s="35" t="s">
        <v>321</v>
      </c>
      <c r="AK123" s="39"/>
      <c r="AL123" s="38"/>
      <c r="AM123" s="39" t="s">
        <v>247</v>
      </c>
      <c r="AN123" s="38"/>
    </row>
    <row r="124" spans="1:40" ht="36" x14ac:dyDescent="0.2">
      <c r="A124" s="19"/>
      <c r="B124" s="19"/>
      <c r="C124" s="19"/>
      <c r="D124" s="38"/>
      <c r="E124" s="38"/>
      <c r="F124" s="19" t="s">
        <v>578</v>
      </c>
      <c r="G124" s="37" t="str">
        <f t="shared" ca="1" si="6"/>
        <v>Technology Credit Summary/Waste Heat Recovery Credit Summary</v>
      </c>
      <c r="H124" s="37" t="s">
        <v>604</v>
      </c>
      <c r="I124" s="37"/>
      <c r="J124" s="38" t="s">
        <v>518</v>
      </c>
      <c r="K124" s="39" t="s">
        <v>40</v>
      </c>
      <c r="L124" s="41" t="s">
        <v>248</v>
      </c>
      <c r="M124" s="35"/>
      <c r="N124" s="35"/>
      <c r="O124" s="35"/>
      <c r="P124" s="35"/>
      <c r="Q124" s="35"/>
      <c r="R124" s="35"/>
      <c r="S124" s="35"/>
      <c r="T124" s="38" t="s">
        <v>43</v>
      </c>
      <c r="U124" s="39"/>
      <c r="V124" s="39"/>
      <c r="W124" s="64">
        <v>0</v>
      </c>
      <c r="X124" s="39"/>
      <c r="Y124" s="39"/>
      <c r="Z124" s="39">
        <v>3</v>
      </c>
      <c r="AA124" s="38"/>
      <c r="AB124" s="38" t="s">
        <v>49</v>
      </c>
      <c r="AC124" s="38" t="s">
        <v>105</v>
      </c>
      <c r="AD124" s="38" t="s">
        <v>53</v>
      </c>
      <c r="AE124" s="38"/>
      <c r="AF124" s="38" t="s">
        <v>107</v>
      </c>
      <c r="AG124" s="37"/>
      <c r="AH124" s="37"/>
      <c r="AI124" s="37"/>
      <c r="AJ124" s="35" t="s">
        <v>321</v>
      </c>
      <c r="AK124" s="39"/>
      <c r="AL124" s="38"/>
      <c r="AM124" s="39" t="s">
        <v>247</v>
      </c>
      <c r="AN124" s="38"/>
    </row>
    <row r="125" spans="1:40" ht="36" x14ac:dyDescent="0.2">
      <c r="A125" s="19"/>
      <c r="B125" s="19"/>
      <c r="C125" s="19"/>
      <c r="D125" s="38"/>
      <c r="E125" s="38"/>
      <c r="F125" s="19" t="s">
        <v>579</v>
      </c>
      <c r="G125" s="37" t="str">
        <f t="shared" ca="1" si="6"/>
        <v>Technology Credit Summary/Thermal Control Technologies Credit Summary</v>
      </c>
      <c r="H125" s="37" t="s">
        <v>605</v>
      </c>
      <c r="I125" s="37"/>
      <c r="J125" s="38" t="s">
        <v>402</v>
      </c>
      <c r="K125" s="39" t="s">
        <v>40</v>
      </c>
      <c r="L125" s="41" t="s">
        <v>248</v>
      </c>
      <c r="M125" s="35"/>
      <c r="N125" s="35"/>
      <c r="O125" s="35"/>
      <c r="P125" s="35"/>
      <c r="Q125" s="35"/>
      <c r="R125" s="35"/>
      <c r="S125" s="35"/>
      <c r="T125" s="38" t="s">
        <v>46</v>
      </c>
      <c r="U125" s="39"/>
      <c r="V125" s="39"/>
      <c r="W125" s="39">
        <v>1</v>
      </c>
      <c r="X125" s="39"/>
      <c r="Y125" s="39"/>
      <c r="Z125" s="39"/>
      <c r="AA125" s="38"/>
      <c r="AB125" s="38" t="s">
        <v>49</v>
      </c>
      <c r="AC125" s="38" t="s">
        <v>105</v>
      </c>
      <c r="AD125" s="38" t="s">
        <v>53</v>
      </c>
      <c r="AE125" s="38"/>
      <c r="AF125" s="38" t="s">
        <v>107</v>
      </c>
      <c r="AG125" s="37"/>
      <c r="AH125" s="37"/>
      <c r="AI125" s="37"/>
      <c r="AJ125" s="35" t="s">
        <v>321</v>
      </c>
      <c r="AK125" s="39"/>
      <c r="AL125" s="38"/>
      <c r="AM125" s="39" t="s">
        <v>247</v>
      </c>
      <c r="AN125" s="38"/>
    </row>
    <row r="126" spans="1:40" ht="36" x14ac:dyDescent="0.2">
      <c r="A126" s="19"/>
      <c r="B126" s="19"/>
      <c r="C126" s="19"/>
      <c r="D126" s="38"/>
      <c r="E126" s="38"/>
      <c r="F126" s="19" t="s">
        <v>579</v>
      </c>
      <c r="G126" s="37" t="str">
        <f t="shared" ca="1" si="6"/>
        <v>Technology Credit Summary/Thermal Control Technologies Credit Summary</v>
      </c>
      <c r="H126" s="37" t="s">
        <v>606</v>
      </c>
      <c r="I126" s="37"/>
      <c r="J126" s="38" t="s">
        <v>518</v>
      </c>
      <c r="K126" s="39" t="s">
        <v>40</v>
      </c>
      <c r="L126" s="41" t="s">
        <v>248</v>
      </c>
      <c r="M126" s="35"/>
      <c r="N126" s="35"/>
      <c r="O126" s="35"/>
      <c r="P126" s="35"/>
      <c r="Q126" s="35"/>
      <c r="R126" s="35"/>
      <c r="S126" s="35"/>
      <c r="T126" s="38" t="s">
        <v>43</v>
      </c>
      <c r="U126" s="39"/>
      <c r="V126" s="39"/>
      <c r="W126" s="64">
        <v>0</v>
      </c>
      <c r="X126" s="39"/>
      <c r="Y126" s="39"/>
      <c r="Z126" s="39">
        <v>3</v>
      </c>
      <c r="AA126" s="38"/>
      <c r="AB126" s="38" t="s">
        <v>49</v>
      </c>
      <c r="AC126" s="38" t="s">
        <v>105</v>
      </c>
      <c r="AD126" s="38" t="s">
        <v>53</v>
      </c>
      <c r="AE126" s="38"/>
      <c r="AF126" s="38" t="s">
        <v>107</v>
      </c>
      <c r="AG126" s="37"/>
      <c r="AH126" s="37"/>
      <c r="AI126" s="37"/>
      <c r="AJ126" s="35" t="s">
        <v>321</v>
      </c>
      <c r="AK126" s="39"/>
      <c r="AL126" s="38"/>
      <c r="AM126" s="39" t="s">
        <v>247</v>
      </c>
      <c r="AN126" s="38"/>
    </row>
    <row r="127" spans="1:40" ht="36" x14ac:dyDescent="0.2">
      <c r="A127" s="19"/>
      <c r="B127" s="19" t="s">
        <v>195</v>
      </c>
      <c r="C127" s="19" t="s">
        <v>201</v>
      </c>
      <c r="D127" s="38" t="s">
        <v>93</v>
      </c>
      <c r="E127" s="38" t="s">
        <v>35</v>
      </c>
      <c r="F127" s="19" t="s">
        <v>580</v>
      </c>
      <c r="G127" s="37" t="str">
        <f t="shared" ca="1" si="6"/>
        <v>Technology Credit Summary/Non Menu Technologies Credit Summary</v>
      </c>
      <c r="H127" s="37" t="s">
        <v>607</v>
      </c>
      <c r="I127" s="37"/>
      <c r="J127" s="38" t="s">
        <v>402</v>
      </c>
      <c r="K127" s="39" t="s">
        <v>40</v>
      </c>
      <c r="L127" s="41" t="s">
        <v>248</v>
      </c>
      <c r="M127" s="35"/>
      <c r="N127" s="35"/>
      <c r="O127" s="35"/>
      <c r="P127" s="35"/>
      <c r="Q127" s="35"/>
      <c r="R127" s="35"/>
      <c r="S127" s="35"/>
      <c r="T127" s="38" t="s">
        <v>46</v>
      </c>
      <c r="U127" s="39"/>
      <c r="V127" s="39"/>
      <c r="W127" s="39">
        <v>1</v>
      </c>
      <c r="X127" s="39"/>
      <c r="Y127" s="39"/>
      <c r="Z127" s="39"/>
      <c r="AA127" s="38"/>
      <c r="AB127" s="38" t="s">
        <v>49</v>
      </c>
      <c r="AC127" s="38" t="s">
        <v>105</v>
      </c>
      <c r="AD127" s="38" t="s">
        <v>53</v>
      </c>
      <c r="AE127" s="38"/>
      <c r="AF127" s="38" t="s">
        <v>107</v>
      </c>
      <c r="AG127" s="37"/>
      <c r="AH127" s="37"/>
      <c r="AI127" s="37"/>
      <c r="AJ127" s="35" t="s">
        <v>321</v>
      </c>
      <c r="AK127" s="39"/>
      <c r="AL127" s="38"/>
      <c r="AM127" s="39" t="s">
        <v>247</v>
      </c>
      <c r="AN127" s="38"/>
    </row>
    <row r="128" spans="1:40" ht="36" x14ac:dyDescent="0.2">
      <c r="A128" s="19"/>
      <c r="B128" s="19" t="s">
        <v>195</v>
      </c>
      <c r="C128" s="19" t="s">
        <v>201</v>
      </c>
      <c r="D128" s="38" t="s">
        <v>93</v>
      </c>
      <c r="E128" s="38" t="s">
        <v>35</v>
      </c>
      <c r="F128" s="19" t="s">
        <v>580</v>
      </c>
      <c r="G128" s="37" t="str">
        <f t="shared" ca="1" si="6"/>
        <v>Technology Credit Summary/Non Menu Technologies Credit Summary</v>
      </c>
      <c r="H128" s="37" t="s">
        <v>608</v>
      </c>
      <c r="I128" s="37"/>
      <c r="J128" s="38" t="s">
        <v>518</v>
      </c>
      <c r="K128" s="39" t="s">
        <v>40</v>
      </c>
      <c r="L128" s="41" t="s">
        <v>248</v>
      </c>
      <c r="M128" s="35"/>
      <c r="N128" s="35"/>
      <c r="O128" s="35"/>
      <c r="P128" s="35"/>
      <c r="Q128" s="35"/>
      <c r="R128" s="35"/>
      <c r="S128" s="35"/>
      <c r="T128" s="38" t="s">
        <v>43</v>
      </c>
      <c r="U128" s="39"/>
      <c r="V128" s="39"/>
      <c r="W128" s="64">
        <v>0</v>
      </c>
      <c r="X128" s="39"/>
      <c r="Y128" s="39"/>
      <c r="Z128" s="39">
        <v>3</v>
      </c>
      <c r="AA128" s="38"/>
      <c r="AB128" s="38" t="s">
        <v>49</v>
      </c>
      <c r="AC128" s="38" t="s">
        <v>105</v>
      </c>
      <c r="AD128" s="38" t="s">
        <v>53</v>
      </c>
      <c r="AE128" s="38"/>
      <c r="AF128" s="38" t="s">
        <v>107</v>
      </c>
      <c r="AG128" s="37"/>
      <c r="AH128" s="37"/>
      <c r="AI128" s="37"/>
      <c r="AJ128" s="35" t="s">
        <v>321</v>
      </c>
      <c r="AK128" s="39"/>
      <c r="AL128" s="38"/>
      <c r="AM128" s="39" t="s">
        <v>247</v>
      </c>
      <c r="AN128" s="38"/>
    </row>
    <row r="129" spans="1:40" x14ac:dyDescent="0.2">
      <c r="A129" s="40"/>
      <c r="F129" s="40"/>
      <c r="G129" s="50"/>
      <c r="H129" s="5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row>
    <row r="130" spans="1:40" x14ac:dyDescent="0.2">
      <c r="G130" s="50"/>
      <c r="H130" s="5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row>
    <row r="131" spans="1:40" x14ac:dyDescent="0.2">
      <c r="G131" s="50"/>
      <c r="H131" s="5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row>
    <row r="132" spans="1:40" x14ac:dyDescent="0.2">
      <c r="G132" s="50"/>
      <c r="H132" s="5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row>
  </sheetData>
  <autoFilter ref="A3:AN128"/>
  <dataValidations count="11">
    <dataValidation type="list" allowBlank="1" showInputMessage="1" showErrorMessage="1" sqref="D129:D1048576">
      <formula1>industryList</formula1>
    </dataValidation>
    <dataValidation type="list" allowBlank="1" showInputMessage="1" showErrorMessage="1" sqref="E129:E1048576">
      <formula1>cmplPrgmList</formula1>
    </dataValidation>
    <dataValidation type="list" allowBlank="1" showInputMessage="1" showErrorMessage="1" sqref="AM129:AM1048576 AL5:AL1048576">
      <formula1>cbiInfoList</formula1>
    </dataValidation>
    <dataValidation type="list" allowBlank="1" showInputMessage="1" showErrorMessage="1" sqref="AC5:AC1048576">
      <formula1>collectionPointList</formula1>
    </dataValidation>
    <dataValidation type="list" allowBlank="1" showInputMessage="1" showErrorMessage="1" sqref="AD5:AD1048576">
      <formula1>collectionTypeList</formula1>
    </dataValidation>
    <dataValidation type="list" allowBlank="1" showInputMessage="1" showErrorMessage="1" sqref="AB5:AB1048576">
      <formula1>originatorList</formula1>
    </dataValidation>
    <dataValidation type="list" allowBlank="1" showInputMessage="1" showErrorMessage="1" sqref="T5:T1048576">
      <formula1>basicDataTypeList</formula1>
    </dataValidation>
    <dataValidation type="list" allowBlank="1" showInputMessage="1" showErrorMessage="1" sqref="AF5:AF1048576">
      <formula1>displayPointList</formula1>
    </dataValidation>
    <dataValidation type="list" allowBlank="1" showInputMessage="1" showErrorMessage="1" sqref="K5:K1048576">
      <formula1>requiredList</formula1>
    </dataValidation>
    <dataValidation type="list" allowBlank="1" showInputMessage="1" showErrorMessage="1" sqref="F6:F1048576">
      <formula1>groupNumberList</formula1>
    </dataValidation>
    <dataValidation type="list" allowBlank="1" showInputMessage="1" showErrorMessage="1" sqref="E5:E128">
      <formula1>compPrgmList</formula1>
    </dataValidation>
  </dataValidations>
  <pageMargins left="0.7" right="0.7" top="0.75" bottom="0.75" header="0.3" footer="0.3"/>
  <pageSetup scale="19" fitToHeight="0" orientation="landscape" r:id="rId1"/>
  <headerFooter>
    <oddHeader>&amp;L&amp;G&amp;ROffice of Transportation and Air Quality
February 2018</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'Group Mapping'!$A$5:$A$53</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0"/>
  <sheetViews>
    <sheetView topLeftCell="B1" zoomScale="120" zoomScaleNormal="120" workbookViewId="0">
      <selection activeCell="C20" sqref="C20"/>
    </sheetView>
  </sheetViews>
  <sheetFormatPr defaultColWidth="9.140625" defaultRowHeight="12" x14ac:dyDescent="0.2"/>
  <cols>
    <col min="1" max="1" width="18.7109375" style="5" customWidth="1"/>
    <col min="2" max="2" width="32.42578125" style="5" customWidth="1"/>
    <col min="3" max="3" width="36.85546875" style="5" customWidth="1"/>
    <col min="4" max="4" width="44.85546875" style="5" customWidth="1"/>
    <col min="5" max="5" width="47.42578125" style="16" hidden="1" customWidth="1"/>
    <col min="6" max="6" width="24.42578125" style="8" customWidth="1"/>
    <col min="7" max="7" width="20.85546875" style="10" customWidth="1"/>
    <col min="8" max="8" width="28.5703125" style="9" customWidth="1"/>
    <col min="9" max="9" width="17.85546875" style="9" customWidth="1"/>
    <col min="10" max="10" width="14.140625" style="5" customWidth="1"/>
    <col min="11" max="11" width="101.42578125" style="5" bestFit="1" customWidth="1"/>
    <col min="12" max="16384" width="9.140625" style="5"/>
  </cols>
  <sheetData>
    <row r="1" spans="1:11" ht="12.75" x14ac:dyDescent="0.2">
      <c r="A1" s="11" t="s">
        <v>67</v>
      </c>
      <c r="B1" s="12"/>
    </row>
    <row r="2" spans="1:11" ht="12.75" x14ac:dyDescent="0.2">
      <c r="A2" s="13" t="s">
        <v>42</v>
      </c>
      <c r="B2" s="14">
        <v>43154</v>
      </c>
    </row>
    <row r="3" spans="1:11" s="1" customFormat="1" ht="25.5" x14ac:dyDescent="0.2">
      <c r="A3" s="6" t="s">
        <v>72</v>
      </c>
      <c r="B3" s="6" t="s">
        <v>65</v>
      </c>
      <c r="C3" s="6" t="s">
        <v>108</v>
      </c>
      <c r="D3" s="6" t="s">
        <v>109</v>
      </c>
      <c r="E3" s="15" t="s">
        <v>73</v>
      </c>
      <c r="F3" s="6" t="s">
        <v>79</v>
      </c>
      <c r="G3" s="7" t="s">
        <v>80</v>
      </c>
      <c r="H3" s="6" t="s">
        <v>81</v>
      </c>
      <c r="I3" s="6" t="s">
        <v>15</v>
      </c>
      <c r="J3" s="6" t="s">
        <v>13</v>
      </c>
      <c r="K3" s="6" t="s">
        <v>23</v>
      </c>
    </row>
    <row r="4" spans="1:11" s="18" customFormat="1" ht="144" hidden="1" x14ac:dyDescent="0.25">
      <c r="A4" s="17" t="s">
        <v>236</v>
      </c>
      <c r="B4" s="17" t="s">
        <v>237</v>
      </c>
      <c r="C4" s="17" t="s">
        <v>238</v>
      </c>
      <c r="D4" s="17" t="s">
        <v>239</v>
      </c>
      <c r="E4" s="17" t="s">
        <v>240</v>
      </c>
      <c r="F4" s="17" t="s">
        <v>313</v>
      </c>
      <c r="G4" s="17" t="s">
        <v>241</v>
      </c>
      <c r="H4" s="17" t="s">
        <v>242</v>
      </c>
      <c r="I4" s="17" t="s">
        <v>243</v>
      </c>
      <c r="J4" s="17" t="s">
        <v>244</v>
      </c>
      <c r="K4" s="17" t="s">
        <v>235</v>
      </c>
    </row>
    <row r="5" spans="1:11" x14ac:dyDescent="0.2">
      <c r="A5" s="22" t="s">
        <v>246</v>
      </c>
      <c r="B5" s="22" t="s">
        <v>247</v>
      </c>
      <c r="C5" s="22" t="s">
        <v>247</v>
      </c>
      <c r="D5" s="22" t="s">
        <v>250</v>
      </c>
      <c r="E5" s="23" t="str">
        <f>CONCATENATE(C5,"/",D5)</f>
        <v>N/A/Light-Duty Greenhouse Gas Credit Submission</v>
      </c>
      <c r="F5" s="24" t="s">
        <v>39</v>
      </c>
      <c r="G5" s="25" t="s">
        <v>248</v>
      </c>
      <c r="H5" s="42" t="s">
        <v>249</v>
      </c>
      <c r="I5" s="26" t="s">
        <v>251</v>
      </c>
      <c r="J5" s="22" t="s">
        <v>252</v>
      </c>
      <c r="K5" s="22" t="s">
        <v>251</v>
      </c>
    </row>
    <row r="6" spans="1:11" x14ac:dyDescent="0.2">
      <c r="A6" s="22" t="s">
        <v>290</v>
      </c>
      <c r="B6" s="22" t="s">
        <v>315</v>
      </c>
      <c r="C6" s="22" t="str">
        <f>+D5</f>
        <v>Light-Duty Greenhouse Gas Credit Submission</v>
      </c>
      <c r="D6" s="22" t="s">
        <v>329</v>
      </c>
      <c r="E6" s="23" t="str">
        <f t="shared" ref="E6:E27" si="0">CONCATENATE(C6,"/",D6)</f>
        <v>Light-Duty Greenhouse Gas Credit Submission/Air Conditioning System Credits</v>
      </c>
      <c r="F6" s="24" t="s">
        <v>40</v>
      </c>
      <c r="G6" s="25" t="s">
        <v>248</v>
      </c>
      <c r="H6" s="57" t="s">
        <v>330</v>
      </c>
      <c r="I6" s="26" t="s">
        <v>251</v>
      </c>
      <c r="J6" s="22" t="s">
        <v>252</v>
      </c>
      <c r="K6" s="22" t="s">
        <v>251</v>
      </c>
    </row>
    <row r="7" spans="1:11" x14ac:dyDescent="0.2">
      <c r="A7" s="22" t="s">
        <v>291</v>
      </c>
      <c r="B7" s="22" t="s">
        <v>315</v>
      </c>
      <c r="C7" s="22" t="str">
        <f>+D6</f>
        <v>Air Conditioning System Credits</v>
      </c>
      <c r="D7" s="22" t="s">
        <v>332</v>
      </c>
      <c r="E7" s="23" t="str">
        <f t="shared" si="0"/>
        <v>Air Conditioning System Credits/Air Conditioning System Credit Fleet</v>
      </c>
      <c r="F7" s="24" t="s">
        <v>39</v>
      </c>
      <c r="G7" s="25" t="s">
        <v>253</v>
      </c>
      <c r="H7" s="57" t="s">
        <v>331</v>
      </c>
      <c r="I7" s="26" t="s">
        <v>251</v>
      </c>
      <c r="J7" s="22" t="s">
        <v>252</v>
      </c>
      <c r="K7" s="22" t="s">
        <v>460</v>
      </c>
    </row>
    <row r="8" spans="1:11" x14ac:dyDescent="0.2">
      <c r="A8" s="22" t="s">
        <v>292</v>
      </c>
      <c r="B8" s="22" t="s">
        <v>316</v>
      </c>
      <c r="C8" s="22" t="str">
        <f>+D7</f>
        <v>Air Conditioning System Credit Fleet</v>
      </c>
      <c r="D8" s="22" t="s">
        <v>254</v>
      </c>
      <c r="E8" s="23" t="str">
        <f t="shared" si="0"/>
        <v>Air Conditioning System Credit Fleet/Air Conditioning System</v>
      </c>
      <c r="F8" s="24" t="s">
        <v>39</v>
      </c>
      <c r="G8" s="25" t="s">
        <v>256</v>
      </c>
      <c r="H8" s="57" t="s">
        <v>255</v>
      </c>
      <c r="I8" s="26" t="s">
        <v>251</v>
      </c>
      <c r="J8" s="22" t="s">
        <v>252</v>
      </c>
      <c r="K8" s="22" t="s">
        <v>459</v>
      </c>
    </row>
    <row r="9" spans="1:11" x14ac:dyDescent="0.2">
      <c r="A9" s="22" t="s">
        <v>293</v>
      </c>
      <c r="B9" s="22" t="s">
        <v>316</v>
      </c>
      <c r="C9" s="22" t="str">
        <f>+D8</f>
        <v>Air Conditioning System</v>
      </c>
      <c r="D9" s="22" t="s">
        <v>479</v>
      </c>
      <c r="E9" s="23" t="str">
        <f t="shared" si="0"/>
        <v>Air Conditioning System/Air Conditioning Model Type</v>
      </c>
      <c r="F9" s="24" t="s">
        <v>39</v>
      </c>
      <c r="G9" s="25" t="s">
        <v>256</v>
      </c>
      <c r="H9" s="57" t="s">
        <v>478</v>
      </c>
      <c r="I9" s="26" t="s">
        <v>251</v>
      </c>
      <c r="J9" s="22" t="s">
        <v>252</v>
      </c>
      <c r="K9" s="22" t="s">
        <v>457</v>
      </c>
    </row>
    <row r="10" spans="1:11" x14ac:dyDescent="0.2">
      <c r="A10" s="22" t="s">
        <v>294</v>
      </c>
      <c r="B10" s="22" t="s">
        <v>316</v>
      </c>
      <c r="C10" s="22" t="str">
        <f>+D8</f>
        <v>Air Conditioning System</v>
      </c>
      <c r="D10" s="26" t="s">
        <v>258</v>
      </c>
      <c r="E10" s="23" t="str">
        <f t="shared" si="0"/>
        <v>Air Conditioning System/Air Conditioning Efficiency Menu Credits</v>
      </c>
      <c r="F10" s="24" t="s">
        <v>40</v>
      </c>
      <c r="G10" s="25" t="s">
        <v>248</v>
      </c>
      <c r="H10" s="26" t="s">
        <v>257</v>
      </c>
      <c r="I10" s="26" t="s">
        <v>251</v>
      </c>
      <c r="J10" s="22" t="s">
        <v>252</v>
      </c>
      <c r="K10" s="22" t="s">
        <v>251</v>
      </c>
    </row>
    <row r="11" spans="1:11" x14ac:dyDescent="0.2">
      <c r="A11" s="42" t="s">
        <v>295</v>
      </c>
      <c r="B11" s="22" t="s">
        <v>316</v>
      </c>
      <c r="C11" s="22" t="str">
        <f>+D10</f>
        <v>Air Conditioning Efficiency Menu Credits</v>
      </c>
      <c r="D11" s="26" t="s">
        <v>260</v>
      </c>
      <c r="E11" s="23" t="str">
        <f t="shared" si="0"/>
        <v>Air Conditioning Efficiency Menu Credits/Efficiency Credit Validation</v>
      </c>
      <c r="F11" s="24" t="s">
        <v>39</v>
      </c>
      <c r="G11" s="25" t="s">
        <v>248</v>
      </c>
      <c r="H11" s="26" t="s">
        <v>259</v>
      </c>
      <c r="I11" s="26" t="s">
        <v>251</v>
      </c>
      <c r="J11" s="22" t="s">
        <v>252</v>
      </c>
      <c r="K11" s="22" t="s">
        <v>251</v>
      </c>
    </row>
    <row r="12" spans="1:11" x14ac:dyDescent="0.2">
      <c r="A12" s="22" t="s">
        <v>296</v>
      </c>
      <c r="B12" s="22" t="s">
        <v>316</v>
      </c>
      <c r="C12" s="22" t="str">
        <f>+D8</f>
        <v>Air Conditioning System</v>
      </c>
      <c r="D12" s="26" t="s">
        <v>262</v>
      </c>
      <c r="E12" s="23" t="str">
        <f t="shared" si="0"/>
        <v>Air Conditioning System/Air Conditioning Leakage Credit</v>
      </c>
      <c r="F12" s="24" t="s">
        <v>40</v>
      </c>
      <c r="G12" s="25" t="s">
        <v>248</v>
      </c>
      <c r="H12" s="26" t="s">
        <v>261</v>
      </c>
      <c r="I12" s="26" t="s">
        <v>251</v>
      </c>
      <c r="J12" s="22" t="s">
        <v>252</v>
      </c>
      <c r="K12" s="22" t="s">
        <v>251</v>
      </c>
    </row>
    <row r="13" spans="1:11" x14ac:dyDescent="0.2">
      <c r="A13" s="22" t="s">
        <v>297</v>
      </c>
      <c r="B13" s="22" t="s">
        <v>315</v>
      </c>
      <c r="C13" s="22" t="str">
        <f>+D5</f>
        <v>Light-Duty Greenhouse Gas Credit Submission</v>
      </c>
      <c r="D13" s="26" t="s">
        <v>284</v>
      </c>
      <c r="E13" s="23" t="str">
        <f t="shared" si="0"/>
        <v>Light-Duty Greenhouse Gas Credit Submission/Off-Cycle Credits</v>
      </c>
      <c r="F13" s="24" t="s">
        <v>40</v>
      </c>
      <c r="G13" s="25" t="s">
        <v>248</v>
      </c>
      <c r="H13" s="26" t="s">
        <v>285</v>
      </c>
      <c r="I13" s="26" t="s">
        <v>251</v>
      </c>
      <c r="J13" s="22" t="s">
        <v>252</v>
      </c>
      <c r="K13" s="22" t="s">
        <v>251</v>
      </c>
    </row>
    <row r="14" spans="1:11" x14ac:dyDescent="0.2">
      <c r="A14" s="22" t="s">
        <v>298</v>
      </c>
      <c r="B14" s="22" t="s">
        <v>315</v>
      </c>
      <c r="C14" s="22" t="str">
        <f>+D13</f>
        <v>Off-Cycle Credits</v>
      </c>
      <c r="D14" s="26" t="s">
        <v>333</v>
      </c>
      <c r="E14" s="23" t="str">
        <f t="shared" si="0"/>
        <v>Off-Cycle Credits/Off-Cycle Credit Fleet</v>
      </c>
      <c r="F14" s="24" t="s">
        <v>39</v>
      </c>
      <c r="G14" s="25" t="s">
        <v>253</v>
      </c>
      <c r="H14" s="26" t="s">
        <v>334</v>
      </c>
      <c r="I14" s="26" t="s">
        <v>251</v>
      </c>
      <c r="J14" s="22" t="s">
        <v>252</v>
      </c>
      <c r="K14" s="22" t="s">
        <v>461</v>
      </c>
    </row>
    <row r="15" spans="1:11" x14ac:dyDescent="0.2">
      <c r="A15" s="22" t="s">
        <v>299</v>
      </c>
      <c r="B15" s="22" t="s">
        <v>317</v>
      </c>
      <c r="C15" s="22" t="str">
        <f>+D14</f>
        <v>Off-Cycle Credit Fleet</v>
      </c>
      <c r="D15" s="26" t="s">
        <v>274</v>
      </c>
      <c r="E15" s="23" t="str">
        <f t="shared" si="0"/>
        <v>Off-Cycle Credit Fleet/Off-Cycle Model Type</v>
      </c>
      <c r="F15" s="24" t="s">
        <v>39</v>
      </c>
      <c r="G15" s="25" t="s">
        <v>256</v>
      </c>
      <c r="H15" s="26" t="s">
        <v>263</v>
      </c>
      <c r="I15" s="26" t="s">
        <v>251</v>
      </c>
      <c r="J15" s="22" t="s">
        <v>252</v>
      </c>
      <c r="K15" s="22" t="s">
        <v>458</v>
      </c>
    </row>
    <row r="16" spans="1:11" x14ac:dyDescent="0.2">
      <c r="A16" s="22" t="s">
        <v>300</v>
      </c>
      <c r="B16" s="22" t="s">
        <v>317</v>
      </c>
      <c r="C16" s="22" t="str">
        <f>+D15</f>
        <v>Off-Cycle Model Type</v>
      </c>
      <c r="D16" s="26" t="s">
        <v>275</v>
      </c>
      <c r="E16" s="23" t="str">
        <f t="shared" si="0"/>
        <v>Off-Cycle Model Type/Active Aerodynamic Improvements</v>
      </c>
      <c r="F16" s="24" t="s">
        <v>40</v>
      </c>
      <c r="G16" s="25" t="s">
        <v>256</v>
      </c>
      <c r="H16" s="26" t="s">
        <v>264</v>
      </c>
      <c r="I16" s="26" t="s">
        <v>251</v>
      </c>
      <c r="J16" s="22" t="s">
        <v>252</v>
      </c>
      <c r="K16" s="22" t="s">
        <v>251</v>
      </c>
    </row>
    <row r="17" spans="1:11" x14ac:dyDescent="0.2">
      <c r="A17" s="22" t="s">
        <v>301</v>
      </c>
      <c r="B17" s="22" t="s">
        <v>317</v>
      </c>
      <c r="C17" s="22" t="str">
        <f>+D$15</f>
        <v>Off-Cycle Model Type</v>
      </c>
      <c r="D17" s="26" t="s">
        <v>276</v>
      </c>
      <c r="E17" s="23" t="str">
        <f t="shared" si="0"/>
        <v>Off-Cycle Model Type/Active Engine Warmup</v>
      </c>
      <c r="F17" s="24" t="s">
        <v>40</v>
      </c>
      <c r="G17" s="25" t="s">
        <v>248</v>
      </c>
      <c r="H17" s="26" t="s">
        <v>265</v>
      </c>
      <c r="I17" s="26" t="s">
        <v>251</v>
      </c>
      <c r="J17" s="22" t="s">
        <v>252</v>
      </c>
      <c r="K17" s="22" t="s">
        <v>251</v>
      </c>
    </row>
    <row r="18" spans="1:11" x14ac:dyDescent="0.2">
      <c r="A18" s="22" t="s">
        <v>302</v>
      </c>
      <c r="B18" s="22" t="s">
        <v>317</v>
      </c>
      <c r="C18" s="22" t="str">
        <f>+D$15</f>
        <v>Off-Cycle Model Type</v>
      </c>
      <c r="D18" s="26" t="s">
        <v>277</v>
      </c>
      <c r="E18" s="23" t="str">
        <f t="shared" si="0"/>
        <v>Off-Cycle Model Type/Active Transmission Warmup</v>
      </c>
      <c r="F18" s="24" t="s">
        <v>40</v>
      </c>
      <c r="G18" s="25" t="s">
        <v>248</v>
      </c>
      <c r="H18" s="26" t="s">
        <v>266</v>
      </c>
      <c r="I18" s="26" t="s">
        <v>251</v>
      </c>
      <c r="J18" s="22" t="s">
        <v>252</v>
      </c>
      <c r="K18" s="22" t="s">
        <v>251</v>
      </c>
    </row>
    <row r="19" spans="1:11" x14ac:dyDescent="0.2">
      <c r="A19" s="22" t="s">
        <v>303</v>
      </c>
      <c r="B19" s="22" t="s">
        <v>317</v>
      </c>
      <c r="C19" s="22" t="str">
        <f>+D$15</f>
        <v>Off-Cycle Model Type</v>
      </c>
      <c r="D19" s="26" t="s">
        <v>278</v>
      </c>
      <c r="E19" s="23" t="str">
        <f t="shared" si="0"/>
        <v>Off-Cycle Model Type/Engine Idle Start Stop</v>
      </c>
      <c r="F19" s="24" t="s">
        <v>40</v>
      </c>
      <c r="G19" s="25" t="s">
        <v>248</v>
      </c>
      <c r="H19" s="26" t="s">
        <v>267</v>
      </c>
      <c r="I19" s="26" t="s">
        <v>251</v>
      </c>
      <c r="J19" s="22" t="s">
        <v>252</v>
      </c>
      <c r="K19" s="22" t="s">
        <v>251</v>
      </c>
    </row>
    <row r="20" spans="1:11" x14ac:dyDescent="0.2">
      <c r="A20" s="22" t="s">
        <v>304</v>
      </c>
      <c r="B20" s="22" t="s">
        <v>317</v>
      </c>
      <c r="C20" s="22" t="str">
        <f>+D$15</f>
        <v>Off-Cycle Model Type</v>
      </c>
      <c r="D20" s="26" t="s">
        <v>279</v>
      </c>
      <c r="E20" s="23" t="str">
        <f t="shared" si="0"/>
        <v>Off-Cycle Model Type/High Efficiency Exterior Lights</v>
      </c>
      <c r="F20" s="24" t="s">
        <v>40</v>
      </c>
      <c r="G20" s="25" t="s">
        <v>248</v>
      </c>
      <c r="H20" s="26" t="s">
        <v>268</v>
      </c>
      <c r="I20" s="26" t="s">
        <v>251</v>
      </c>
      <c r="J20" s="22" t="s">
        <v>252</v>
      </c>
      <c r="K20" s="22" t="s">
        <v>251</v>
      </c>
    </row>
    <row r="21" spans="1:11" x14ac:dyDescent="0.2">
      <c r="A21" s="22" t="s">
        <v>305</v>
      </c>
      <c r="B21" s="22" t="s">
        <v>317</v>
      </c>
      <c r="C21" s="22" t="str">
        <f>+D20</f>
        <v>High Efficiency Exterior Lights</v>
      </c>
      <c r="D21" s="26" t="s">
        <v>280</v>
      </c>
      <c r="E21" s="23" t="str">
        <f t="shared" si="0"/>
        <v>High Efficiency Exterior Lights/Lighting Component Combination</v>
      </c>
      <c r="F21" s="24" t="s">
        <v>39</v>
      </c>
      <c r="G21" s="25" t="s">
        <v>256</v>
      </c>
      <c r="H21" s="26" t="s">
        <v>269</v>
      </c>
      <c r="I21" s="26" t="s">
        <v>251</v>
      </c>
      <c r="J21" s="22" t="s">
        <v>252</v>
      </c>
      <c r="K21" s="22" t="s">
        <v>251</v>
      </c>
    </row>
    <row r="22" spans="1:11" x14ac:dyDescent="0.2">
      <c r="A22" s="22" t="s">
        <v>306</v>
      </c>
      <c r="B22" s="22" t="s">
        <v>317</v>
      </c>
      <c r="C22" s="22" t="str">
        <f>+D$15</f>
        <v>Off-Cycle Model Type</v>
      </c>
      <c r="D22" s="26" t="s">
        <v>465</v>
      </c>
      <c r="E22" s="23" t="str">
        <f t="shared" si="0"/>
        <v>Off-Cycle Model Type/Solar Panel</v>
      </c>
      <c r="F22" s="24" t="s">
        <v>40</v>
      </c>
      <c r="G22" s="25" t="s">
        <v>248</v>
      </c>
      <c r="H22" s="26" t="s">
        <v>464</v>
      </c>
      <c r="I22" s="26" t="s">
        <v>251</v>
      </c>
      <c r="J22" s="22" t="s">
        <v>252</v>
      </c>
      <c r="K22" s="22" t="s">
        <v>251</v>
      </c>
    </row>
    <row r="23" spans="1:11" x14ac:dyDescent="0.2">
      <c r="A23" s="22" t="s">
        <v>307</v>
      </c>
      <c r="B23" s="22" t="s">
        <v>317</v>
      </c>
      <c r="C23" s="22" t="str">
        <f>+D$15</f>
        <v>Off-Cycle Model Type</v>
      </c>
      <c r="D23" s="26" t="s">
        <v>281</v>
      </c>
      <c r="E23" s="23" t="str">
        <f t="shared" si="0"/>
        <v>Off-Cycle Model Type/Thermal Control Technologies</v>
      </c>
      <c r="F23" s="24" t="s">
        <v>40</v>
      </c>
      <c r="G23" s="25" t="s">
        <v>248</v>
      </c>
      <c r="H23" s="26" t="s">
        <v>270</v>
      </c>
      <c r="I23" s="26" t="s">
        <v>251</v>
      </c>
      <c r="J23" s="22" t="s">
        <v>252</v>
      </c>
      <c r="K23" s="22" t="s">
        <v>251</v>
      </c>
    </row>
    <row r="24" spans="1:11" x14ac:dyDescent="0.2">
      <c r="A24" s="22" t="s">
        <v>308</v>
      </c>
      <c r="B24" s="22" t="s">
        <v>317</v>
      </c>
      <c r="C24" s="22" t="str">
        <f>+D23</f>
        <v>Thermal Control Technologies</v>
      </c>
      <c r="D24" s="26" t="s">
        <v>282</v>
      </c>
      <c r="E24" s="23" t="str">
        <f t="shared" si="0"/>
        <v>Thermal Control Technologies/Thermal Control Technology Combination</v>
      </c>
      <c r="F24" s="24" t="s">
        <v>39</v>
      </c>
      <c r="G24" s="25" t="s">
        <v>256</v>
      </c>
      <c r="H24" s="26" t="s">
        <v>271</v>
      </c>
      <c r="I24" s="26" t="s">
        <v>251</v>
      </c>
      <c r="J24" s="22" t="s">
        <v>252</v>
      </c>
      <c r="K24" s="22" t="s">
        <v>251</v>
      </c>
    </row>
    <row r="25" spans="1:11" x14ac:dyDescent="0.2">
      <c r="A25" s="22" t="s">
        <v>309</v>
      </c>
      <c r="B25" s="22" t="s">
        <v>317</v>
      </c>
      <c r="C25" s="22" t="str">
        <f>+D24</f>
        <v>Thermal Control Technology Combination</v>
      </c>
      <c r="D25" s="26" t="s">
        <v>283</v>
      </c>
      <c r="E25" s="23" t="str">
        <f t="shared" si="0"/>
        <v>Thermal Control Technology Combination/Glass Glazing Windows</v>
      </c>
      <c r="F25" s="24" t="s">
        <v>38</v>
      </c>
      <c r="G25" s="25" t="s">
        <v>248</v>
      </c>
      <c r="H25" s="26" t="s">
        <v>272</v>
      </c>
      <c r="I25" s="26" t="s">
        <v>251</v>
      </c>
      <c r="J25" s="22" t="s">
        <v>252</v>
      </c>
      <c r="K25" s="22" t="s">
        <v>314</v>
      </c>
    </row>
    <row r="26" spans="1:11" x14ac:dyDescent="0.2">
      <c r="A26" s="22" t="s">
        <v>310</v>
      </c>
      <c r="B26" s="22" t="s">
        <v>317</v>
      </c>
      <c r="C26" s="22" t="str">
        <f>+D25</f>
        <v>Glass Glazing Windows</v>
      </c>
      <c r="D26" s="26" t="s">
        <v>273</v>
      </c>
      <c r="E26" s="23" t="str">
        <f t="shared" si="0"/>
        <v>Glass Glazing Windows/Windows</v>
      </c>
      <c r="F26" s="24" t="s">
        <v>39</v>
      </c>
      <c r="G26" s="25" t="s">
        <v>256</v>
      </c>
      <c r="H26" s="26" t="s">
        <v>273</v>
      </c>
      <c r="I26" s="26" t="s">
        <v>251</v>
      </c>
      <c r="J26" s="22" t="s">
        <v>252</v>
      </c>
      <c r="K26" s="22" t="s">
        <v>251</v>
      </c>
    </row>
    <row r="27" spans="1:11" x14ac:dyDescent="0.2">
      <c r="A27" s="22" t="s">
        <v>311</v>
      </c>
      <c r="B27" s="22" t="s">
        <v>317</v>
      </c>
      <c r="C27" s="22" t="str">
        <f t="shared" ref="C27:C28" si="1">+D$15</f>
        <v>Off-Cycle Model Type</v>
      </c>
      <c r="D27" s="26" t="s">
        <v>288</v>
      </c>
      <c r="E27" s="23" t="str">
        <f t="shared" si="0"/>
        <v>Off-Cycle Model Type/Waste Heat Recovery</v>
      </c>
      <c r="F27" s="24" t="s">
        <v>40</v>
      </c>
      <c r="G27" s="25" t="s">
        <v>248</v>
      </c>
      <c r="H27" s="26" t="s">
        <v>286</v>
      </c>
      <c r="I27" s="26" t="s">
        <v>251</v>
      </c>
      <c r="J27" s="22" t="s">
        <v>252</v>
      </c>
      <c r="K27" s="22" t="s">
        <v>251</v>
      </c>
    </row>
    <row r="28" spans="1:11" x14ac:dyDescent="0.2">
      <c r="A28" s="22" t="s">
        <v>312</v>
      </c>
      <c r="B28" s="22" t="s">
        <v>317</v>
      </c>
      <c r="C28" s="22" t="str">
        <f t="shared" si="1"/>
        <v>Off-Cycle Model Type</v>
      </c>
      <c r="D28" s="26" t="s">
        <v>289</v>
      </c>
      <c r="E28" s="23" t="str">
        <f t="shared" ref="E28:E33" si="2">CONCATENATE(C28,"/",D28)</f>
        <v>Off-Cycle Model Type/Non-Menu Technologies</v>
      </c>
      <c r="F28" s="24" t="s">
        <v>40</v>
      </c>
      <c r="G28" s="25" t="s">
        <v>256</v>
      </c>
      <c r="H28" s="26" t="s">
        <v>287</v>
      </c>
      <c r="I28" s="26" t="s">
        <v>251</v>
      </c>
      <c r="J28" s="22" t="s">
        <v>252</v>
      </c>
      <c r="K28" s="22" t="s">
        <v>251</v>
      </c>
    </row>
    <row r="29" spans="1:11" x14ac:dyDescent="0.2">
      <c r="A29" s="22" t="s">
        <v>545</v>
      </c>
      <c r="B29" s="22" t="s">
        <v>315</v>
      </c>
      <c r="C29" s="22" t="s">
        <v>332</v>
      </c>
      <c r="D29" s="22" t="s">
        <v>525</v>
      </c>
      <c r="E29" s="23" t="str">
        <f t="shared" si="2"/>
        <v>Air Conditioning System Credit Fleet/Air Conditioning Efficiency Production Summary</v>
      </c>
      <c r="F29" s="24" t="s">
        <v>40</v>
      </c>
      <c r="G29" s="25" t="s">
        <v>248</v>
      </c>
      <c r="H29" s="26" t="s">
        <v>519</v>
      </c>
      <c r="I29" s="26" t="s">
        <v>251</v>
      </c>
      <c r="J29" s="22" t="s">
        <v>252</v>
      </c>
      <c r="K29" s="22" t="s">
        <v>528</v>
      </c>
    </row>
    <row r="30" spans="1:11" x14ac:dyDescent="0.2">
      <c r="A30" s="22" t="s">
        <v>546</v>
      </c>
      <c r="B30" s="22" t="s">
        <v>315</v>
      </c>
      <c r="C30" s="22" t="s">
        <v>332</v>
      </c>
      <c r="D30" s="22" t="s">
        <v>526</v>
      </c>
      <c r="E30" s="23" t="str">
        <f t="shared" si="2"/>
        <v>Air Conditioning System Credit Fleet/Air Conditioning Leakage Production Summary</v>
      </c>
      <c r="F30" s="24" t="s">
        <v>40</v>
      </c>
      <c r="G30" s="25" t="s">
        <v>248</v>
      </c>
      <c r="H30" s="26" t="s">
        <v>520</v>
      </c>
      <c r="I30" s="26" t="s">
        <v>251</v>
      </c>
      <c r="J30" s="22" t="s">
        <v>252</v>
      </c>
      <c r="K30" s="22" t="s">
        <v>529</v>
      </c>
    </row>
    <row r="31" spans="1:11" x14ac:dyDescent="0.2">
      <c r="A31" s="22" t="s">
        <v>547</v>
      </c>
      <c r="B31" s="22" t="s">
        <v>315</v>
      </c>
      <c r="C31" s="22" t="s">
        <v>332</v>
      </c>
      <c r="D31" s="22" t="s">
        <v>524</v>
      </c>
      <c r="E31" s="23" t="str">
        <f t="shared" si="2"/>
        <v>Air Conditioning System Credit Fleet/Air Conditioning System Model Type Summary</v>
      </c>
      <c r="F31" s="24" t="s">
        <v>40</v>
      </c>
      <c r="G31" s="25" t="s">
        <v>256</v>
      </c>
      <c r="H31" s="26" t="s">
        <v>521</v>
      </c>
      <c r="I31" s="26" t="s">
        <v>251</v>
      </c>
      <c r="J31" s="22" t="s">
        <v>252</v>
      </c>
      <c r="K31" s="22" t="s">
        <v>636</v>
      </c>
    </row>
    <row r="32" spans="1:11" x14ac:dyDescent="0.2">
      <c r="A32" s="22" t="s">
        <v>548</v>
      </c>
      <c r="B32" s="22" t="s">
        <v>315</v>
      </c>
      <c r="C32" s="22" t="s">
        <v>258</v>
      </c>
      <c r="D32" s="22" t="s">
        <v>522</v>
      </c>
      <c r="E32" s="23" t="str">
        <f t="shared" si="2"/>
        <v>Air Conditioning Efficiency Menu Credits/Air Conditioning System Efficiency Credit Summary</v>
      </c>
      <c r="F32" s="24" t="s">
        <v>40</v>
      </c>
      <c r="G32" s="25" t="s">
        <v>248</v>
      </c>
      <c r="H32" s="26" t="s">
        <v>527</v>
      </c>
      <c r="I32" s="26" t="s">
        <v>251</v>
      </c>
      <c r="J32" s="22" t="s">
        <v>252</v>
      </c>
      <c r="K32" s="22" t="s">
        <v>615</v>
      </c>
    </row>
    <row r="33" spans="1:11" x14ac:dyDescent="0.2">
      <c r="A33" s="22" t="s">
        <v>549</v>
      </c>
      <c r="B33" s="22" t="s">
        <v>315</v>
      </c>
      <c r="C33" s="22" t="s">
        <v>262</v>
      </c>
      <c r="D33" s="22" t="s">
        <v>523</v>
      </c>
      <c r="E33" s="23" t="str">
        <f t="shared" si="2"/>
        <v>Air Conditioning Leakage Credit/Air Conditioning System Leakage Credit Summary</v>
      </c>
      <c r="F33" s="24" t="s">
        <v>40</v>
      </c>
      <c r="G33" s="25" t="s">
        <v>248</v>
      </c>
      <c r="H33" s="26" t="s">
        <v>527</v>
      </c>
      <c r="I33" s="26" t="s">
        <v>251</v>
      </c>
      <c r="J33" s="22" t="s">
        <v>252</v>
      </c>
      <c r="K33" s="22" t="s">
        <v>616</v>
      </c>
    </row>
    <row r="34" spans="1:11" x14ac:dyDescent="0.2">
      <c r="A34" s="22" t="s">
        <v>550</v>
      </c>
      <c r="B34" s="22" t="s">
        <v>315</v>
      </c>
      <c r="C34" s="22" t="s">
        <v>531</v>
      </c>
      <c r="D34" s="22" t="s">
        <v>530</v>
      </c>
      <c r="E34" s="23" t="str">
        <f t="shared" ref="E34:E38" si="3">CONCATENATE(C34,"/",D34)</f>
        <v>Off Cycle Credit Fleet/Off Cycle Production Summary</v>
      </c>
      <c r="F34" s="24" t="s">
        <v>40</v>
      </c>
      <c r="G34" s="25" t="s">
        <v>248</v>
      </c>
      <c r="H34" s="26" t="s">
        <v>610</v>
      </c>
      <c r="I34" s="26" t="s">
        <v>251</v>
      </c>
      <c r="J34" s="22" t="s">
        <v>252</v>
      </c>
      <c r="K34" s="22" t="s">
        <v>614</v>
      </c>
    </row>
    <row r="35" spans="1:11" x14ac:dyDescent="0.2">
      <c r="A35" s="22" t="s">
        <v>551</v>
      </c>
      <c r="B35" s="22" t="s">
        <v>317</v>
      </c>
      <c r="C35" s="22" t="s">
        <v>275</v>
      </c>
      <c r="D35" s="22" t="s">
        <v>572</v>
      </c>
      <c r="E35" s="23" t="str">
        <f t="shared" si="3"/>
        <v>Active Aerodynamic Improvements/Model Type Active Aerodynamic Improvements Credit Summary</v>
      </c>
      <c r="F35" s="24" t="s">
        <v>40</v>
      </c>
      <c r="G35" s="25" t="s">
        <v>248</v>
      </c>
      <c r="H35" s="26" t="s">
        <v>527</v>
      </c>
      <c r="I35" s="26" t="s">
        <v>251</v>
      </c>
      <c r="J35" s="22" t="s">
        <v>252</v>
      </c>
      <c r="K35" s="22" t="s">
        <v>618</v>
      </c>
    </row>
    <row r="36" spans="1:11" x14ac:dyDescent="0.2">
      <c r="A36" s="22" t="s">
        <v>552</v>
      </c>
      <c r="B36" s="22" t="s">
        <v>317</v>
      </c>
      <c r="C36" s="26" t="s">
        <v>533</v>
      </c>
      <c r="D36" s="26" t="s">
        <v>581</v>
      </c>
      <c r="E36" s="23" t="str">
        <f t="shared" si="3"/>
        <v>Active Engine Warm Up/Model Type Active Engine Warm Up Credit Summary</v>
      </c>
      <c r="F36" s="24" t="s">
        <v>40</v>
      </c>
      <c r="G36" s="25" t="s">
        <v>248</v>
      </c>
      <c r="H36" s="26" t="s">
        <v>527</v>
      </c>
      <c r="I36" s="26" t="s">
        <v>251</v>
      </c>
      <c r="J36" s="22" t="s">
        <v>252</v>
      </c>
      <c r="K36" s="22" t="s">
        <v>619</v>
      </c>
    </row>
    <row r="37" spans="1:11" x14ac:dyDescent="0.2">
      <c r="A37" s="22" t="s">
        <v>553</v>
      </c>
      <c r="B37" s="22" t="s">
        <v>317</v>
      </c>
      <c r="C37" s="26" t="s">
        <v>534</v>
      </c>
      <c r="D37" s="26" t="s">
        <v>582</v>
      </c>
      <c r="E37" s="23" t="str">
        <f t="shared" si="3"/>
        <v>Active Transmission Warm Up/Model Type Active Transmission Warm Up Credit Summary</v>
      </c>
      <c r="F37" s="24" t="s">
        <v>40</v>
      </c>
      <c r="G37" s="25" t="s">
        <v>248</v>
      </c>
      <c r="H37" s="26" t="s">
        <v>527</v>
      </c>
      <c r="I37" s="26" t="s">
        <v>251</v>
      </c>
      <c r="J37" s="22" t="s">
        <v>252</v>
      </c>
      <c r="K37" s="22" t="s">
        <v>617</v>
      </c>
    </row>
    <row r="38" spans="1:11" x14ac:dyDescent="0.2">
      <c r="A38" s="22" t="s">
        <v>554</v>
      </c>
      <c r="B38" s="22" t="s">
        <v>317</v>
      </c>
      <c r="C38" s="26" t="s">
        <v>278</v>
      </c>
      <c r="D38" s="26" t="s">
        <v>583</v>
      </c>
      <c r="E38" s="23" t="str">
        <f t="shared" si="3"/>
        <v>Engine Idle Start Stop/Model Type Engine Idle Start Stop Credit Summary</v>
      </c>
      <c r="F38" s="24" t="s">
        <v>40</v>
      </c>
      <c r="G38" s="25" t="s">
        <v>248</v>
      </c>
      <c r="H38" s="26" t="s">
        <v>527</v>
      </c>
      <c r="I38" s="26" t="s">
        <v>251</v>
      </c>
      <c r="J38" s="22" t="s">
        <v>252</v>
      </c>
      <c r="K38" s="22" t="s">
        <v>620</v>
      </c>
    </row>
    <row r="39" spans="1:11" x14ac:dyDescent="0.2">
      <c r="A39" s="22" t="s">
        <v>555</v>
      </c>
      <c r="B39" s="22" t="s">
        <v>317</v>
      </c>
      <c r="C39" s="26" t="s">
        <v>280</v>
      </c>
      <c r="D39" s="26" t="s">
        <v>587</v>
      </c>
      <c r="E39" s="23" t="str">
        <f t="shared" ref="E39:E53" si="4">CONCATENATE(C39,"/",D39)</f>
        <v>Lighting Component Combination/Combination Lighting Component Combination Credit Summary</v>
      </c>
      <c r="F39" s="24" t="s">
        <v>40</v>
      </c>
      <c r="G39" s="25" t="s">
        <v>248</v>
      </c>
      <c r="H39" s="26" t="s">
        <v>527</v>
      </c>
      <c r="I39" s="26" t="s">
        <v>251</v>
      </c>
      <c r="J39" s="22" t="s">
        <v>252</v>
      </c>
      <c r="K39" s="22" t="s">
        <v>621</v>
      </c>
    </row>
    <row r="40" spans="1:11" x14ac:dyDescent="0.2">
      <c r="A40" s="22" t="s">
        <v>556</v>
      </c>
      <c r="B40" s="22" t="s">
        <v>317</v>
      </c>
      <c r="C40" s="26" t="s">
        <v>465</v>
      </c>
      <c r="D40" s="26" t="s">
        <v>584</v>
      </c>
      <c r="E40" s="23" t="str">
        <f t="shared" si="4"/>
        <v>Solar Panel/Model Type Solar Panel Credit Summary</v>
      </c>
      <c r="F40" s="24" t="s">
        <v>40</v>
      </c>
      <c r="G40" s="25" t="s">
        <v>248</v>
      </c>
      <c r="H40" s="26" t="s">
        <v>527</v>
      </c>
      <c r="I40" s="26" t="s">
        <v>251</v>
      </c>
      <c r="J40" s="22" t="s">
        <v>252</v>
      </c>
      <c r="K40" s="22" t="s">
        <v>622</v>
      </c>
    </row>
    <row r="41" spans="1:11" x14ac:dyDescent="0.2">
      <c r="A41" s="22" t="s">
        <v>557</v>
      </c>
      <c r="B41" s="22" t="s">
        <v>317</v>
      </c>
      <c r="C41" s="26" t="s">
        <v>288</v>
      </c>
      <c r="D41" s="26" t="s">
        <v>585</v>
      </c>
      <c r="E41" s="23" t="str">
        <f t="shared" si="4"/>
        <v>Waste Heat Recovery/Model Type Waste Heat Recovery Credit Summary</v>
      </c>
      <c r="F41" s="24" t="s">
        <v>40</v>
      </c>
      <c r="G41" s="25" t="s">
        <v>248</v>
      </c>
      <c r="H41" s="26" t="s">
        <v>527</v>
      </c>
      <c r="I41" s="26" t="s">
        <v>251</v>
      </c>
      <c r="J41" s="22" t="s">
        <v>252</v>
      </c>
      <c r="K41" s="22" t="s">
        <v>623</v>
      </c>
    </row>
    <row r="42" spans="1:11" x14ac:dyDescent="0.2">
      <c r="A42" s="22" t="s">
        <v>558</v>
      </c>
      <c r="B42" s="22" t="s">
        <v>317</v>
      </c>
      <c r="C42" s="26" t="s">
        <v>282</v>
      </c>
      <c r="D42" s="26" t="s">
        <v>588</v>
      </c>
      <c r="E42" s="23" t="str">
        <f t="shared" si="4"/>
        <v>Thermal Control Technology Combination/Thermal Control Technology Combination Credit Summary</v>
      </c>
      <c r="F42" s="24" t="s">
        <v>40</v>
      </c>
      <c r="G42" s="25" t="s">
        <v>248</v>
      </c>
      <c r="H42" s="26" t="s">
        <v>527</v>
      </c>
      <c r="I42" s="26" t="s">
        <v>251</v>
      </c>
      <c r="J42" s="22" t="s">
        <v>252</v>
      </c>
      <c r="K42" s="22" t="s">
        <v>624</v>
      </c>
    </row>
    <row r="43" spans="1:11" x14ac:dyDescent="0.2">
      <c r="A43" s="22" t="s">
        <v>559</v>
      </c>
      <c r="B43" s="22" t="s">
        <v>317</v>
      </c>
      <c r="C43" s="26" t="s">
        <v>535</v>
      </c>
      <c r="D43" s="26" t="s">
        <v>586</v>
      </c>
      <c r="E43" s="23" t="str">
        <f t="shared" si="4"/>
        <v>Non Menu Technologies/Model Type Non Menu Technologies Credit Summary</v>
      </c>
      <c r="F43" s="24" t="s">
        <v>40</v>
      </c>
      <c r="G43" s="25" t="s">
        <v>248</v>
      </c>
      <c r="H43" s="26" t="s">
        <v>527</v>
      </c>
      <c r="I43" s="26" t="s">
        <v>251</v>
      </c>
      <c r="J43" s="22" t="s">
        <v>252</v>
      </c>
      <c r="K43" s="22" t="s">
        <v>625</v>
      </c>
    </row>
    <row r="44" spans="1:11" x14ac:dyDescent="0.2">
      <c r="A44" s="22" t="s">
        <v>560</v>
      </c>
      <c r="B44" s="22" t="s">
        <v>315</v>
      </c>
      <c r="C44" s="22" t="s">
        <v>531</v>
      </c>
      <c r="D44" s="22" t="s">
        <v>532</v>
      </c>
      <c r="E44" s="23" t="str">
        <f t="shared" si="4"/>
        <v>Off Cycle Credit Fleet/Technology Credit Summary</v>
      </c>
      <c r="F44" s="24" t="s">
        <v>40</v>
      </c>
      <c r="G44" s="25" t="s">
        <v>248</v>
      </c>
      <c r="H44" s="26" t="s">
        <v>611</v>
      </c>
      <c r="I44" s="26" t="s">
        <v>251</v>
      </c>
      <c r="J44" s="22" t="s">
        <v>252</v>
      </c>
      <c r="K44" s="22" t="s">
        <v>626</v>
      </c>
    </row>
    <row r="45" spans="1:11" x14ac:dyDescent="0.2">
      <c r="A45" s="22" t="s">
        <v>561</v>
      </c>
      <c r="B45" s="22" t="s">
        <v>315</v>
      </c>
      <c r="C45" s="22" t="s">
        <v>532</v>
      </c>
      <c r="D45" s="26" t="s">
        <v>536</v>
      </c>
      <c r="E45" s="23" t="str">
        <f t="shared" si="4"/>
        <v>Technology Credit Summary/Active Aerodynamic Improvements Credit Summary</v>
      </c>
      <c r="F45" s="24" t="s">
        <v>40</v>
      </c>
      <c r="G45" s="25" t="s">
        <v>248</v>
      </c>
      <c r="H45" s="26" t="s">
        <v>264</v>
      </c>
      <c r="I45" s="26" t="s">
        <v>251</v>
      </c>
      <c r="J45" s="22" t="s">
        <v>252</v>
      </c>
      <c r="K45" s="22" t="s">
        <v>627</v>
      </c>
    </row>
    <row r="46" spans="1:11" x14ac:dyDescent="0.2">
      <c r="A46" s="22" t="s">
        <v>573</v>
      </c>
      <c r="B46" s="22" t="s">
        <v>315</v>
      </c>
      <c r="C46" s="22" t="s">
        <v>532</v>
      </c>
      <c r="D46" s="26" t="s">
        <v>537</v>
      </c>
      <c r="E46" s="23" t="str">
        <f t="shared" si="4"/>
        <v>Technology Credit Summary/Active Engine Warm Up Credit Summary</v>
      </c>
      <c r="F46" s="24" t="s">
        <v>40</v>
      </c>
      <c r="G46" s="25" t="s">
        <v>248</v>
      </c>
      <c r="H46" s="26" t="s">
        <v>612</v>
      </c>
      <c r="I46" s="26" t="s">
        <v>251</v>
      </c>
      <c r="J46" s="22" t="s">
        <v>252</v>
      </c>
      <c r="K46" s="22" t="s">
        <v>628</v>
      </c>
    </row>
    <row r="47" spans="1:11" x14ac:dyDescent="0.2">
      <c r="A47" s="22" t="s">
        <v>574</v>
      </c>
      <c r="B47" s="22" t="s">
        <v>315</v>
      </c>
      <c r="C47" s="22" t="s">
        <v>532</v>
      </c>
      <c r="D47" s="26" t="s">
        <v>538</v>
      </c>
      <c r="E47" s="23" t="str">
        <f t="shared" si="4"/>
        <v>Technology Credit Summary/Active Transmission Warm Up Credit Summary</v>
      </c>
      <c r="F47" s="24" t="s">
        <v>40</v>
      </c>
      <c r="G47" s="25" t="s">
        <v>248</v>
      </c>
      <c r="H47" s="26" t="s">
        <v>613</v>
      </c>
      <c r="I47" s="26" t="s">
        <v>251</v>
      </c>
      <c r="J47" s="22" t="s">
        <v>252</v>
      </c>
      <c r="K47" s="22" t="s">
        <v>629</v>
      </c>
    </row>
    <row r="48" spans="1:11" x14ac:dyDescent="0.2">
      <c r="A48" s="22" t="s">
        <v>575</v>
      </c>
      <c r="B48" s="22" t="s">
        <v>315</v>
      </c>
      <c r="C48" s="22" t="s">
        <v>532</v>
      </c>
      <c r="D48" s="26" t="s">
        <v>539</v>
      </c>
      <c r="E48" s="23" t="str">
        <f t="shared" si="4"/>
        <v>Technology Credit Summary/Engine Idle Start Stop Credit Summary</v>
      </c>
      <c r="F48" s="24" t="s">
        <v>40</v>
      </c>
      <c r="G48" s="25" t="s">
        <v>248</v>
      </c>
      <c r="H48" s="26" t="s">
        <v>267</v>
      </c>
      <c r="I48" s="26" t="s">
        <v>251</v>
      </c>
      <c r="J48" s="22" t="s">
        <v>252</v>
      </c>
      <c r="K48" s="22" t="s">
        <v>630</v>
      </c>
    </row>
    <row r="49" spans="1:11" x14ac:dyDescent="0.2">
      <c r="A49" s="22" t="s">
        <v>576</v>
      </c>
      <c r="B49" s="22" t="s">
        <v>315</v>
      </c>
      <c r="C49" s="22" t="s">
        <v>532</v>
      </c>
      <c r="D49" s="26" t="s">
        <v>540</v>
      </c>
      <c r="E49" s="23" t="str">
        <f t="shared" si="4"/>
        <v>Technology Credit Summary/High Efficiency Exterior Lights Credit Summary</v>
      </c>
      <c r="F49" s="24" t="s">
        <v>40</v>
      </c>
      <c r="G49" s="25" t="s">
        <v>248</v>
      </c>
      <c r="H49" s="26" t="s">
        <v>268</v>
      </c>
      <c r="I49" s="26" t="s">
        <v>251</v>
      </c>
      <c r="J49" s="22" t="s">
        <v>252</v>
      </c>
      <c r="K49" s="22" t="s">
        <v>631</v>
      </c>
    </row>
    <row r="50" spans="1:11" x14ac:dyDescent="0.2">
      <c r="A50" s="22" t="s">
        <v>577</v>
      </c>
      <c r="B50" s="22" t="s">
        <v>315</v>
      </c>
      <c r="C50" s="22" t="s">
        <v>532</v>
      </c>
      <c r="D50" s="26" t="s">
        <v>541</v>
      </c>
      <c r="E50" s="23" t="str">
        <f t="shared" si="4"/>
        <v>Technology Credit Summary/Solar Panel Credit Summary</v>
      </c>
      <c r="F50" s="24" t="s">
        <v>40</v>
      </c>
      <c r="G50" s="25" t="s">
        <v>248</v>
      </c>
      <c r="H50" s="26" t="s">
        <v>464</v>
      </c>
      <c r="I50" s="26" t="s">
        <v>251</v>
      </c>
      <c r="J50" s="22" t="s">
        <v>252</v>
      </c>
      <c r="K50" s="22" t="s">
        <v>632</v>
      </c>
    </row>
    <row r="51" spans="1:11" x14ac:dyDescent="0.2">
      <c r="A51" s="22" t="s">
        <v>578</v>
      </c>
      <c r="B51" s="22" t="s">
        <v>315</v>
      </c>
      <c r="C51" s="22" t="s">
        <v>532</v>
      </c>
      <c r="D51" s="26" t="s">
        <v>542</v>
      </c>
      <c r="E51" s="23" t="str">
        <f t="shared" si="4"/>
        <v>Technology Credit Summary/Waste Heat Recovery Credit Summary</v>
      </c>
      <c r="F51" s="24" t="s">
        <v>40</v>
      </c>
      <c r="G51" s="25" t="s">
        <v>248</v>
      </c>
      <c r="H51" s="26" t="s">
        <v>286</v>
      </c>
      <c r="I51" s="26" t="s">
        <v>251</v>
      </c>
      <c r="J51" s="22" t="s">
        <v>252</v>
      </c>
      <c r="K51" s="22" t="s">
        <v>633</v>
      </c>
    </row>
    <row r="52" spans="1:11" x14ac:dyDescent="0.2">
      <c r="A52" s="22" t="s">
        <v>579</v>
      </c>
      <c r="B52" s="22" t="s">
        <v>315</v>
      </c>
      <c r="C52" s="22" t="s">
        <v>532</v>
      </c>
      <c r="D52" s="26" t="s">
        <v>543</v>
      </c>
      <c r="E52" s="23" t="str">
        <f t="shared" si="4"/>
        <v>Technology Credit Summary/Thermal Control Technologies Credit Summary</v>
      </c>
      <c r="F52" s="24" t="s">
        <v>40</v>
      </c>
      <c r="G52" s="25" t="s">
        <v>248</v>
      </c>
      <c r="H52" s="26" t="s">
        <v>270</v>
      </c>
      <c r="I52" s="26" t="s">
        <v>251</v>
      </c>
      <c r="J52" s="22" t="s">
        <v>252</v>
      </c>
      <c r="K52" s="22" t="s">
        <v>634</v>
      </c>
    </row>
    <row r="53" spans="1:11" x14ac:dyDescent="0.2">
      <c r="A53" s="22" t="s">
        <v>580</v>
      </c>
      <c r="B53" s="22" t="s">
        <v>315</v>
      </c>
      <c r="C53" s="22" t="s">
        <v>532</v>
      </c>
      <c r="D53" s="26" t="s">
        <v>544</v>
      </c>
      <c r="E53" s="23" t="str">
        <f t="shared" si="4"/>
        <v>Technology Credit Summary/Non Menu Technologies Credit Summary</v>
      </c>
      <c r="F53" s="24" t="s">
        <v>40</v>
      </c>
      <c r="G53" s="25" t="s">
        <v>248</v>
      </c>
      <c r="H53" s="26" t="s">
        <v>287</v>
      </c>
      <c r="I53" s="26" t="s">
        <v>251</v>
      </c>
      <c r="J53" s="22" t="s">
        <v>252</v>
      </c>
      <c r="K53" s="22" t="s">
        <v>635</v>
      </c>
    </row>
    <row r="54" spans="1:11" s="27" customFormat="1" x14ac:dyDescent="0.2">
      <c r="E54" s="28"/>
      <c r="F54" s="29"/>
      <c r="G54" s="30"/>
      <c r="H54" s="31"/>
      <c r="I54" s="31"/>
    </row>
    <row r="55" spans="1:11" s="27" customFormat="1" x14ac:dyDescent="0.2">
      <c r="E55" s="28"/>
      <c r="F55" s="29"/>
      <c r="G55" s="30"/>
      <c r="H55" s="31"/>
      <c r="I55" s="31"/>
    </row>
    <row r="56" spans="1:11" s="27" customFormat="1" x14ac:dyDescent="0.2">
      <c r="E56" s="28"/>
      <c r="F56" s="29"/>
      <c r="G56" s="30"/>
      <c r="H56" s="31"/>
      <c r="I56" s="31"/>
    </row>
    <row r="57" spans="1:11" s="27" customFormat="1" x14ac:dyDescent="0.2">
      <c r="E57" s="28"/>
      <c r="F57" s="29"/>
      <c r="G57" s="30"/>
      <c r="H57" s="31"/>
      <c r="I57" s="31"/>
    </row>
    <row r="58" spans="1:11" s="27" customFormat="1" x14ac:dyDescent="0.2">
      <c r="E58" s="28"/>
      <c r="F58" s="29"/>
      <c r="G58" s="30"/>
      <c r="H58" s="31"/>
      <c r="I58" s="31"/>
    </row>
    <row r="59" spans="1:11" s="27" customFormat="1" x14ac:dyDescent="0.2">
      <c r="E59" s="28"/>
      <c r="F59" s="29"/>
      <c r="G59" s="30"/>
      <c r="H59" s="31"/>
      <c r="I59" s="31"/>
    </row>
    <row r="60" spans="1:11" s="27" customFormat="1" x14ac:dyDescent="0.2">
      <c r="E60" s="28"/>
      <c r="F60" s="29"/>
      <c r="G60" s="30"/>
      <c r="H60" s="31"/>
      <c r="I60" s="31"/>
    </row>
    <row r="61" spans="1:11" s="27" customFormat="1" x14ac:dyDescent="0.2">
      <c r="E61" s="28"/>
      <c r="F61" s="29"/>
      <c r="G61" s="30"/>
      <c r="H61" s="31"/>
      <c r="I61" s="31"/>
    </row>
    <row r="62" spans="1:11" s="27" customFormat="1" x14ac:dyDescent="0.2">
      <c r="E62" s="28"/>
      <c r="F62" s="29"/>
      <c r="G62" s="30"/>
      <c r="H62" s="31"/>
      <c r="I62" s="31"/>
    </row>
    <row r="63" spans="1:11" s="27" customFormat="1" x14ac:dyDescent="0.2">
      <c r="E63" s="28"/>
      <c r="F63" s="29"/>
      <c r="G63" s="30"/>
      <c r="H63" s="31"/>
      <c r="I63" s="31"/>
    </row>
    <row r="64" spans="1:11" s="27" customFormat="1" x14ac:dyDescent="0.2">
      <c r="E64" s="28"/>
      <c r="F64" s="29"/>
      <c r="G64" s="30"/>
      <c r="H64" s="31"/>
      <c r="I64" s="31"/>
    </row>
    <row r="65" spans="5:9" s="27" customFormat="1" x14ac:dyDescent="0.2">
      <c r="E65" s="28"/>
      <c r="F65" s="29"/>
      <c r="G65" s="30"/>
      <c r="H65" s="31"/>
      <c r="I65" s="31"/>
    </row>
    <row r="66" spans="5:9" s="27" customFormat="1" x14ac:dyDescent="0.2">
      <c r="E66" s="28"/>
      <c r="F66" s="29"/>
      <c r="G66" s="30"/>
      <c r="H66" s="31"/>
      <c r="I66" s="31"/>
    </row>
    <row r="67" spans="5:9" s="27" customFormat="1" x14ac:dyDescent="0.2">
      <c r="E67" s="28"/>
      <c r="F67" s="29"/>
      <c r="G67" s="30"/>
      <c r="H67" s="31"/>
      <c r="I67" s="31"/>
    </row>
    <row r="68" spans="5:9" s="27" customFormat="1" x14ac:dyDescent="0.2">
      <c r="E68" s="28"/>
      <c r="F68" s="29"/>
      <c r="G68" s="30"/>
      <c r="H68" s="31"/>
      <c r="I68" s="31"/>
    </row>
    <row r="69" spans="5:9" s="27" customFormat="1" x14ac:dyDescent="0.2">
      <c r="E69" s="28"/>
      <c r="F69" s="29"/>
      <c r="G69" s="30"/>
      <c r="H69" s="31"/>
      <c r="I69" s="31"/>
    </row>
    <row r="70" spans="5:9" s="27" customFormat="1" x14ac:dyDescent="0.2">
      <c r="E70" s="28"/>
      <c r="F70" s="29"/>
      <c r="G70" s="30"/>
      <c r="H70" s="31"/>
      <c r="I70" s="31"/>
    </row>
    <row r="71" spans="5:9" s="27" customFormat="1" x14ac:dyDescent="0.2">
      <c r="E71" s="28"/>
      <c r="F71" s="29"/>
      <c r="G71" s="30"/>
      <c r="H71" s="31"/>
      <c r="I71" s="31"/>
    </row>
    <row r="72" spans="5:9" s="27" customFormat="1" x14ac:dyDescent="0.2">
      <c r="E72" s="28"/>
      <c r="F72" s="29"/>
      <c r="G72" s="30"/>
      <c r="H72" s="31"/>
      <c r="I72" s="31"/>
    </row>
    <row r="73" spans="5:9" s="27" customFormat="1" x14ac:dyDescent="0.2">
      <c r="E73" s="28"/>
      <c r="F73" s="29"/>
      <c r="G73" s="30"/>
      <c r="H73" s="31"/>
      <c r="I73" s="31"/>
    </row>
    <row r="74" spans="5:9" s="27" customFormat="1" x14ac:dyDescent="0.2">
      <c r="E74" s="28"/>
      <c r="F74" s="29"/>
      <c r="G74" s="30"/>
      <c r="H74" s="31"/>
      <c r="I74" s="31"/>
    </row>
    <row r="75" spans="5:9" s="27" customFormat="1" x14ac:dyDescent="0.2">
      <c r="E75" s="28"/>
      <c r="F75" s="29"/>
      <c r="G75" s="30"/>
      <c r="H75" s="31"/>
      <c r="I75" s="31"/>
    </row>
    <row r="76" spans="5:9" s="27" customFormat="1" x14ac:dyDescent="0.2">
      <c r="E76" s="28"/>
      <c r="F76" s="29"/>
      <c r="G76" s="30"/>
      <c r="H76" s="31"/>
      <c r="I76" s="31"/>
    </row>
    <row r="77" spans="5:9" s="27" customFormat="1" x14ac:dyDescent="0.2">
      <c r="E77" s="28"/>
      <c r="F77" s="29"/>
      <c r="G77" s="30"/>
      <c r="H77" s="31"/>
      <c r="I77" s="31"/>
    </row>
    <row r="78" spans="5:9" s="27" customFormat="1" x14ac:dyDescent="0.2">
      <c r="E78" s="28"/>
      <c r="F78" s="29"/>
      <c r="G78" s="30"/>
      <c r="H78" s="31"/>
      <c r="I78" s="31"/>
    </row>
    <row r="79" spans="5:9" s="27" customFormat="1" x14ac:dyDescent="0.2">
      <c r="E79" s="28"/>
      <c r="F79" s="29"/>
      <c r="G79" s="30"/>
      <c r="H79" s="31"/>
      <c r="I79" s="31"/>
    </row>
    <row r="80" spans="5:9" s="27" customFormat="1" x14ac:dyDescent="0.2">
      <c r="E80" s="28"/>
      <c r="F80" s="29"/>
      <c r="G80" s="30"/>
      <c r="H80" s="31"/>
      <c r="I80" s="31"/>
    </row>
    <row r="81" spans="5:9" s="27" customFormat="1" x14ac:dyDescent="0.2">
      <c r="E81" s="28"/>
      <c r="F81" s="29"/>
      <c r="G81" s="30"/>
      <c r="H81" s="31"/>
      <c r="I81" s="31"/>
    </row>
    <row r="82" spans="5:9" s="27" customFormat="1" x14ac:dyDescent="0.2">
      <c r="E82" s="28"/>
      <c r="F82" s="29"/>
      <c r="G82" s="30"/>
      <c r="H82" s="31"/>
      <c r="I82" s="31"/>
    </row>
    <row r="83" spans="5:9" s="27" customFormat="1" x14ac:dyDescent="0.2">
      <c r="E83" s="28"/>
      <c r="F83" s="29"/>
      <c r="G83" s="30"/>
      <c r="H83" s="31"/>
      <c r="I83" s="31"/>
    </row>
    <row r="84" spans="5:9" s="27" customFormat="1" x14ac:dyDescent="0.2">
      <c r="E84" s="28"/>
      <c r="F84" s="29"/>
      <c r="G84" s="30"/>
      <c r="H84" s="31"/>
      <c r="I84" s="31"/>
    </row>
    <row r="85" spans="5:9" s="27" customFormat="1" x14ac:dyDescent="0.2">
      <c r="E85" s="28"/>
      <c r="F85" s="29"/>
      <c r="G85" s="30"/>
      <c r="H85" s="31"/>
      <c r="I85" s="31"/>
    </row>
    <row r="86" spans="5:9" s="27" customFormat="1" x14ac:dyDescent="0.2">
      <c r="E86" s="28"/>
      <c r="F86" s="29"/>
      <c r="G86" s="30"/>
      <c r="H86" s="31"/>
      <c r="I86" s="31"/>
    </row>
    <row r="87" spans="5:9" s="27" customFormat="1" x14ac:dyDescent="0.2">
      <c r="E87" s="28"/>
      <c r="F87" s="29"/>
      <c r="G87" s="30"/>
      <c r="H87" s="31"/>
      <c r="I87" s="31"/>
    </row>
    <row r="88" spans="5:9" s="27" customFormat="1" x14ac:dyDescent="0.2">
      <c r="E88" s="28"/>
      <c r="F88" s="29"/>
      <c r="G88" s="30"/>
      <c r="H88" s="31"/>
      <c r="I88" s="31"/>
    </row>
    <row r="89" spans="5:9" s="27" customFormat="1" x14ac:dyDescent="0.2">
      <c r="E89" s="28"/>
      <c r="F89" s="29"/>
      <c r="G89" s="30"/>
      <c r="H89" s="31"/>
      <c r="I89" s="31"/>
    </row>
    <row r="90" spans="5:9" s="27" customFormat="1" x14ac:dyDescent="0.2">
      <c r="E90" s="28"/>
      <c r="F90" s="29"/>
      <c r="G90" s="30"/>
      <c r="H90" s="31"/>
      <c r="I90" s="31"/>
    </row>
    <row r="91" spans="5:9" s="27" customFormat="1" x14ac:dyDescent="0.2">
      <c r="E91" s="28"/>
      <c r="F91" s="29"/>
      <c r="G91" s="30"/>
      <c r="H91" s="31"/>
      <c r="I91" s="31"/>
    </row>
    <row r="92" spans="5:9" s="27" customFormat="1" x14ac:dyDescent="0.2">
      <c r="E92" s="28"/>
      <c r="F92" s="29"/>
      <c r="G92" s="30"/>
      <c r="H92" s="31"/>
      <c r="I92" s="31"/>
    </row>
    <row r="93" spans="5:9" s="27" customFormat="1" x14ac:dyDescent="0.2">
      <c r="E93" s="28"/>
      <c r="F93" s="29"/>
      <c r="G93" s="30"/>
      <c r="H93" s="31"/>
      <c r="I93" s="31"/>
    </row>
    <row r="94" spans="5:9" s="27" customFormat="1" x14ac:dyDescent="0.2">
      <c r="E94" s="28"/>
      <c r="F94" s="29"/>
      <c r="G94" s="30"/>
      <c r="H94" s="31"/>
      <c r="I94" s="31"/>
    </row>
    <row r="95" spans="5:9" s="27" customFormat="1" x14ac:dyDescent="0.2">
      <c r="E95" s="28"/>
      <c r="F95" s="29"/>
      <c r="G95" s="30"/>
      <c r="H95" s="31"/>
      <c r="I95" s="31"/>
    </row>
    <row r="96" spans="5:9" s="27" customFormat="1" x14ac:dyDescent="0.2">
      <c r="E96" s="28"/>
      <c r="F96" s="29"/>
      <c r="G96" s="30"/>
      <c r="H96" s="31"/>
      <c r="I96" s="31"/>
    </row>
    <row r="97" spans="5:9" s="27" customFormat="1" x14ac:dyDescent="0.2">
      <c r="E97" s="28"/>
      <c r="F97" s="29"/>
      <c r="G97" s="30"/>
      <c r="H97" s="31"/>
      <c r="I97" s="31"/>
    </row>
    <row r="98" spans="5:9" s="27" customFormat="1" x14ac:dyDescent="0.2">
      <c r="E98" s="28"/>
      <c r="F98" s="29"/>
      <c r="G98" s="30"/>
      <c r="H98" s="31"/>
      <c r="I98" s="31"/>
    </row>
    <row r="99" spans="5:9" s="27" customFormat="1" x14ac:dyDescent="0.2">
      <c r="E99" s="28"/>
      <c r="F99" s="29"/>
      <c r="G99" s="30"/>
      <c r="H99" s="31"/>
      <c r="I99" s="31"/>
    </row>
    <row r="100" spans="5:9" s="27" customFormat="1" x14ac:dyDescent="0.2">
      <c r="E100" s="28"/>
      <c r="F100" s="29"/>
      <c r="G100" s="30"/>
      <c r="H100" s="31"/>
      <c r="I100" s="31"/>
    </row>
    <row r="101" spans="5:9" s="27" customFormat="1" x14ac:dyDescent="0.2">
      <c r="E101" s="28"/>
      <c r="F101" s="29"/>
      <c r="G101" s="30"/>
      <c r="H101" s="31"/>
      <c r="I101" s="31"/>
    </row>
    <row r="102" spans="5:9" s="27" customFormat="1" x14ac:dyDescent="0.2">
      <c r="E102" s="28"/>
      <c r="F102" s="29"/>
      <c r="G102" s="30"/>
      <c r="H102" s="31"/>
      <c r="I102" s="31"/>
    </row>
    <row r="103" spans="5:9" s="27" customFormat="1" x14ac:dyDescent="0.2">
      <c r="E103" s="28"/>
      <c r="F103" s="29"/>
      <c r="G103" s="30"/>
      <c r="H103" s="31"/>
      <c r="I103" s="31"/>
    </row>
    <row r="104" spans="5:9" s="27" customFormat="1" x14ac:dyDescent="0.2">
      <c r="E104" s="28"/>
      <c r="F104" s="29"/>
      <c r="G104" s="30"/>
      <c r="H104" s="31"/>
      <c r="I104" s="31"/>
    </row>
    <row r="105" spans="5:9" s="27" customFormat="1" x14ac:dyDescent="0.2">
      <c r="E105" s="28"/>
      <c r="F105" s="29"/>
      <c r="G105" s="30"/>
      <c r="H105" s="31"/>
      <c r="I105" s="31"/>
    </row>
    <row r="106" spans="5:9" s="27" customFormat="1" x14ac:dyDescent="0.2">
      <c r="E106" s="28"/>
      <c r="F106" s="29"/>
      <c r="G106" s="30"/>
      <c r="H106" s="31"/>
      <c r="I106" s="31"/>
    </row>
    <row r="107" spans="5:9" s="27" customFormat="1" x14ac:dyDescent="0.2">
      <c r="E107" s="28"/>
      <c r="F107" s="29"/>
      <c r="G107" s="30"/>
      <c r="H107" s="31"/>
      <c r="I107" s="31"/>
    </row>
    <row r="108" spans="5:9" s="27" customFormat="1" x14ac:dyDescent="0.2">
      <c r="E108" s="28"/>
      <c r="F108" s="29"/>
      <c r="G108" s="30"/>
      <c r="H108" s="31"/>
      <c r="I108" s="31"/>
    </row>
    <row r="109" spans="5:9" s="27" customFormat="1" x14ac:dyDescent="0.2">
      <c r="E109" s="28"/>
      <c r="F109" s="29"/>
      <c r="G109" s="30"/>
      <c r="H109" s="31"/>
      <c r="I109" s="31"/>
    </row>
    <row r="110" spans="5:9" s="27" customFormat="1" x14ac:dyDescent="0.2">
      <c r="E110" s="28"/>
      <c r="F110" s="29"/>
      <c r="G110" s="30"/>
      <c r="H110" s="31"/>
      <c r="I110" s="31"/>
    </row>
    <row r="111" spans="5:9" s="27" customFormat="1" x14ac:dyDescent="0.2">
      <c r="E111" s="28"/>
      <c r="F111" s="29"/>
      <c r="G111" s="30"/>
      <c r="H111" s="31"/>
      <c r="I111" s="31"/>
    </row>
    <row r="112" spans="5:9" s="27" customFormat="1" x14ac:dyDescent="0.2">
      <c r="E112" s="28"/>
      <c r="F112" s="29"/>
      <c r="G112" s="30"/>
      <c r="H112" s="31"/>
      <c r="I112" s="31"/>
    </row>
    <row r="113" spans="5:9" s="27" customFormat="1" x14ac:dyDescent="0.2">
      <c r="E113" s="28"/>
      <c r="F113" s="29"/>
      <c r="G113" s="30"/>
      <c r="H113" s="31"/>
      <c r="I113" s="31"/>
    </row>
    <row r="114" spans="5:9" s="27" customFormat="1" x14ac:dyDescent="0.2">
      <c r="E114" s="28"/>
      <c r="F114" s="29"/>
      <c r="G114" s="30"/>
      <c r="H114" s="31"/>
      <c r="I114" s="31"/>
    </row>
    <row r="115" spans="5:9" s="27" customFormat="1" x14ac:dyDescent="0.2">
      <c r="E115" s="28"/>
      <c r="F115" s="29"/>
      <c r="G115" s="30"/>
      <c r="H115" s="31"/>
      <c r="I115" s="31"/>
    </row>
    <row r="116" spans="5:9" s="27" customFormat="1" x14ac:dyDescent="0.2">
      <c r="E116" s="28"/>
      <c r="F116" s="29"/>
      <c r="G116" s="30"/>
      <c r="H116" s="31"/>
      <c r="I116" s="31"/>
    </row>
    <row r="117" spans="5:9" s="27" customFormat="1" x14ac:dyDescent="0.2">
      <c r="E117" s="28"/>
      <c r="F117" s="29"/>
      <c r="G117" s="30"/>
      <c r="H117" s="31"/>
      <c r="I117" s="31"/>
    </row>
    <row r="118" spans="5:9" s="27" customFormat="1" x14ac:dyDescent="0.2">
      <c r="E118" s="28"/>
      <c r="F118" s="29"/>
      <c r="G118" s="30"/>
      <c r="H118" s="31"/>
      <c r="I118" s="31"/>
    </row>
    <row r="119" spans="5:9" s="27" customFormat="1" x14ac:dyDescent="0.2">
      <c r="E119" s="28"/>
      <c r="F119" s="29"/>
      <c r="G119" s="30"/>
      <c r="H119" s="31"/>
      <c r="I119" s="31"/>
    </row>
    <row r="120" spans="5:9" s="27" customFormat="1" x14ac:dyDescent="0.2">
      <c r="E120" s="28"/>
      <c r="F120" s="29"/>
      <c r="G120" s="30"/>
      <c r="H120" s="31"/>
      <c r="I120" s="31"/>
    </row>
    <row r="121" spans="5:9" s="27" customFormat="1" x14ac:dyDescent="0.2">
      <c r="E121" s="28"/>
      <c r="F121" s="29"/>
      <c r="G121" s="30"/>
      <c r="H121" s="31"/>
      <c r="I121" s="31"/>
    </row>
    <row r="122" spans="5:9" s="27" customFormat="1" x14ac:dyDescent="0.2">
      <c r="E122" s="28"/>
      <c r="F122" s="29"/>
      <c r="G122" s="30"/>
      <c r="H122" s="31"/>
      <c r="I122" s="31"/>
    </row>
    <row r="123" spans="5:9" s="27" customFormat="1" x14ac:dyDescent="0.2">
      <c r="E123" s="28"/>
      <c r="F123" s="29"/>
      <c r="G123" s="30"/>
      <c r="H123" s="31"/>
      <c r="I123" s="31"/>
    </row>
    <row r="124" spans="5:9" s="27" customFormat="1" x14ac:dyDescent="0.2">
      <c r="E124" s="28"/>
      <c r="F124" s="29"/>
      <c r="G124" s="30"/>
      <c r="H124" s="31"/>
      <c r="I124" s="31"/>
    </row>
    <row r="125" spans="5:9" s="27" customFormat="1" x14ac:dyDescent="0.2">
      <c r="E125" s="28"/>
      <c r="F125" s="29"/>
      <c r="G125" s="30"/>
      <c r="H125" s="31"/>
      <c r="I125" s="31"/>
    </row>
    <row r="126" spans="5:9" s="27" customFormat="1" x14ac:dyDescent="0.2">
      <c r="E126" s="28"/>
      <c r="F126" s="29"/>
      <c r="G126" s="30"/>
      <c r="H126" s="31"/>
      <c r="I126" s="31"/>
    </row>
    <row r="127" spans="5:9" s="27" customFormat="1" x14ac:dyDescent="0.2">
      <c r="E127" s="28"/>
      <c r="F127" s="29"/>
      <c r="G127" s="30"/>
      <c r="H127" s="31"/>
      <c r="I127" s="31"/>
    </row>
    <row r="128" spans="5:9" s="27" customFormat="1" x14ac:dyDescent="0.2">
      <c r="E128" s="28"/>
      <c r="F128" s="29"/>
      <c r="G128" s="30"/>
      <c r="H128" s="31"/>
      <c r="I128" s="31"/>
    </row>
    <row r="129" spans="5:9" s="27" customFormat="1" x14ac:dyDescent="0.2">
      <c r="E129" s="28"/>
      <c r="F129" s="29"/>
      <c r="G129" s="30"/>
      <c r="H129" s="31"/>
      <c r="I129" s="31"/>
    </row>
    <row r="130" spans="5:9" s="27" customFormat="1" x14ac:dyDescent="0.2">
      <c r="E130" s="28"/>
      <c r="F130" s="29"/>
      <c r="G130" s="30"/>
      <c r="H130" s="31"/>
      <c r="I130" s="31"/>
    </row>
    <row r="131" spans="5:9" s="27" customFormat="1" x14ac:dyDescent="0.2">
      <c r="E131" s="28"/>
      <c r="F131" s="29"/>
      <c r="G131" s="30"/>
      <c r="H131" s="31"/>
      <c r="I131" s="31"/>
    </row>
    <row r="132" spans="5:9" s="27" customFormat="1" x14ac:dyDescent="0.2">
      <c r="E132" s="28"/>
      <c r="F132" s="29"/>
      <c r="G132" s="30"/>
      <c r="H132" s="31"/>
      <c r="I132" s="31"/>
    </row>
    <row r="133" spans="5:9" s="27" customFormat="1" x14ac:dyDescent="0.2">
      <c r="E133" s="28"/>
      <c r="F133" s="29"/>
      <c r="G133" s="30"/>
      <c r="H133" s="31"/>
      <c r="I133" s="31"/>
    </row>
    <row r="134" spans="5:9" s="27" customFormat="1" x14ac:dyDescent="0.2">
      <c r="E134" s="28"/>
      <c r="F134" s="29"/>
      <c r="G134" s="30"/>
      <c r="H134" s="31"/>
      <c r="I134" s="31"/>
    </row>
    <row r="135" spans="5:9" s="27" customFormat="1" x14ac:dyDescent="0.2">
      <c r="E135" s="28"/>
      <c r="F135" s="29"/>
      <c r="G135" s="30"/>
      <c r="H135" s="31"/>
      <c r="I135" s="31"/>
    </row>
    <row r="136" spans="5:9" s="27" customFormat="1" x14ac:dyDescent="0.2">
      <c r="E136" s="28"/>
      <c r="F136" s="29"/>
      <c r="G136" s="30"/>
      <c r="H136" s="31"/>
      <c r="I136" s="31"/>
    </row>
    <row r="137" spans="5:9" s="27" customFormat="1" x14ac:dyDescent="0.2">
      <c r="E137" s="28"/>
      <c r="F137" s="29"/>
      <c r="G137" s="30"/>
      <c r="H137" s="31"/>
      <c r="I137" s="31"/>
    </row>
    <row r="138" spans="5:9" s="27" customFormat="1" x14ac:dyDescent="0.2">
      <c r="E138" s="28"/>
      <c r="F138" s="29"/>
      <c r="G138" s="30"/>
      <c r="H138" s="31"/>
      <c r="I138" s="31"/>
    </row>
    <row r="139" spans="5:9" s="27" customFormat="1" x14ac:dyDescent="0.2">
      <c r="E139" s="28"/>
      <c r="F139" s="29"/>
      <c r="G139" s="30"/>
      <c r="H139" s="31"/>
      <c r="I139" s="31"/>
    </row>
    <row r="140" spans="5:9" s="27" customFormat="1" x14ac:dyDescent="0.2">
      <c r="E140" s="28"/>
      <c r="F140" s="29"/>
      <c r="G140" s="30"/>
      <c r="H140" s="31"/>
      <c r="I140" s="31"/>
    </row>
    <row r="141" spans="5:9" s="27" customFormat="1" x14ac:dyDescent="0.2">
      <c r="E141" s="28"/>
      <c r="F141" s="29"/>
      <c r="G141" s="30"/>
      <c r="H141" s="31"/>
      <c r="I141" s="31"/>
    </row>
    <row r="142" spans="5:9" s="27" customFormat="1" x14ac:dyDescent="0.2">
      <c r="E142" s="28"/>
      <c r="F142" s="29"/>
      <c r="G142" s="30"/>
      <c r="H142" s="31"/>
      <c r="I142" s="31"/>
    </row>
    <row r="143" spans="5:9" s="27" customFormat="1" x14ac:dyDescent="0.2">
      <c r="E143" s="28"/>
      <c r="F143" s="29"/>
      <c r="G143" s="30"/>
      <c r="H143" s="31"/>
      <c r="I143" s="31"/>
    </row>
    <row r="144" spans="5:9" s="27" customFormat="1" x14ac:dyDescent="0.2">
      <c r="E144" s="28"/>
      <c r="F144" s="29"/>
      <c r="G144" s="30"/>
      <c r="H144" s="31"/>
      <c r="I144" s="31"/>
    </row>
    <row r="145" spans="5:9" s="27" customFormat="1" x14ac:dyDescent="0.2">
      <c r="E145" s="28"/>
      <c r="F145" s="29"/>
      <c r="G145" s="30"/>
      <c r="H145" s="31"/>
      <c r="I145" s="31"/>
    </row>
    <row r="146" spans="5:9" s="27" customFormat="1" x14ac:dyDescent="0.2">
      <c r="E146" s="28"/>
      <c r="F146" s="29"/>
      <c r="G146" s="30"/>
      <c r="H146" s="31"/>
      <c r="I146" s="31"/>
    </row>
    <row r="147" spans="5:9" s="27" customFormat="1" x14ac:dyDescent="0.2">
      <c r="E147" s="28"/>
      <c r="F147" s="29"/>
      <c r="G147" s="30"/>
      <c r="H147" s="31"/>
      <c r="I147" s="31"/>
    </row>
    <row r="148" spans="5:9" s="27" customFormat="1" x14ac:dyDescent="0.2">
      <c r="E148" s="28"/>
      <c r="F148" s="29"/>
      <c r="G148" s="30"/>
      <c r="H148" s="31"/>
      <c r="I148" s="31"/>
    </row>
    <row r="149" spans="5:9" s="27" customFormat="1" x14ac:dyDescent="0.2">
      <c r="E149" s="28"/>
      <c r="F149" s="29"/>
      <c r="G149" s="30"/>
      <c r="H149" s="31"/>
      <c r="I149" s="31"/>
    </row>
    <row r="150" spans="5:9" s="27" customFormat="1" x14ac:dyDescent="0.2">
      <c r="E150" s="28"/>
      <c r="F150" s="29"/>
      <c r="G150" s="30"/>
      <c r="H150" s="31"/>
      <c r="I150" s="31"/>
    </row>
    <row r="151" spans="5:9" s="27" customFormat="1" x14ac:dyDescent="0.2">
      <c r="E151" s="28"/>
      <c r="F151" s="29"/>
      <c r="G151" s="30"/>
      <c r="H151" s="31"/>
      <c r="I151" s="31"/>
    </row>
    <row r="152" spans="5:9" s="27" customFormat="1" x14ac:dyDescent="0.2">
      <c r="E152" s="28"/>
      <c r="F152" s="29"/>
      <c r="G152" s="30"/>
      <c r="H152" s="31"/>
      <c r="I152" s="31"/>
    </row>
    <row r="153" spans="5:9" s="27" customFormat="1" x14ac:dyDescent="0.2">
      <c r="E153" s="28"/>
      <c r="F153" s="29"/>
      <c r="G153" s="30"/>
      <c r="H153" s="31"/>
      <c r="I153" s="31"/>
    </row>
    <row r="154" spans="5:9" s="27" customFormat="1" x14ac:dyDescent="0.2">
      <c r="E154" s="28"/>
      <c r="F154" s="29"/>
      <c r="G154" s="30"/>
      <c r="H154" s="31"/>
      <c r="I154" s="31"/>
    </row>
    <row r="155" spans="5:9" s="27" customFormat="1" x14ac:dyDescent="0.2">
      <c r="E155" s="28"/>
      <c r="F155" s="29"/>
      <c r="G155" s="30"/>
      <c r="H155" s="31"/>
      <c r="I155" s="31"/>
    </row>
    <row r="156" spans="5:9" s="27" customFormat="1" x14ac:dyDescent="0.2">
      <c r="E156" s="28"/>
      <c r="F156" s="29"/>
      <c r="G156" s="30"/>
      <c r="H156" s="31"/>
      <c r="I156" s="31"/>
    </row>
    <row r="157" spans="5:9" s="27" customFormat="1" x14ac:dyDescent="0.2">
      <c r="E157" s="28"/>
      <c r="F157" s="29"/>
      <c r="G157" s="30"/>
      <c r="H157" s="31"/>
      <c r="I157" s="31"/>
    </row>
    <row r="158" spans="5:9" s="27" customFormat="1" x14ac:dyDescent="0.2">
      <c r="E158" s="28"/>
      <c r="F158" s="29"/>
      <c r="G158" s="30"/>
      <c r="H158" s="31"/>
      <c r="I158" s="31"/>
    </row>
    <row r="159" spans="5:9" s="27" customFormat="1" x14ac:dyDescent="0.2">
      <c r="E159" s="28"/>
      <c r="F159" s="29"/>
      <c r="G159" s="30"/>
      <c r="H159" s="31"/>
      <c r="I159" s="31"/>
    </row>
    <row r="160" spans="5:9" s="27" customFormat="1" x14ac:dyDescent="0.2">
      <c r="E160" s="28"/>
      <c r="F160" s="29"/>
      <c r="G160" s="30"/>
      <c r="H160" s="31"/>
      <c r="I160" s="31"/>
    </row>
    <row r="161" spans="5:9" s="27" customFormat="1" x14ac:dyDescent="0.2">
      <c r="E161" s="28"/>
      <c r="F161" s="29"/>
      <c r="G161" s="30"/>
      <c r="H161" s="31"/>
      <c r="I161" s="31"/>
    </row>
    <row r="162" spans="5:9" s="27" customFormat="1" x14ac:dyDescent="0.2">
      <c r="E162" s="28"/>
      <c r="F162" s="29"/>
      <c r="G162" s="30"/>
      <c r="H162" s="31"/>
      <c r="I162" s="31"/>
    </row>
    <row r="163" spans="5:9" s="27" customFormat="1" x14ac:dyDescent="0.2">
      <c r="E163" s="28"/>
      <c r="F163" s="29"/>
      <c r="G163" s="30"/>
      <c r="H163" s="31"/>
      <c r="I163" s="31"/>
    </row>
    <row r="164" spans="5:9" s="27" customFormat="1" x14ac:dyDescent="0.2">
      <c r="E164" s="28"/>
      <c r="F164" s="29"/>
      <c r="G164" s="30"/>
      <c r="H164" s="31"/>
      <c r="I164" s="31"/>
    </row>
    <row r="165" spans="5:9" s="27" customFormat="1" x14ac:dyDescent="0.2">
      <c r="E165" s="28"/>
      <c r="F165" s="29"/>
      <c r="G165" s="30"/>
      <c r="H165" s="31"/>
      <c r="I165" s="31"/>
    </row>
    <row r="166" spans="5:9" s="27" customFormat="1" x14ac:dyDescent="0.2">
      <c r="E166" s="28"/>
      <c r="F166" s="29"/>
      <c r="G166" s="30"/>
      <c r="H166" s="31"/>
      <c r="I166" s="31"/>
    </row>
    <row r="167" spans="5:9" s="27" customFormat="1" x14ac:dyDescent="0.2">
      <c r="E167" s="28"/>
      <c r="F167" s="29"/>
      <c r="G167" s="30"/>
      <c r="H167" s="31"/>
      <c r="I167" s="31"/>
    </row>
    <row r="168" spans="5:9" s="27" customFormat="1" x14ac:dyDescent="0.2">
      <c r="E168" s="28"/>
      <c r="F168" s="29"/>
      <c r="G168" s="30"/>
      <c r="H168" s="31"/>
      <c r="I168" s="31"/>
    </row>
    <row r="169" spans="5:9" s="27" customFormat="1" x14ac:dyDescent="0.2">
      <c r="E169" s="28"/>
      <c r="F169" s="29"/>
      <c r="G169" s="30"/>
      <c r="H169" s="31"/>
      <c r="I169" s="31"/>
    </row>
    <row r="170" spans="5:9" s="27" customFormat="1" x14ac:dyDescent="0.2">
      <c r="E170" s="28"/>
      <c r="F170" s="29"/>
      <c r="G170" s="30"/>
      <c r="H170" s="31"/>
      <c r="I170" s="31"/>
    </row>
    <row r="171" spans="5:9" s="27" customFormat="1" x14ac:dyDescent="0.2">
      <c r="E171" s="28"/>
      <c r="F171" s="29"/>
      <c r="G171" s="30"/>
      <c r="H171" s="31"/>
      <c r="I171" s="31"/>
    </row>
    <row r="172" spans="5:9" s="27" customFormat="1" x14ac:dyDescent="0.2">
      <c r="E172" s="28"/>
      <c r="F172" s="29"/>
      <c r="G172" s="30"/>
      <c r="H172" s="31"/>
      <c r="I172" s="31"/>
    </row>
    <row r="173" spans="5:9" s="27" customFormat="1" x14ac:dyDescent="0.2">
      <c r="E173" s="28"/>
      <c r="F173" s="29"/>
      <c r="G173" s="30"/>
      <c r="H173" s="31"/>
      <c r="I173" s="31"/>
    </row>
    <row r="174" spans="5:9" s="27" customFormat="1" x14ac:dyDescent="0.2">
      <c r="E174" s="28"/>
      <c r="F174" s="29"/>
      <c r="G174" s="30"/>
      <c r="H174" s="31"/>
      <c r="I174" s="31"/>
    </row>
    <row r="175" spans="5:9" s="27" customFormat="1" x14ac:dyDescent="0.2">
      <c r="E175" s="28"/>
      <c r="F175" s="29"/>
      <c r="G175" s="30"/>
      <c r="H175" s="31"/>
      <c r="I175" s="31"/>
    </row>
    <row r="176" spans="5:9" s="27" customFormat="1" x14ac:dyDescent="0.2">
      <c r="E176" s="28"/>
      <c r="F176" s="29"/>
      <c r="G176" s="30"/>
      <c r="H176" s="31"/>
      <c r="I176" s="31"/>
    </row>
    <row r="177" spans="5:9" s="27" customFormat="1" x14ac:dyDescent="0.2">
      <c r="E177" s="28"/>
      <c r="F177" s="29"/>
      <c r="G177" s="30"/>
      <c r="H177" s="31"/>
      <c r="I177" s="31"/>
    </row>
    <row r="178" spans="5:9" s="27" customFormat="1" x14ac:dyDescent="0.2">
      <c r="E178" s="28"/>
      <c r="F178" s="29"/>
      <c r="G178" s="30"/>
      <c r="H178" s="31"/>
      <c r="I178" s="31"/>
    </row>
    <row r="179" spans="5:9" s="27" customFormat="1" x14ac:dyDescent="0.2">
      <c r="E179" s="28"/>
      <c r="F179" s="29"/>
      <c r="G179" s="30"/>
      <c r="H179" s="31"/>
      <c r="I179" s="31"/>
    </row>
    <row r="180" spans="5:9" s="27" customFormat="1" x14ac:dyDescent="0.2">
      <c r="E180" s="28"/>
      <c r="F180" s="29"/>
      <c r="G180" s="30"/>
      <c r="H180" s="31"/>
      <c r="I180" s="31"/>
    </row>
    <row r="181" spans="5:9" s="27" customFormat="1" x14ac:dyDescent="0.2">
      <c r="E181" s="28"/>
      <c r="F181" s="29"/>
      <c r="G181" s="30"/>
      <c r="H181" s="31"/>
      <c r="I181" s="31"/>
    </row>
    <row r="182" spans="5:9" s="27" customFormat="1" x14ac:dyDescent="0.2">
      <c r="E182" s="28"/>
      <c r="F182" s="29"/>
      <c r="G182" s="30"/>
      <c r="H182" s="31"/>
      <c r="I182" s="31"/>
    </row>
    <row r="183" spans="5:9" s="27" customFormat="1" x14ac:dyDescent="0.2">
      <c r="E183" s="28"/>
      <c r="F183" s="29"/>
      <c r="G183" s="30"/>
      <c r="H183" s="31"/>
      <c r="I183" s="31"/>
    </row>
    <row r="184" spans="5:9" s="27" customFormat="1" x14ac:dyDescent="0.2">
      <c r="E184" s="28"/>
      <c r="F184" s="29"/>
      <c r="G184" s="30"/>
      <c r="H184" s="31"/>
      <c r="I184" s="31"/>
    </row>
    <row r="185" spans="5:9" s="27" customFormat="1" x14ac:dyDescent="0.2">
      <c r="E185" s="28"/>
      <c r="F185" s="29"/>
      <c r="G185" s="30"/>
      <c r="H185" s="31"/>
      <c r="I185" s="31"/>
    </row>
    <row r="186" spans="5:9" s="27" customFormat="1" x14ac:dyDescent="0.2">
      <c r="E186" s="28"/>
      <c r="F186" s="29"/>
      <c r="G186" s="30"/>
      <c r="H186" s="31"/>
      <c r="I186" s="31"/>
    </row>
    <row r="187" spans="5:9" s="27" customFormat="1" x14ac:dyDescent="0.2">
      <c r="E187" s="28"/>
      <c r="F187" s="29"/>
      <c r="G187" s="30"/>
      <c r="H187" s="31"/>
      <c r="I187" s="31"/>
    </row>
    <row r="188" spans="5:9" s="27" customFormat="1" x14ac:dyDescent="0.2">
      <c r="E188" s="28"/>
      <c r="F188" s="29"/>
      <c r="G188" s="30"/>
      <c r="H188" s="31"/>
      <c r="I188" s="31"/>
    </row>
    <row r="189" spans="5:9" s="27" customFormat="1" x14ac:dyDescent="0.2">
      <c r="E189" s="28"/>
      <c r="F189" s="29"/>
      <c r="G189" s="30"/>
      <c r="H189" s="31"/>
      <c r="I189" s="31"/>
    </row>
    <row r="190" spans="5:9" s="27" customFormat="1" x14ac:dyDescent="0.2">
      <c r="E190" s="28"/>
      <c r="F190" s="29"/>
      <c r="G190" s="30"/>
      <c r="H190" s="31"/>
      <c r="I190" s="31"/>
    </row>
    <row r="191" spans="5:9" s="27" customFormat="1" x14ac:dyDescent="0.2">
      <c r="E191" s="28"/>
      <c r="F191" s="29"/>
      <c r="G191" s="30"/>
      <c r="H191" s="31"/>
      <c r="I191" s="31"/>
    </row>
    <row r="192" spans="5:9" s="27" customFormat="1" x14ac:dyDescent="0.2">
      <c r="E192" s="28"/>
      <c r="F192" s="29"/>
      <c r="G192" s="30"/>
      <c r="H192" s="31"/>
      <c r="I192" s="31"/>
    </row>
    <row r="193" spans="5:9" s="27" customFormat="1" x14ac:dyDescent="0.2">
      <c r="E193" s="28"/>
      <c r="F193" s="29"/>
      <c r="G193" s="30"/>
      <c r="H193" s="31"/>
      <c r="I193" s="31"/>
    </row>
    <row r="194" spans="5:9" s="27" customFormat="1" x14ac:dyDescent="0.2">
      <c r="E194" s="28"/>
      <c r="F194" s="29"/>
      <c r="G194" s="30"/>
      <c r="H194" s="31"/>
      <c r="I194" s="31"/>
    </row>
    <row r="195" spans="5:9" s="27" customFormat="1" x14ac:dyDescent="0.2">
      <c r="E195" s="28"/>
      <c r="F195" s="29"/>
      <c r="G195" s="30"/>
      <c r="H195" s="31"/>
      <c r="I195" s="31"/>
    </row>
    <row r="196" spans="5:9" s="27" customFormat="1" x14ac:dyDescent="0.2">
      <c r="E196" s="28"/>
      <c r="F196" s="29"/>
      <c r="G196" s="30"/>
      <c r="H196" s="31"/>
      <c r="I196" s="31"/>
    </row>
    <row r="197" spans="5:9" s="27" customFormat="1" x14ac:dyDescent="0.2">
      <c r="E197" s="28"/>
      <c r="F197" s="29"/>
      <c r="G197" s="30"/>
      <c r="H197" s="31"/>
      <c r="I197" s="31"/>
    </row>
    <row r="198" spans="5:9" s="27" customFormat="1" x14ac:dyDescent="0.2">
      <c r="E198" s="28"/>
      <c r="F198" s="29"/>
      <c r="G198" s="30"/>
      <c r="H198" s="31"/>
      <c r="I198" s="31"/>
    </row>
    <row r="199" spans="5:9" s="27" customFormat="1" x14ac:dyDescent="0.2">
      <c r="E199" s="28"/>
      <c r="F199" s="29"/>
      <c r="G199" s="30"/>
      <c r="H199" s="31"/>
      <c r="I199" s="31"/>
    </row>
    <row r="200" spans="5:9" s="27" customFormat="1" x14ac:dyDescent="0.2">
      <c r="E200" s="28"/>
      <c r="F200" s="29"/>
      <c r="G200" s="30"/>
      <c r="H200" s="31"/>
      <c r="I200" s="31"/>
    </row>
    <row r="201" spans="5:9" s="27" customFormat="1" x14ac:dyDescent="0.2">
      <c r="E201" s="28"/>
      <c r="F201" s="29"/>
      <c r="G201" s="30"/>
      <c r="H201" s="31"/>
      <c r="I201" s="31"/>
    </row>
    <row r="202" spans="5:9" s="27" customFormat="1" x14ac:dyDescent="0.2">
      <c r="E202" s="28"/>
      <c r="F202" s="29"/>
      <c r="G202" s="30"/>
      <c r="H202" s="31"/>
      <c r="I202" s="31"/>
    </row>
    <row r="203" spans="5:9" s="27" customFormat="1" x14ac:dyDescent="0.2">
      <c r="E203" s="28"/>
      <c r="F203" s="29"/>
      <c r="G203" s="30"/>
      <c r="H203" s="31"/>
      <c r="I203" s="31"/>
    </row>
    <row r="204" spans="5:9" s="27" customFormat="1" x14ac:dyDescent="0.2">
      <c r="E204" s="28"/>
      <c r="F204" s="29"/>
      <c r="G204" s="30"/>
      <c r="H204" s="31"/>
      <c r="I204" s="31"/>
    </row>
    <row r="205" spans="5:9" s="27" customFormat="1" x14ac:dyDescent="0.2">
      <c r="E205" s="28"/>
      <c r="F205" s="29"/>
      <c r="G205" s="30"/>
      <c r="H205" s="31"/>
      <c r="I205" s="31"/>
    </row>
    <row r="206" spans="5:9" s="27" customFormat="1" x14ac:dyDescent="0.2">
      <c r="E206" s="28"/>
      <c r="F206" s="29"/>
      <c r="G206" s="30"/>
      <c r="H206" s="31"/>
      <c r="I206" s="31"/>
    </row>
    <row r="207" spans="5:9" s="27" customFormat="1" x14ac:dyDescent="0.2">
      <c r="E207" s="28"/>
      <c r="F207" s="29"/>
      <c r="G207" s="30"/>
      <c r="H207" s="31"/>
      <c r="I207" s="31"/>
    </row>
    <row r="208" spans="5:9" s="27" customFormat="1" x14ac:dyDescent="0.2">
      <c r="E208" s="28"/>
      <c r="F208" s="29"/>
      <c r="G208" s="30"/>
      <c r="H208" s="31"/>
      <c r="I208" s="31"/>
    </row>
    <row r="209" spans="5:9" s="27" customFormat="1" x14ac:dyDescent="0.2">
      <c r="E209" s="28"/>
      <c r="F209" s="29"/>
      <c r="G209" s="30"/>
      <c r="H209" s="31"/>
      <c r="I209" s="31"/>
    </row>
    <row r="210" spans="5:9" s="27" customFormat="1" x14ac:dyDescent="0.2">
      <c r="E210" s="28"/>
      <c r="F210" s="29"/>
      <c r="G210" s="30"/>
      <c r="H210" s="31"/>
      <c r="I210" s="31"/>
    </row>
    <row r="211" spans="5:9" s="27" customFormat="1" x14ac:dyDescent="0.2">
      <c r="E211" s="28"/>
      <c r="F211" s="29"/>
      <c r="G211" s="30"/>
      <c r="H211" s="31"/>
      <c r="I211" s="31"/>
    </row>
    <row r="212" spans="5:9" s="27" customFormat="1" x14ac:dyDescent="0.2">
      <c r="E212" s="28"/>
      <c r="F212" s="29"/>
      <c r="G212" s="30"/>
      <c r="H212" s="31"/>
      <c r="I212" s="31"/>
    </row>
    <row r="213" spans="5:9" s="27" customFormat="1" x14ac:dyDescent="0.2">
      <c r="E213" s="28"/>
      <c r="F213" s="29"/>
      <c r="G213" s="30"/>
      <c r="H213" s="31"/>
      <c r="I213" s="31"/>
    </row>
    <row r="214" spans="5:9" s="27" customFormat="1" x14ac:dyDescent="0.2">
      <c r="E214" s="28"/>
      <c r="F214" s="29"/>
      <c r="G214" s="30"/>
      <c r="H214" s="31"/>
      <c r="I214" s="31"/>
    </row>
    <row r="215" spans="5:9" s="27" customFormat="1" x14ac:dyDescent="0.2">
      <c r="E215" s="28"/>
      <c r="F215" s="29"/>
      <c r="G215" s="30"/>
      <c r="H215" s="31"/>
      <c r="I215" s="31"/>
    </row>
    <row r="216" spans="5:9" s="27" customFormat="1" x14ac:dyDescent="0.2">
      <c r="E216" s="28"/>
      <c r="F216" s="29"/>
      <c r="G216" s="30"/>
      <c r="H216" s="31"/>
      <c r="I216" s="31"/>
    </row>
    <row r="217" spans="5:9" s="27" customFormat="1" x14ac:dyDescent="0.2">
      <c r="E217" s="28"/>
      <c r="F217" s="29"/>
      <c r="G217" s="30"/>
      <c r="H217" s="31"/>
      <c r="I217" s="31"/>
    </row>
    <row r="218" spans="5:9" s="27" customFormat="1" x14ac:dyDescent="0.2">
      <c r="E218" s="28"/>
      <c r="F218" s="29"/>
      <c r="G218" s="30"/>
      <c r="H218" s="31"/>
      <c r="I218" s="31"/>
    </row>
    <row r="219" spans="5:9" s="27" customFormat="1" x14ac:dyDescent="0.2">
      <c r="E219" s="28"/>
      <c r="F219" s="29"/>
      <c r="G219" s="30"/>
      <c r="H219" s="31"/>
      <c r="I219" s="31"/>
    </row>
    <row r="220" spans="5:9" s="27" customFormat="1" x14ac:dyDescent="0.2">
      <c r="E220" s="28"/>
      <c r="F220" s="29"/>
      <c r="G220" s="30"/>
      <c r="H220" s="31"/>
      <c r="I220" s="31"/>
    </row>
    <row r="221" spans="5:9" s="27" customFormat="1" x14ac:dyDescent="0.2">
      <c r="E221" s="28"/>
      <c r="F221" s="29"/>
      <c r="G221" s="30"/>
      <c r="H221" s="31"/>
      <c r="I221" s="31"/>
    </row>
    <row r="222" spans="5:9" s="27" customFormat="1" x14ac:dyDescent="0.2">
      <c r="E222" s="28"/>
      <c r="F222" s="29"/>
      <c r="G222" s="30"/>
      <c r="H222" s="31"/>
      <c r="I222" s="31"/>
    </row>
    <row r="223" spans="5:9" s="27" customFormat="1" x14ac:dyDescent="0.2">
      <c r="E223" s="28"/>
      <c r="F223" s="29"/>
      <c r="G223" s="30"/>
      <c r="H223" s="31"/>
      <c r="I223" s="31"/>
    </row>
    <row r="224" spans="5:9" s="27" customFormat="1" x14ac:dyDescent="0.2">
      <c r="E224" s="28"/>
      <c r="F224" s="29"/>
      <c r="G224" s="30"/>
      <c r="H224" s="31"/>
      <c r="I224" s="31"/>
    </row>
    <row r="225" spans="5:9" s="27" customFormat="1" x14ac:dyDescent="0.2">
      <c r="E225" s="28"/>
      <c r="F225" s="29"/>
      <c r="G225" s="30"/>
      <c r="H225" s="31"/>
      <c r="I225" s="31"/>
    </row>
    <row r="226" spans="5:9" s="27" customFormat="1" x14ac:dyDescent="0.2">
      <c r="E226" s="28"/>
      <c r="F226" s="29"/>
      <c r="G226" s="30"/>
      <c r="H226" s="31"/>
      <c r="I226" s="31"/>
    </row>
    <row r="227" spans="5:9" s="27" customFormat="1" x14ac:dyDescent="0.2">
      <c r="E227" s="28"/>
      <c r="F227" s="29"/>
      <c r="G227" s="30"/>
      <c r="H227" s="31"/>
      <c r="I227" s="31"/>
    </row>
    <row r="228" spans="5:9" s="27" customFormat="1" x14ac:dyDescent="0.2">
      <c r="E228" s="28"/>
      <c r="F228" s="29"/>
      <c r="G228" s="30"/>
      <c r="H228" s="31"/>
      <c r="I228" s="31"/>
    </row>
    <row r="229" spans="5:9" s="27" customFormat="1" x14ac:dyDescent="0.2">
      <c r="E229" s="28"/>
      <c r="F229" s="29"/>
      <c r="G229" s="30"/>
      <c r="H229" s="31"/>
      <c r="I229" s="31"/>
    </row>
    <row r="230" spans="5:9" s="27" customFormat="1" x14ac:dyDescent="0.2">
      <c r="E230" s="28"/>
      <c r="F230" s="29"/>
      <c r="G230" s="30"/>
      <c r="H230" s="31"/>
      <c r="I230" s="31"/>
    </row>
    <row r="231" spans="5:9" s="27" customFormat="1" x14ac:dyDescent="0.2">
      <c r="E231" s="28"/>
      <c r="F231" s="29"/>
      <c r="G231" s="30"/>
      <c r="H231" s="31"/>
      <c r="I231" s="31"/>
    </row>
    <row r="232" spans="5:9" s="27" customFormat="1" x14ac:dyDescent="0.2">
      <c r="E232" s="28"/>
      <c r="F232" s="29"/>
      <c r="G232" s="30"/>
      <c r="H232" s="31"/>
      <c r="I232" s="31"/>
    </row>
    <row r="233" spans="5:9" s="27" customFormat="1" x14ac:dyDescent="0.2">
      <c r="E233" s="28"/>
      <c r="F233" s="29"/>
      <c r="G233" s="30"/>
      <c r="H233" s="31"/>
      <c r="I233" s="31"/>
    </row>
    <row r="234" spans="5:9" s="27" customFormat="1" x14ac:dyDescent="0.2">
      <c r="E234" s="28"/>
      <c r="F234" s="29"/>
      <c r="G234" s="30"/>
      <c r="H234" s="31"/>
      <c r="I234" s="31"/>
    </row>
    <row r="235" spans="5:9" s="27" customFormat="1" x14ac:dyDescent="0.2">
      <c r="E235" s="28"/>
      <c r="F235" s="29"/>
      <c r="G235" s="30"/>
      <c r="H235" s="31"/>
      <c r="I235" s="31"/>
    </row>
    <row r="236" spans="5:9" s="27" customFormat="1" x14ac:dyDescent="0.2">
      <c r="E236" s="28"/>
      <c r="F236" s="29"/>
      <c r="G236" s="30"/>
      <c r="H236" s="31"/>
      <c r="I236" s="31"/>
    </row>
    <row r="237" spans="5:9" s="27" customFormat="1" x14ac:dyDescent="0.2">
      <c r="E237" s="28"/>
      <c r="F237" s="29"/>
      <c r="G237" s="30"/>
      <c r="H237" s="31"/>
      <c r="I237" s="31"/>
    </row>
    <row r="238" spans="5:9" s="27" customFormat="1" x14ac:dyDescent="0.2">
      <c r="E238" s="28"/>
      <c r="F238" s="29"/>
      <c r="G238" s="30"/>
      <c r="H238" s="31"/>
      <c r="I238" s="31"/>
    </row>
    <row r="239" spans="5:9" s="27" customFormat="1" x14ac:dyDescent="0.2">
      <c r="E239" s="28"/>
      <c r="F239" s="29"/>
      <c r="G239" s="30"/>
      <c r="H239" s="31"/>
      <c r="I239" s="31"/>
    </row>
    <row r="240" spans="5:9" s="27" customFormat="1" x14ac:dyDescent="0.2">
      <c r="E240" s="28"/>
      <c r="F240" s="29"/>
      <c r="G240" s="30"/>
      <c r="H240" s="31"/>
      <c r="I240" s="31"/>
    </row>
    <row r="241" spans="5:9" s="27" customFormat="1" x14ac:dyDescent="0.2">
      <c r="E241" s="28"/>
      <c r="F241" s="29"/>
      <c r="G241" s="30"/>
      <c r="H241" s="31"/>
      <c r="I241" s="31"/>
    </row>
    <row r="242" spans="5:9" s="27" customFormat="1" x14ac:dyDescent="0.2">
      <c r="E242" s="28"/>
      <c r="F242" s="29"/>
      <c r="G242" s="30"/>
      <c r="H242" s="31"/>
      <c r="I242" s="31"/>
    </row>
    <row r="243" spans="5:9" s="27" customFormat="1" x14ac:dyDescent="0.2">
      <c r="E243" s="28"/>
      <c r="F243" s="29"/>
      <c r="G243" s="30"/>
      <c r="H243" s="31"/>
      <c r="I243" s="31"/>
    </row>
    <row r="244" spans="5:9" s="27" customFormat="1" x14ac:dyDescent="0.2">
      <c r="E244" s="28"/>
      <c r="F244" s="29"/>
      <c r="G244" s="30"/>
      <c r="H244" s="31"/>
      <c r="I244" s="31"/>
    </row>
    <row r="245" spans="5:9" s="27" customFormat="1" x14ac:dyDescent="0.2">
      <c r="E245" s="28"/>
      <c r="F245" s="29"/>
      <c r="G245" s="30"/>
      <c r="H245" s="31"/>
      <c r="I245" s="31"/>
    </row>
    <row r="246" spans="5:9" s="27" customFormat="1" x14ac:dyDescent="0.2">
      <c r="E246" s="28"/>
      <c r="F246" s="29"/>
      <c r="G246" s="30"/>
      <c r="H246" s="31"/>
      <c r="I246" s="31"/>
    </row>
    <row r="247" spans="5:9" s="27" customFormat="1" x14ac:dyDescent="0.2">
      <c r="E247" s="28"/>
      <c r="F247" s="29"/>
      <c r="G247" s="30"/>
      <c r="H247" s="31"/>
      <c r="I247" s="31"/>
    </row>
    <row r="248" spans="5:9" s="27" customFormat="1" x14ac:dyDescent="0.2">
      <c r="E248" s="28"/>
      <c r="F248" s="29"/>
      <c r="G248" s="30"/>
      <c r="H248" s="31"/>
      <c r="I248" s="31"/>
    </row>
    <row r="249" spans="5:9" s="27" customFormat="1" x14ac:dyDescent="0.2">
      <c r="E249" s="28"/>
      <c r="F249" s="29"/>
      <c r="G249" s="30"/>
      <c r="H249" s="31"/>
      <c r="I249" s="31"/>
    </row>
    <row r="250" spans="5:9" s="27" customFormat="1" x14ac:dyDescent="0.2">
      <c r="E250" s="28"/>
      <c r="F250" s="29"/>
      <c r="G250" s="30"/>
      <c r="H250" s="31"/>
      <c r="I250" s="31"/>
    </row>
    <row r="251" spans="5:9" s="27" customFormat="1" x14ac:dyDescent="0.2">
      <c r="E251" s="28"/>
      <c r="F251" s="29"/>
      <c r="G251" s="30"/>
      <c r="H251" s="31"/>
      <c r="I251" s="31"/>
    </row>
    <row r="252" spans="5:9" s="27" customFormat="1" x14ac:dyDescent="0.2">
      <c r="E252" s="28"/>
      <c r="F252" s="29"/>
      <c r="G252" s="30"/>
      <c r="H252" s="31"/>
      <c r="I252" s="31"/>
    </row>
    <row r="253" spans="5:9" s="27" customFormat="1" x14ac:dyDescent="0.2">
      <c r="E253" s="28"/>
      <c r="F253" s="29"/>
      <c r="G253" s="30"/>
      <c r="H253" s="31"/>
      <c r="I253" s="31"/>
    </row>
    <row r="254" spans="5:9" s="27" customFormat="1" x14ac:dyDescent="0.2">
      <c r="E254" s="28"/>
      <c r="F254" s="29"/>
      <c r="G254" s="30"/>
      <c r="H254" s="31"/>
      <c r="I254" s="31"/>
    </row>
    <row r="255" spans="5:9" s="27" customFormat="1" x14ac:dyDescent="0.2">
      <c r="E255" s="28"/>
      <c r="F255" s="29"/>
      <c r="G255" s="30"/>
      <c r="H255" s="31"/>
      <c r="I255" s="31"/>
    </row>
    <row r="256" spans="5:9" s="27" customFormat="1" x14ac:dyDescent="0.2">
      <c r="E256" s="28"/>
      <c r="F256" s="29"/>
      <c r="G256" s="30"/>
      <c r="H256" s="31"/>
      <c r="I256" s="31"/>
    </row>
    <row r="257" spans="5:9" s="27" customFormat="1" x14ac:dyDescent="0.2">
      <c r="E257" s="28"/>
      <c r="F257" s="29"/>
      <c r="G257" s="30"/>
      <c r="H257" s="31"/>
      <c r="I257" s="31"/>
    </row>
    <row r="258" spans="5:9" s="27" customFormat="1" x14ac:dyDescent="0.2">
      <c r="E258" s="28"/>
      <c r="F258" s="29"/>
      <c r="G258" s="30"/>
      <c r="H258" s="31"/>
      <c r="I258" s="31"/>
    </row>
    <row r="259" spans="5:9" s="27" customFormat="1" x14ac:dyDescent="0.2">
      <c r="E259" s="28"/>
      <c r="F259" s="29"/>
      <c r="G259" s="30"/>
      <c r="H259" s="31"/>
      <c r="I259" s="31"/>
    </row>
    <row r="260" spans="5:9" s="27" customFormat="1" x14ac:dyDescent="0.2">
      <c r="E260" s="28"/>
      <c r="F260" s="29"/>
      <c r="G260" s="30"/>
      <c r="H260" s="31"/>
      <c r="I260" s="31"/>
    </row>
    <row r="261" spans="5:9" s="27" customFormat="1" x14ac:dyDescent="0.2">
      <c r="E261" s="28"/>
      <c r="F261" s="29"/>
      <c r="G261" s="30"/>
      <c r="H261" s="31"/>
      <c r="I261" s="31"/>
    </row>
    <row r="262" spans="5:9" s="27" customFormat="1" x14ac:dyDescent="0.2">
      <c r="E262" s="28"/>
      <c r="F262" s="29"/>
      <c r="G262" s="30"/>
      <c r="H262" s="31"/>
      <c r="I262" s="31"/>
    </row>
    <row r="263" spans="5:9" s="27" customFormat="1" x14ac:dyDescent="0.2">
      <c r="E263" s="28"/>
      <c r="F263" s="29"/>
      <c r="G263" s="30"/>
      <c r="H263" s="31"/>
      <c r="I263" s="31"/>
    </row>
    <row r="264" spans="5:9" s="27" customFormat="1" x14ac:dyDescent="0.2">
      <c r="E264" s="28"/>
      <c r="F264" s="29"/>
      <c r="G264" s="30"/>
      <c r="H264" s="31"/>
      <c r="I264" s="31"/>
    </row>
    <row r="265" spans="5:9" s="27" customFormat="1" x14ac:dyDescent="0.2">
      <c r="E265" s="28"/>
      <c r="F265" s="29"/>
      <c r="G265" s="30"/>
      <c r="H265" s="31"/>
      <c r="I265" s="31"/>
    </row>
    <row r="266" spans="5:9" s="27" customFormat="1" x14ac:dyDescent="0.2">
      <c r="E266" s="28"/>
      <c r="F266" s="29"/>
      <c r="G266" s="30"/>
      <c r="H266" s="31"/>
      <c r="I266" s="31"/>
    </row>
    <row r="267" spans="5:9" s="27" customFormat="1" x14ac:dyDescent="0.2">
      <c r="E267" s="28"/>
      <c r="F267" s="29"/>
      <c r="G267" s="30"/>
      <c r="H267" s="31"/>
      <c r="I267" s="31"/>
    </row>
    <row r="268" spans="5:9" s="27" customFormat="1" x14ac:dyDescent="0.2">
      <c r="E268" s="28"/>
      <c r="F268" s="29"/>
      <c r="G268" s="30"/>
      <c r="H268" s="31"/>
      <c r="I268" s="31"/>
    </row>
    <row r="269" spans="5:9" s="27" customFormat="1" x14ac:dyDescent="0.2">
      <c r="E269" s="28"/>
      <c r="F269" s="29"/>
      <c r="G269" s="30"/>
      <c r="H269" s="31"/>
      <c r="I269" s="31"/>
    </row>
    <row r="270" spans="5:9" s="27" customFormat="1" x14ac:dyDescent="0.2">
      <c r="E270" s="28"/>
      <c r="F270" s="29"/>
      <c r="G270" s="30"/>
      <c r="H270" s="31"/>
      <c r="I270" s="31"/>
    </row>
    <row r="271" spans="5:9" s="27" customFormat="1" x14ac:dyDescent="0.2">
      <c r="E271" s="28"/>
      <c r="F271" s="29"/>
      <c r="G271" s="30"/>
      <c r="H271" s="31"/>
      <c r="I271" s="31"/>
    </row>
    <row r="272" spans="5:9" s="27" customFormat="1" x14ac:dyDescent="0.2">
      <c r="E272" s="28"/>
      <c r="F272" s="29"/>
      <c r="G272" s="30"/>
      <c r="H272" s="31"/>
      <c r="I272" s="31"/>
    </row>
    <row r="273" spans="5:9" s="27" customFormat="1" x14ac:dyDescent="0.2">
      <c r="E273" s="28"/>
      <c r="F273" s="29"/>
      <c r="G273" s="30"/>
      <c r="H273" s="31"/>
      <c r="I273" s="31"/>
    </row>
    <row r="274" spans="5:9" s="27" customFormat="1" x14ac:dyDescent="0.2">
      <c r="E274" s="28"/>
      <c r="F274" s="29"/>
      <c r="G274" s="30"/>
      <c r="H274" s="31"/>
      <c r="I274" s="31"/>
    </row>
    <row r="275" spans="5:9" s="27" customFormat="1" x14ac:dyDescent="0.2">
      <c r="E275" s="28"/>
      <c r="F275" s="29"/>
      <c r="G275" s="30"/>
      <c r="H275" s="31"/>
      <c r="I275" s="31"/>
    </row>
    <row r="276" spans="5:9" s="27" customFormat="1" x14ac:dyDescent="0.2">
      <c r="E276" s="28"/>
      <c r="F276" s="29"/>
      <c r="G276" s="30"/>
      <c r="H276" s="31"/>
      <c r="I276" s="31"/>
    </row>
    <row r="277" spans="5:9" s="27" customFormat="1" x14ac:dyDescent="0.2">
      <c r="E277" s="28"/>
      <c r="F277" s="29"/>
      <c r="G277" s="30"/>
      <c r="H277" s="31"/>
      <c r="I277" s="31"/>
    </row>
    <row r="278" spans="5:9" s="27" customFormat="1" x14ac:dyDescent="0.2">
      <c r="E278" s="28"/>
      <c r="F278" s="29"/>
      <c r="G278" s="30"/>
      <c r="H278" s="31"/>
      <c r="I278" s="31"/>
    </row>
    <row r="279" spans="5:9" s="27" customFormat="1" x14ac:dyDescent="0.2">
      <c r="E279" s="28"/>
      <c r="F279" s="29"/>
      <c r="G279" s="30"/>
      <c r="H279" s="31"/>
      <c r="I279" s="31"/>
    </row>
    <row r="280" spans="5:9" s="27" customFormat="1" x14ac:dyDescent="0.2">
      <c r="E280" s="28"/>
      <c r="F280" s="29"/>
      <c r="G280" s="30"/>
      <c r="H280" s="31"/>
      <c r="I280" s="31"/>
    </row>
    <row r="281" spans="5:9" s="27" customFormat="1" x14ac:dyDescent="0.2">
      <c r="E281" s="28"/>
      <c r="F281" s="29"/>
      <c r="G281" s="30"/>
      <c r="H281" s="31"/>
      <c r="I281" s="31"/>
    </row>
    <row r="282" spans="5:9" s="27" customFormat="1" x14ac:dyDescent="0.2">
      <c r="E282" s="28"/>
      <c r="F282" s="29"/>
      <c r="G282" s="30"/>
      <c r="H282" s="31"/>
      <c r="I282" s="31"/>
    </row>
    <row r="283" spans="5:9" s="27" customFormat="1" x14ac:dyDescent="0.2">
      <c r="E283" s="28"/>
      <c r="F283" s="29"/>
      <c r="G283" s="30"/>
      <c r="H283" s="31"/>
      <c r="I283" s="31"/>
    </row>
    <row r="284" spans="5:9" s="27" customFormat="1" x14ac:dyDescent="0.2">
      <c r="E284" s="28"/>
      <c r="F284" s="29"/>
      <c r="G284" s="30"/>
      <c r="H284" s="31"/>
      <c r="I284" s="31"/>
    </row>
    <row r="285" spans="5:9" s="27" customFormat="1" x14ac:dyDescent="0.2">
      <c r="E285" s="28"/>
      <c r="F285" s="29"/>
      <c r="G285" s="30"/>
      <c r="H285" s="31"/>
      <c r="I285" s="31"/>
    </row>
    <row r="286" spans="5:9" s="27" customFormat="1" x14ac:dyDescent="0.2">
      <c r="E286" s="28"/>
      <c r="F286" s="29"/>
      <c r="G286" s="30"/>
      <c r="H286" s="31"/>
      <c r="I286" s="31"/>
    </row>
    <row r="287" spans="5:9" s="27" customFormat="1" x14ac:dyDescent="0.2">
      <c r="E287" s="28"/>
      <c r="F287" s="29"/>
      <c r="G287" s="30"/>
      <c r="H287" s="31"/>
      <c r="I287" s="31"/>
    </row>
    <row r="288" spans="5:9" s="27" customFormat="1" x14ac:dyDescent="0.2">
      <c r="E288" s="28"/>
      <c r="F288" s="29"/>
      <c r="G288" s="30"/>
      <c r="H288" s="31"/>
      <c r="I288" s="31"/>
    </row>
    <row r="289" spans="5:9" s="27" customFormat="1" x14ac:dyDescent="0.2">
      <c r="E289" s="28"/>
      <c r="F289" s="29"/>
      <c r="G289" s="30"/>
      <c r="H289" s="31"/>
      <c r="I289" s="31"/>
    </row>
    <row r="290" spans="5:9" s="27" customFormat="1" x14ac:dyDescent="0.2">
      <c r="E290" s="28"/>
      <c r="F290" s="29"/>
      <c r="G290" s="30"/>
      <c r="H290" s="31"/>
      <c r="I290" s="31"/>
    </row>
    <row r="291" spans="5:9" s="27" customFormat="1" x14ac:dyDescent="0.2">
      <c r="E291" s="28"/>
      <c r="F291" s="29"/>
      <c r="G291" s="30"/>
      <c r="H291" s="31"/>
      <c r="I291" s="31"/>
    </row>
    <row r="292" spans="5:9" s="27" customFormat="1" x14ac:dyDescent="0.2">
      <c r="E292" s="28"/>
      <c r="F292" s="29"/>
      <c r="G292" s="30"/>
      <c r="H292" s="31"/>
      <c r="I292" s="31"/>
    </row>
    <row r="293" spans="5:9" s="27" customFormat="1" x14ac:dyDescent="0.2">
      <c r="E293" s="28"/>
      <c r="F293" s="29"/>
      <c r="G293" s="30"/>
      <c r="H293" s="31"/>
      <c r="I293" s="31"/>
    </row>
    <row r="294" spans="5:9" s="27" customFormat="1" x14ac:dyDescent="0.2">
      <c r="E294" s="28"/>
      <c r="F294" s="29"/>
      <c r="G294" s="30"/>
      <c r="H294" s="31"/>
      <c r="I294" s="31"/>
    </row>
    <row r="295" spans="5:9" s="27" customFormat="1" x14ac:dyDescent="0.2">
      <c r="E295" s="28"/>
      <c r="F295" s="29"/>
      <c r="G295" s="30"/>
      <c r="H295" s="31"/>
      <c r="I295" s="31"/>
    </row>
    <row r="296" spans="5:9" s="27" customFormat="1" x14ac:dyDescent="0.2">
      <c r="E296" s="28"/>
      <c r="F296" s="29"/>
      <c r="G296" s="30"/>
      <c r="H296" s="31"/>
      <c r="I296" s="31"/>
    </row>
    <row r="297" spans="5:9" s="27" customFormat="1" x14ac:dyDescent="0.2">
      <c r="E297" s="28"/>
      <c r="F297" s="29"/>
      <c r="G297" s="30"/>
      <c r="H297" s="31"/>
      <c r="I297" s="31"/>
    </row>
    <row r="298" spans="5:9" s="27" customFormat="1" x14ac:dyDescent="0.2">
      <c r="E298" s="28"/>
      <c r="F298" s="29"/>
      <c r="G298" s="30"/>
      <c r="H298" s="31"/>
      <c r="I298" s="31"/>
    </row>
    <row r="299" spans="5:9" s="27" customFormat="1" x14ac:dyDescent="0.2">
      <c r="E299" s="28"/>
      <c r="F299" s="29"/>
      <c r="G299" s="30"/>
      <c r="H299" s="31"/>
      <c r="I299" s="31"/>
    </row>
    <row r="300" spans="5:9" s="27" customFormat="1" x14ac:dyDescent="0.2">
      <c r="E300" s="28"/>
      <c r="F300" s="29"/>
      <c r="G300" s="30"/>
      <c r="H300" s="31"/>
      <c r="I300" s="31"/>
    </row>
    <row r="301" spans="5:9" s="27" customFormat="1" x14ac:dyDescent="0.2">
      <c r="E301" s="28"/>
      <c r="F301" s="29"/>
      <c r="G301" s="30"/>
      <c r="H301" s="31"/>
      <c r="I301" s="31"/>
    </row>
    <row r="302" spans="5:9" s="27" customFormat="1" x14ac:dyDescent="0.2">
      <c r="E302" s="28"/>
      <c r="F302" s="29"/>
      <c r="G302" s="30"/>
      <c r="H302" s="31"/>
      <c r="I302" s="31"/>
    </row>
    <row r="303" spans="5:9" s="27" customFormat="1" x14ac:dyDescent="0.2">
      <c r="E303" s="28"/>
      <c r="F303" s="29"/>
      <c r="G303" s="30"/>
      <c r="H303" s="31"/>
      <c r="I303" s="31"/>
    </row>
    <row r="304" spans="5:9" s="27" customFormat="1" x14ac:dyDescent="0.2">
      <c r="E304" s="28"/>
      <c r="F304" s="29"/>
      <c r="G304" s="30"/>
      <c r="H304" s="31"/>
      <c r="I304" s="31"/>
    </row>
    <row r="305" spans="5:9" s="27" customFormat="1" x14ac:dyDescent="0.2">
      <c r="E305" s="28"/>
      <c r="F305" s="29"/>
      <c r="G305" s="30"/>
      <c r="H305" s="31"/>
      <c r="I305" s="31"/>
    </row>
    <row r="306" spans="5:9" s="27" customFormat="1" x14ac:dyDescent="0.2">
      <c r="E306" s="28"/>
      <c r="F306" s="29"/>
      <c r="G306" s="30"/>
      <c r="H306" s="31"/>
      <c r="I306" s="31"/>
    </row>
    <row r="307" spans="5:9" s="27" customFormat="1" x14ac:dyDescent="0.2">
      <c r="E307" s="28"/>
      <c r="F307" s="29"/>
      <c r="G307" s="30"/>
      <c r="H307" s="31"/>
      <c r="I307" s="31"/>
    </row>
    <row r="308" spans="5:9" s="27" customFormat="1" x14ac:dyDescent="0.2">
      <c r="E308" s="28"/>
      <c r="F308" s="29"/>
      <c r="G308" s="30"/>
      <c r="H308" s="31"/>
      <c r="I308" s="31"/>
    </row>
    <row r="309" spans="5:9" s="27" customFormat="1" x14ac:dyDescent="0.2">
      <c r="E309" s="28"/>
      <c r="F309" s="29"/>
      <c r="G309" s="30"/>
      <c r="H309" s="31"/>
      <c r="I309" s="31"/>
    </row>
    <row r="310" spans="5:9" s="27" customFormat="1" x14ac:dyDescent="0.2">
      <c r="E310" s="28"/>
      <c r="F310" s="29"/>
      <c r="G310" s="30"/>
      <c r="H310" s="31"/>
      <c r="I310" s="31"/>
    </row>
    <row r="311" spans="5:9" s="27" customFormat="1" x14ac:dyDescent="0.2">
      <c r="E311" s="28"/>
      <c r="F311" s="29"/>
      <c r="G311" s="30"/>
      <c r="H311" s="31"/>
      <c r="I311" s="31"/>
    </row>
    <row r="312" spans="5:9" s="27" customFormat="1" x14ac:dyDescent="0.2">
      <c r="E312" s="28"/>
      <c r="F312" s="29"/>
      <c r="G312" s="30"/>
      <c r="H312" s="31"/>
      <c r="I312" s="31"/>
    </row>
    <row r="313" spans="5:9" s="27" customFormat="1" x14ac:dyDescent="0.2">
      <c r="E313" s="28"/>
      <c r="F313" s="29"/>
      <c r="G313" s="30"/>
      <c r="H313" s="31"/>
      <c r="I313" s="31"/>
    </row>
    <row r="314" spans="5:9" s="27" customFormat="1" x14ac:dyDescent="0.2">
      <c r="E314" s="28"/>
      <c r="F314" s="29"/>
      <c r="G314" s="30"/>
      <c r="H314" s="31"/>
      <c r="I314" s="31"/>
    </row>
    <row r="315" spans="5:9" s="27" customFormat="1" x14ac:dyDescent="0.2">
      <c r="E315" s="28"/>
      <c r="F315" s="29"/>
      <c r="G315" s="30"/>
      <c r="H315" s="31"/>
      <c r="I315" s="31"/>
    </row>
    <row r="316" spans="5:9" s="27" customFormat="1" x14ac:dyDescent="0.2">
      <c r="E316" s="28"/>
      <c r="F316" s="29"/>
      <c r="G316" s="30"/>
      <c r="H316" s="31"/>
      <c r="I316" s="31"/>
    </row>
    <row r="317" spans="5:9" s="27" customFormat="1" x14ac:dyDescent="0.2">
      <c r="E317" s="28"/>
      <c r="F317" s="29"/>
      <c r="G317" s="30"/>
      <c r="H317" s="31"/>
      <c r="I317" s="31"/>
    </row>
    <row r="318" spans="5:9" s="27" customFormat="1" x14ac:dyDescent="0.2">
      <c r="E318" s="28"/>
      <c r="F318" s="29"/>
      <c r="G318" s="30"/>
      <c r="H318" s="31"/>
      <c r="I318" s="31"/>
    </row>
    <row r="319" spans="5:9" s="27" customFormat="1" x14ac:dyDescent="0.2">
      <c r="E319" s="28"/>
      <c r="F319" s="29"/>
      <c r="G319" s="30"/>
      <c r="H319" s="31"/>
      <c r="I319" s="31"/>
    </row>
    <row r="320" spans="5:9" s="27" customFormat="1" x14ac:dyDescent="0.2">
      <c r="E320" s="28"/>
      <c r="F320" s="29"/>
      <c r="G320" s="30"/>
      <c r="H320" s="31"/>
      <c r="I320" s="31"/>
    </row>
    <row r="321" spans="5:9" s="27" customFormat="1" x14ac:dyDescent="0.2">
      <c r="E321" s="28"/>
      <c r="F321" s="29"/>
      <c r="G321" s="30"/>
      <c r="H321" s="31"/>
      <c r="I321" s="31"/>
    </row>
    <row r="322" spans="5:9" s="27" customFormat="1" x14ac:dyDescent="0.2">
      <c r="E322" s="28"/>
      <c r="F322" s="29"/>
      <c r="G322" s="30"/>
      <c r="H322" s="31"/>
      <c r="I322" s="31"/>
    </row>
    <row r="323" spans="5:9" s="27" customFormat="1" x14ac:dyDescent="0.2">
      <c r="E323" s="28"/>
      <c r="F323" s="29"/>
      <c r="G323" s="30"/>
      <c r="H323" s="31"/>
      <c r="I323" s="31"/>
    </row>
    <row r="324" spans="5:9" s="27" customFormat="1" x14ac:dyDescent="0.2">
      <c r="E324" s="28"/>
      <c r="F324" s="29"/>
      <c r="G324" s="30"/>
      <c r="H324" s="31"/>
      <c r="I324" s="31"/>
    </row>
    <row r="325" spans="5:9" s="27" customFormat="1" x14ac:dyDescent="0.2">
      <c r="E325" s="28"/>
      <c r="F325" s="29"/>
      <c r="G325" s="30"/>
      <c r="H325" s="31"/>
      <c r="I325" s="31"/>
    </row>
    <row r="326" spans="5:9" s="27" customFormat="1" x14ac:dyDescent="0.2">
      <c r="E326" s="28"/>
      <c r="F326" s="29"/>
      <c r="G326" s="30"/>
      <c r="H326" s="31"/>
      <c r="I326" s="31"/>
    </row>
    <row r="327" spans="5:9" s="27" customFormat="1" x14ac:dyDescent="0.2">
      <c r="E327" s="28"/>
      <c r="F327" s="29"/>
      <c r="G327" s="30"/>
      <c r="H327" s="31"/>
      <c r="I327" s="31"/>
    </row>
    <row r="328" spans="5:9" s="27" customFormat="1" x14ac:dyDescent="0.2">
      <c r="E328" s="28"/>
      <c r="F328" s="29"/>
      <c r="G328" s="30"/>
      <c r="H328" s="31"/>
      <c r="I328" s="31"/>
    </row>
    <row r="329" spans="5:9" s="27" customFormat="1" x14ac:dyDescent="0.2">
      <c r="E329" s="28"/>
      <c r="F329" s="29"/>
      <c r="G329" s="30"/>
      <c r="H329" s="31"/>
      <c r="I329" s="31"/>
    </row>
    <row r="330" spans="5:9" s="27" customFormat="1" x14ac:dyDescent="0.2">
      <c r="E330" s="28"/>
      <c r="F330" s="29"/>
      <c r="G330" s="30"/>
      <c r="H330" s="31"/>
      <c r="I330" s="31"/>
    </row>
    <row r="331" spans="5:9" s="27" customFormat="1" x14ac:dyDescent="0.2">
      <c r="E331" s="28"/>
      <c r="F331" s="29"/>
      <c r="G331" s="30"/>
      <c r="H331" s="31"/>
      <c r="I331" s="31"/>
    </row>
    <row r="332" spans="5:9" s="27" customFormat="1" x14ac:dyDescent="0.2">
      <c r="E332" s="28"/>
      <c r="F332" s="29"/>
      <c r="G332" s="30"/>
      <c r="H332" s="31"/>
      <c r="I332" s="31"/>
    </row>
    <row r="333" spans="5:9" s="27" customFormat="1" x14ac:dyDescent="0.2">
      <c r="E333" s="28"/>
      <c r="F333" s="29"/>
      <c r="G333" s="30"/>
      <c r="H333" s="31"/>
      <c r="I333" s="31"/>
    </row>
    <row r="334" spans="5:9" s="27" customFormat="1" x14ac:dyDescent="0.2">
      <c r="E334" s="28"/>
      <c r="F334" s="29"/>
      <c r="G334" s="30"/>
      <c r="H334" s="31"/>
      <c r="I334" s="31"/>
    </row>
    <row r="335" spans="5:9" s="27" customFormat="1" x14ac:dyDescent="0.2">
      <c r="E335" s="28"/>
      <c r="F335" s="29"/>
      <c r="G335" s="30"/>
      <c r="H335" s="31"/>
      <c r="I335" s="31"/>
    </row>
    <row r="336" spans="5:9" s="27" customFormat="1" x14ac:dyDescent="0.2">
      <c r="E336" s="28"/>
      <c r="F336" s="29"/>
      <c r="G336" s="30"/>
      <c r="H336" s="31"/>
      <c r="I336" s="31"/>
    </row>
    <row r="337" spans="5:9" s="27" customFormat="1" x14ac:dyDescent="0.2">
      <c r="E337" s="28"/>
      <c r="F337" s="29"/>
      <c r="G337" s="30"/>
      <c r="H337" s="31"/>
      <c r="I337" s="31"/>
    </row>
    <row r="338" spans="5:9" s="27" customFormat="1" x14ac:dyDescent="0.2">
      <c r="E338" s="28"/>
      <c r="F338" s="29"/>
      <c r="G338" s="30"/>
      <c r="H338" s="31"/>
      <c r="I338" s="31"/>
    </row>
    <row r="339" spans="5:9" s="27" customFormat="1" x14ac:dyDescent="0.2">
      <c r="E339" s="28"/>
      <c r="F339" s="29"/>
      <c r="G339" s="30"/>
      <c r="H339" s="31"/>
      <c r="I339" s="31"/>
    </row>
    <row r="340" spans="5:9" s="27" customFormat="1" x14ac:dyDescent="0.2">
      <c r="E340" s="28"/>
      <c r="F340" s="29"/>
      <c r="G340" s="30"/>
      <c r="H340" s="31"/>
      <c r="I340" s="31"/>
    </row>
    <row r="341" spans="5:9" s="27" customFormat="1" x14ac:dyDescent="0.2">
      <c r="E341" s="28"/>
      <c r="F341" s="29"/>
      <c r="G341" s="30"/>
      <c r="H341" s="31"/>
      <c r="I341" s="31"/>
    </row>
    <row r="342" spans="5:9" s="27" customFormat="1" x14ac:dyDescent="0.2">
      <c r="E342" s="28"/>
      <c r="F342" s="29"/>
      <c r="G342" s="30"/>
      <c r="H342" s="31"/>
      <c r="I342" s="31"/>
    </row>
    <row r="343" spans="5:9" s="27" customFormat="1" x14ac:dyDescent="0.2">
      <c r="E343" s="28"/>
      <c r="F343" s="29"/>
      <c r="G343" s="30"/>
      <c r="H343" s="31"/>
      <c r="I343" s="31"/>
    </row>
    <row r="344" spans="5:9" s="27" customFormat="1" x14ac:dyDescent="0.2">
      <c r="E344" s="28"/>
      <c r="F344" s="29"/>
      <c r="G344" s="30"/>
      <c r="H344" s="31"/>
      <c r="I344" s="31"/>
    </row>
    <row r="345" spans="5:9" s="27" customFormat="1" x14ac:dyDescent="0.2">
      <c r="E345" s="28"/>
      <c r="F345" s="29"/>
      <c r="G345" s="30"/>
      <c r="H345" s="31"/>
      <c r="I345" s="31"/>
    </row>
    <row r="346" spans="5:9" s="27" customFormat="1" x14ac:dyDescent="0.2">
      <c r="E346" s="28"/>
      <c r="F346" s="29"/>
      <c r="G346" s="30"/>
      <c r="H346" s="31"/>
      <c r="I346" s="31"/>
    </row>
    <row r="347" spans="5:9" s="27" customFormat="1" x14ac:dyDescent="0.2">
      <c r="E347" s="28"/>
      <c r="F347" s="29"/>
      <c r="G347" s="30"/>
      <c r="H347" s="31"/>
      <c r="I347" s="31"/>
    </row>
    <row r="348" spans="5:9" s="27" customFormat="1" x14ac:dyDescent="0.2">
      <c r="E348" s="28"/>
      <c r="F348" s="29"/>
      <c r="G348" s="30"/>
      <c r="H348" s="31"/>
      <c r="I348" s="31"/>
    </row>
    <row r="349" spans="5:9" s="27" customFormat="1" x14ac:dyDescent="0.2">
      <c r="E349" s="28"/>
      <c r="F349" s="29"/>
      <c r="G349" s="30"/>
      <c r="H349" s="31"/>
      <c r="I349" s="31"/>
    </row>
    <row r="350" spans="5:9" s="27" customFormat="1" x14ac:dyDescent="0.2">
      <c r="E350" s="28"/>
      <c r="F350" s="29"/>
      <c r="G350" s="30"/>
      <c r="H350" s="31"/>
      <c r="I350" s="31"/>
    </row>
    <row r="351" spans="5:9" s="27" customFormat="1" x14ac:dyDescent="0.2">
      <c r="E351" s="28"/>
      <c r="F351" s="29"/>
      <c r="G351" s="30"/>
      <c r="H351" s="31"/>
      <c r="I351" s="31"/>
    </row>
    <row r="352" spans="5:9" s="27" customFormat="1" x14ac:dyDescent="0.2">
      <c r="E352" s="28"/>
      <c r="F352" s="29"/>
      <c r="G352" s="30"/>
      <c r="H352" s="31"/>
      <c r="I352" s="31"/>
    </row>
    <row r="353" spans="5:9" s="27" customFormat="1" x14ac:dyDescent="0.2">
      <c r="E353" s="28"/>
      <c r="F353" s="29"/>
      <c r="G353" s="30"/>
      <c r="H353" s="31"/>
      <c r="I353" s="31"/>
    </row>
    <row r="354" spans="5:9" s="27" customFormat="1" x14ac:dyDescent="0.2">
      <c r="E354" s="28"/>
      <c r="F354" s="29"/>
      <c r="G354" s="30"/>
      <c r="H354" s="31"/>
      <c r="I354" s="31"/>
    </row>
    <row r="355" spans="5:9" s="27" customFormat="1" x14ac:dyDescent="0.2">
      <c r="E355" s="28"/>
      <c r="F355" s="29"/>
      <c r="G355" s="30"/>
      <c r="H355" s="31"/>
      <c r="I355" s="31"/>
    </row>
    <row r="356" spans="5:9" s="27" customFormat="1" x14ac:dyDescent="0.2">
      <c r="E356" s="28"/>
      <c r="F356" s="29"/>
      <c r="G356" s="30"/>
      <c r="H356" s="31"/>
      <c r="I356" s="31"/>
    </row>
    <row r="357" spans="5:9" s="27" customFormat="1" x14ac:dyDescent="0.2">
      <c r="E357" s="28"/>
      <c r="F357" s="29"/>
      <c r="G357" s="30"/>
      <c r="H357" s="31"/>
      <c r="I357" s="31"/>
    </row>
    <row r="358" spans="5:9" s="27" customFormat="1" x14ac:dyDescent="0.2">
      <c r="E358" s="28"/>
      <c r="F358" s="29"/>
      <c r="G358" s="30"/>
      <c r="H358" s="31"/>
      <c r="I358" s="31"/>
    </row>
    <row r="359" spans="5:9" s="27" customFormat="1" x14ac:dyDescent="0.2">
      <c r="E359" s="28"/>
      <c r="F359" s="29"/>
      <c r="G359" s="30"/>
      <c r="H359" s="31"/>
      <c r="I359" s="31"/>
    </row>
    <row r="360" spans="5:9" s="27" customFormat="1" x14ac:dyDescent="0.2">
      <c r="E360" s="28"/>
      <c r="F360" s="29"/>
      <c r="G360" s="30"/>
      <c r="H360" s="31"/>
      <c r="I360" s="31"/>
    </row>
    <row r="361" spans="5:9" s="27" customFormat="1" x14ac:dyDescent="0.2">
      <c r="E361" s="28"/>
      <c r="F361" s="29"/>
      <c r="G361" s="30"/>
      <c r="H361" s="31"/>
      <c r="I361" s="31"/>
    </row>
    <row r="362" spans="5:9" s="27" customFormat="1" x14ac:dyDescent="0.2">
      <c r="E362" s="28"/>
      <c r="F362" s="29"/>
      <c r="G362" s="30"/>
      <c r="H362" s="31"/>
      <c r="I362" s="31"/>
    </row>
    <row r="363" spans="5:9" s="27" customFormat="1" x14ac:dyDescent="0.2">
      <c r="E363" s="28"/>
      <c r="F363" s="29"/>
      <c r="G363" s="30"/>
      <c r="H363" s="31"/>
      <c r="I363" s="31"/>
    </row>
    <row r="364" spans="5:9" s="27" customFormat="1" x14ac:dyDescent="0.2">
      <c r="E364" s="28"/>
      <c r="F364" s="29"/>
      <c r="G364" s="30"/>
      <c r="H364" s="31"/>
      <c r="I364" s="31"/>
    </row>
    <row r="365" spans="5:9" s="27" customFormat="1" x14ac:dyDescent="0.2">
      <c r="E365" s="28"/>
      <c r="F365" s="29"/>
      <c r="G365" s="30"/>
      <c r="H365" s="31"/>
      <c r="I365" s="31"/>
    </row>
    <row r="366" spans="5:9" s="27" customFormat="1" x14ac:dyDescent="0.2">
      <c r="E366" s="28"/>
      <c r="F366" s="29"/>
      <c r="G366" s="30"/>
      <c r="H366" s="31"/>
      <c r="I366" s="31"/>
    </row>
    <row r="367" spans="5:9" s="27" customFormat="1" x14ac:dyDescent="0.2">
      <c r="E367" s="28"/>
      <c r="F367" s="29"/>
      <c r="G367" s="30"/>
      <c r="H367" s="31"/>
      <c r="I367" s="31"/>
    </row>
    <row r="368" spans="5:9" s="27" customFormat="1" x14ac:dyDescent="0.2">
      <c r="E368" s="28"/>
      <c r="F368" s="29"/>
      <c r="G368" s="30"/>
      <c r="H368" s="31"/>
      <c r="I368" s="31"/>
    </row>
    <row r="369" spans="5:9" s="27" customFormat="1" x14ac:dyDescent="0.2">
      <c r="E369" s="28"/>
      <c r="F369" s="29"/>
      <c r="G369" s="30"/>
      <c r="H369" s="31"/>
      <c r="I369" s="31"/>
    </row>
    <row r="370" spans="5:9" s="27" customFormat="1" x14ac:dyDescent="0.2">
      <c r="E370" s="28"/>
      <c r="F370" s="29"/>
      <c r="G370" s="30"/>
      <c r="H370" s="31"/>
      <c r="I370" s="31"/>
    </row>
    <row r="371" spans="5:9" s="27" customFormat="1" x14ac:dyDescent="0.2">
      <c r="E371" s="28"/>
      <c r="F371" s="29"/>
      <c r="G371" s="30"/>
      <c r="H371" s="31"/>
      <c r="I371" s="31"/>
    </row>
    <row r="372" spans="5:9" s="27" customFormat="1" x14ac:dyDescent="0.2">
      <c r="E372" s="28"/>
      <c r="F372" s="29"/>
      <c r="G372" s="30"/>
      <c r="H372" s="31"/>
      <c r="I372" s="31"/>
    </row>
    <row r="373" spans="5:9" s="27" customFormat="1" x14ac:dyDescent="0.2">
      <c r="E373" s="28"/>
      <c r="F373" s="29"/>
      <c r="G373" s="30"/>
      <c r="H373" s="31"/>
      <c r="I373" s="31"/>
    </row>
    <row r="374" spans="5:9" s="27" customFormat="1" x14ac:dyDescent="0.2">
      <c r="E374" s="28"/>
      <c r="F374" s="29"/>
      <c r="G374" s="30"/>
      <c r="H374" s="31"/>
      <c r="I374" s="31"/>
    </row>
    <row r="375" spans="5:9" s="27" customFormat="1" x14ac:dyDescent="0.2">
      <c r="E375" s="28"/>
      <c r="F375" s="29"/>
      <c r="G375" s="30"/>
      <c r="H375" s="31"/>
      <c r="I375" s="31"/>
    </row>
    <row r="376" spans="5:9" s="27" customFormat="1" x14ac:dyDescent="0.2">
      <c r="E376" s="28"/>
      <c r="F376" s="29"/>
      <c r="G376" s="30"/>
      <c r="H376" s="31"/>
      <c r="I376" s="31"/>
    </row>
    <row r="377" spans="5:9" s="27" customFormat="1" x14ac:dyDescent="0.2">
      <c r="E377" s="28"/>
      <c r="F377" s="29"/>
      <c r="G377" s="30"/>
      <c r="H377" s="31"/>
      <c r="I377" s="31"/>
    </row>
    <row r="378" spans="5:9" s="27" customFormat="1" x14ac:dyDescent="0.2">
      <c r="E378" s="28"/>
      <c r="F378" s="29"/>
      <c r="G378" s="30"/>
      <c r="H378" s="31"/>
      <c r="I378" s="31"/>
    </row>
    <row r="379" spans="5:9" s="27" customFormat="1" x14ac:dyDescent="0.2">
      <c r="E379" s="28"/>
      <c r="F379" s="29"/>
      <c r="G379" s="30"/>
      <c r="H379" s="31"/>
      <c r="I379" s="31"/>
    </row>
    <row r="380" spans="5:9" s="27" customFormat="1" x14ac:dyDescent="0.2">
      <c r="E380" s="28"/>
      <c r="F380" s="29"/>
      <c r="G380" s="30"/>
      <c r="H380" s="31"/>
      <c r="I380" s="31"/>
    </row>
    <row r="381" spans="5:9" s="27" customFormat="1" x14ac:dyDescent="0.2">
      <c r="E381" s="28"/>
      <c r="F381" s="29"/>
      <c r="G381" s="30"/>
      <c r="H381" s="31"/>
      <c r="I381" s="31"/>
    </row>
    <row r="382" spans="5:9" s="27" customFormat="1" x14ac:dyDescent="0.2">
      <c r="E382" s="28"/>
      <c r="F382" s="29"/>
      <c r="G382" s="30"/>
      <c r="H382" s="31"/>
      <c r="I382" s="31"/>
    </row>
    <row r="383" spans="5:9" s="27" customFormat="1" x14ac:dyDescent="0.2">
      <c r="E383" s="28"/>
      <c r="F383" s="29"/>
      <c r="G383" s="30"/>
      <c r="H383" s="31"/>
      <c r="I383" s="31"/>
    </row>
    <row r="384" spans="5:9" s="27" customFormat="1" x14ac:dyDescent="0.2">
      <c r="E384" s="28"/>
      <c r="F384" s="29"/>
      <c r="G384" s="30"/>
      <c r="H384" s="31"/>
      <c r="I384" s="31"/>
    </row>
    <row r="385" spans="5:9" s="27" customFormat="1" x14ac:dyDescent="0.2">
      <c r="E385" s="28"/>
      <c r="F385" s="29"/>
      <c r="G385" s="30"/>
      <c r="H385" s="31"/>
      <c r="I385" s="31"/>
    </row>
    <row r="386" spans="5:9" s="27" customFormat="1" x14ac:dyDescent="0.2">
      <c r="E386" s="28"/>
      <c r="F386" s="29"/>
      <c r="G386" s="30"/>
      <c r="H386" s="31"/>
      <c r="I386" s="31"/>
    </row>
    <row r="387" spans="5:9" s="27" customFormat="1" x14ac:dyDescent="0.2">
      <c r="E387" s="28"/>
      <c r="F387" s="29"/>
      <c r="G387" s="30"/>
      <c r="H387" s="31"/>
      <c r="I387" s="31"/>
    </row>
    <row r="388" spans="5:9" s="27" customFormat="1" x14ac:dyDescent="0.2">
      <c r="E388" s="28"/>
      <c r="F388" s="29"/>
      <c r="G388" s="30"/>
      <c r="H388" s="31"/>
      <c r="I388" s="31"/>
    </row>
    <row r="389" spans="5:9" s="27" customFormat="1" x14ac:dyDescent="0.2">
      <c r="E389" s="28"/>
      <c r="F389" s="29"/>
      <c r="G389" s="30"/>
      <c r="H389" s="31"/>
      <c r="I389" s="31"/>
    </row>
    <row r="390" spans="5:9" s="27" customFormat="1" x14ac:dyDescent="0.2">
      <c r="E390" s="28"/>
      <c r="F390" s="29"/>
      <c r="G390" s="30"/>
      <c r="H390" s="31"/>
      <c r="I390" s="31"/>
    </row>
    <row r="391" spans="5:9" s="27" customFormat="1" x14ac:dyDescent="0.2">
      <c r="E391" s="28"/>
      <c r="F391" s="29"/>
      <c r="G391" s="30"/>
      <c r="H391" s="31"/>
      <c r="I391" s="31"/>
    </row>
    <row r="392" spans="5:9" s="27" customFormat="1" x14ac:dyDescent="0.2">
      <c r="E392" s="28"/>
      <c r="F392" s="29"/>
      <c r="G392" s="30"/>
      <c r="H392" s="31"/>
      <c r="I392" s="31"/>
    </row>
    <row r="393" spans="5:9" s="27" customFormat="1" x14ac:dyDescent="0.2">
      <c r="E393" s="28"/>
      <c r="F393" s="29"/>
      <c r="G393" s="30"/>
      <c r="H393" s="31"/>
      <c r="I393" s="31"/>
    </row>
    <row r="394" spans="5:9" s="27" customFormat="1" x14ac:dyDescent="0.2">
      <c r="E394" s="28"/>
      <c r="F394" s="29"/>
      <c r="G394" s="30"/>
      <c r="H394" s="31"/>
      <c r="I394" s="31"/>
    </row>
    <row r="395" spans="5:9" s="27" customFormat="1" x14ac:dyDescent="0.2">
      <c r="E395" s="28"/>
      <c r="F395" s="29"/>
      <c r="G395" s="30"/>
      <c r="H395" s="31"/>
      <c r="I395" s="31"/>
    </row>
    <row r="396" spans="5:9" s="27" customFormat="1" x14ac:dyDescent="0.2">
      <c r="E396" s="28"/>
      <c r="F396" s="29"/>
      <c r="G396" s="30"/>
      <c r="H396" s="31"/>
      <c r="I396" s="31"/>
    </row>
    <row r="397" spans="5:9" s="27" customFormat="1" x14ac:dyDescent="0.2">
      <c r="E397" s="28"/>
      <c r="F397" s="29"/>
      <c r="G397" s="30"/>
      <c r="H397" s="31"/>
      <c r="I397" s="31"/>
    </row>
    <row r="398" spans="5:9" s="27" customFormat="1" x14ac:dyDescent="0.2">
      <c r="E398" s="28"/>
      <c r="F398" s="29"/>
      <c r="G398" s="30"/>
      <c r="H398" s="31"/>
      <c r="I398" s="31"/>
    </row>
    <row r="399" spans="5:9" s="27" customFormat="1" x14ac:dyDescent="0.2">
      <c r="E399" s="28"/>
      <c r="F399" s="29"/>
      <c r="G399" s="30"/>
      <c r="H399" s="31"/>
      <c r="I399" s="31"/>
    </row>
    <row r="400" spans="5:9" s="27" customFormat="1" x14ac:dyDescent="0.2">
      <c r="E400" s="28"/>
      <c r="F400" s="29"/>
      <c r="G400" s="30"/>
      <c r="H400" s="31"/>
      <c r="I400" s="31"/>
    </row>
  </sheetData>
  <dataValidations count="1">
    <dataValidation type="list" allowBlank="1" showInputMessage="1" showErrorMessage="1" sqref="F5:F109">
      <formula1>requiredList</formula1>
    </dataValidation>
  </dataValidations>
  <pageMargins left="0.7" right="0.7" top="0.75" bottom="0.75" header="0.3" footer="0.3"/>
  <pageSetup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2"/>
  <sheetViews>
    <sheetView topLeftCell="A46" workbookViewId="0">
      <selection activeCell="A40" sqref="A40:A46"/>
    </sheetView>
  </sheetViews>
  <sheetFormatPr defaultColWidth="9.140625" defaultRowHeight="12.75" x14ac:dyDescent="0.2"/>
  <cols>
    <col min="1" max="2" width="48.140625" style="2" bestFit="1" customWidth="1"/>
    <col min="3" max="3" width="16.85546875" style="2" bestFit="1" customWidth="1"/>
    <col min="4" max="4" width="26" style="2" bestFit="1" customWidth="1"/>
    <col min="5" max="5" width="27.42578125" style="2" customWidth="1"/>
    <col min="6" max="6" width="37.42578125" style="2" bestFit="1" customWidth="1"/>
    <col min="7" max="7" width="34.7109375" style="2" customWidth="1"/>
    <col min="8" max="8" width="42.85546875" style="2" bestFit="1" customWidth="1"/>
    <col min="9" max="16384" width="9.140625" style="2"/>
  </cols>
  <sheetData>
    <row r="1" spans="1:1" ht="12.75" customHeight="1" x14ac:dyDescent="0.2">
      <c r="A1" s="3" t="s">
        <v>103</v>
      </c>
    </row>
    <row r="2" spans="1:1" ht="12.75" customHeight="1" x14ac:dyDescent="0.2">
      <c r="A2" s="2" t="s">
        <v>83</v>
      </c>
    </row>
    <row r="3" spans="1:1" ht="12.75" customHeight="1" x14ac:dyDescent="0.2">
      <c r="A3" s="2" t="s">
        <v>84</v>
      </c>
    </row>
    <row r="4" spans="1:1" ht="12.75" customHeight="1" x14ac:dyDescent="0.2">
      <c r="A4" s="2" t="s">
        <v>85</v>
      </c>
    </row>
    <row r="5" spans="1:1" ht="12.75" customHeight="1" x14ac:dyDescent="0.2">
      <c r="A5" s="2" t="s">
        <v>86</v>
      </c>
    </row>
    <row r="6" spans="1:1" ht="12.75" customHeight="1" x14ac:dyDescent="0.2">
      <c r="A6" s="2" t="s">
        <v>87</v>
      </c>
    </row>
    <row r="7" spans="1:1" ht="12.75" customHeight="1" x14ac:dyDescent="0.2">
      <c r="A7" s="2" t="s">
        <v>88</v>
      </c>
    </row>
    <row r="8" spans="1:1" ht="12.75" customHeight="1" x14ac:dyDescent="0.2">
      <c r="A8" s="2" t="s">
        <v>89</v>
      </c>
    </row>
    <row r="9" spans="1:1" ht="12.75" customHeight="1" x14ac:dyDescent="0.2">
      <c r="A9" s="2" t="s">
        <v>90</v>
      </c>
    </row>
    <row r="10" spans="1:1" ht="12.75" customHeight="1" x14ac:dyDescent="0.2">
      <c r="A10" s="2" t="s">
        <v>91</v>
      </c>
    </row>
    <row r="11" spans="1:1" x14ac:dyDescent="0.2">
      <c r="A11" s="2" t="s">
        <v>92</v>
      </c>
    </row>
    <row r="12" spans="1:1" x14ac:dyDescent="0.2">
      <c r="A12" s="2" t="s">
        <v>93</v>
      </c>
    </row>
    <row r="13" spans="1:1" x14ac:dyDescent="0.2">
      <c r="A13" s="2" t="s">
        <v>17</v>
      </c>
    </row>
    <row r="14" spans="1:1" x14ac:dyDescent="0.2">
      <c r="A14" s="2" t="s">
        <v>94</v>
      </c>
    </row>
    <row r="15" spans="1:1" x14ac:dyDescent="0.2">
      <c r="A15" s="2" t="s">
        <v>95</v>
      </c>
    </row>
    <row r="16" spans="1:1" x14ac:dyDescent="0.2">
      <c r="A16" s="2" t="s">
        <v>96</v>
      </c>
    </row>
    <row r="17" spans="1:1" x14ac:dyDescent="0.2">
      <c r="A17" s="2" t="s">
        <v>97</v>
      </c>
    </row>
    <row r="18" spans="1:1" x14ac:dyDescent="0.2">
      <c r="A18" s="2" t="s">
        <v>98</v>
      </c>
    </row>
    <row r="19" spans="1:1" x14ac:dyDescent="0.2">
      <c r="A19" s="2" t="s">
        <v>99</v>
      </c>
    </row>
    <row r="20" spans="1:1" x14ac:dyDescent="0.2">
      <c r="A20" s="2" t="s">
        <v>100</v>
      </c>
    </row>
    <row r="21" spans="1:1" x14ac:dyDescent="0.2">
      <c r="A21" s="2" t="s">
        <v>101</v>
      </c>
    </row>
    <row r="22" spans="1:1" x14ac:dyDescent="0.2">
      <c r="A22" s="2" t="s">
        <v>102</v>
      </c>
    </row>
    <row r="24" spans="1:1" x14ac:dyDescent="0.2">
      <c r="A24" s="2" t="s">
        <v>34</v>
      </c>
    </row>
    <row r="25" spans="1:1" x14ac:dyDescent="0.2">
      <c r="A25" s="2" t="s">
        <v>60</v>
      </c>
    </row>
    <row r="26" spans="1:1" x14ac:dyDescent="0.2">
      <c r="A26" s="3" t="s">
        <v>19</v>
      </c>
    </row>
    <row r="27" spans="1:1" x14ac:dyDescent="0.2">
      <c r="A27" s="3" t="s">
        <v>20</v>
      </c>
    </row>
    <row r="28" spans="1:1" x14ac:dyDescent="0.2">
      <c r="A28" s="3" t="s">
        <v>21</v>
      </c>
    </row>
    <row r="29" spans="1:1" x14ac:dyDescent="0.2">
      <c r="A29" s="3" t="s">
        <v>35</v>
      </c>
    </row>
    <row r="30" spans="1:1" x14ac:dyDescent="0.2">
      <c r="A30" s="3" t="s">
        <v>36</v>
      </c>
    </row>
    <row r="31" spans="1:1" x14ac:dyDescent="0.2">
      <c r="A31" s="3" t="s">
        <v>61</v>
      </c>
    </row>
    <row r="32" spans="1:1" x14ac:dyDescent="0.2">
      <c r="A32" s="3" t="s">
        <v>62</v>
      </c>
    </row>
    <row r="33" spans="1:1" x14ac:dyDescent="0.2">
      <c r="A33" s="3"/>
    </row>
    <row r="34" spans="1:1" x14ac:dyDescent="0.2">
      <c r="A34" s="2" t="s">
        <v>37</v>
      </c>
    </row>
    <row r="35" spans="1:1" x14ac:dyDescent="0.2">
      <c r="A35" s="4" t="s">
        <v>39</v>
      </c>
    </row>
    <row r="36" spans="1:1" x14ac:dyDescent="0.2">
      <c r="A36" s="4" t="s">
        <v>40</v>
      </c>
    </row>
    <row r="37" spans="1:1" x14ac:dyDescent="0.2">
      <c r="A37" s="4" t="s">
        <v>38</v>
      </c>
    </row>
    <row r="39" spans="1:1" x14ac:dyDescent="0.2">
      <c r="A39" s="2" t="s">
        <v>41</v>
      </c>
    </row>
    <row r="40" spans="1:1" x14ac:dyDescent="0.2">
      <c r="A40" s="2" t="s">
        <v>24</v>
      </c>
    </row>
    <row r="41" spans="1:1" x14ac:dyDescent="0.2">
      <c r="A41" s="2" t="s">
        <v>42</v>
      </c>
    </row>
    <row r="42" spans="1:1" x14ac:dyDescent="0.2">
      <c r="A42" s="2" t="s">
        <v>43</v>
      </c>
    </row>
    <row r="43" spans="1:1" x14ac:dyDescent="0.2">
      <c r="A43" s="2" t="s">
        <v>44</v>
      </c>
    </row>
    <row r="44" spans="1:1" x14ac:dyDescent="0.2">
      <c r="A44" s="2" t="s">
        <v>45</v>
      </c>
    </row>
    <row r="45" spans="1:1" x14ac:dyDescent="0.2">
      <c r="A45" s="2" t="s">
        <v>46</v>
      </c>
    </row>
    <row r="46" spans="1:1" x14ac:dyDescent="0.2">
      <c r="A46" s="2" t="s">
        <v>110</v>
      </c>
    </row>
    <row r="48" spans="1:1" x14ac:dyDescent="0.2">
      <c r="A48" s="1" t="s">
        <v>57</v>
      </c>
    </row>
    <row r="49" spans="1:1" x14ac:dyDescent="0.2">
      <c r="A49" s="1" t="s">
        <v>14</v>
      </c>
    </row>
    <row r="50" spans="1:1" x14ac:dyDescent="0.2">
      <c r="A50" s="1" t="s">
        <v>48</v>
      </c>
    </row>
    <row r="51" spans="1:1" x14ac:dyDescent="0.2">
      <c r="A51" s="1" t="s">
        <v>49</v>
      </c>
    </row>
    <row r="52" spans="1:1" x14ac:dyDescent="0.2">
      <c r="A52" s="1"/>
    </row>
    <row r="53" spans="1:1" x14ac:dyDescent="0.2">
      <c r="A53" s="1" t="s">
        <v>56</v>
      </c>
    </row>
    <row r="54" spans="1:1" x14ac:dyDescent="0.2">
      <c r="A54" s="1" t="s">
        <v>104</v>
      </c>
    </row>
    <row r="55" spans="1:1" x14ac:dyDescent="0.2">
      <c r="A55" s="1" t="s">
        <v>105</v>
      </c>
    </row>
    <row r="56" spans="1:1" x14ac:dyDescent="0.2">
      <c r="A56" s="1" t="s">
        <v>47</v>
      </c>
    </row>
    <row r="57" spans="1:1" x14ac:dyDescent="0.2">
      <c r="A57" s="1"/>
    </row>
    <row r="58" spans="1:1" x14ac:dyDescent="0.2">
      <c r="A58" s="1" t="s">
        <v>58</v>
      </c>
    </row>
    <row r="59" spans="1:1" x14ac:dyDescent="0.2">
      <c r="A59" s="1" t="s">
        <v>50</v>
      </c>
    </row>
    <row r="60" spans="1:1" x14ac:dyDescent="0.2">
      <c r="A60" s="1" t="s">
        <v>51</v>
      </c>
    </row>
    <row r="61" spans="1:1" x14ac:dyDescent="0.2">
      <c r="A61" s="1" t="s">
        <v>52</v>
      </c>
    </row>
    <row r="62" spans="1:1" x14ac:dyDescent="0.2">
      <c r="A62" s="1" t="s">
        <v>53</v>
      </c>
    </row>
    <row r="63" spans="1:1" x14ac:dyDescent="0.2">
      <c r="A63" s="1"/>
    </row>
    <row r="64" spans="1:1" x14ac:dyDescent="0.2">
      <c r="A64" s="1" t="s">
        <v>59</v>
      </c>
    </row>
    <row r="65" spans="1:1" x14ac:dyDescent="0.2">
      <c r="A65" s="1" t="s">
        <v>106</v>
      </c>
    </row>
    <row r="66" spans="1:1" x14ac:dyDescent="0.2">
      <c r="A66" s="1" t="s">
        <v>107</v>
      </c>
    </row>
    <row r="67" spans="1:1" x14ac:dyDescent="0.2">
      <c r="A67" s="1" t="s">
        <v>54</v>
      </c>
    </row>
    <row r="68" spans="1:1" x14ac:dyDescent="0.2">
      <c r="A68" s="1" t="s">
        <v>55</v>
      </c>
    </row>
    <row r="70" spans="1:1" x14ac:dyDescent="0.2">
      <c r="A70" s="2" t="s">
        <v>64</v>
      </c>
    </row>
    <row r="71" spans="1:1" x14ac:dyDescent="0.2">
      <c r="A71" s="4" t="s">
        <v>39</v>
      </c>
    </row>
    <row r="72" spans="1:1" x14ac:dyDescent="0.2">
      <c r="A72" s="4" t="s">
        <v>40</v>
      </c>
    </row>
  </sheetData>
  <sortState ref="A44:B74">
    <sortCondition ref="A4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5" sqref="A5"/>
    </sheetView>
  </sheetViews>
  <sheetFormatPr defaultRowHeight="15" x14ac:dyDescent="0.25"/>
  <cols>
    <col min="1" max="1" width="15" bestFit="1" customWidth="1"/>
    <col min="2" max="2" width="20.140625" bestFit="1" customWidth="1"/>
    <col min="3" max="3" width="30.42578125" customWidth="1"/>
  </cols>
  <sheetData>
    <row r="1" spans="1:3" s="12" customFormat="1" ht="12.75" x14ac:dyDescent="0.25">
      <c r="A1" s="67" t="s">
        <v>67</v>
      </c>
      <c r="B1" s="68"/>
    </row>
    <row r="2" spans="1:3" s="12" customFormat="1" ht="12.75" x14ac:dyDescent="0.25">
      <c r="A2" s="13" t="s">
        <v>42</v>
      </c>
      <c r="B2" s="14">
        <v>43154</v>
      </c>
    </row>
    <row r="3" spans="1:3" x14ac:dyDescent="0.25">
      <c r="A3" s="69" t="s">
        <v>42</v>
      </c>
      <c r="B3" s="70" t="s">
        <v>637</v>
      </c>
      <c r="C3" s="69" t="s">
        <v>638</v>
      </c>
    </row>
    <row r="4" spans="1:3" ht="30.75" customHeight="1" x14ac:dyDescent="0.25">
      <c r="A4" s="71">
        <v>43091</v>
      </c>
      <c r="B4" s="72" t="s">
        <v>514</v>
      </c>
      <c r="C4" s="73" t="s">
        <v>639</v>
      </c>
    </row>
    <row r="5" spans="1:3" ht="30.75" customHeight="1" x14ac:dyDescent="0.25">
      <c r="A5" s="71">
        <v>43154</v>
      </c>
      <c r="B5" s="72" t="s">
        <v>320</v>
      </c>
      <c r="C5" s="73" t="s">
        <v>642</v>
      </c>
    </row>
    <row r="6" spans="1:3" ht="38.25" x14ac:dyDescent="0.25">
      <c r="A6" s="71">
        <v>43154</v>
      </c>
      <c r="B6" s="72" t="s">
        <v>640</v>
      </c>
      <c r="C6" s="73" t="s">
        <v>667</v>
      </c>
    </row>
    <row r="7" spans="1:3" x14ac:dyDescent="0.25">
      <c r="A7" s="71"/>
      <c r="B7" s="72"/>
      <c r="C7" s="73"/>
    </row>
    <row r="8" spans="1:3" x14ac:dyDescent="0.25">
      <c r="A8" s="71"/>
      <c r="B8" s="72"/>
      <c r="C8" s="73"/>
    </row>
    <row r="9" spans="1:3" x14ac:dyDescent="0.25">
      <c r="A9" s="71"/>
      <c r="B9" s="72"/>
      <c r="C9" s="73"/>
    </row>
    <row r="10" spans="1:3" x14ac:dyDescent="0.25">
      <c r="A10" s="71"/>
      <c r="B10" s="72"/>
      <c r="C10" s="73"/>
    </row>
    <row r="11" spans="1:3" x14ac:dyDescent="0.25">
      <c r="A11" s="71"/>
      <c r="B11" s="72"/>
      <c r="C11" s="73"/>
    </row>
    <row r="12" spans="1:3" x14ac:dyDescent="0.25">
      <c r="A12" s="71"/>
      <c r="B12" s="72"/>
      <c r="C12" s="73"/>
    </row>
    <row r="13" spans="1:3" x14ac:dyDescent="0.25">
      <c r="A13" s="71"/>
      <c r="B13" s="72"/>
      <c r="C13" s="73"/>
    </row>
    <row r="14" spans="1:3" x14ac:dyDescent="0.25">
      <c r="A14" s="71"/>
      <c r="B14" s="72"/>
      <c r="C14" s="7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Requirements</vt:lpstr>
      <vt:lpstr>Group Mapping</vt:lpstr>
      <vt:lpstr>Lists</vt:lpstr>
      <vt:lpstr>Change Log</vt:lpstr>
      <vt:lpstr>basicDataTypeList</vt:lpstr>
      <vt:lpstr>cbiInfoList</vt:lpstr>
      <vt:lpstr>cmplPrgmList</vt:lpstr>
      <vt:lpstr>collectionPointList</vt:lpstr>
      <vt:lpstr>collectionTypeList</vt:lpstr>
      <vt:lpstr>compPrgmList</vt:lpstr>
      <vt:lpstr>displayPointList</vt:lpstr>
      <vt:lpstr>groupContentList</vt:lpstr>
      <vt:lpstr>groupNumberList</vt:lpstr>
      <vt:lpstr>industryList</vt:lpstr>
      <vt:lpstr>infoSubcategoryList</vt:lpstr>
      <vt:lpstr>infoSubList</vt:lpstr>
      <vt:lpstr>originatorList</vt:lpstr>
      <vt:lpstr>requiredList</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Light Duty Greenhouse Gas Data Requirements and Business Rules Reporting for Air Conditioning and Off-Cycle GHG Credits (February 2018)</dc:title>
  <dc:subject>A glossary of data elements for each EV-CIS module including descriptions, characteristics, and rules of each element.</dc:subject>
  <dc:creator>U.S. EPA;OAR;Office of Transportation and Air Quality;Compliance Division</dc:creator>
  <cp:keywords>evcis;verify;module;report;air conditioning;A/C;system;off cycle;greenhouse gas;ghg;credits;light duty;cars;trucks;manufacturer;model;calculate;data;requirements;schema;compliance;central data exchange;cdx;fuel;economy</cp:keywords>
  <cp:lastModifiedBy>Dietrich, Gwen</cp:lastModifiedBy>
  <cp:lastPrinted>2018-03-12T15:52:52Z</cp:lastPrinted>
  <dcterms:created xsi:type="dcterms:W3CDTF">2012-09-21T14:36:23Z</dcterms:created>
  <dcterms:modified xsi:type="dcterms:W3CDTF">2018-03-12T15:52:57Z</dcterms:modified>
</cp:coreProperties>
</file>