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OHEN02\Documents\QuarterlyTrackingWebsite\SiteUpdate\2018\"/>
    </mc:Choice>
  </mc:AlternateContent>
  <xr:revisionPtr revIDLastSave="0" documentId="10_ncr:100000_{E6364368-4C07-4EC6-A464-285877F786DB}" xr6:coauthVersionLast="31" xr6:coauthVersionMax="31" xr10:uidLastSave="{00000000-0000-0000-0000-000000000000}"/>
  <bookViews>
    <workbookView xWindow="9555" yWindow="-15" windowWidth="9600" windowHeight="12855" tabRatio="742" xr2:uid="{00000000-000D-0000-FFFF-FFFF00000000}"/>
  </bookViews>
  <sheets>
    <sheet name="SO2BarChart" sheetId="22" r:id="rId1"/>
    <sheet name="NOXBarChart" sheetId="23" r:id="rId2"/>
    <sheet name="CO2BarChart" sheetId="25" r:id="rId3"/>
    <sheet name="OSNOXBarChart" sheetId="26" r:id="rId4"/>
    <sheet name="DataBehindBarCharts" sheetId="19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</workbook>
</file>

<file path=xl/calcChain.xml><?xml version="1.0" encoding="utf-8"?>
<calcChain xmlns="http://schemas.openxmlformats.org/spreadsheetml/2006/main">
  <c r="F48" i="19" l="1"/>
  <c r="H48" i="19" l="1"/>
  <c r="G48" i="19"/>
  <c r="A44" i="19" l="1"/>
  <c r="B44" i="19"/>
  <c r="C44" i="19"/>
  <c r="E44" i="19"/>
  <c r="A45" i="19"/>
  <c r="B45" i="19"/>
  <c r="C45" i="19"/>
  <c r="D45" i="19"/>
  <c r="E45" i="19"/>
  <c r="F44" i="19"/>
  <c r="G44" i="19"/>
  <c r="H44" i="19"/>
  <c r="A46" i="19"/>
  <c r="B46" i="19"/>
  <c r="C46" i="19"/>
  <c r="D46" i="19"/>
  <c r="E46" i="19"/>
  <c r="F45" i="19"/>
  <c r="G45" i="19"/>
  <c r="H45" i="19"/>
  <c r="A47" i="19" l="1"/>
  <c r="A48" i="19"/>
  <c r="A49" i="19"/>
  <c r="F47" i="19"/>
  <c r="F46" i="19"/>
  <c r="G47" i="19"/>
  <c r="G46" i="19"/>
  <c r="H47" i="19"/>
  <c r="H46" i="19"/>
  <c r="E47" i="19"/>
  <c r="E48" i="19"/>
  <c r="E49" i="19"/>
  <c r="D47" i="19"/>
  <c r="D48" i="19"/>
  <c r="D49" i="19"/>
  <c r="C47" i="19"/>
  <c r="C48" i="19"/>
  <c r="C49" i="19"/>
  <c r="B49" i="19"/>
  <c r="B48" i="19"/>
  <c r="B47" i="19"/>
</calcChain>
</file>

<file path=xl/sharedStrings.xml><?xml version="1.0" encoding="utf-8"?>
<sst xmlns="http://schemas.openxmlformats.org/spreadsheetml/2006/main" count="17" uniqueCount="12">
  <si>
    <t>Year</t>
  </si>
  <si>
    <r>
      <t>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(million tons)</t>
    </r>
  </si>
  <si>
    <r>
      <t>NO</t>
    </r>
    <r>
      <rPr>
        <vertAlign val="subscript"/>
        <sz val="10"/>
        <rFont val="Arial"/>
        <family val="2"/>
      </rPr>
      <t>X</t>
    </r>
    <r>
      <rPr>
        <sz val="10"/>
        <rFont val="Arial"/>
        <family val="2"/>
      </rPr>
      <t xml:space="preserve"> (million tons)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</si>
  <si>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(billion tons)</t>
    </r>
  </si>
  <si>
    <t>Heat Input (billion mmBtu)</t>
  </si>
  <si>
    <t>Data used for charts, spaced and formatted</t>
  </si>
  <si>
    <r>
      <t>SO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(million tons)</t>
    </r>
  </si>
  <si>
    <r>
      <t>NO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(million tons)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</si>
  <si>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(billion tons)</t>
    </r>
  </si>
  <si>
    <t>Annual</t>
  </si>
  <si>
    <t>Ozone Season</t>
  </si>
  <si>
    <t>NOX (million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</si>
</sst>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0.0000"/>
  </numFmts>
  <fonts count="1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/>
    <xf numFmtId="3" fontId="3" fillId="0" borderId="0" xfId="1" applyNumberFormat="1"/>
    <xf numFmtId="164" fontId="3" fillId="0" borderId="0" xfId="1" applyNumberFormat="1"/>
    <xf numFmtId="4" fontId="3" fillId="0" borderId="0" xfId="1" applyNumberFormat="1"/>
    <xf numFmtId="0" fontId="3" fillId="0" borderId="0" xfId="1" applyFont="1" applyFill="1"/>
    <xf numFmtId="0" fontId="3" fillId="0" borderId="0" xfId="1" applyFill="1"/>
    <xf numFmtId="164" fontId="3" fillId="0" borderId="0" xfId="1" applyNumberFormat="1" applyFill="1"/>
    <xf numFmtId="3" fontId="5" fillId="0" borderId="0" xfId="1" applyNumberFormat="1" applyFont="1" applyFill="1"/>
    <xf numFmtId="165" fontId="3" fillId="0" borderId="0" xfId="1" applyNumberFormat="1"/>
    <xf numFmtId="0" fontId="6" fillId="0" borderId="0" xfId="1" applyFont="1" applyFill="1"/>
    <xf numFmtId="165" fontId="0" fillId="0" borderId="0" xfId="0" applyNumberFormat="1"/>
    <xf numFmtId="1" fontId="3" fillId="0" borderId="0" xfId="1" applyNumberFormat="1" applyFill="1"/>
    <xf numFmtId="166" fontId="3" fillId="0" borderId="0" xfId="1" applyNumberFormat="1"/>
    <xf numFmtId="0" fontId="7" fillId="0" borderId="0" xfId="1" applyFont="1" applyFill="1"/>
    <xf numFmtId="3" fontId="7" fillId="0" borderId="0" xfId="1" applyNumberFormat="1" applyFont="1" applyFill="1"/>
    <xf numFmtId="0" fontId="7" fillId="0" borderId="0" xfId="1" applyFont="1"/>
    <xf numFmtId="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</cellXfs>
  <cellStyles count="5">
    <cellStyle name="Comma 2" xfId="3" xr:uid="{00000000-0005-0000-0000-000030000000}"/>
    <cellStyle name="Normal" xfId="0" builtinId="0"/>
    <cellStyle name="Normal 2" xfId="2" xr:uid="{00000000-0005-0000-0000-000031000000}"/>
    <cellStyle name="Normal_GDMReport-4" xfId="1" xr:uid="{00000000-0005-0000-0000-000001000000}"/>
    <cellStyle name="Percent 2" xfId="4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15913219236036E-2"/>
          <c:y val="2.0704053214722198E-2"/>
          <c:w val="0.88053545332508831"/>
          <c:h val="0.8678884782259366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DataBehindBarCharts!$A$44:$A$49</c:f>
              <c:numCache>
                <c:formatCode>0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DataBehindBarCharts!$B$44:$B$49</c:f>
              <c:numCache>
                <c:formatCode>#,##0.0</c:formatCode>
                <c:ptCount val="6"/>
                <c:pt idx="0">
                  <c:v>15.733105999999999</c:v>
                </c:pt>
                <c:pt idx="1">
                  <c:v>11.8299363</c:v>
                </c:pt>
                <c:pt idx="2">
                  <c:v>11.202078577</c:v>
                </c:pt>
                <c:pt idx="3">
                  <c:v>10.222639062999999</c:v>
                </c:pt>
                <c:pt idx="4">
                  <c:v>5.1679242180000005</c:v>
                </c:pt>
                <c:pt idx="5">
                  <c:v>1.2588518340000001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4-45D4-8086-0E81B76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97072"/>
        <c:axId val="251297464"/>
      </c:barChart>
      <c:lineChart>
        <c:grouping val="standard"/>
        <c:varyColors val="0"/>
        <c:ser>
          <c:idx val="0"/>
          <c:order val="1"/>
          <c:tx>
            <c:strRef>
              <c:f>DataBehindBarCharts!$E$44:$E$49</c:f>
              <c:strCache>
                <c:ptCount val="6"/>
                <c:pt idx="0">
                  <c:v>19.7</c:v>
                </c:pt>
                <c:pt idx="1">
                  <c:v>21.8</c:v>
                </c:pt>
                <c:pt idx="2">
                  <c:v>25.6</c:v>
                </c:pt>
                <c:pt idx="3">
                  <c:v>27.1</c:v>
                </c:pt>
                <c:pt idx="4">
                  <c:v>27.0</c:v>
                </c:pt>
                <c:pt idx="5">
                  <c:v>23.4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DataBehindBarCharts!$E$44:$E$49</c:f>
              <c:numCache>
                <c:formatCode>#,##0.0</c:formatCode>
                <c:ptCount val="6"/>
                <c:pt idx="0">
                  <c:v>19.68301495</c:v>
                </c:pt>
                <c:pt idx="1">
                  <c:v>21.755824832999998</c:v>
                </c:pt>
                <c:pt idx="2">
                  <c:v>25.617463678431001</c:v>
                </c:pt>
                <c:pt idx="3">
                  <c:v>27.140021835561999</c:v>
                </c:pt>
                <c:pt idx="4">
                  <c:v>27.005625731361999</c:v>
                </c:pt>
                <c:pt idx="5">
                  <c:v>23.408216226311001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5D4-8086-0E81B76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98248"/>
        <c:axId val="251297856"/>
      </c:lineChart>
      <c:catAx>
        <c:axId val="2512970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251297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297464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</a:t>
                </a:r>
                <a:r>
                  <a:rPr lang="en-US" baseline="-25000"/>
                  <a:t>2</a:t>
                </a:r>
                <a:r>
                  <a:rPr lang="en-US"/>
                  <a:t> (million tons)</a:t>
                </a:r>
                <a:endParaRPr lang="en-US" baseline="-250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1297072"/>
        <c:crosses val="autoZero"/>
        <c:crossBetween val="between"/>
        <c:majorUnit val="5"/>
      </c:valAx>
      <c:valAx>
        <c:axId val="251297856"/>
        <c:scaling>
          <c:orientation val="minMax"/>
          <c:max val="3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 sz="1000" b="1" i="0" u="none" strike="noStrike" baseline="0"/>
                  <a:t>Electricity (</a:t>
                </a:r>
                <a:r>
                  <a:rPr lang="en-US"/>
                  <a:t>Heat Input, billion mmBtu)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1298248"/>
        <c:crosses val="max"/>
        <c:crossBetween val="between"/>
        <c:majorUnit val="10"/>
      </c:valAx>
      <c:catAx>
        <c:axId val="251298248"/>
        <c:scaling>
          <c:orientation val="minMax"/>
        </c:scaling>
        <c:delete val="1"/>
        <c:axPos val="b"/>
        <c:majorTickMark val="out"/>
        <c:minorTickMark val="none"/>
        <c:tickLblPos val="none"/>
        <c:crossAx val="2512978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11830948504055E-2"/>
          <c:y val="2.0704053214722198E-2"/>
          <c:w val="0.88028896946689839"/>
          <c:h val="0.86097261831321403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DataBehindBarCharts!$A$44:$A$49</c:f>
              <c:numCache>
                <c:formatCode>0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DataBehindBarCharts!$C$44:$C$49</c:f>
              <c:numCache>
                <c:formatCode>#,##0.0</c:formatCode>
                <c:ptCount val="6"/>
                <c:pt idx="0">
                  <c:v>6.4</c:v>
                </c:pt>
                <c:pt idx="1">
                  <c:v>5.8390187999999998</c:v>
                </c:pt>
                <c:pt idx="2">
                  <c:v>5.1046315670000002</c:v>
                </c:pt>
                <c:pt idx="3">
                  <c:v>3.633353536</c:v>
                </c:pt>
                <c:pt idx="4">
                  <c:v>2.1048529120000001</c:v>
                </c:pt>
                <c:pt idx="5">
                  <c:v>1.026284564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A-4535-984F-38DEDAA3A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99032"/>
        <c:axId val="251299424"/>
      </c:barChart>
      <c:lineChart>
        <c:grouping val="standard"/>
        <c:varyColors val="0"/>
        <c:ser>
          <c:idx val="0"/>
          <c:order val="1"/>
          <c:tx>
            <c:strRef>
              <c:f>DataBehindBarCharts!$E$44:$E$49</c:f>
              <c:strCache>
                <c:ptCount val="6"/>
                <c:pt idx="0">
                  <c:v>19.7</c:v>
                </c:pt>
                <c:pt idx="1">
                  <c:v>21.8</c:v>
                </c:pt>
                <c:pt idx="2">
                  <c:v>25.6</c:v>
                </c:pt>
                <c:pt idx="3">
                  <c:v>27.1</c:v>
                </c:pt>
                <c:pt idx="4">
                  <c:v>27.0</c:v>
                </c:pt>
                <c:pt idx="5">
                  <c:v>23.4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DataBehindBarCharts!$E$44:$E$49</c:f>
              <c:numCache>
                <c:formatCode>#,##0.0</c:formatCode>
                <c:ptCount val="6"/>
                <c:pt idx="0">
                  <c:v>19.68301495</c:v>
                </c:pt>
                <c:pt idx="1">
                  <c:v>21.755824832999998</c:v>
                </c:pt>
                <c:pt idx="2">
                  <c:v>25.617463678431001</c:v>
                </c:pt>
                <c:pt idx="3">
                  <c:v>27.140021835561999</c:v>
                </c:pt>
                <c:pt idx="4">
                  <c:v>27.005625731361999</c:v>
                </c:pt>
                <c:pt idx="5">
                  <c:v>23.408216226311001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A-4535-984F-38DEDAA3A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00208"/>
        <c:axId val="251299816"/>
      </c:lineChart>
      <c:catAx>
        <c:axId val="251299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25129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299424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</a:t>
                </a:r>
                <a:r>
                  <a:rPr lang="en-US" baseline="-25000"/>
                  <a:t>X</a:t>
                </a:r>
                <a:r>
                  <a:rPr lang="en-US"/>
                  <a:t> (million tons)</a:t>
                </a:r>
              </a:p>
            </c:rich>
          </c:tx>
          <c:layout>
            <c:manualLayout>
              <c:xMode val="edge"/>
              <c:yMode val="edge"/>
              <c:x val="5.5563779369969726E-3"/>
              <c:y val="0.366769133856666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1299032"/>
        <c:crosses val="autoZero"/>
        <c:crossBetween val="between"/>
        <c:majorUnit val="2"/>
      </c:valAx>
      <c:valAx>
        <c:axId val="251299816"/>
        <c:scaling>
          <c:orientation val="minMax"/>
          <c:max val="3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Electricity (Heat Input, billion mmBtu)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1300208"/>
        <c:crosses val="max"/>
        <c:crossBetween val="between"/>
        <c:majorUnit val="10"/>
      </c:valAx>
      <c:catAx>
        <c:axId val="251300208"/>
        <c:scaling>
          <c:orientation val="minMax"/>
        </c:scaling>
        <c:delete val="1"/>
        <c:axPos val="b"/>
        <c:majorTickMark val="out"/>
        <c:minorTickMark val="none"/>
        <c:tickLblPos val="none"/>
        <c:crossAx val="2512998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11830948504076E-2"/>
          <c:y val="2.0704053214722198E-2"/>
          <c:w val="0.88028896946689839"/>
          <c:h val="0.8609726183132141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DataBehindBarCharts!$A$45:$A$49</c:f>
              <c:numCache>
                <c:formatCode>0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2018</c:v>
                </c:pt>
              </c:numCache>
            </c:numRef>
          </c:cat>
          <c:val>
            <c:numRef>
              <c:f>DataBehindBarCharts!$D$45:$D$49</c:f>
              <c:numCache>
                <c:formatCode>#,##0.0</c:formatCode>
                <c:ptCount val="5"/>
                <c:pt idx="0">
                  <c:v>2.1576009781999996</c:v>
                </c:pt>
                <c:pt idx="1">
                  <c:v>2.4515611514479998</c:v>
                </c:pt>
                <c:pt idx="2">
                  <c:v>2.539940515933</c:v>
                </c:pt>
                <c:pt idx="3">
                  <c:v>2.4541206524620001</c:v>
                </c:pt>
                <c:pt idx="4">
                  <c:v>1.9286707714629998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F8-A283-23C59105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33808"/>
        <c:axId val="251534200"/>
      </c:barChart>
      <c:lineChart>
        <c:grouping val="standard"/>
        <c:varyColors val="0"/>
        <c:ser>
          <c:idx val="0"/>
          <c:order val="1"/>
          <c:tx>
            <c:strRef>
              <c:f>DataBehindBarCharts!$E$45:$E$49</c:f>
              <c:strCache>
                <c:ptCount val="5"/>
                <c:pt idx="0">
                  <c:v>21.8</c:v>
                </c:pt>
                <c:pt idx="1">
                  <c:v>25.6</c:v>
                </c:pt>
                <c:pt idx="2">
                  <c:v>27.1</c:v>
                </c:pt>
                <c:pt idx="3">
                  <c:v>27.0</c:v>
                </c:pt>
                <c:pt idx="4">
                  <c:v>23.4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DataBehindBarCharts!$E$45:$E$49</c:f>
              <c:numCache>
                <c:formatCode>#,##0.0</c:formatCode>
                <c:ptCount val="5"/>
                <c:pt idx="0">
                  <c:v>21.755824832999998</c:v>
                </c:pt>
                <c:pt idx="1">
                  <c:v>25.617463678431001</c:v>
                </c:pt>
                <c:pt idx="2">
                  <c:v>27.140021835561999</c:v>
                </c:pt>
                <c:pt idx="3">
                  <c:v>27.005625731361999</c:v>
                </c:pt>
                <c:pt idx="4">
                  <c:v>23.408216226311001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7-40F8-A283-23C59105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34984"/>
        <c:axId val="251534592"/>
      </c:lineChart>
      <c:catAx>
        <c:axId val="2515338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251534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53420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</a:t>
                </a:r>
                <a:r>
                  <a:rPr lang="en-US" baseline="-25000"/>
                  <a:t>2</a:t>
                </a:r>
                <a:r>
                  <a:rPr lang="en-US"/>
                  <a:t> (billion tons)</a:t>
                </a:r>
              </a:p>
            </c:rich>
          </c:tx>
          <c:layout>
            <c:manualLayout>
              <c:xMode val="edge"/>
              <c:yMode val="edge"/>
              <c:x val="5.5563779369969726E-3"/>
              <c:y val="0.366769133856666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51533808"/>
        <c:crosses val="autoZero"/>
        <c:crossBetween val="between"/>
        <c:majorUnit val="1"/>
      </c:valAx>
      <c:valAx>
        <c:axId val="251534592"/>
        <c:scaling>
          <c:orientation val="minMax"/>
          <c:max val="3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Electricity</a:t>
                </a:r>
                <a:r>
                  <a:rPr lang="en-US" baseline="0"/>
                  <a:t> (</a:t>
                </a:r>
                <a:r>
                  <a:rPr lang="en-US"/>
                  <a:t>Heat Input, billion mmBtu)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51534984"/>
        <c:crosses val="max"/>
        <c:crossBetween val="between"/>
        <c:majorUnit val="10"/>
      </c:valAx>
      <c:catAx>
        <c:axId val="251534984"/>
        <c:scaling>
          <c:orientation val="minMax"/>
        </c:scaling>
        <c:delete val="1"/>
        <c:axPos val="b"/>
        <c:majorTickMark val="out"/>
        <c:minorTickMark val="none"/>
        <c:tickLblPos val="none"/>
        <c:crossAx val="25153459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11830948504055E-2"/>
          <c:y val="2.0704053214722198E-2"/>
          <c:w val="0.88028896946689839"/>
          <c:h val="0.86097261831321403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DataBehindBarCharts!$F$44:$F$48</c:f>
              <c:numCache>
                <c:formatCode>0</c:formatCode>
                <c:ptCount val="5"/>
                <c:pt idx="0">
                  <c:v>1997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2018</c:v>
                </c:pt>
              </c:numCache>
            </c:numRef>
          </c:cat>
          <c:val>
            <c:numRef>
              <c:f>DataBehindBarCharts!$G$44:$G$48</c:f>
              <c:numCache>
                <c:formatCode>#,##0.0</c:formatCode>
                <c:ptCount val="5"/>
                <c:pt idx="0">
                  <c:v>2.5688292400000003</c:v>
                </c:pt>
                <c:pt idx="1">
                  <c:v>2.2006465049999999</c:v>
                </c:pt>
                <c:pt idx="2">
                  <c:v>1.2677961740000001</c:v>
                </c:pt>
                <c:pt idx="3">
                  <c:v>0.91465559400000007</c:v>
                </c:pt>
                <c:pt idx="4">
                  <c:v>0.44248062799999999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6-42FC-B21F-EA6A02E7C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671736"/>
        <c:axId val="356670952"/>
      </c:barChart>
      <c:lineChart>
        <c:grouping val="standard"/>
        <c:varyColors val="0"/>
        <c:ser>
          <c:idx val="0"/>
          <c:order val="1"/>
          <c:tx>
            <c:strRef>
              <c:f>DataBehindBarCharts!$H$44:$H$48</c:f>
              <c:strCache>
                <c:ptCount val="5"/>
                <c:pt idx="0">
                  <c:v>10.6</c:v>
                </c:pt>
                <c:pt idx="1">
                  <c:v>11.6</c:v>
                </c:pt>
                <c:pt idx="2">
                  <c:v>12.5</c:v>
                </c:pt>
                <c:pt idx="3">
                  <c:v>12.3</c:v>
                </c:pt>
                <c:pt idx="4">
                  <c:v>11.0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DataBehindBarCharts!$H$44:$H$48</c:f>
              <c:numCache>
                <c:formatCode>#,##0.0</c:formatCode>
                <c:ptCount val="5"/>
                <c:pt idx="0">
                  <c:v>10.594047337264</c:v>
                </c:pt>
                <c:pt idx="1">
                  <c:v>11.578876033063999</c:v>
                </c:pt>
                <c:pt idx="2">
                  <c:v>12.454615869706</c:v>
                </c:pt>
                <c:pt idx="3">
                  <c:v>12.284962691231001</c:v>
                </c:pt>
                <c:pt idx="4">
                  <c:v>11.0446523092105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6-42FC-B21F-EA6A02E7C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672912"/>
        <c:axId val="356673304"/>
      </c:lineChart>
      <c:catAx>
        <c:axId val="356671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5667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6670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</a:t>
                </a:r>
                <a:r>
                  <a:rPr lang="en-US" baseline="-25000"/>
                  <a:t>X</a:t>
                </a:r>
                <a:r>
                  <a:rPr lang="en-US"/>
                  <a:t> (million tons)</a:t>
                </a:r>
              </a:p>
            </c:rich>
          </c:tx>
          <c:layout>
            <c:manualLayout>
              <c:xMode val="edge"/>
              <c:yMode val="edge"/>
              <c:x val="5.5563779369969726E-3"/>
              <c:y val="0.366769133856666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56671736"/>
        <c:crosses val="autoZero"/>
        <c:crossBetween val="between"/>
        <c:majorUnit val="1"/>
      </c:valAx>
      <c:valAx>
        <c:axId val="356673304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Electricity (Heat Input, billion mmBtu)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56672912"/>
        <c:crosses val="max"/>
        <c:crossBetween val="between"/>
        <c:majorUnit val="5"/>
      </c:valAx>
      <c:catAx>
        <c:axId val="356672912"/>
        <c:scaling>
          <c:orientation val="minMax"/>
        </c:scaling>
        <c:delete val="1"/>
        <c:axPos val="b"/>
        <c:majorTickMark val="out"/>
        <c:minorTickMark val="none"/>
        <c:tickLblPos val="none"/>
        <c:crossAx val="3566733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0.63546</cdr:x>
      <cdr:y>0.22457</cdr:y>
    </cdr:from>
    <cdr:to>
      <cdr:x>0.89199</cdr:x>
      <cdr:y>0.328</cdr:y>
    </cdr:to>
    <cdr:sp macro="" textlink="">
      <cdr:nvSpPr>
        <cdr:cNvPr id="2" name="TextBox 24"/>
        <cdr:cNvSpPr txBox="1"/>
      </cdr:nvSpPr>
      <cdr:spPr>
        <a:xfrm xmlns:a="http://schemas.openxmlformats.org/drawingml/2006/main">
          <a:off x="5511989" y="1413138"/>
          <a:ext cx="2225140" cy="65085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800" kern="1200">
              <a:solidFill>
                <a:srgbClr val="00B050"/>
              </a:solidFill>
              <a:latin typeface="Calibri"/>
              <a:ea typeface="+mn-ea"/>
              <a:cs typeface="+mn-cs"/>
            </a:rPr>
            <a:t>Electricity (Btu)</a:t>
          </a:r>
        </a:p>
        <a:p xmlns:a="http://schemas.openxmlformats.org/drawingml/2006/main"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SO</a:t>
          </a:r>
          <a:r>
            <a:rPr lang="en-US" sz="1800" baseline="-25000" dirty="0">
              <a:solidFill>
                <a:srgbClr val="1F497D">
                  <a:lumMod val="60000"/>
                  <a:lumOff val="40000"/>
                </a:srgbClr>
              </a:solidFill>
            </a:rPr>
            <a:t>2</a:t>
          </a:r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 Emissions (tons)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0.63186</cdr:x>
      <cdr:y>0.22705</cdr:y>
    </cdr:from>
    <cdr:to>
      <cdr:x>0.91269</cdr:x>
      <cdr:y>0.34119</cdr:y>
    </cdr:to>
    <cdr:sp macro="" textlink="">
      <cdr:nvSpPr>
        <cdr:cNvPr id="2" name="TextBox 24"/>
        <cdr:cNvSpPr txBox="1"/>
      </cdr:nvSpPr>
      <cdr:spPr>
        <a:xfrm xmlns:a="http://schemas.openxmlformats.org/drawingml/2006/main">
          <a:off x="5480743" y="1428761"/>
          <a:ext cx="2435919" cy="71825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kern="1200">
              <a:solidFill>
                <a:srgbClr val="00B050"/>
              </a:solidFill>
              <a:latin typeface="Calibri"/>
              <a:ea typeface="+mn-ea"/>
              <a:cs typeface="+mn-cs"/>
            </a:rPr>
            <a:t>Electricity (Btu)</a:t>
          </a:r>
        </a:p>
        <a:p xmlns:a="http://schemas.openxmlformats.org/drawingml/2006/main"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NO</a:t>
          </a:r>
          <a:r>
            <a:rPr lang="en-US" sz="1800" baseline="-25000" dirty="0">
              <a:solidFill>
                <a:srgbClr val="1F497D">
                  <a:lumMod val="60000"/>
                  <a:lumOff val="40000"/>
                </a:srgbClr>
              </a:solidFill>
            </a:rPr>
            <a:t>X</a:t>
          </a:r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 Emissions (tons)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0.69585</cdr:x>
      <cdr:y>0.01772</cdr:y>
    </cdr:from>
    <cdr:to>
      <cdr:x>0.94518</cdr:x>
      <cdr:y>0.13311</cdr:y>
    </cdr:to>
    <cdr:sp macro="" textlink="">
      <cdr:nvSpPr>
        <cdr:cNvPr id="3" name="TextBox 24"/>
        <cdr:cNvSpPr txBox="1"/>
      </cdr:nvSpPr>
      <cdr:spPr>
        <a:xfrm xmlns:a="http://schemas.openxmlformats.org/drawingml/2006/main">
          <a:off x="6024888" y="111335"/>
          <a:ext cx="2158777" cy="7248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kern="1200">
              <a:solidFill>
                <a:srgbClr val="00B050"/>
              </a:solidFill>
              <a:latin typeface="Calibri"/>
            </a:rPr>
            <a:t>Electricity (Btu)</a:t>
          </a:r>
        </a:p>
        <a:p xmlns:a="http://schemas.openxmlformats.org/drawingml/2006/main"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CO</a:t>
          </a:r>
          <a:r>
            <a:rPr lang="en-US" sz="1800" baseline="-25000" dirty="0">
              <a:solidFill>
                <a:srgbClr val="1F497D">
                  <a:lumMod val="60000"/>
                  <a:lumOff val="40000"/>
                </a:srgbClr>
              </a:solidFill>
            </a:rPr>
            <a:t>2</a:t>
          </a:r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 Emissions (tons)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0.64276</cdr:x>
      <cdr:y>0.31721</cdr:y>
    </cdr:from>
    <cdr:to>
      <cdr:x>0.92359</cdr:x>
      <cdr:y>0.43135</cdr:y>
    </cdr:to>
    <cdr:sp macro="" textlink="">
      <cdr:nvSpPr>
        <cdr:cNvPr id="2" name="TextBox 24"/>
        <cdr:cNvSpPr txBox="1"/>
      </cdr:nvSpPr>
      <cdr:spPr>
        <a:xfrm xmlns:a="http://schemas.openxmlformats.org/drawingml/2006/main">
          <a:off x="5565232" y="1992533"/>
          <a:ext cx="2431514" cy="7169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kern="1200">
              <a:solidFill>
                <a:srgbClr val="00B050"/>
              </a:solidFill>
              <a:latin typeface="Calibri"/>
              <a:ea typeface="+mn-ea"/>
              <a:cs typeface="+mn-cs"/>
            </a:rPr>
            <a:t>Ozone Season Electricity (Btu)</a:t>
          </a:r>
        </a:p>
        <a:p xmlns:a="http://schemas.openxmlformats.org/drawingml/2006/main"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Ozone Season NO</a:t>
          </a:r>
          <a:r>
            <a:rPr lang="en-US" sz="1800" baseline="-25000" dirty="0">
              <a:solidFill>
                <a:srgbClr val="1F497D">
                  <a:lumMod val="60000"/>
                  <a:lumOff val="40000"/>
                </a:srgbClr>
              </a:solidFill>
            </a:rPr>
            <a:t>X</a:t>
          </a:r>
          <a:r>
            <a:rPr lang="en-US" sz="1800" dirty="0">
              <a:solidFill>
                <a:srgbClr val="1F497D">
                  <a:lumMod val="60000"/>
                  <a:lumOff val="40000"/>
                </a:srgbClr>
              </a:solidFill>
            </a:rPr>
            <a:t> Emissions (tons)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0"/>
  <sheetViews>
    <sheetView zoomScaleNormal="100" workbookViewId="0"/>
  </sheetViews>
  <sheetFormatPr defaultRowHeight="12.75" x14ac:dyDescent="0.2"/>
  <cols>
    <col min="1" max="1" width="5.140625" style="1" bestFit="1" customWidth="1"/>
    <col min="2" max="2" width="16.85546875" style="2" bestFit="1" customWidth="1"/>
    <col min="3" max="3" width="17" style="2" bestFit="1" customWidth="1"/>
    <col min="4" max="4" width="16.28515625" style="2" bestFit="1" customWidth="1"/>
    <col min="5" max="5" width="25.140625" style="2" bestFit="1" customWidth="1"/>
    <col min="6" max="6" width="17" style="1" bestFit="1" customWidth="1"/>
    <col min="7" max="7" width="25.140625" style="1" bestFit="1" customWidth="1"/>
    <col min="8" max="10" width="9.140625" style="1"/>
    <col min="11" max="11" width="16.7109375" style="1" bestFit="1" customWidth="1"/>
    <col min="12" max="16384" width="9.140625" style="1"/>
  </cols>
  <sheetData>
    <row r="1" spans="1:7" x14ac:dyDescent="0.2">
      <c r="B1" s="17" t="s">
        <v>9</v>
      </c>
      <c r="C1" s="17"/>
      <c r="D1" s="17"/>
      <c r="E1" s="17"/>
      <c r="F1" s="18" t="s">
        <v>10</v>
      </c>
      <c r="G1" s="18"/>
    </row>
    <row r="2" spans="1:7" s="16" customFormat="1" ht="14.25" x14ac:dyDescent="0.25">
      <c r="A2" s="14" t="s">
        <v>0</v>
      </c>
      <c r="B2" s="15" t="s">
        <v>6</v>
      </c>
      <c r="C2" s="15" t="s">
        <v>7</v>
      </c>
      <c r="D2" s="15" t="s">
        <v>8</v>
      </c>
      <c r="E2" s="15" t="s">
        <v>4</v>
      </c>
      <c r="F2" s="15" t="s">
        <v>7</v>
      </c>
      <c r="G2" s="15" t="s">
        <v>4</v>
      </c>
    </row>
    <row r="3" spans="1:7" x14ac:dyDescent="0.2">
      <c r="A3" s="6">
        <v>1990</v>
      </c>
      <c r="B3" s="9">
        <v>15.733105999999999</v>
      </c>
      <c r="C3" s="11">
        <v>6.4</v>
      </c>
      <c r="D3" s="9"/>
      <c r="E3" s="9">
        <v>19.68301495</v>
      </c>
    </row>
    <row r="4" spans="1:7" x14ac:dyDescent="0.2">
      <c r="A4" s="6">
        <v>1995</v>
      </c>
      <c r="B4" s="9">
        <v>11.8299363</v>
      </c>
      <c r="C4" s="9">
        <v>5.8390187999999998</v>
      </c>
      <c r="D4" s="9">
        <v>2.1576009781999996</v>
      </c>
      <c r="E4" s="9">
        <v>21.755824832999998</v>
      </c>
    </row>
    <row r="5" spans="1:7" x14ac:dyDescent="0.2">
      <c r="A5" s="6">
        <v>1996</v>
      </c>
      <c r="B5" s="9">
        <v>12.5134474</v>
      </c>
      <c r="C5" s="9">
        <v>6.0112964</v>
      </c>
      <c r="D5" s="9">
        <v>2.2314478226999999</v>
      </c>
      <c r="E5" s="9">
        <v>22.684158800999999</v>
      </c>
    </row>
    <row r="6" spans="1:7" x14ac:dyDescent="0.2">
      <c r="A6" s="6">
        <v>1997</v>
      </c>
      <c r="B6" s="9">
        <v>12.942514085999999</v>
      </c>
      <c r="C6" s="9">
        <v>6.0265236339999992</v>
      </c>
      <c r="D6" s="9">
        <v>2.2983760511989999</v>
      </c>
      <c r="E6" s="9">
        <v>23.692782505688001</v>
      </c>
      <c r="F6" s="9">
        <v>2.5688292400000003</v>
      </c>
      <c r="G6" s="9">
        <v>10.594047337264</v>
      </c>
    </row>
    <row r="7" spans="1:7" x14ac:dyDescent="0.2">
      <c r="A7" s="6">
        <v>1998</v>
      </c>
      <c r="B7" s="9">
        <v>13.092853084000001</v>
      </c>
      <c r="C7" s="9">
        <v>5.9667811359999998</v>
      </c>
      <c r="D7" s="9">
        <v>2.3759733766360003</v>
      </c>
      <c r="E7" s="9">
        <v>24.831589582198003</v>
      </c>
      <c r="F7" s="9">
        <v>2.7190328629999998</v>
      </c>
      <c r="G7" s="9">
        <v>11.658321563729</v>
      </c>
    </row>
    <row r="8" spans="1:7" x14ac:dyDescent="0.2">
      <c r="A8" s="6">
        <v>1999</v>
      </c>
      <c r="B8" s="9">
        <v>12.452659031</v>
      </c>
      <c r="C8" s="9">
        <v>5.4974537659999996</v>
      </c>
      <c r="D8" s="9">
        <v>2.385716659906</v>
      </c>
      <c r="E8" s="9">
        <v>24.947860909196997</v>
      </c>
      <c r="F8" s="9">
        <v>2.4470970010000004</v>
      </c>
      <c r="G8" s="9">
        <v>11.482264162767001</v>
      </c>
    </row>
    <row r="9" spans="1:7" x14ac:dyDescent="0.2">
      <c r="A9" s="6">
        <v>2000</v>
      </c>
      <c r="B9" s="9">
        <v>11.202078577</v>
      </c>
      <c r="C9" s="9">
        <v>5.1046315670000002</v>
      </c>
      <c r="D9" s="9">
        <v>2.4515611514479998</v>
      </c>
      <c r="E9" s="9">
        <v>25.617463678431001</v>
      </c>
      <c r="F9" s="9">
        <v>2.2006465049999999</v>
      </c>
      <c r="G9" s="9">
        <v>11.578876033063999</v>
      </c>
    </row>
    <row r="10" spans="1:7" x14ac:dyDescent="0.2">
      <c r="A10" s="6">
        <v>2001</v>
      </c>
      <c r="B10" s="9">
        <v>10.638086414999998</v>
      </c>
      <c r="C10" s="9">
        <v>4.7073052669999997</v>
      </c>
      <c r="D10" s="9">
        <v>2.3946406164730001</v>
      </c>
      <c r="E10" s="9">
        <v>25.245163285070998</v>
      </c>
      <c r="F10" s="9">
        <v>2.028481915</v>
      </c>
      <c r="G10" s="9">
        <v>11.4883401576</v>
      </c>
    </row>
    <row r="11" spans="1:7" x14ac:dyDescent="0.2">
      <c r="A11" s="6">
        <v>2002</v>
      </c>
      <c r="B11" s="9">
        <v>10.196210234999999</v>
      </c>
      <c r="C11" s="9">
        <v>4.4746467120000002</v>
      </c>
      <c r="D11" s="9">
        <v>2.4237410768179997</v>
      </c>
      <c r="E11" s="9">
        <v>25.710546096689999</v>
      </c>
      <c r="F11" s="9">
        <v>1.8950739059999999</v>
      </c>
      <c r="G11" s="9">
        <v>11.833259594725</v>
      </c>
    </row>
    <row r="12" spans="1:7" x14ac:dyDescent="0.2">
      <c r="A12" s="6">
        <v>2003</v>
      </c>
      <c r="B12" s="9">
        <v>10.594972243000001</v>
      </c>
      <c r="C12" s="9">
        <v>4.1696713550000002</v>
      </c>
      <c r="D12" s="9">
        <v>2.4655535914070001</v>
      </c>
      <c r="E12" s="9">
        <v>26.005596384674</v>
      </c>
      <c r="F12" s="9">
        <v>1.599068564</v>
      </c>
      <c r="G12" s="9">
        <v>11.611726373132999</v>
      </c>
    </row>
    <row r="13" spans="1:7" x14ac:dyDescent="0.2">
      <c r="A13" s="6">
        <v>2004</v>
      </c>
      <c r="B13" s="9">
        <v>10.259211976</v>
      </c>
      <c r="C13" s="9">
        <v>3.76358332</v>
      </c>
      <c r="D13" s="9">
        <v>2.4782912823179997</v>
      </c>
      <c r="E13" s="9">
        <v>26.353452870891999</v>
      </c>
      <c r="F13" s="9">
        <v>1.200839658</v>
      </c>
      <c r="G13" s="9">
        <v>11.000705255398001</v>
      </c>
    </row>
    <row r="14" spans="1:7" x14ac:dyDescent="0.2">
      <c r="A14" s="6">
        <v>2005</v>
      </c>
      <c r="B14" s="9">
        <v>10.222639062999999</v>
      </c>
      <c r="C14" s="9">
        <v>3.633353536</v>
      </c>
      <c r="D14" s="9">
        <v>2.539940515933</v>
      </c>
      <c r="E14" s="9">
        <v>27.140021835561999</v>
      </c>
      <c r="F14" s="9">
        <v>1.2677961740000001</v>
      </c>
      <c r="G14" s="9">
        <v>12.454615869706</v>
      </c>
    </row>
    <row r="15" spans="1:7" x14ac:dyDescent="0.2">
      <c r="A15" s="6">
        <v>2006</v>
      </c>
      <c r="B15" s="9">
        <v>9.3925020020000005</v>
      </c>
      <c r="C15" s="9">
        <v>3.4092792889999997</v>
      </c>
      <c r="D15" s="9">
        <v>2.4933300357379999</v>
      </c>
      <c r="E15" s="9">
        <v>26.771034047311002</v>
      </c>
      <c r="F15" s="9">
        <v>1.179112596</v>
      </c>
      <c r="G15" s="9">
        <v>12.351677831587999</v>
      </c>
    </row>
    <row r="16" spans="1:7" x14ac:dyDescent="0.2">
      <c r="A16" s="6">
        <v>2007</v>
      </c>
      <c r="B16" s="9">
        <v>8.9335171150000008</v>
      </c>
      <c r="C16" s="9">
        <v>3.2837224559999996</v>
      </c>
      <c r="D16" s="9">
        <v>2.565234238105</v>
      </c>
      <c r="E16" s="9">
        <v>27.744783726251999</v>
      </c>
      <c r="F16" s="9">
        <v>1.1472155609999999</v>
      </c>
      <c r="G16" s="9">
        <v>12.66260094153</v>
      </c>
    </row>
    <row r="17" spans="1:14" x14ac:dyDescent="0.2">
      <c r="A17" s="6">
        <v>2008</v>
      </c>
      <c r="B17" s="9">
        <v>7.6164487830000001</v>
      </c>
      <c r="C17" s="9">
        <v>2.9966383240000001</v>
      </c>
      <c r="D17" s="9">
        <v>2.5174972998379999</v>
      </c>
      <c r="E17" s="9">
        <v>27.007290184666001</v>
      </c>
      <c r="F17" s="9">
        <v>1.0676318999999999</v>
      </c>
      <c r="G17" s="9">
        <v>12.078165197816999</v>
      </c>
    </row>
    <row r="18" spans="1:14" x14ac:dyDescent="0.2">
      <c r="A18" s="6">
        <v>2009</v>
      </c>
      <c r="B18" s="9">
        <v>5.8157168190000004</v>
      </c>
      <c r="C18" s="9">
        <v>2.0219021349999999</v>
      </c>
      <c r="D18" s="9">
        <v>2.3042759104870001</v>
      </c>
      <c r="E18" s="9">
        <v>25.460706866309</v>
      </c>
      <c r="F18" s="9">
        <v>0.82333770700000009</v>
      </c>
      <c r="G18" s="9">
        <v>11.110112283292999</v>
      </c>
    </row>
    <row r="19" spans="1:14" x14ac:dyDescent="0.2">
      <c r="A19" s="6">
        <v>2010</v>
      </c>
      <c r="B19" s="9">
        <v>5.1679242180000005</v>
      </c>
      <c r="C19" s="9">
        <v>2.1048529120000001</v>
      </c>
      <c r="D19" s="9">
        <v>2.4541206524620001</v>
      </c>
      <c r="E19" s="9">
        <v>27.005625731361999</v>
      </c>
      <c r="F19" s="9">
        <v>0.91465559400000007</v>
      </c>
      <c r="G19" s="9">
        <v>12.284962691231001</v>
      </c>
    </row>
    <row r="20" spans="1:14" x14ac:dyDescent="0.2">
      <c r="A20" s="6">
        <v>2011</v>
      </c>
      <c r="B20" s="9">
        <v>4.5457650980000004</v>
      </c>
      <c r="C20" s="9">
        <v>1.9769677860000001</v>
      </c>
      <c r="D20" s="9">
        <v>2.3485235113839997</v>
      </c>
      <c r="E20" s="9">
        <v>26.017540254394</v>
      </c>
      <c r="F20" s="9">
        <v>0.87082770900000006</v>
      </c>
      <c r="G20" s="9">
        <v>11.959731561636</v>
      </c>
    </row>
    <row r="21" spans="1:14" x14ac:dyDescent="0.2">
      <c r="A21" s="6">
        <v>2012</v>
      </c>
      <c r="B21" s="9">
        <v>3.32112724</v>
      </c>
      <c r="C21" s="9">
        <v>1.7141852260000001</v>
      </c>
      <c r="D21" s="9">
        <v>2.207875178738</v>
      </c>
      <c r="E21" s="9">
        <v>25.343502217702998</v>
      </c>
      <c r="F21" s="9">
        <v>0.76889965800000004</v>
      </c>
      <c r="G21" s="9">
        <v>11.757661678065</v>
      </c>
    </row>
    <row r="22" spans="1:14" x14ac:dyDescent="0.2">
      <c r="A22" s="6">
        <v>2013</v>
      </c>
      <c r="B22" s="9">
        <v>3.2431449199999998</v>
      </c>
      <c r="C22" s="9">
        <v>1.7209911790000001</v>
      </c>
      <c r="D22" s="9">
        <v>2.2314881022969999</v>
      </c>
      <c r="E22" s="9">
        <v>25.145158896222998</v>
      </c>
      <c r="F22" s="9">
        <v>0.73390680699999999</v>
      </c>
      <c r="G22" s="9">
        <v>11.197650727688</v>
      </c>
      <c r="K22" s="9"/>
      <c r="L22" s="9"/>
      <c r="M22" s="9"/>
      <c r="N22" s="9"/>
    </row>
    <row r="23" spans="1:14" x14ac:dyDescent="0.2">
      <c r="A23" s="6">
        <v>2014</v>
      </c>
      <c r="B23" s="9">
        <v>3.1553765499999997</v>
      </c>
      <c r="C23" s="9">
        <v>1.6628580519999998</v>
      </c>
      <c r="D23" s="9">
        <v>2.2316694024239996</v>
      </c>
      <c r="E23" s="9">
        <v>25.160462677761</v>
      </c>
      <c r="F23" s="9">
        <v>0.68123565200000002</v>
      </c>
      <c r="G23" s="9">
        <v>11.058819156158002</v>
      </c>
      <c r="K23" s="9"/>
      <c r="L23" s="9"/>
      <c r="M23" s="9"/>
      <c r="N23" s="9"/>
    </row>
    <row r="24" spans="1:14" x14ac:dyDescent="0.2">
      <c r="A24" s="6">
        <v>2015</v>
      </c>
      <c r="B24" s="9">
        <v>2.215758261</v>
      </c>
      <c r="C24" s="9">
        <v>1.377739676</v>
      </c>
      <c r="D24" s="9">
        <v>2.0923992975919998</v>
      </c>
      <c r="E24" s="9">
        <v>24.490736031000999</v>
      </c>
      <c r="F24" s="9">
        <v>0.61679623699999997</v>
      </c>
      <c r="G24" s="9">
        <v>11.494556105301001</v>
      </c>
      <c r="K24" s="9"/>
      <c r="L24" s="9"/>
      <c r="M24" s="9"/>
      <c r="N24" s="9"/>
    </row>
    <row r="25" spans="1:14" x14ac:dyDescent="0.2">
      <c r="A25" s="6">
        <v>2016</v>
      </c>
      <c r="B25" s="9">
        <v>1.489717478</v>
      </c>
      <c r="C25" s="9">
        <v>1.1996185319999999</v>
      </c>
      <c r="D25" s="9">
        <v>1.993086469846</v>
      </c>
      <c r="E25" s="9">
        <v>23.687290444993</v>
      </c>
      <c r="F25" s="9">
        <v>0.55420440300000007</v>
      </c>
      <c r="G25" s="9">
        <v>11.477539276412001</v>
      </c>
      <c r="K25" s="9"/>
      <c r="L25" s="9"/>
      <c r="M25" s="9"/>
      <c r="N25" s="9"/>
    </row>
    <row r="26" spans="1:14" x14ac:dyDescent="0.2">
      <c r="A26" s="6">
        <v>2017</v>
      </c>
      <c r="B26" s="9">
        <v>1.337788964</v>
      </c>
      <c r="C26" s="9">
        <v>1.067341482</v>
      </c>
      <c r="D26" s="9">
        <v>1.9168440279209999</v>
      </c>
      <c r="E26" s="9">
        <v>22.691963062412999</v>
      </c>
      <c r="F26" s="9">
        <v>0.46507328000000003</v>
      </c>
      <c r="G26" s="9">
        <v>10.646554735877</v>
      </c>
      <c r="K26" s="9"/>
      <c r="L26" s="9"/>
      <c r="M26" s="9"/>
      <c r="N26" s="9"/>
    </row>
    <row r="27" spans="1:14" x14ac:dyDescent="0.2">
      <c r="A27" s="6">
        <v>2018</v>
      </c>
      <c r="B27" s="9">
        <v>1.2588518340000001</v>
      </c>
      <c r="C27" s="9">
        <v>1.026284564</v>
      </c>
      <c r="D27" s="9">
        <v>1.9286707714629998</v>
      </c>
      <c r="E27" s="9">
        <v>23.408216226311001</v>
      </c>
      <c r="F27" s="9">
        <v>0.44248062799999999</v>
      </c>
      <c r="G27" s="9">
        <v>11.0446523092105</v>
      </c>
      <c r="K27" s="13"/>
      <c r="L27" s="9"/>
      <c r="M27" s="9"/>
      <c r="N27" s="13"/>
    </row>
    <row r="28" spans="1:14" x14ac:dyDescent="0.2">
      <c r="A28" s="6"/>
      <c r="B28" s="7"/>
      <c r="C28" s="7"/>
      <c r="D28" s="7"/>
      <c r="E28" s="7"/>
      <c r="K28" s="13"/>
      <c r="L28" s="13"/>
      <c r="M28" s="13"/>
      <c r="N28" s="13"/>
    </row>
    <row r="29" spans="1:14" x14ac:dyDescent="0.2">
      <c r="A29" s="6"/>
      <c r="B29" s="7"/>
      <c r="C29" s="7"/>
      <c r="D29" s="7"/>
      <c r="E29" s="7"/>
      <c r="J29" s="13"/>
      <c r="K29" s="13"/>
      <c r="L29" s="13"/>
      <c r="M29" s="13"/>
    </row>
    <row r="30" spans="1:14" x14ac:dyDescent="0.2">
      <c r="A30" s="6"/>
      <c r="B30" s="7"/>
      <c r="C30" s="7"/>
      <c r="D30" s="7"/>
      <c r="E30" s="7"/>
      <c r="J30" s="13"/>
      <c r="K30" s="13"/>
      <c r="L30" s="13"/>
      <c r="M30" s="13"/>
    </row>
    <row r="31" spans="1:14" x14ac:dyDescent="0.2">
      <c r="A31" s="6"/>
      <c r="B31" s="7"/>
      <c r="C31" s="7"/>
      <c r="D31" s="7"/>
      <c r="E31" s="7"/>
      <c r="J31" s="13"/>
      <c r="K31" s="13"/>
      <c r="L31" s="13"/>
      <c r="M31" s="13"/>
    </row>
    <row r="32" spans="1:14" x14ac:dyDescent="0.2">
      <c r="A32" s="6"/>
      <c r="B32" s="7"/>
      <c r="C32" s="7"/>
      <c r="D32" s="7"/>
      <c r="E32" s="7"/>
      <c r="J32" s="13"/>
      <c r="K32" s="13"/>
      <c r="L32" s="13"/>
      <c r="M32" s="13"/>
    </row>
    <row r="33" spans="1:8" x14ac:dyDescent="0.2">
      <c r="A33" s="6"/>
      <c r="B33" s="7"/>
      <c r="C33" s="7"/>
      <c r="D33" s="7"/>
      <c r="E33" s="7"/>
      <c r="F33" s="7"/>
      <c r="G33" s="7"/>
    </row>
    <row r="34" spans="1:8" x14ac:dyDescent="0.2">
      <c r="A34" s="6"/>
      <c r="B34" s="7"/>
      <c r="C34" s="7"/>
      <c r="D34" s="7"/>
      <c r="E34" s="7"/>
      <c r="F34" s="7"/>
      <c r="G34" s="7"/>
    </row>
    <row r="35" spans="1:8" x14ac:dyDescent="0.2">
      <c r="A35" s="6"/>
      <c r="B35" s="7"/>
      <c r="C35" s="7"/>
      <c r="D35" s="7"/>
      <c r="E35" s="7"/>
    </row>
    <row r="36" spans="1:8" x14ac:dyDescent="0.2">
      <c r="A36" s="6"/>
      <c r="B36" s="7"/>
      <c r="C36" s="7"/>
      <c r="D36" s="7"/>
      <c r="E36" s="7"/>
    </row>
    <row r="37" spans="1:8" x14ac:dyDescent="0.2">
      <c r="A37" s="6"/>
      <c r="B37" s="7"/>
      <c r="C37" s="7"/>
      <c r="D37" s="7"/>
      <c r="E37" s="7"/>
    </row>
    <row r="38" spans="1:8" x14ac:dyDescent="0.2">
      <c r="A38" s="6"/>
      <c r="B38" s="7"/>
      <c r="C38" s="7"/>
      <c r="D38" s="7"/>
      <c r="E38" s="7"/>
    </row>
    <row r="39" spans="1:8" x14ac:dyDescent="0.2">
      <c r="A39" s="6"/>
      <c r="B39" s="7"/>
      <c r="C39" s="7"/>
      <c r="D39" s="7"/>
      <c r="E39" s="7"/>
    </row>
    <row r="40" spans="1:8" x14ac:dyDescent="0.2">
      <c r="A40" s="6"/>
      <c r="B40" s="7"/>
      <c r="C40" s="7"/>
      <c r="D40" s="7"/>
      <c r="E40" s="7"/>
    </row>
    <row r="41" spans="1:8" x14ac:dyDescent="0.2">
      <c r="A41" s="6"/>
      <c r="B41" s="7"/>
      <c r="C41" s="7"/>
      <c r="D41" s="7"/>
      <c r="E41" s="7"/>
    </row>
    <row r="42" spans="1:8" ht="1.5" customHeight="1" x14ac:dyDescent="0.2">
      <c r="A42" s="10" t="s">
        <v>5</v>
      </c>
      <c r="B42" s="7"/>
      <c r="C42" s="7"/>
      <c r="D42" s="7"/>
      <c r="E42" s="7"/>
      <c r="G42" s="1" t="s">
        <v>11</v>
      </c>
      <c r="H42" s="1" t="s">
        <v>4</v>
      </c>
    </row>
    <row r="43" spans="1:8" ht="1.5" customHeight="1" x14ac:dyDescent="0.3">
      <c r="A43" s="5" t="s">
        <v>0</v>
      </c>
      <c r="B43" s="8" t="s">
        <v>1</v>
      </c>
      <c r="C43" s="8" t="s">
        <v>2</v>
      </c>
      <c r="D43" s="8" t="s">
        <v>3</v>
      </c>
      <c r="E43" s="8" t="s">
        <v>4</v>
      </c>
      <c r="F43" s="7"/>
      <c r="G43" s="7"/>
      <c r="H43" s="7"/>
    </row>
    <row r="44" spans="1:8" ht="1.5" customHeight="1" x14ac:dyDescent="0.2">
      <c r="A44" s="12">
        <f t="shared" ref="A44:C45" si="0">A3</f>
        <v>1990</v>
      </c>
      <c r="B44" s="7">
        <f t="shared" si="0"/>
        <v>15.733105999999999</v>
      </c>
      <c r="C44" s="7">
        <f t="shared" si="0"/>
        <v>6.4</v>
      </c>
      <c r="D44" s="7"/>
      <c r="E44" s="7">
        <f>E3</f>
        <v>19.68301495</v>
      </c>
      <c r="F44" s="12">
        <f>A6</f>
        <v>1997</v>
      </c>
      <c r="G44" s="7">
        <f>F6</f>
        <v>2.5688292400000003</v>
      </c>
      <c r="H44" s="7">
        <f>G6</f>
        <v>10.594047337264</v>
      </c>
    </row>
    <row r="45" spans="1:8" ht="1.5" customHeight="1" x14ac:dyDescent="0.2">
      <c r="A45" s="12">
        <f t="shared" si="0"/>
        <v>1995</v>
      </c>
      <c r="B45" s="7">
        <f t="shared" si="0"/>
        <v>11.8299363</v>
      </c>
      <c r="C45" s="7">
        <f t="shared" si="0"/>
        <v>5.8390187999999998</v>
      </c>
      <c r="D45" s="7">
        <f>D4</f>
        <v>2.1576009781999996</v>
      </c>
      <c r="E45" s="7">
        <f>E4</f>
        <v>21.755824832999998</v>
      </c>
      <c r="F45" s="12">
        <f>A9</f>
        <v>2000</v>
      </c>
      <c r="G45" s="7">
        <f>F9</f>
        <v>2.2006465049999999</v>
      </c>
      <c r="H45" s="7">
        <f>G9</f>
        <v>11.578876033063999</v>
      </c>
    </row>
    <row r="46" spans="1:8" ht="1.5" customHeight="1" x14ac:dyDescent="0.2">
      <c r="A46" s="12">
        <f>A9</f>
        <v>2000</v>
      </c>
      <c r="B46" s="7">
        <f>B9</f>
        <v>11.202078577</v>
      </c>
      <c r="C46" s="7">
        <f>C9</f>
        <v>5.1046315670000002</v>
      </c>
      <c r="D46" s="7">
        <f>D9</f>
        <v>2.4515611514479998</v>
      </c>
      <c r="E46" s="7">
        <f>E9</f>
        <v>25.617463678431001</v>
      </c>
      <c r="F46" s="12">
        <f>A14</f>
        <v>2005</v>
      </c>
      <c r="G46" s="7">
        <f>F14</f>
        <v>1.2677961740000001</v>
      </c>
      <c r="H46" s="7">
        <f>G14</f>
        <v>12.454615869706</v>
      </c>
    </row>
    <row r="47" spans="1:8" ht="1.5" customHeight="1" x14ac:dyDescent="0.2">
      <c r="A47" s="12">
        <f>A14</f>
        <v>2005</v>
      </c>
      <c r="B47" s="7">
        <f>B14</f>
        <v>10.222639062999999</v>
      </c>
      <c r="C47" s="7">
        <f>C14</f>
        <v>3.633353536</v>
      </c>
      <c r="D47" s="7">
        <f>D14</f>
        <v>2.539940515933</v>
      </c>
      <c r="E47" s="7">
        <f>E14</f>
        <v>27.140021835561999</v>
      </c>
      <c r="F47" s="12">
        <f>A19</f>
        <v>2010</v>
      </c>
      <c r="G47" s="7">
        <f>F19</f>
        <v>0.91465559400000007</v>
      </c>
      <c r="H47" s="7">
        <f>G19</f>
        <v>12.284962691231001</v>
      </c>
    </row>
    <row r="48" spans="1:8" ht="1.5" customHeight="1" x14ac:dyDescent="0.2">
      <c r="A48" s="12">
        <f>A19</f>
        <v>2010</v>
      </c>
      <c r="B48" s="7">
        <f>B19</f>
        <v>5.1679242180000005</v>
      </c>
      <c r="C48" s="7">
        <f>C19</f>
        <v>2.1048529120000001</v>
      </c>
      <c r="D48" s="7">
        <f>D19</f>
        <v>2.4541206524620001</v>
      </c>
      <c r="E48" s="7">
        <f>E19</f>
        <v>27.005625731361999</v>
      </c>
      <c r="F48" s="12">
        <f>A27</f>
        <v>2018</v>
      </c>
      <c r="G48" s="7">
        <f>F27</f>
        <v>0.44248062799999999</v>
      </c>
      <c r="H48" s="7">
        <f>G27</f>
        <v>11.0446523092105</v>
      </c>
    </row>
    <row r="49" spans="1:5" ht="1.5" customHeight="1" x14ac:dyDescent="0.2">
      <c r="A49" s="12">
        <f>A27</f>
        <v>2018</v>
      </c>
      <c r="B49" s="7">
        <f>B27</f>
        <v>1.2588518340000001</v>
      </c>
      <c r="C49" s="7">
        <f>C27</f>
        <v>1.026284564</v>
      </c>
      <c r="D49" s="7">
        <f>D27</f>
        <v>1.9286707714629998</v>
      </c>
      <c r="E49" s="7">
        <f>E27</f>
        <v>23.408216226311001</v>
      </c>
    </row>
    <row r="50" spans="1:5" x14ac:dyDescent="0.2">
      <c r="C50" s="3"/>
      <c r="D50" s="4"/>
    </row>
  </sheetData>
  <mergeCells count="2">
    <mergeCell ref="B1:E1"/>
    <mergeCell ref="F1:G1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DataBehindBarCharts</vt:lpstr>
      <vt:lpstr>SO2BarChart</vt:lpstr>
      <vt:lpstr>NOXBarChart</vt:lpstr>
      <vt:lpstr>CO2BarChart</vt:lpstr>
      <vt:lpstr>OSNOXBarChart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Michael</dc:creator>
  <cp:lastModifiedBy>Cohen, Michael</cp:lastModifiedBy>
  <dcterms:created xsi:type="dcterms:W3CDTF">2009-04-02T13:14:35Z</dcterms:created>
  <dcterms:modified xsi:type="dcterms:W3CDTF">2019-02-13T13:40:34Z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{B7822A99-44F3-4D2A-A5BF-1E4F0EDA4573}</vt:lpwstr>
  </property>
</Properties>
</file>