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horvathe\Downloads\"/>
    </mc:Choice>
  </mc:AlternateContent>
  <xr:revisionPtr revIDLastSave="0" documentId="13_ncr:1_{77030B02-62AE-4F88-A1AA-A7BFFA271786}" xr6:coauthVersionLast="47" xr6:coauthVersionMax="47" xr10:uidLastSave="{00000000-0000-0000-0000-000000000000}"/>
  <workbookProtection workbookAlgorithmName="SHA-512" workbookHashValue="svRcHwccVZcOlTbhL6+hKDPTyFzuSSt0PBuLQXx+KIYUpOAmCWMGZxVloiOEKRDrPIpNFQdOnocT88T/U12oZg==" workbookSaltValue="yhZGnhc1ysxI5jvzz7xdzg==" workbookSpinCount="100000" lockStructure="1"/>
  <bookViews>
    <workbookView xWindow="-110" yWindow="-110" windowWidth="19420" windowHeight="10420" xr2:uid="{00000000-000D-0000-FFFF-FFFF00000000}"/>
  </bookViews>
  <sheets>
    <sheet name="Company Identification" sheetId="5" r:id="rId1"/>
    <sheet name="Blend List" sheetId="8" r:id="rId2"/>
    <sheet name="Lists" sheetId="2" state="hidden" r:id="rId3"/>
  </sheets>
  <definedNames>
    <definedName name="Common_Name">Lists!$B$2:$B$19</definedName>
    <definedName name="HFC_Blend">Lists!$E$2:$E$116</definedName>
    <definedName name="Year">Lists!$L$2:$L$9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5" l="1"/>
  <c r="K82" i="5" s="1"/>
  <c r="W83" i="5"/>
  <c r="K83" i="5" s="1"/>
  <c r="X83" i="5"/>
  <c r="N83" i="5" s="1"/>
  <c r="W84" i="5"/>
  <c r="K84" i="5" s="1"/>
  <c r="X84" i="5"/>
  <c r="N84" i="5" s="1"/>
  <c r="W85" i="5"/>
  <c r="K85" i="5" s="1"/>
  <c r="X85" i="5"/>
  <c r="N85" i="5" s="1"/>
  <c r="W86" i="5"/>
  <c r="K86" i="5" s="1"/>
  <c r="X86" i="5"/>
  <c r="N86" i="5" s="1"/>
  <c r="W87" i="5"/>
  <c r="K87" i="5" s="1"/>
  <c r="X87" i="5"/>
  <c r="N87" i="5" s="1"/>
  <c r="W88" i="5"/>
  <c r="K88" i="5" s="1"/>
  <c r="X88" i="5"/>
  <c r="N88" i="5" s="1"/>
  <c r="W89" i="5"/>
  <c r="K89" i="5" s="1"/>
  <c r="X89" i="5"/>
  <c r="N89" i="5" s="1"/>
  <c r="W90" i="5"/>
  <c r="K90" i="5" s="1"/>
  <c r="X90" i="5"/>
  <c r="N90" i="5" s="1"/>
  <c r="W91" i="5"/>
  <c r="K91" i="5" s="1"/>
  <c r="X91" i="5"/>
  <c r="N91" i="5" s="1"/>
  <c r="W92" i="5"/>
  <c r="K92" i="5" s="1"/>
  <c r="X92" i="5"/>
  <c r="N92" i="5" s="1"/>
  <c r="W93" i="5"/>
  <c r="K93" i="5" s="1"/>
  <c r="X93" i="5"/>
  <c r="N93" i="5" s="1"/>
  <c r="W94" i="5"/>
  <c r="K94" i="5" s="1"/>
  <c r="X94" i="5"/>
  <c r="N94" i="5" s="1"/>
  <c r="W95" i="5"/>
  <c r="K95" i="5" s="1"/>
  <c r="X95" i="5"/>
  <c r="N95" i="5" s="1"/>
  <c r="W96" i="5"/>
  <c r="K96" i="5" s="1"/>
  <c r="X96" i="5"/>
  <c r="N96" i="5" s="1"/>
  <c r="X82" i="5"/>
  <c r="N82" i="5" s="1"/>
  <c r="V83" i="5" l="1"/>
  <c r="H83" i="5" s="1"/>
  <c r="Y83" i="5"/>
  <c r="Q83" i="5" s="1"/>
  <c r="V84" i="5"/>
  <c r="H84" i="5" s="1"/>
  <c r="Y84" i="5"/>
  <c r="Q84" i="5" s="1"/>
  <c r="V85" i="5"/>
  <c r="H85" i="5" s="1"/>
  <c r="Y85" i="5"/>
  <c r="Q85" i="5" s="1"/>
  <c r="V86" i="5"/>
  <c r="H86" i="5" s="1"/>
  <c r="Y86" i="5"/>
  <c r="Q86" i="5" s="1"/>
  <c r="V87" i="5"/>
  <c r="H87" i="5" s="1"/>
  <c r="Y87" i="5"/>
  <c r="Q87" i="5" s="1"/>
  <c r="V88" i="5"/>
  <c r="H88" i="5" s="1"/>
  <c r="Y88" i="5"/>
  <c r="Q88" i="5" s="1"/>
  <c r="V89" i="5"/>
  <c r="H89" i="5" s="1"/>
  <c r="Y89" i="5"/>
  <c r="Q89" i="5" s="1"/>
  <c r="V90" i="5"/>
  <c r="H90" i="5" s="1"/>
  <c r="Y90" i="5"/>
  <c r="Q90" i="5" s="1"/>
  <c r="V91" i="5"/>
  <c r="H91" i="5" s="1"/>
  <c r="Y91" i="5"/>
  <c r="Q91" i="5" s="1"/>
  <c r="V92" i="5"/>
  <c r="H92" i="5" s="1"/>
  <c r="Y92" i="5"/>
  <c r="Q92" i="5" s="1"/>
  <c r="V93" i="5"/>
  <c r="H93" i="5" s="1"/>
  <c r="Y93" i="5"/>
  <c r="Q93" i="5" s="1"/>
  <c r="V94" i="5"/>
  <c r="H94" i="5" s="1"/>
  <c r="Y94" i="5"/>
  <c r="Q94" i="5" s="1"/>
  <c r="V95" i="5"/>
  <c r="H95" i="5" s="1"/>
  <c r="Y95" i="5"/>
  <c r="Q95" i="5" s="1"/>
  <c r="V96" i="5"/>
  <c r="H96" i="5" s="1"/>
  <c r="Y96" i="5"/>
  <c r="Q96" i="5" s="1"/>
  <c r="Y82" i="5"/>
  <c r="Q82" i="5" s="1"/>
  <c r="V82" i="5"/>
  <c r="H82" i="5" s="1"/>
  <c r="U83" i="5"/>
  <c r="E83" i="5" s="1"/>
  <c r="U84" i="5"/>
  <c r="E84" i="5" s="1"/>
  <c r="U85" i="5"/>
  <c r="E85" i="5" s="1"/>
  <c r="U86" i="5"/>
  <c r="E86" i="5" s="1"/>
  <c r="U87" i="5"/>
  <c r="E87" i="5" s="1"/>
  <c r="U88" i="5"/>
  <c r="E88" i="5" s="1"/>
  <c r="U89" i="5"/>
  <c r="E89" i="5" s="1"/>
  <c r="U90" i="5"/>
  <c r="E90" i="5" s="1"/>
  <c r="U91" i="5"/>
  <c r="E91" i="5" s="1"/>
  <c r="U92" i="5"/>
  <c r="E92" i="5" s="1"/>
  <c r="U93" i="5"/>
  <c r="E93" i="5" s="1"/>
  <c r="U94" i="5"/>
  <c r="E94" i="5" s="1"/>
  <c r="U95" i="5"/>
  <c r="E95" i="5" s="1"/>
  <c r="U96" i="5"/>
  <c r="E96" i="5" s="1"/>
  <c r="U73" i="5"/>
  <c r="C74" i="5" s="1"/>
  <c r="U74" i="5"/>
  <c r="U65" i="5"/>
  <c r="C66" i="5" s="1"/>
  <c r="U66" i="5"/>
  <c r="C67" i="5" s="1"/>
  <c r="U67" i="5"/>
  <c r="C68" i="5" s="1"/>
  <c r="U68" i="5"/>
  <c r="C69" i="5" s="1"/>
  <c r="U69" i="5"/>
  <c r="C70" i="5" s="1"/>
  <c r="U70" i="5"/>
  <c r="C71" i="5" s="1"/>
  <c r="U71" i="5"/>
  <c r="C72" i="5" s="1"/>
  <c r="U72" i="5"/>
  <c r="C73" i="5" s="1"/>
  <c r="U64" i="5"/>
  <c r="C65" i="5" s="1"/>
  <c r="U82" i="5"/>
  <c r="E82" i="5" s="1"/>
</calcChain>
</file>

<file path=xl/sharedStrings.xml><?xml version="1.0" encoding="utf-8"?>
<sst xmlns="http://schemas.openxmlformats.org/spreadsheetml/2006/main" count="963" uniqueCount="586">
  <si>
    <t>Worksheet Instructions:</t>
  </si>
  <si>
    <t>Version:</t>
  </si>
  <si>
    <t>Updated:</t>
  </si>
  <si>
    <t>Reporting Form Navigation:</t>
  </si>
  <si>
    <t>Section 1 - Company Identification</t>
  </si>
  <si>
    <t>EPA may request additional information or ask follow up questions to verify the accuracy of this submission and supporting documentation, including pursuant to CAA section 114 as authorized under the AIM Act.</t>
  </si>
  <si>
    <t>Reporting Year:</t>
  </si>
  <si>
    <t>Intended HFC Imports</t>
  </si>
  <si>
    <t>HFC</t>
  </si>
  <si>
    <t>CAS Number</t>
  </si>
  <si>
    <t>Intended HFC Blend Imports</t>
  </si>
  <si>
    <t>HFC Blend</t>
  </si>
  <si>
    <t>HFC Component (1)</t>
  </si>
  <si>
    <t>HFC Component (2)</t>
  </si>
  <si>
    <t>HFC Component (3)</t>
  </si>
  <si>
    <t>HFC Composition of Blend (%)</t>
  </si>
  <si>
    <t>Instructions: Identify the types of cylinders commonly used to import HFCs and HFC blends.</t>
  </si>
  <si>
    <t>Cylinder Information</t>
  </si>
  <si>
    <t>Description</t>
  </si>
  <si>
    <t>Typical Range of Mass (kg) Contained in Each Cylinder</t>
  </si>
  <si>
    <t>EPA Form # 5900-556</t>
  </si>
  <si>
    <t>Chemical Name</t>
  </si>
  <si>
    <t>[Common Name]</t>
  </si>
  <si>
    <t>[Year]</t>
  </si>
  <si>
    <t>HFC Blends</t>
  </si>
  <si>
    <t>[Port of Entry]</t>
  </si>
  <si>
    <r>
      <t>CHF</t>
    </r>
    <r>
      <rPr>
        <vertAlign val="subscript"/>
        <sz val="10"/>
        <color theme="1"/>
        <rFont val="Arial"/>
        <family val="2"/>
      </rPr>
      <t>3</t>
    </r>
  </si>
  <si>
    <t>HFC-23</t>
  </si>
  <si>
    <t>R-401A</t>
  </si>
  <si>
    <t>Addison Airport, Texas - 5584</t>
  </si>
  <si>
    <t>HFC-32</t>
  </si>
  <si>
    <t>R-401B</t>
  </si>
  <si>
    <t>Aguadilla, Puerto Rico - 4901</t>
  </si>
  <si>
    <t>HFC-41</t>
  </si>
  <si>
    <t>R-401C</t>
  </si>
  <si>
    <t>Albany, New York - 1002</t>
  </si>
  <si>
    <t>HFC-43-10mee</t>
  </si>
  <si>
    <t>R-402A</t>
  </si>
  <si>
    <t>Albuquerque, New Mexico - 2407</t>
  </si>
  <si>
    <t>HFC-125</t>
  </si>
  <si>
    <t>R-402B</t>
  </si>
  <si>
    <t>Alcan, Alaska - 3104</t>
  </si>
  <si>
    <t>HFC-134</t>
  </si>
  <si>
    <t>R-404A</t>
  </si>
  <si>
    <t>Alexandria Bay, New York - 0708</t>
  </si>
  <si>
    <t>HFC-134a</t>
  </si>
  <si>
    <t>R-405A</t>
  </si>
  <si>
    <t>Alliance Airport, Texas - 5583</t>
  </si>
  <si>
    <t>HFC-143</t>
  </si>
  <si>
    <t>R-407A</t>
  </si>
  <si>
    <t>Amarillo, Texas - 5502</t>
  </si>
  <si>
    <t>HFC-143a</t>
  </si>
  <si>
    <t>R-407B</t>
  </si>
  <si>
    <t>Ambrose, North Dakota - 3410</t>
  </si>
  <si>
    <t>HFC-152</t>
  </si>
  <si>
    <t>R-407C</t>
  </si>
  <si>
    <t>Anacortes - 3010</t>
  </si>
  <si>
    <t>HFC-152a</t>
  </si>
  <si>
    <t>R-407D</t>
  </si>
  <si>
    <t>Anchorage, Alaska - 3126</t>
  </si>
  <si>
    <t>HFC-227ea</t>
  </si>
  <si>
    <t>R-407E</t>
  </si>
  <si>
    <t>Andrade - Class A, California - 2502</t>
  </si>
  <si>
    <t>HFC-236cb</t>
  </si>
  <si>
    <t>R-407F</t>
  </si>
  <si>
    <t>Antler, North Dakota - 3413</t>
  </si>
  <si>
    <t>HFC-236ea</t>
  </si>
  <si>
    <t>R-407G</t>
  </si>
  <si>
    <t>Appleton International Airport, Wisconsin - 3781</t>
  </si>
  <si>
    <t>HFC-236fa</t>
  </si>
  <si>
    <t>R-408A</t>
  </si>
  <si>
    <t>Area Port of Jacksonville, Florida - 1803</t>
  </si>
  <si>
    <t>HFC-245ca</t>
  </si>
  <si>
    <t>R-410A</t>
  </si>
  <si>
    <t>Area Port of Sweetgrass, Montana - 3310</t>
  </si>
  <si>
    <t>HFC-245fa</t>
  </si>
  <si>
    <t>R-410B</t>
  </si>
  <si>
    <t>Area Port of Tampa, Florida - 1801</t>
  </si>
  <si>
    <t>HFC-365mfc</t>
  </si>
  <si>
    <t>R-411A</t>
  </si>
  <si>
    <t>Ashtabula/Conneaut, Ohio - 4122</t>
  </si>
  <si>
    <t>R-411B</t>
  </si>
  <si>
    <t>Astoria, Oregon - 2901</t>
  </si>
  <si>
    <t>R-413A</t>
  </si>
  <si>
    <t>Atlanta, Georgia - 1704</t>
  </si>
  <si>
    <t>R-415A</t>
  </si>
  <si>
    <t>Austin, Texas - 5506</t>
  </si>
  <si>
    <t>R-415B</t>
  </si>
  <si>
    <t>Baltimore, Maryland - 1303</t>
  </si>
  <si>
    <t>R-416A</t>
  </si>
  <si>
    <t>Bangor, Maine - 0102</t>
  </si>
  <si>
    <t>R-417A</t>
  </si>
  <si>
    <t>Bar Harbor, Maine - 0112</t>
  </si>
  <si>
    <t>R-417B</t>
  </si>
  <si>
    <t>Bath, Maine - 0111</t>
  </si>
  <si>
    <t>R-417C</t>
  </si>
  <si>
    <t>Baton Rouge, Louisiana - 2004</t>
  </si>
  <si>
    <t>R-418A</t>
  </si>
  <si>
    <t>Battle Creek, Michigan - 3805</t>
  </si>
  <si>
    <t>R-419A</t>
  </si>
  <si>
    <t>Baudette, Minnesota - 3424</t>
  </si>
  <si>
    <t>R-419B</t>
  </si>
  <si>
    <t>Beecher Falls, Vermont - 0206</t>
  </si>
  <si>
    <t>R-420A</t>
  </si>
  <si>
    <t>Belfast, Maine - 0132</t>
  </si>
  <si>
    <t>R-421A</t>
  </si>
  <si>
    <t>Bellingham - 3005</t>
  </si>
  <si>
    <t>R-421B</t>
  </si>
  <si>
    <t>Binghamton, New York - 0981</t>
  </si>
  <si>
    <t>R-422A</t>
  </si>
  <si>
    <t>Birmingham, Alabama - 1904</t>
  </si>
  <si>
    <t>R-422B</t>
  </si>
  <si>
    <t>Blaine, Washington - 3004</t>
  </si>
  <si>
    <t>R-422C</t>
  </si>
  <si>
    <t>Boise, Idaho - 2907</t>
  </si>
  <si>
    <t>R-422D</t>
  </si>
  <si>
    <t>Boston, Massachusetts - 0401</t>
  </si>
  <si>
    <t>R-422E</t>
  </si>
  <si>
    <t>Bozeman Yellowstone User Fee Airport, Montana - 3386</t>
  </si>
  <si>
    <t>R-423A</t>
  </si>
  <si>
    <t>Bridgeport, Connecticut - 0410</t>
  </si>
  <si>
    <t>R-424A</t>
  </si>
  <si>
    <t>Bridgewater, Maine - 0127</t>
  </si>
  <si>
    <t>R-425A</t>
  </si>
  <si>
    <t>Brownsville, Texas - 2301</t>
  </si>
  <si>
    <t>R-426A</t>
  </si>
  <si>
    <t>Brunswick, Georgia - 1701</t>
  </si>
  <si>
    <t>R-427A</t>
  </si>
  <si>
    <t>Buffalo, New York - 0901</t>
  </si>
  <si>
    <t>R-428A</t>
  </si>
  <si>
    <t>Burlington International Airport, Vermont - 0207</t>
  </si>
  <si>
    <t>R-429A</t>
  </si>
  <si>
    <t>Butte Airport, MT, Montana - 3305</t>
  </si>
  <si>
    <t>R-430A</t>
  </si>
  <si>
    <t>Calais, Maine - 0115</t>
  </si>
  <si>
    <t>R-431A</t>
  </si>
  <si>
    <t>Calexico East - Class A, California - 2507</t>
  </si>
  <si>
    <t>R-434A</t>
  </si>
  <si>
    <t>Calexico West - Class A, California - 2503</t>
  </si>
  <si>
    <t>R-435A</t>
  </si>
  <si>
    <t>Cape Canaveral, Florida - 1816</t>
  </si>
  <si>
    <t>R-437A</t>
  </si>
  <si>
    <t>Cape Vincent, New York - 706</t>
  </si>
  <si>
    <t>R-438A</t>
  </si>
  <si>
    <t>Capital Region International Airport Lansing, Michigan - 3883</t>
  </si>
  <si>
    <t>R-439A</t>
  </si>
  <si>
    <t>Carbury, North Dakota - 3421</t>
  </si>
  <si>
    <t>R-440A</t>
  </si>
  <si>
    <t>Centennial Airport, Colorado - 3384</t>
  </si>
  <si>
    <t>R-442A</t>
  </si>
  <si>
    <t>Champaign, Illinois - 3987</t>
  </si>
  <si>
    <t>R-444A</t>
  </si>
  <si>
    <t>Champlain, New York - 0712</t>
  </si>
  <si>
    <t>R-444B</t>
  </si>
  <si>
    <t>Charleston, South Carolina - 1601</t>
  </si>
  <si>
    <t>R-445A</t>
  </si>
  <si>
    <t>Charleston, West Virginia - 1409</t>
  </si>
  <si>
    <t>R-446A</t>
  </si>
  <si>
    <t>Charlotte Amalie (Area Port of St. Thomas), Virgin Islands - 5101</t>
  </si>
  <si>
    <t>R-447A</t>
  </si>
  <si>
    <t>Charlotte, North Carolina - 1512</t>
  </si>
  <si>
    <t>R-447B</t>
  </si>
  <si>
    <t>Chattanooga, Tennessee - 2008</t>
  </si>
  <si>
    <t>R-448A</t>
  </si>
  <si>
    <t>Chicago, Illinois - 3901</t>
  </si>
  <si>
    <t>R-449A</t>
  </si>
  <si>
    <t>Cincinnati, OH-Erlanger, KY, Kentucky - 4102</t>
  </si>
  <si>
    <t>R-449B</t>
  </si>
  <si>
    <t>Cleveland, Ohio - 4101</t>
  </si>
  <si>
    <t>R-449C</t>
  </si>
  <si>
    <t>Columbia, South Carolina - 1604</t>
  </si>
  <si>
    <t>R-450A</t>
  </si>
  <si>
    <t>Columbus, New Mexico - 2406</t>
  </si>
  <si>
    <t>R-451A</t>
  </si>
  <si>
    <t>Columbus, Ohio - 4103</t>
  </si>
  <si>
    <t>R-451B</t>
  </si>
  <si>
    <t>Conroe, Texas - 5382</t>
  </si>
  <si>
    <t>R-452A</t>
  </si>
  <si>
    <t>Coos Bay, Oregon - 2903</t>
  </si>
  <si>
    <t>R-452B</t>
  </si>
  <si>
    <t>Corpus Christi, Texas - 5312</t>
  </si>
  <si>
    <t>R-452C</t>
  </si>
  <si>
    <t>Cruz Bay (St. John), Virgin Islands - 5102</t>
  </si>
  <si>
    <t>R-453A</t>
  </si>
  <si>
    <t>Dallas/Ft. Worth, Texas - 5501</t>
  </si>
  <si>
    <t>R-454A</t>
  </si>
  <si>
    <t>Dalton Cache, Alaska - 3106</t>
  </si>
  <si>
    <t>R-454B</t>
  </si>
  <si>
    <t>Davenport, IA-Moline and Rock Island, IL, Illinois - 3908</t>
  </si>
  <si>
    <t>R-454C</t>
  </si>
  <si>
    <t>Dayton, Ohio - 4104</t>
  </si>
  <si>
    <t>R-455A</t>
  </si>
  <si>
    <t>Daytona Beach International Airport (UFA), Florida - 1884</t>
  </si>
  <si>
    <t>R-456A</t>
  </si>
  <si>
    <t>Del Bonita, MT, Montana - 3322</t>
  </si>
  <si>
    <t>R-457A</t>
  </si>
  <si>
    <t>Del Rio, Texas - 2302</t>
  </si>
  <si>
    <t>R-458A</t>
  </si>
  <si>
    <t>Denver, Colorado - 3307</t>
  </si>
  <si>
    <t>R-459A</t>
  </si>
  <si>
    <t>Derby Line, Vermont - 0209</t>
  </si>
  <si>
    <t>R-459B</t>
  </si>
  <si>
    <t>Des Moines, Iowa - 3513</t>
  </si>
  <si>
    <t>R-460A</t>
  </si>
  <si>
    <t>Detroit Metropolitan Airport, Michigan - 3807</t>
  </si>
  <si>
    <t>R-460B</t>
  </si>
  <si>
    <t>Detroit, Michigan - 3801</t>
  </si>
  <si>
    <t>R-500</t>
  </si>
  <si>
    <t>Douglas, Arizona - 2601</t>
  </si>
  <si>
    <t>R-503</t>
  </si>
  <si>
    <t>Duluth, MN and Superior, WI, Minnesota - 3510</t>
  </si>
  <si>
    <t>R-504</t>
  </si>
  <si>
    <t>Dunseith, North Dakota - 3422</t>
  </si>
  <si>
    <t>R-507</t>
  </si>
  <si>
    <t>Eagle County Regional Airport, Colorado - 3385</t>
  </si>
  <si>
    <t>R-507A</t>
  </si>
  <si>
    <t>Eagle Pass, Texas - 2303</t>
  </si>
  <si>
    <t>R-508A</t>
  </si>
  <si>
    <t>Eastport, ID, Idaho - 3302</t>
  </si>
  <si>
    <t>R-508B</t>
  </si>
  <si>
    <t>Eastport, Maine - 0103</t>
  </si>
  <si>
    <t>R-512A</t>
  </si>
  <si>
    <t>El Paso, Texas - 2402</t>
  </si>
  <si>
    <t>R-513A</t>
  </si>
  <si>
    <t>Erie, Pennsylvania - 4106</t>
  </si>
  <si>
    <t>R-513B</t>
  </si>
  <si>
    <t>Eureka, California - 2802</t>
  </si>
  <si>
    <t>R-515A</t>
  </si>
  <si>
    <t>Evansville, IN, Indiana - 4116</t>
  </si>
  <si>
    <t>Other</t>
  </si>
  <si>
    <t>Fairbanks, Alaska - 3111</t>
  </si>
  <si>
    <t>Fajardo, Puerto Rico - 4904</t>
  </si>
  <si>
    <t>Fall River (New Bedford), Massachusetts - 0407</t>
  </si>
  <si>
    <t>Fargo - Hector International Airport, North Dakota - 3411</t>
  </si>
  <si>
    <t>Fernandina Beach, Florida - 1805</t>
  </si>
  <si>
    <t>Fort Fairfield, Maine - 0107</t>
  </si>
  <si>
    <t>Fort Kent, Maine - 0110</t>
  </si>
  <si>
    <t>Fort Myers, Florida - 1822</t>
  </si>
  <si>
    <t>Fort Wayne, Indiana - 4183</t>
  </si>
  <si>
    <t>Fortuna, North Dakota - 3417</t>
  </si>
  <si>
    <t>Freeport, Texas - 5311</t>
  </si>
  <si>
    <t>Fresno (2803/2882), California - 2803</t>
  </si>
  <si>
    <t>Friday Harbor - 3014</t>
  </si>
  <si>
    <t>Front Royal, Virginia - 1410</t>
  </si>
  <si>
    <t>Gary, Indiana - 3905</t>
  </si>
  <si>
    <t>Georgetown, South Carolina - 1602</t>
  </si>
  <si>
    <t>Gloucester, Massachusetts - 0404</t>
  </si>
  <si>
    <t>Gramercy, Louisiana - 2010</t>
  </si>
  <si>
    <t>Grand Forks - Mark Andrews International Airport, North Dakota - 3427</t>
  </si>
  <si>
    <t>Grand Portage, Minnesota - 3613</t>
  </si>
  <si>
    <t>Grand Rapids, Michigan - 3806</t>
  </si>
  <si>
    <t>Great Falls Airport, MT, Montana - 3304</t>
  </si>
  <si>
    <t>Green Bay, Wisconsin - 3703</t>
  </si>
  <si>
    <t>Greensboro/Winston-Salem, North Carolina - 1502</t>
  </si>
  <si>
    <t>Greenville-Spartanburg, South Carolina - 1603</t>
  </si>
  <si>
    <t>Gulfport, Mississippi - 1902</t>
  </si>
  <si>
    <t>Hagatna, Guam, Guam - 3207</t>
  </si>
  <si>
    <t>Hannah, North Dakota - 3408</t>
  </si>
  <si>
    <t>Hansboro, North Dakota - 3415</t>
  </si>
  <si>
    <t>Harlingen Airport (Valley International Airport) – 2383</t>
  </si>
  <si>
    <t>Harrisburg, Pennsylvania - 1109</t>
  </si>
  <si>
    <t>Hartford, Connecticut - 0411</t>
  </si>
  <si>
    <t>Helena Airport, Montana - 3348</t>
  </si>
  <si>
    <t>Hidalgo, Texas - 2305</t>
  </si>
  <si>
    <t>Highgate Springs, Vermont - 0212</t>
  </si>
  <si>
    <t>Hillsboro, Oregon - 2983</t>
  </si>
  <si>
    <t>Hilo, Hawaii - 3202</t>
  </si>
  <si>
    <t>Honolulu International Airport, Hawaii - 3205</t>
  </si>
  <si>
    <t>Honolulu, Hawaii - 3201</t>
  </si>
  <si>
    <t>Houlton, Maine - 0106</t>
  </si>
  <si>
    <t>Houston Airport, Texas - 5309</t>
  </si>
  <si>
    <t>Houston Seaport, Texas - 5301</t>
  </si>
  <si>
    <t>Huntsville, Alabama - 1910</t>
  </si>
  <si>
    <t>Indianapolis, Indiana - 4110</t>
  </si>
  <si>
    <t>International Falls, Minnesota - 3604</t>
  </si>
  <si>
    <t>Jackman, Maine - 0104</t>
  </si>
  <si>
    <t>John F. Kennedy International Airport, New York - 4701</t>
  </si>
  <si>
    <t>Jonesport (Calais), Maine - 0122</t>
  </si>
  <si>
    <t>Juneau, Alaska - 3101</t>
  </si>
  <si>
    <t>Kahului, Hawaii - 3203</t>
  </si>
  <si>
    <t>Kalispell Airport, MT, Montana - 3324</t>
  </si>
  <si>
    <t>Kansas City, Missouri - 4501</t>
  </si>
  <si>
    <t>Kenneth G. Ward Memorial Lynden Port of Entry</t>
  </si>
  <si>
    <t>Ketchikan, Alaska - 3102</t>
  </si>
  <si>
    <t>Key West, Florida - 5202</t>
  </si>
  <si>
    <t>Knoxville, Tennessee - 2016</t>
  </si>
  <si>
    <t>Kodiak, Alaska - 3127</t>
  </si>
  <si>
    <t>Kona, Hawaii - 3206</t>
  </si>
  <si>
    <t>Lake Charles, Louisiana - 2017</t>
  </si>
  <si>
    <t>Lakeland Linder Airport, Florida - 1881</t>
  </si>
  <si>
    <t>Lancaster, Minnesota - 3430</t>
  </si>
  <si>
    <t>Laredo, Texas - 2304</t>
  </si>
  <si>
    <t>Las Vegas, Nevada - 2722</t>
  </si>
  <si>
    <t>Lawrence (Gloucester), Massachusetts - 0416</t>
  </si>
  <si>
    <t>Leesburg International Airport (UFA), Florida - 1887</t>
  </si>
  <si>
    <t>Lexington, Kentucky - 4184</t>
  </si>
  <si>
    <t>Limestone, Maine - 0118</t>
  </si>
  <si>
    <t>Little Rock-North Little Rock, Arkansas - 2003</t>
  </si>
  <si>
    <t>Logan Airport, Massachusetts - 0417</t>
  </si>
  <si>
    <t>Longview, Washington - 2905</t>
  </si>
  <si>
    <t>Los Angeles International Airport-Cargo Operations, California - 2720</t>
  </si>
  <si>
    <t>Los Angeles/Long Beach Seaport, California - 2704</t>
  </si>
  <si>
    <t>Louisville, Kentucky - 4115</t>
  </si>
  <si>
    <t>Lubbock, Texas - 5503</t>
  </si>
  <si>
    <t>Luis Munoz Marin International Airport, Puerto Rico - 4913</t>
  </si>
  <si>
    <t>Lukeville, Arizona - 2602</t>
  </si>
  <si>
    <t>Madawaska, Maine - 0109</t>
  </si>
  <si>
    <t>Maida, North Dakota - 3416</t>
  </si>
  <si>
    <t>Manchester (User Fee Airport), New Hampshire - 0182</t>
  </si>
  <si>
    <t>Mascoutah/ MidAmerica St. Louis, Illinois - 4581</t>
  </si>
  <si>
    <t>Massena, New York - 0704</t>
  </si>
  <si>
    <t>Mayaguez, Puerto Rico - 4907</t>
  </si>
  <si>
    <t>McKinney, Texas - 5585</t>
  </si>
  <si>
    <t>Melbourne International Airport (UFA), Florida - 1885</t>
  </si>
  <si>
    <t>Memphis, Tennessee - 2006</t>
  </si>
  <si>
    <t>Miami International Airport, Florida - 5206</t>
  </si>
  <si>
    <t>Miami Seaport, Florida - 5201</t>
  </si>
  <si>
    <t>Midland, Texas - 5582</t>
  </si>
  <si>
    <t>Milwaukee, Wisconsin - 3701</t>
  </si>
  <si>
    <t>Minneapolis, Minnesota - 3501</t>
  </si>
  <si>
    <t>Minot - Minot International Airport, North Dakota - 3434</t>
  </si>
  <si>
    <t>Mobile (Including Theodore), Alabama - 1901</t>
  </si>
  <si>
    <t>Morehead City - Beaufort, North Carolina - 1511</t>
  </si>
  <si>
    <t>Morgan City, Louisiana - 2001</t>
  </si>
  <si>
    <t>Morgan, MT, Montana - 3319</t>
  </si>
  <si>
    <t>Morristown Airport, New Jersey - 4681</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</si>
  <si>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</si>
  <si>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</si>
  <si>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</si>
  <si>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</si>
  <si>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</si>
  <si>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</si>
  <si>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</si>
  <si>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</si>
  <si>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</si>
  <si>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</si>
  <si>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</si>
  <si>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</si>
  <si>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</si>
  <si>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</si>
  <si>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</si>
  <si>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</si>
  <si>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</si>
  <si>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</si>
  <si>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</si>
  <si>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</si>
  <si>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</si>
  <si>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</si>
  <si>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</si>
  <si>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</si>
  <si>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</si>
  <si>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</si>
  <si>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</si>
  <si>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</si>
  <si>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</si>
  <si>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</si>
  <si>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</si>
  <si>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</si>
  <si>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</si>
  <si>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</si>
  <si>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</si>
  <si>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</si>
  <si>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</si>
  <si>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</si>
  <si>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</si>
  <si>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</si>
  <si>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</si>
  <si>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</si>
  <si>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</si>
  <si>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</si>
  <si>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</si>
  <si>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</si>
  <si>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</si>
  <si>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</si>
  <si>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</si>
  <si>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</si>
  <si>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</si>
  <si>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</si>
  <si>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</si>
  <si>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</si>
  <si>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</si>
  <si>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</si>
  <si>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</si>
  <si>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</si>
  <si>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</si>
  <si>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</si>
  <si>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</si>
  <si>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</si>
  <si>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</si>
  <si>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</si>
  <si>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</si>
  <si>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</si>
  <si>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</si>
  <si>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</si>
  <si>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</si>
  <si>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</si>
  <si>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</si>
  <si>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</si>
  <si>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</si>
  <si>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</si>
  <si>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</si>
  <si>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</si>
  <si>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</si>
  <si>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</si>
  <si>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</si>
  <si>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</si>
  <si>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</si>
  <si>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</si>
  <si>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</si>
  <si>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</si>
  <si>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</si>
  <si>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</si>
  <si>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</si>
  <si>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</si>
  <si>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</si>
  <si>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</si>
  <si>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</si>
  <si>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</si>
  <si>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</si>
  <si>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</si>
  <si>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</si>
  <si>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</si>
  <si>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</si>
  <si>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</si>
  <si>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</si>
  <si>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</si>
  <si>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</si>
  <si>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</si>
  <si>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</si>
  <si>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</si>
  <si>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</si>
  <si>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</si>
  <si>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</si>
  <si>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</si>
  <si>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</si>
  <si>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</si>
  <si>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</si>
  <si>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</si>
  <si>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</si>
  <si>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</si>
  <si>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</si>
  <si>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</si>
  <si>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</si>
  <si>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</si>
  <si>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</si>
  <si>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</si>
  <si>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</si>
  <si>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</si>
  <si>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</si>
  <si>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</si>
  <si>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</si>
  <si>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</si>
  <si>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</si>
  <si>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</si>
  <si>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</si>
  <si>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</si>
  <si>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</si>
  <si>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</si>
  <si>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</si>
  <si>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</si>
  <si>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</si>
  <si>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</si>
  <si>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</si>
  <si>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</si>
  <si>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</si>
  <si>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</si>
  <si>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</si>
  <si>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</si>
  <si>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</si>
  <si>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</si>
  <si>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</si>
  <si>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</si>
  <si>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</si>
  <si>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</si>
  <si>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</si>
  <si>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</si>
  <si>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</si>
  <si>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</si>
  <si>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American Innovation and Manufacturing Act - HFC Importer of Record Annual Report</t>
  </si>
  <si>
    <t>Instructions: Complete the following company information.</t>
  </si>
  <si>
    <t>Company Name:</t>
  </si>
  <si>
    <t>Company ID:</t>
  </si>
  <si>
    <t>Section 2 - Corporate Relationships</t>
  </si>
  <si>
    <t>Complete and submit an HFC Importer of Record Annual Report if your company is an HFC allowance holder and anticipates being the importer of record for a shipment of regulated substances. All sections of the report must be completed prior to submission. Provide supporting documentation, as needed, to respond to this reporting request.</t>
  </si>
  <si>
    <t>Entity Name</t>
  </si>
  <si>
    <t>Importer of Record Number</t>
  </si>
  <si>
    <t>Importer of Record Number:</t>
  </si>
  <si>
    <t>Section 3 - Plan for Importing HFCs</t>
  </si>
  <si>
    <t>OMB Control Number: 2060-0734</t>
  </si>
  <si>
    <t>This collection of information is approved by OMB under the Paperwork Reduction Act, 44 U.S.C. 3501 et seq. (OMB Control No. 2060-0734).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</si>
  <si>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HTS Code</t>
  </si>
  <si>
    <t>[CAS Number]</t>
  </si>
  <si>
    <t>75-46-7</t>
  </si>
  <si>
    <t>75-10-5</t>
  </si>
  <si>
    <t>593-53-3</t>
  </si>
  <si>
    <t>138495-42-8</t>
  </si>
  <si>
    <t>354-33-6</t>
  </si>
  <si>
    <t>359-35-3</t>
  </si>
  <si>
    <t>811-97-2</t>
  </si>
  <si>
    <t>430-66-0</t>
  </si>
  <si>
    <t>420-46-2</t>
  </si>
  <si>
    <t>624-72-6</t>
  </si>
  <si>
    <t>75-37-6</t>
  </si>
  <si>
    <t>431-89-0</t>
  </si>
  <si>
    <t>677-56-5</t>
  </si>
  <si>
    <t>431-63-0</t>
  </si>
  <si>
    <t>690-39-1</t>
  </si>
  <si>
    <t>679-86-7</t>
  </si>
  <si>
    <t>460-73-1</t>
  </si>
  <si>
    <t>406-58-6</t>
  </si>
  <si>
    <t xml:space="preserve">CAS Number </t>
  </si>
  <si>
    <t>Commonly Used Ports of Entry</t>
  </si>
  <si>
    <t>Instructions: Identify the ports of entry through which your company expects to import HFCs and HFC blends in the coming year.</t>
  </si>
  <si>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</si>
  <si>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</si>
  <si>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</si>
  <si>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</si>
  <si>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</si>
  <si>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</si>
  <si>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</si>
  <si>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</si>
  <si>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</si>
  <si>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</si>
  <si>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</si>
  <si>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</si>
  <si>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</si>
  <si>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</si>
  <si>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</si>
  <si>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</si>
  <si>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2a</t>
  </si>
  <si>
    <t>2b</t>
  </si>
  <si>
    <t>2c</t>
  </si>
  <si>
    <t>3a</t>
  </si>
  <si>
    <t>3b</t>
  </si>
  <si>
    <t>3c</t>
  </si>
  <si>
    <t>4a</t>
  </si>
  <si>
    <t>4b</t>
  </si>
  <si>
    <t>4c</t>
  </si>
  <si>
    <t>R-407H</t>
  </si>
  <si>
    <t>R-407I</t>
  </si>
  <si>
    <t>R-427C</t>
  </si>
  <si>
    <t>R-448B</t>
  </si>
  <si>
    <t>R-457B</t>
  </si>
  <si>
    <t>R-460C</t>
  </si>
  <si>
    <t>R-461A</t>
  </si>
  <si>
    <t>R-462A</t>
  </si>
  <si>
    <t>R-463A</t>
  </si>
  <si>
    <t>R-464A</t>
  </si>
  <si>
    <t>R-465A</t>
  </si>
  <si>
    <t>R-466A</t>
  </si>
  <si>
    <t>R-467A</t>
  </si>
  <si>
    <t>R-468A</t>
  </si>
  <si>
    <t>R-469A</t>
  </si>
  <si>
    <t>R-470A</t>
  </si>
  <si>
    <t>R-470B</t>
  </si>
  <si>
    <t>R-471A</t>
  </si>
  <si>
    <t>R-472A</t>
  </si>
  <si>
    <t>R-473A</t>
  </si>
  <si>
    <t>R-515B</t>
  </si>
  <si>
    <t>R-516A</t>
  </si>
  <si>
    <t>[HFC Blends]</t>
  </si>
  <si>
    <t>Blend CAS No. 1</t>
  </si>
  <si>
    <t>Blend CAS No. 2</t>
  </si>
  <si>
    <t>Blend CAS No. 3</t>
  </si>
  <si>
    <t>Blend CAS No. 4</t>
  </si>
  <si>
    <t>Blend CAS No. 5</t>
  </si>
  <si>
    <t>HFC Component (4)</t>
  </si>
  <si>
    <t>HFC Component (5)</t>
  </si>
  <si>
    <t>5a</t>
  </si>
  <si>
    <t>5b</t>
  </si>
  <si>
    <t>5c</t>
  </si>
  <si>
    <t>6a</t>
  </si>
  <si>
    <t>6b</t>
  </si>
  <si>
    <t>6c</t>
  </si>
  <si>
    <t>Instructions: Identify the single component HFC(s) your company commonly imports and expects to import in the coming year as well as the CAS number for each and/or the HTS code under which each HFC will be imported.</t>
  </si>
  <si>
    <t>Instructions: Identify the HFC blends your company commonly imports and/or expects to import in the coming year, including the ASHRAE numerical designation of the refrigerant or the percentage of the mixture containing each regulated substance, the CAS numbers for each neat HFC, and the HTS code under which each blend will be imported. A list of common HFC Blend compositions can be found on the "Blend List" tab.</t>
  </si>
  <si>
    <t>Instructions: Please provide the names of all subsidiaries, entities majority owned and/or controlled by the allowance holder, and all entities operating under different names (i.e., "Doing Business As") along with the importer of record number for each entity (even if it is identical to the allowance holder) that intends to import using your company's allowances.</t>
  </si>
  <si>
    <t>Oakland, California - 2811</t>
  </si>
  <si>
    <t>Port of Long Beach, California - 2709</t>
  </si>
  <si>
    <t xml:space="preserve">Instructions: Please describe the corporate structure of the allowance holder, including explaining the relationship between the allowance holder and each subsidiary, entity majority owned and/or controlled by the allowance holder, and DBAs. Also provide the identity of the owners and their respective percentage of ownership of each subsidiary, entity that is majority owned and/or controlled by the allowance holder, and DBA. </t>
  </si>
  <si>
    <t>I have uploaded an attachment containing information on the parent company’s corporate structure, including detailed information on the owners and their respective percentage of ownership of each subsidiary, entity that is majority owned and/or controlled by the allowance holder, and DBA, and a complete list of the alternative names under which the entity does business.</t>
  </si>
  <si>
    <t>External Links:</t>
  </si>
  <si>
    <t>HFC Allocation Rule Reporting HelpDesk</t>
  </si>
  <si>
    <t>AIM Act Paperwork Reduction Act Burden</t>
  </si>
  <si>
    <t>Expiration Date: 11/30/2027</t>
  </si>
  <si>
    <t>r0.3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</si>
</sst>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0"/>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name val="Arial"/>
      <family val="2"/>
    </font>
    <font>
      <sz val="10"/>
      <color theme="1"/>
      <name val="Arial"/>
      <family val="2"/>
    </font>
    <font>
      <b/>
      <sz val="10"/>
      <name val="Arial"/>
      <family val="2"/>
    </font>
    <font>
      <sz val="10"/>
      <color indexed="8"/>
      <name val="Arial"/>
      <family val="2"/>
    </font>
    <font>
      <sz val="11"/>
      <color theme="0" tint="-0.249977111117893"/>
      <name val="Arial"/>
      <family val="2"/>
    </font>
    <font>
      <u/>
      <sz val="11"/>
      <color rgb="FF0563C1"/>
      <name val="Arial"/>
      <family val="2"/>
    </font>
    <font>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 fillId="0" borderId="0"/>
    <xf numFmtId="0" fontId="5" fillId="0" borderId="0" applyNumberFormat="0" applyFill="0" applyBorder="0" applyAlignment="0" applyProtection="0">
      <alignment vertical="top"/>
      <protection locked="0"/>
    </xf>
    <xf numFmtId="0" fontId="9" fillId="0" borderId="0"/>
    <xf numFmtId="0" fontId="10" fillId="0" borderId="0"/>
    <xf numFmtId="9" fontId="15" fillId="0" borderId="0" applyFont="0" applyFill="0" applyBorder="0" applyAlignment="0" applyProtection="0"/>
    <xf numFmtId="43" fontId="15" fillId="0" borderId="0" applyFont="0" applyFill="0" applyBorder="0" applyAlignment="0" applyProtection="0"/>
  </cellStyleXfs>
  <cellXfs count="186">
    <xf numFmtId="0" fontId="0" fillId="0" borderId="0" xfId="0"/>
    <xf numFmtId="0" fontId="12" fillId="0" borderId="2" xfId="0" applyFont="1" applyBorder="1" applyAlignment="1">
      <alignment horizontal="center" vertical="center"/>
    </xf>
    <xf numFmtId="0" fontId="0" fillId="0" borderId="0" xfId="0" applyAlignment="1">
      <alignment horizontal="center" vertical="center"/>
    </xf>
    <xf numFmtId="0" fontId="4" fillId="0" borderId="0" xfId="1" applyFont="1" applyAlignment="1">
      <alignment vertical="center" wrapText="1"/>
    </xf>
    <xf numFmtId="0" fontId="4" fillId="2" borderId="12" xfId="1" applyFont="1" applyFill="1" applyBorder="1" applyAlignment="1">
      <alignment horizontal="center" vertical="center" wrapText="1"/>
    </xf>
    <xf numFmtId="0" fontId="4" fillId="2" borderId="17" xfId="1" applyFont="1" applyFill="1" applyBorder="1" applyAlignment="1">
      <alignment horizontal="center" vertical="center" wrapText="1"/>
    </xf>
    <xf numFmtId="15" fontId="4" fillId="2" borderId="27" xfId="1" applyNumberFormat="1" applyFont="1" applyFill="1" applyBorder="1" applyAlignment="1">
      <alignment horizontal="center" vertical="center" wrapText="1"/>
    </xf>
    <xf numFmtId="0" fontId="6" fillId="0" borderId="0" xfId="1" applyFont="1" applyAlignment="1">
      <alignment vertical="center"/>
    </xf>
    <xf numFmtId="1" fontId="14" fillId="3" borderId="20" xfId="1" applyNumberFormat="1" applyFont="1" applyFill="1" applyBorder="1" applyAlignment="1" applyProtection="1">
      <alignment horizontal="center" vertical="center" wrapText="1"/>
      <protection locked="0"/>
    </xf>
    <xf numFmtId="0" fontId="7" fillId="0" borderId="0" xfId="1" applyFont="1" applyAlignment="1">
      <alignment horizontal="left" vertical="center"/>
    </xf>
    <xf numFmtId="0" fontId="7" fillId="0" borderId="0" xfId="1" applyFont="1" applyAlignment="1">
      <alignment vertical="center"/>
    </xf>
    <xf numFmtId="0" fontId="7" fillId="2" borderId="1" xfId="1" applyFont="1" applyFill="1" applyBorder="1" applyAlignment="1">
      <alignment vertical="center"/>
    </xf>
    <xf numFmtId="0" fontId="4" fillId="4" borderId="43" xfId="1" applyFont="1" applyFill="1" applyBorder="1" applyAlignment="1">
      <alignment horizontal="left" vertical="center"/>
    </xf>
    <xf numFmtId="0" fontId="14" fillId="3" borderId="14" xfId="1" applyFont="1" applyFill="1" applyBorder="1" applyAlignment="1" applyProtection="1">
      <alignment horizontal="center" vertical="center"/>
      <protection locked="0"/>
    </xf>
    <xf numFmtId="0" fontId="7" fillId="4" borderId="43" xfId="0" applyFont="1" applyFill="1" applyBorder="1" applyAlignment="1">
      <alignment vertical="center"/>
    </xf>
    <xf numFmtId="0" fontId="4" fillId="4" borderId="12" xfId="1" applyFont="1" applyFill="1" applyBorder="1" applyAlignment="1">
      <alignment horizontal="left" vertical="center"/>
    </xf>
    <xf numFmtId="0" fontId="14" fillId="3" borderId="27" xfId="1" applyFont="1" applyFill="1" applyBorder="1" applyAlignment="1" applyProtection="1">
      <alignment horizontal="center" vertical="center"/>
      <protection locked="0"/>
    </xf>
    <xf numFmtId="0" fontId="4" fillId="0" borderId="0" xfId="1" applyFont="1" applyBorder="1" applyAlignment="1">
      <alignment vertical="center" wrapText="1"/>
    </xf>
    <xf numFmtId="0" fontId="4" fillId="4" borderId="51" xfId="1" applyFont="1" applyFill="1" applyBorder="1" applyAlignment="1">
      <alignment horizontal="center" vertical="center" wrapText="1"/>
    </xf>
    <xf numFmtId="0" fontId="14" fillId="0" borderId="0" xfId="0" applyFont="1" applyAlignment="1">
      <alignment horizontal="right" vertical="center"/>
    </xf>
    <xf numFmtId="0" fontId="8" fillId="0" borderId="0" xfId="2" applyFont="1" applyFill="1" applyBorder="1" applyAlignment="1" applyProtection="1">
      <alignment vertical="center"/>
    </xf>
    <xf numFmtId="0" fontId="14" fillId="0" borderId="0" xfId="0" applyFont="1" applyAlignment="1">
      <alignment vertical="center"/>
    </xf>
    <xf numFmtId="0" fontId="12" fillId="0" borderId="21" xfId="0" applyFont="1" applyBorder="1" applyAlignment="1">
      <alignment horizontal="center" vertical="center"/>
    </xf>
    <xf numFmtId="2" fontId="14" fillId="4" borderId="19" xfId="1" applyNumberFormat="1" applyFont="1" applyFill="1" applyBorder="1" applyAlignment="1" applyProtection="1">
      <alignment horizontal="center" vertical="center" wrapText="1"/>
    </xf>
    <xf numFmtId="2" fontId="14" fillId="4" borderId="2" xfId="1" applyNumberFormat="1" applyFont="1" applyFill="1" applyBorder="1" applyAlignment="1" applyProtection="1">
      <alignment horizontal="center" vertical="center" wrapText="1"/>
    </xf>
    <xf numFmtId="2" fontId="14" fillId="4" borderId="17" xfId="1" applyNumberFormat="1" applyFont="1" applyFill="1" applyBorder="1" applyAlignment="1" applyProtection="1">
      <alignment horizontal="center" vertical="center" wrapText="1"/>
    </xf>
    <xf numFmtId="0" fontId="2" fillId="0" borderId="0" xfId="0" applyFont="1" applyAlignment="1">
      <alignment vertical="center"/>
    </xf>
    <xf numFmtId="0" fontId="4" fillId="2" borderId="24" xfId="1" applyFont="1" applyFill="1" applyBorder="1" applyAlignment="1">
      <alignment horizontal="center" vertical="center" wrapText="1"/>
    </xf>
    <xf numFmtId="15" fontId="4" fillId="2" borderId="41" xfId="1" applyNumberFormat="1" applyFont="1" applyFill="1" applyBorder="1" applyAlignment="1">
      <alignment horizontal="center" vertical="center" wrapText="1"/>
    </xf>
    <xf numFmtId="0" fontId="4" fillId="4" borderId="13" xfId="1" applyFont="1" applyFill="1" applyBorder="1" applyAlignment="1">
      <alignment horizontal="center" vertical="center" wrapText="1"/>
    </xf>
    <xf numFmtId="1" fontId="14" fillId="4" borderId="20" xfId="1" applyNumberFormat="1" applyFont="1" applyFill="1" applyBorder="1" applyAlignment="1" applyProtection="1">
      <alignment horizontal="center" vertical="center" wrapText="1"/>
    </xf>
    <xf numFmtId="1" fontId="14" fillId="4" borderId="14" xfId="1" applyNumberFormat="1" applyFont="1" applyFill="1" applyBorder="1" applyAlignment="1" applyProtection="1">
      <alignment horizontal="center" vertical="center" wrapText="1"/>
    </xf>
    <xf numFmtId="1" fontId="14" fillId="4" borderId="27" xfId="1" applyNumberFormat="1" applyFont="1" applyFill="1" applyBorder="1" applyAlignment="1" applyProtection="1">
      <alignment horizontal="center" vertical="center" wrapText="1"/>
    </xf>
    <xf numFmtId="0" fontId="2" fillId="0" borderId="0" xfId="0" applyFont="1" applyAlignment="1">
      <alignment horizontal="right" vertical="center"/>
    </xf>
    <xf numFmtId="0" fontId="2" fillId="0" borderId="0" xfId="0" applyFont="1" applyAlignment="1">
      <alignment vertical="center" wrapText="1"/>
    </xf>
    <xf numFmtId="0" fontId="2" fillId="0" borderId="4" xfId="0" applyFont="1" applyBorder="1" applyAlignment="1">
      <alignment vertical="center"/>
    </xf>
    <xf numFmtId="14" fontId="2" fillId="0" borderId="6" xfId="0" applyNumberFormat="1" applyFont="1" applyBorder="1" applyAlignment="1">
      <alignment horizontal="left" vertical="center"/>
    </xf>
    <xf numFmtId="0" fontId="0" fillId="0" borderId="0" xfId="0" applyFont="1" applyAlignment="1">
      <alignment vertical="center"/>
    </xf>
    <xf numFmtId="2" fontId="2" fillId="0" borderId="0" xfId="0" applyNumberFormat="1" applyFont="1" applyAlignment="1">
      <alignment vertical="center"/>
    </xf>
    <xf numFmtId="0" fontId="4" fillId="4" borderId="25" xfId="1" applyFont="1" applyFill="1" applyBorder="1" applyAlignment="1">
      <alignment horizontal="center" vertical="center" wrapText="1"/>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21" xfId="0" applyFont="1" applyBorder="1" applyAlignment="1">
      <alignment horizontal="center" vertical="center"/>
    </xf>
    <xf numFmtId="0" fontId="16" fillId="0" borderId="2" xfId="0" applyFont="1" applyFill="1" applyBorder="1" applyAlignment="1">
      <alignment horizontal="center" vertical="center"/>
    </xf>
    <xf numFmtId="0" fontId="14" fillId="3" borderId="18" xfId="1" applyNumberFormat="1" applyFont="1" applyFill="1" applyBorder="1" applyAlignment="1" applyProtection="1">
      <alignment horizontal="center" vertical="center" wrapText="1"/>
      <protection locked="0"/>
    </xf>
    <xf numFmtId="0" fontId="12" fillId="0" borderId="0" xfId="0" applyFont="1" applyBorder="1" applyAlignment="1">
      <alignment horizontal="center" vertical="center"/>
    </xf>
    <xf numFmtId="0" fontId="0" fillId="0" borderId="0" xfId="0" applyFont="1" applyBorder="1" applyAlignment="1">
      <alignment horizontal="center" vertical="center"/>
    </xf>
    <xf numFmtId="0" fontId="14" fillId="3" borderId="53" xfId="1" applyNumberFormat="1" applyFont="1" applyFill="1" applyBorder="1" applyAlignment="1" applyProtection="1">
      <alignment horizontal="center" vertical="center" wrapText="1"/>
      <protection locked="0"/>
    </xf>
    <xf numFmtId="0" fontId="14" fillId="3" borderId="39" xfId="1" applyNumberFormat="1" applyFont="1" applyFill="1" applyBorder="1" applyAlignment="1" applyProtection="1">
      <alignment horizontal="center" vertical="center" wrapText="1"/>
      <protection locked="0"/>
    </xf>
    <xf numFmtId="0" fontId="14" fillId="3" borderId="43" xfId="1" applyNumberFormat="1" applyFont="1" applyFill="1" applyBorder="1" applyAlignment="1" applyProtection="1">
      <alignment horizontal="center" vertical="center" wrapText="1"/>
      <protection locked="0"/>
    </xf>
    <xf numFmtId="0" fontId="14" fillId="3" borderId="12" xfId="1" applyNumberFormat="1" applyFont="1" applyFill="1" applyBorder="1" applyAlignment="1" applyProtection="1">
      <alignment horizontal="center" vertical="center" wrapText="1"/>
      <protection locked="0"/>
    </xf>
    <xf numFmtId="1" fontId="14" fillId="3" borderId="14" xfId="1" applyNumberFormat="1" applyFont="1" applyFill="1" applyBorder="1" applyAlignment="1" applyProtection="1">
      <alignment horizontal="center" vertical="center" wrapText="1"/>
      <protection locked="0"/>
    </xf>
    <xf numFmtId="1" fontId="14" fillId="3" borderId="27" xfId="1" applyNumberFormat="1" applyFont="1" applyFill="1" applyBorder="1" applyAlignment="1" applyProtection="1">
      <alignment horizontal="center" vertical="center" wrapText="1"/>
      <protection locked="0"/>
    </xf>
    <xf numFmtId="0" fontId="14" fillId="3" borderId="1" xfId="1" applyFont="1" applyFill="1" applyBorder="1" applyAlignment="1" applyProtection="1">
      <alignment horizontal="center" vertical="center" wrapText="1"/>
      <protection locked="0"/>
    </xf>
    <xf numFmtId="49" fontId="14" fillId="3" borderId="26" xfId="1" applyNumberFormat="1" applyFont="1" applyFill="1" applyBorder="1" applyAlignment="1" applyProtection="1">
      <alignment horizontal="center" vertical="center" wrapText="1"/>
      <protection locked="0"/>
    </xf>
    <xf numFmtId="0" fontId="14" fillId="3" borderId="43" xfId="1" applyFont="1" applyFill="1" applyBorder="1" applyAlignment="1" applyProtection="1">
      <alignment horizontal="center" vertical="center" wrapText="1"/>
      <protection locked="0"/>
    </xf>
    <xf numFmtId="49" fontId="14" fillId="3" borderId="20" xfId="1" applyNumberFormat="1" applyFont="1" applyFill="1" applyBorder="1" applyAlignment="1" applyProtection="1">
      <alignment horizontal="center" vertical="center" wrapText="1"/>
      <protection locked="0"/>
    </xf>
    <xf numFmtId="49" fontId="14" fillId="3" borderId="12" xfId="1" applyNumberFormat="1" applyFont="1" applyFill="1" applyBorder="1" applyAlignment="1" applyProtection="1">
      <alignment horizontal="center" vertical="center" wrapText="1"/>
      <protection locked="0"/>
    </xf>
    <xf numFmtId="49" fontId="14" fillId="3" borderId="13" xfId="1" applyNumberFormat="1" applyFont="1" applyFill="1" applyBorder="1" applyAlignment="1" applyProtection="1">
      <alignment horizontal="center" vertical="center" wrapText="1"/>
      <protection locked="0"/>
    </xf>
    <xf numFmtId="0" fontId="14" fillId="2" borderId="1"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3" borderId="43" xfId="1" applyNumberFormat="1" applyFont="1" applyFill="1" applyBorder="1" applyAlignment="1" applyProtection="1">
      <alignment horizontal="center" vertical="center" wrapText="1"/>
      <protection locked="0"/>
    </xf>
    <xf numFmtId="0" fontId="14" fillId="3" borderId="18" xfId="1"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14" fillId="3" borderId="12" xfId="1" applyNumberFormat="1" applyFont="1" applyFill="1" applyBorder="1" applyAlignment="1" applyProtection="1">
      <alignment horizontal="center" vertical="center" wrapText="1"/>
      <protection locked="0"/>
    </xf>
    <xf numFmtId="0" fontId="4" fillId="0" borderId="0" xfId="2" applyFont="1" applyFill="1" applyBorder="1" applyAlignment="1" applyProtection="1">
      <alignment horizontal="left" vertical="center" wrapText="1"/>
    </xf>
    <xf numFmtId="0" fontId="7" fillId="0" borderId="0" xfId="1" applyFont="1" applyAlignment="1">
      <alignment horizontal="left" vertical="center" wrapText="1"/>
    </xf>
    <xf numFmtId="0" fontId="7" fillId="0" borderId="0" xfId="0" applyFont="1" applyBorder="1" applyAlignment="1">
      <alignment horizontal="left" vertical="center" wrapText="1"/>
    </xf>
    <xf numFmtId="0" fontId="17" fillId="0" borderId="2" xfId="0" applyFont="1" applyBorder="1" applyAlignment="1">
      <alignment horizontal="center" vertical="center"/>
    </xf>
    <xf numFmtId="1" fontId="14" fillId="3" borderId="49" xfId="1" applyNumberFormat="1" applyFont="1" applyFill="1" applyBorder="1" applyAlignment="1" applyProtection="1">
      <alignment horizontal="center" vertical="center" wrapText="1"/>
      <protection locked="0"/>
    </xf>
    <xf numFmtId="1" fontId="14" fillId="3" borderId="50" xfId="1" applyNumberFormat="1" applyFont="1" applyFill="1" applyBorder="1" applyAlignment="1" applyProtection="1">
      <alignment horizontal="center" vertical="center" wrapText="1"/>
      <protection locked="0"/>
    </xf>
    <xf numFmtId="0" fontId="14" fillId="2" borderId="30" xfId="1" applyFont="1" applyFill="1" applyBorder="1" applyAlignment="1">
      <alignment horizontal="center" vertical="center" wrapText="1"/>
    </xf>
    <xf numFmtId="1" fontId="14" fillId="3" borderId="54" xfId="1" applyNumberFormat="1" applyFont="1" applyFill="1" applyBorder="1" applyAlignment="1" applyProtection="1">
      <alignment horizontal="center" vertical="center" wrapText="1"/>
      <protection locked="0"/>
    </xf>
    <xf numFmtId="0" fontId="18" fillId="0" borderId="0" xfId="0" applyFont="1" applyAlignment="1">
      <alignment vertical="center"/>
    </xf>
    <xf numFmtId="0" fontId="1" fillId="3" borderId="26" xfId="1" applyFont="1" applyFill="1" applyBorder="1" applyAlignment="1" applyProtection="1">
      <alignment horizontal="center" vertical="center"/>
      <protection locked="0"/>
    </xf>
    <xf numFmtId="10" fontId="14" fillId="3" borderId="19" xfId="5" applyNumberFormat="1" applyFont="1" applyFill="1" applyBorder="1" applyAlignment="1" applyProtection="1">
      <alignment horizontal="center" vertical="center" wrapText="1"/>
      <protection locked="0"/>
    </xf>
    <xf numFmtId="10" fontId="14" fillId="3" borderId="2" xfId="5" applyNumberFormat="1" applyFont="1" applyFill="1" applyBorder="1" applyAlignment="1" applyProtection="1">
      <alignment horizontal="center" vertical="center" wrapText="1"/>
      <protection locked="0"/>
    </xf>
    <xf numFmtId="10" fontId="14" fillId="3" borderId="17" xfId="5" applyNumberFormat="1" applyFont="1" applyFill="1" applyBorder="1" applyAlignment="1" applyProtection="1">
      <alignment horizontal="center" vertical="center" wrapText="1"/>
      <protection locked="0"/>
    </xf>
    <xf numFmtId="49" fontId="1" fillId="3" borderId="14" xfId="0" applyNumberFormat="1" applyFont="1" applyFill="1" applyBorder="1" applyAlignment="1" applyProtection="1">
      <alignment horizontal="center" vertical="center"/>
      <protection locked="0"/>
    </xf>
    <xf numFmtId="164" fontId="1" fillId="0" borderId="6" xfId="6" applyNumberFormat="1" applyFont="1" applyBorder="1" applyAlignment="1">
      <alignment horizontal="left" vertical="center"/>
    </xf>
    <xf numFmtId="0" fontId="2" fillId="0" borderId="23" xfId="0" applyFont="1" applyBorder="1" applyAlignment="1">
      <alignment vertical="center"/>
    </xf>
    <xf numFmtId="0" fontId="20" fillId="0" borderId="22" xfId="0" applyFont="1" applyBorder="1"/>
    <xf numFmtId="0" fontId="19" fillId="0" borderId="22" xfId="2" applyFont="1" applyFill="1" applyBorder="1" applyAlignment="1" applyProtection="1">
      <alignment vertical="center"/>
    </xf>
    <xf numFmtId="0" fontId="20" fillId="0" borderId="22" xfId="0" applyFont="1" applyBorder="1" applyAlignment="1">
      <alignment vertical="center"/>
    </xf>
    <xf numFmtId="0" fontId="19" fillId="0" borderId="21" xfId="2" applyFont="1" applyFill="1" applyBorder="1" applyAlignment="1" applyProtection="1">
      <alignment vertical="center"/>
    </xf>
    <xf numFmtId="0" fontId="4" fillId="4" borderId="49"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4" fontId="14" fillId="3" borderId="2" xfId="1" applyNumberFormat="1" applyFont="1" applyFill="1" applyBorder="1" applyAlignment="1" applyProtection="1">
      <alignment horizontal="left" vertical="center" wrapText="1"/>
      <protection locked="0"/>
    </xf>
    <xf numFmtId="4" fontId="14" fillId="3" borderId="14" xfId="1" applyNumberFormat="1" applyFont="1" applyFill="1" applyBorder="1" applyAlignment="1" applyProtection="1">
      <alignment horizontal="left" vertical="center" wrapText="1"/>
      <protection locked="0"/>
    </xf>
    <xf numFmtId="0" fontId="14" fillId="3" borderId="12" xfId="1" applyNumberFormat="1" applyFont="1" applyFill="1" applyBorder="1" applyAlignment="1" applyProtection="1">
      <alignment horizontal="center" vertical="center" wrapText="1"/>
      <protection locked="0"/>
    </xf>
    <xf numFmtId="0" fontId="14" fillId="3" borderId="17" xfId="1" applyNumberFormat="1" applyFont="1" applyFill="1" applyBorder="1" applyAlignment="1" applyProtection="1">
      <alignment horizontal="center" vertical="center" wrapText="1"/>
      <protection locked="0"/>
    </xf>
    <xf numFmtId="0" fontId="14" fillId="3" borderId="27" xfId="1" applyNumberFormat="1" applyFont="1" applyFill="1" applyBorder="1" applyAlignment="1" applyProtection="1">
      <alignment horizontal="center" vertical="center" wrapText="1"/>
      <protection locked="0"/>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49" fontId="14" fillId="3" borderId="37" xfId="1" applyNumberFormat="1" applyFont="1" applyFill="1" applyBorder="1" applyAlignment="1" applyProtection="1">
      <alignment horizontal="left" vertical="center" wrapText="1"/>
      <protection locked="0"/>
    </xf>
    <xf numFmtId="49" fontId="14" fillId="3" borderId="23" xfId="1" applyNumberFormat="1" applyFont="1" applyFill="1" applyBorder="1" applyAlignment="1" applyProtection="1">
      <alignment horizontal="left" vertical="center" wrapText="1"/>
      <protection locked="0"/>
    </xf>
    <xf numFmtId="0" fontId="4" fillId="0" borderId="0" xfId="1" applyFont="1" applyAlignment="1">
      <alignment horizontal="left" vertical="center" wrapText="1"/>
    </xf>
    <xf numFmtId="0" fontId="4" fillId="0" borderId="8" xfId="1" applyFont="1" applyBorder="1" applyAlignment="1">
      <alignment horizontal="left" vertical="center" wrapText="1"/>
    </xf>
    <xf numFmtId="0" fontId="4" fillId="2" borderId="4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0" borderId="0" xfId="2" applyFont="1" applyFill="1" applyBorder="1" applyAlignment="1" applyProtection="1">
      <alignment horizontal="left" vertical="center" wrapText="1"/>
    </xf>
    <xf numFmtId="0" fontId="7" fillId="0" borderId="0" xfId="1" applyFont="1" applyAlignment="1">
      <alignment horizontal="left" vertical="center" wrapText="1"/>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0" xfId="1" applyFont="1" applyFill="1" applyBorder="1" applyAlignment="1">
      <alignment horizontal="center" vertical="center" wrapText="1"/>
    </xf>
    <xf numFmtId="49" fontId="2" fillId="3" borderId="34" xfId="0" applyNumberFormat="1" applyFont="1" applyFill="1" applyBorder="1" applyAlignment="1" applyProtection="1">
      <alignment horizontal="left" vertical="center" wrapText="1"/>
      <protection locked="0"/>
    </xf>
    <xf numFmtId="49" fontId="2" fillId="3" borderId="44" xfId="0" applyNumberFormat="1" applyFont="1" applyFill="1" applyBorder="1" applyAlignment="1" applyProtection="1">
      <alignment horizontal="left" vertical="center" wrapText="1"/>
      <protection locked="0"/>
    </xf>
    <xf numFmtId="49" fontId="2" fillId="3" borderId="45" xfId="0" applyNumberFormat="1" applyFont="1" applyFill="1" applyBorder="1" applyAlignment="1" applyProtection="1">
      <alignment horizontal="left" vertical="center" wrapText="1"/>
      <protection locked="0"/>
    </xf>
    <xf numFmtId="49" fontId="2" fillId="3" borderId="42" xfId="0" applyNumberFormat="1" applyFont="1" applyFill="1" applyBorder="1" applyAlignment="1" applyProtection="1">
      <alignment horizontal="left" vertical="center" wrapText="1"/>
      <protection locked="0"/>
    </xf>
    <xf numFmtId="49" fontId="2" fillId="3" borderId="0" xfId="0" applyNumberFormat="1" applyFont="1" applyFill="1" applyBorder="1" applyAlignment="1" applyProtection="1">
      <alignment horizontal="left" vertical="center" wrapText="1"/>
      <protection locked="0"/>
    </xf>
    <xf numFmtId="49" fontId="2" fillId="3" borderId="47" xfId="0" applyNumberFormat="1" applyFont="1" applyFill="1" applyBorder="1" applyAlignment="1" applyProtection="1">
      <alignment horizontal="left" vertical="center" wrapText="1"/>
      <protection locked="0"/>
    </xf>
    <xf numFmtId="49" fontId="2" fillId="3" borderId="39" xfId="0" applyNumberFormat="1"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protection locked="0"/>
    </xf>
    <xf numFmtId="49" fontId="2" fillId="3" borderId="46" xfId="0" applyNumberFormat="1" applyFont="1" applyFill="1" applyBorder="1" applyAlignment="1" applyProtection="1">
      <alignment horizontal="left" vertical="center" wrapText="1"/>
      <protection locked="0"/>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4" fillId="0" borderId="0" xfId="1"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vertical="center" wrapText="1"/>
    </xf>
    <xf numFmtId="14" fontId="7" fillId="4" borderId="21" xfId="0" applyNumberFormat="1" applyFont="1" applyFill="1" applyBorder="1" applyAlignment="1">
      <alignment horizontal="left" vertical="center"/>
    </xf>
    <xf numFmtId="14" fontId="7" fillId="4" borderId="22" xfId="0" applyNumberFormat="1" applyFont="1" applyFill="1" applyBorder="1" applyAlignment="1">
      <alignment horizontal="left" vertical="center"/>
    </xf>
    <xf numFmtId="14" fontId="7" fillId="4" borderId="23" xfId="0" applyNumberFormat="1" applyFont="1" applyFill="1" applyBorder="1" applyAlignment="1">
      <alignment horizontal="left" vertical="center"/>
    </xf>
    <xf numFmtId="0" fontId="19" fillId="0" borderId="21" xfId="2" applyFont="1" applyBorder="1" applyAlignment="1" applyProtection="1">
      <alignment horizontal="left" vertical="center"/>
    </xf>
    <xf numFmtId="0" fontId="19" fillId="0" borderId="22" xfId="2" applyFont="1" applyBorder="1" applyAlignment="1" applyProtection="1">
      <alignment horizontal="left" vertical="center"/>
    </xf>
    <xf numFmtId="0" fontId="2" fillId="3" borderId="55"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3" borderId="57"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4" fillId="4" borderId="28" xfId="1" applyFont="1" applyFill="1" applyBorder="1" applyAlignment="1">
      <alignment horizontal="center" vertical="center" wrapText="1"/>
    </xf>
    <xf numFmtId="0" fontId="4" fillId="4" borderId="29" xfId="1" applyFont="1" applyFill="1" applyBorder="1" applyAlignment="1">
      <alignment horizontal="center" vertical="center" wrapText="1"/>
    </xf>
    <xf numFmtId="0" fontId="4" fillId="4" borderId="15" xfId="1" applyFont="1" applyFill="1" applyBorder="1" applyAlignment="1">
      <alignment horizontal="center" vertical="center" wrapText="1"/>
    </xf>
    <xf numFmtId="49" fontId="14" fillId="3" borderId="30" xfId="1" applyNumberFormat="1" applyFont="1" applyFill="1" applyBorder="1" applyAlignment="1" applyProtection="1">
      <alignment horizontal="left" vertical="center" wrapText="1"/>
      <protection locked="0"/>
    </xf>
    <xf numFmtId="49" fontId="14" fillId="3" borderId="31" xfId="1" applyNumberFormat="1" applyFont="1" applyFill="1" applyBorder="1" applyAlignment="1" applyProtection="1">
      <alignment horizontal="left" vertical="center" wrapText="1"/>
      <protection locked="0"/>
    </xf>
    <xf numFmtId="4" fontId="14" fillId="3" borderId="16" xfId="1" applyNumberFormat="1" applyFont="1" applyFill="1" applyBorder="1" applyAlignment="1" applyProtection="1">
      <alignment horizontal="left" vertical="center" wrapText="1"/>
      <protection locked="0"/>
    </xf>
    <xf numFmtId="4" fontId="14" fillId="3" borderId="26" xfId="1" applyNumberFormat="1" applyFont="1" applyFill="1" applyBorder="1" applyAlignment="1" applyProtection="1">
      <alignment horizontal="left" vertical="center" wrapText="1"/>
      <protection locked="0"/>
    </xf>
    <xf numFmtId="49" fontId="14" fillId="3" borderId="32" xfId="1" applyNumberFormat="1" applyFont="1" applyFill="1" applyBorder="1" applyAlignment="1" applyProtection="1">
      <alignment horizontal="left" vertical="center" wrapText="1"/>
      <protection locked="0"/>
    </xf>
    <xf numFmtId="49" fontId="14" fillId="3" borderId="33" xfId="1" applyNumberFormat="1" applyFont="1" applyFill="1" applyBorder="1" applyAlignment="1" applyProtection="1">
      <alignment horizontal="left" vertical="center" wrapText="1"/>
      <protection locked="0"/>
    </xf>
    <xf numFmtId="4" fontId="14" fillId="3" borderId="17" xfId="1" applyNumberFormat="1" applyFont="1" applyFill="1" applyBorder="1" applyAlignment="1" applyProtection="1">
      <alignment horizontal="left" vertical="center" wrapText="1"/>
      <protection locked="0"/>
    </xf>
    <xf numFmtId="4" fontId="14" fillId="3" borderId="27" xfId="1" applyNumberFormat="1" applyFont="1" applyFill="1" applyBorder="1" applyAlignment="1" applyProtection="1">
      <alignment horizontal="left" vertical="center" wrapText="1"/>
      <protection locked="0"/>
    </xf>
    <xf numFmtId="0" fontId="14" fillId="3" borderId="43" xfId="1" applyNumberFormat="1" applyFont="1" applyFill="1" applyBorder="1" applyAlignment="1" applyProtection="1">
      <alignment horizontal="center" vertical="center" wrapText="1"/>
      <protection locked="0"/>
    </xf>
    <xf numFmtId="0" fontId="14" fillId="3" borderId="2" xfId="1" applyNumberFormat="1" applyFont="1" applyFill="1" applyBorder="1" applyAlignment="1" applyProtection="1">
      <alignment horizontal="center" vertical="center" wrapText="1"/>
      <protection locked="0"/>
    </xf>
    <xf numFmtId="0" fontId="14" fillId="3" borderId="14" xfId="1" applyNumberFormat="1" applyFont="1" applyFill="1" applyBorder="1" applyAlignment="1" applyProtection="1">
      <alignment horizontal="center" vertical="center" wrapText="1"/>
      <protection locked="0"/>
    </xf>
    <xf numFmtId="0" fontId="14" fillId="3" borderId="18" xfId="1" applyNumberFormat="1" applyFont="1" applyFill="1" applyBorder="1" applyAlignment="1" applyProtection="1">
      <alignment horizontal="center" vertical="center" wrapText="1"/>
      <protection locked="0"/>
    </xf>
    <xf numFmtId="0" fontId="14" fillId="3" borderId="19" xfId="1" applyNumberFormat="1" applyFont="1" applyFill="1" applyBorder="1" applyAlignment="1" applyProtection="1">
      <alignment horizontal="center" vertical="center" wrapText="1"/>
      <protection locked="0"/>
    </xf>
    <xf numFmtId="0" fontId="14" fillId="3" borderId="20" xfId="1" applyNumberFormat="1" applyFont="1" applyFill="1" applyBorder="1" applyAlignment="1" applyProtection="1">
      <alignment horizontal="center" vertical="center" wrapText="1"/>
      <protection locked="0"/>
    </xf>
    <xf numFmtId="0" fontId="4" fillId="4" borderId="51" xfId="1" applyFont="1" applyFill="1" applyBorder="1" applyAlignment="1">
      <alignment horizontal="center" vertical="center" wrapText="1"/>
    </xf>
    <xf numFmtId="0" fontId="4" fillId="4" borderId="52" xfId="1" applyFont="1" applyFill="1" applyBorder="1" applyAlignment="1">
      <alignment horizontal="center" vertical="center" wrapText="1"/>
    </xf>
    <xf numFmtId="0" fontId="4" fillId="4" borderId="25"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4" fillId="4" borderId="4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26"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6"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2" xfId="1" applyFont="1" applyFill="1" applyBorder="1" applyAlignment="1">
      <alignment horizontal="center" vertical="center" wrapText="1"/>
    </xf>
  </cellXfs>
  <cellStyles count="7">
    <cellStyle name="Comma" xfId="6" builtinId="3"/>
    <cellStyle name="Hyperlink" xfId="2" builtinId="8"/>
    <cellStyle name="Normal" xfId="0" builtinId="0"/>
    <cellStyle name="Normal 2" xfId="3" xr:uid="{00000000-0005-0000-0000-000003000000}"/>
    <cellStyle name="Normal 2 2" xfId="4" xr:uid="{00000000-0005-0000-0000-000004000000}"/>
    <cellStyle name="Normal 3" xfId="1" xr:uid="{00000000-0005-0000-0000-000005000000}"/>
    <cellStyle name="Percent" xfId="5" builtinId="5"/>
  </cellStyles>
  <dxfs count="2">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0"/>
  <sheetViews>
    <sheetView showGridLines="0" showZeros="0" tabSelected="1" zoomScale="85" zoomScaleNormal="85" workbookViewId="0"/>
  </sheetViews>
  <sheetFormatPr defaultColWidth="8.7265625" defaultRowHeight="16" customHeight="1" x14ac:dyDescent="0.25"/>
  <cols>
    <col min="1" max="1" width="4.7265625" style="26" customWidth="1"/>
    <col min="2" max="2" width="32.08984375" style="26" customWidth="1"/>
    <col min="3" max="3" width="26.08984375" style="26" customWidth="1"/>
    <col min="4" max="4" width="21.08984375" style="26" customWidth="1"/>
    <col min="5" max="5" width="16.1796875" style="26" customWidth="1"/>
    <col min="6" max="6" width="26.08984375" style="26" customWidth="1"/>
    <col min="7" max="7" width="21.08984375" style="26" customWidth="1"/>
    <col min="8" max="8" width="16.1796875" style="26" customWidth="1"/>
    <col min="9" max="9" width="26.08984375" style="26" customWidth="1"/>
    <col min="10" max="10" width="21.08984375" style="26" customWidth="1"/>
    <col min="11" max="11" width="16.1796875" style="26" customWidth="1"/>
    <col min="12" max="12" width="26.08984375" style="26" customWidth="1"/>
    <col min="13" max="13" width="21.08984375" style="26" customWidth="1"/>
    <col min="14" max="14" width="16.1796875" style="26" customWidth="1"/>
    <col min="15" max="15" width="26.08984375" style="26" customWidth="1"/>
    <col min="16" max="16" width="21.08984375" style="26" customWidth="1"/>
    <col min="17" max="17" width="16.1796875" style="26" customWidth="1"/>
    <col min="18" max="18" width="22" style="26" customWidth="1"/>
    <col min="19" max="20" width="8.7265625" style="26"/>
    <col min="21" max="21" width="13.54296875" style="26" hidden="1" customWidth="1"/>
    <col min="22" max="25" width="13" style="26" hidden="1" customWidth="1"/>
    <col min="26" max="16384" width="8.7265625" style="26"/>
  </cols>
  <sheetData>
    <row r="1" spans="2:15" ht="16" customHeight="1" x14ac:dyDescent="0.25">
      <c r="H1" s="33" t="s">
        <v>488</v>
      </c>
      <c r="I1" s="33"/>
      <c r="J1" s="33"/>
      <c r="K1" s="33"/>
      <c r="L1" s="33"/>
      <c r="M1" s="33"/>
      <c r="N1" s="33"/>
    </row>
    <row r="2" spans="2:15" ht="16" customHeight="1" x14ac:dyDescent="0.25">
      <c r="H2" s="19" t="s">
        <v>584</v>
      </c>
      <c r="I2" s="19"/>
      <c r="J2" s="19"/>
      <c r="K2" s="19"/>
      <c r="L2" s="19"/>
      <c r="M2" s="19"/>
      <c r="N2" s="19"/>
    </row>
    <row r="3" spans="2:15" ht="16" customHeight="1" x14ac:dyDescent="0.25">
      <c r="I3"/>
      <c r="J3"/>
      <c r="K3"/>
      <c r="L3"/>
      <c r="M3"/>
      <c r="N3"/>
      <c r="O3"/>
    </row>
    <row r="4" spans="2:15" ht="16" customHeight="1" x14ac:dyDescent="0.25">
      <c r="B4" s="139" t="s">
        <v>478</v>
      </c>
      <c r="C4" s="139"/>
      <c r="D4" s="139"/>
      <c r="E4" s="139"/>
      <c r="F4" s="139"/>
      <c r="G4" s="139"/>
      <c r="H4" s="139"/>
      <c r="I4"/>
      <c r="J4"/>
      <c r="K4"/>
      <c r="L4"/>
      <c r="M4"/>
      <c r="N4"/>
      <c r="O4"/>
    </row>
    <row r="5" spans="2:15" ht="16" customHeight="1" x14ac:dyDescent="0.25">
      <c r="B5" s="140"/>
      <c r="C5" s="140"/>
      <c r="D5" s="140"/>
      <c r="E5" s="140"/>
      <c r="F5" s="140"/>
      <c r="G5" s="140"/>
      <c r="H5" s="140"/>
      <c r="I5"/>
      <c r="J5"/>
      <c r="K5"/>
      <c r="L5"/>
      <c r="M5"/>
      <c r="N5"/>
      <c r="O5"/>
    </row>
    <row r="6" spans="2:15" ht="16" customHeight="1" x14ac:dyDescent="0.25">
      <c r="B6" s="97" t="s">
        <v>0</v>
      </c>
      <c r="C6" s="98"/>
      <c r="D6" s="98"/>
      <c r="E6" s="98"/>
      <c r="F6" s="98"/>
      <c r="G6" s="98"/>
      <c r="H6" s="99"/>
      <c r="I6"/>
      <c r="J6"/>
      <c r="K6"/>
      <c r="L6"/>
      <c r="M6"/>
      <c r="N6"/>
      <c r="O6"/>
    </row>
    <row r="7" spans="2:15" ht="16" customHeight="1" x14ac:dyDescent="0.25">
      <c r="B7" s="141" t="s">
        <v>483</v>
      </c>
      <c r="C7" s="142"/>
      <c r="D7" s="142"/>
      <c r="E7" s="142"/>
      <c r="F7" s="142"/>
      <c r="G7" s="142"/>
      <c r="H7" s="143"/>
      <c r="I7"/>
      <c r="J7"/>
      <c r="K7"/>
      <c r="L7"/>
      <c r="M7"/>
      <c r="N7"/>
      <c r="O7"/>
    </row>
    <row r="8" spans="2:15" ht="16" customHeight="1" x14ac:dyDescent="0.25">
      <c r="B8" s="144"/>
      <c r="C8" s="145"/>
      <c r="D8" s="145"/>
      <c r="E8" s="145"/>
      <c r="F8" s="145"/>
      <c r="G8" s="145"/>
      <c r="H8" s="146"/>
      <c r="I8"/>
      <c r="J8"/>
      <c r="K8"/>
      <c r="L8"/>
      <c r="M8"/>
      <c r="N8"/>
      <c r="O8"/>
    </row>
    <row r="9" spans="2:15" ht="16" customHeight="1" x14ac:dyDescent="0.25">
      <c r="B9" s="97" t="s">
        <v>1</v>
      </c>
      <c r="C9" s="98"/>
      <c r="D9" s="98"/>
      <c r="E9" s="98"/>
      <c r="F9" s="98"/>
      <c r="G9" s="98"/>
      <c r="H9" s="99"/>
      <c r="I9"/>
      <c r="J9"/>
      <c r="K9"/>
      <c r="L9"/>
      <c r="M9"/>
      <c r="N9"/>
      <c r="O9"/>
    </row>
    <row r="10" spans="2:15" ht="16" customHeight="1" x14ac:dyDescent="0.25">
      <c r="B10" s="81" t="s">
        <v>585</v>
      </c>
      <c r="D10" s="34"/>
      <c r="E10" s="34"/>
      <c r="H10" s="35"/>
      <c r="I10"/>
      <c r="J10"/>
      <c r="K10"/>
      <c r="L10"/>
      <c r="M10"/>
      <c r="N10"/>
      <c r="O10"/>
    </row>
    <row r="11" spans="2:15" ht="16" customHeight="1" x14ac:dyDescent="0.25">
      <c r="B11" s="97" t="s">
        <v>2</v>
      </c>
      <c r="C11" s="98"/>
      <c r="D11" s="98"/>
      <c r="E11" s="98"/>
      <c r="F11" s="98"/>
      <c r="G11" s="98"/>
      <c r="H11" s="99"/>
      <c r="I11"/>
      <c r="J11"/>
      <c r="K11"/>
      <c r="L11"/>
      <c r="M11"/>
      <c r="N11"/>
      <c r="O11"/>
    </row>
    <row r="12" spans="2:15" ht="16" customHeight="1" x14ac:dyDescent="0.25">
      <c r="B12" s="36">
        <v>45665</v>
      </c>
      <c r="D12" s="34"/>
      <c r="E12" s="34"/>
      <c r="H12" s="35"/>
      <c r="I12"/>
      <c r="J12"/>
      <c r="K12"/>
      <c r="L12"/>
      <c r="M12"/>
      <c r="N12"/>
      <c r="O12"/>
    </row>
    <row r="13" spans="2:15" ht="16" customHeight="1" x14ac:dyDescent="0.25">
      <c r="B13" s="147" t="s">
        <v>581</v>
      </c>
      <c r="C13" s="148"/>
      <c r="D13" s="148"/>
      <c r="E13" s="148"/>
      <c r="F13" s="148"/>
      <c r="G13" s="148"/>
      <c r="H13" s="149"/>
      <c r="I13"/>
      <c r="J13"/>
      <c r="K13"/>
      <c r="L13"/>
      <c r="M13"/>
      <c r="N13"/>
      <c r="O13"/>
    </row>
    <row r="14" spans="2:15" ht="16" customHeight="1" x14ac:dyDescent="0.25">
      <c r="B14" s="150" t="s">
        <v>582</v>
      </c>
      <c r="C14" s="151"/>
      <c r="D14" s="151" t="s">
        <v>583</v>
      </c>
      <c r="E14" s="151"/>
      <c r="F14" s="151"/>
      <c r="H14" s="35"/>
      <c r="I14"/>
      <c r="J14"/>
      <c r="K14"/>
      <c r="L14"/>
      <c r="M14"/>
      <c r="N14"/>
      <c r="O14"/>
    </row>
    <row r="15" spans="2:15" ht="16" customHeight="1" x14ac:dyDescent="0.25">
      <c r="B15" s="109" t="s">
        <v>3</v>
      </c>
      <c r="C15" s="110"/>
      <c r="D15" s="110"/>
      <c r="E15" s="110"/>
      <c r="F15" s="110"/>
      <c r="G15" s="110"/>
      <c r="H15" s="111"/>
      <c r="I15"/>
      <c r="J15"/>
      <c r="K15"/>
      <c r="L15"/>
      <c r="M15"/>
      <c r="N15"/>
      <c r="O15"/>
    </row>
    <row r="16" spans="2:15" ht="16" customHeight="1" x14ac:dyDescent="0.3">
      <c r="B16" s="86" t="s">
        <v>4</v>
      </c>
      <c r="C16" s="83"/>
      <c r="D16" s="84" t="s">
        <v>482</v>
      </c>
      <c r="E16" s="85"/>
      <c r="F16" s="83"/>
      <c r="G16" s="84" t="s">
        <v>487</v>
      </c>
      <c r="H16" s="82"/>
      <c r="I16"/>
      <c r="J16"/>
      <c r="K16"/>
      <c r="L16"/>
      <c r="M16"/>
      <c r="N16"/>
      <c r="O16"/>
    </row>
    <row r="17" spans="2:19" ht="16" customHeight="1" x14ac:dyDescent="0.25">
      <c r="B17"/>
      <c r="C17"/>
      <c r="D17"/>
      <c r="E17"/>
      <c r="F17"/>
      <c r="G17"/>
      <c r="H17"/>
      <c r="I17"/>
      <c r="J17"/>
      <c r="K17"/>
      <c r="L17"/>
      <c r="M17"/>
      <c r="N17"/>
      <c r="O17"/>
    </row>
    <row r="18" spans="2:19" ht="16" customHeight="1" x14ac:dyDescent="0.25">
      <c r="B18" s="107" t="s">
        <v>5</v>
      </c>
      <c r="C18" s="107"/>
      <c r="D18" s="107"/>
      <c r="E18" s="107"/>
      <c r="F18" s="107"/>
      <c r="G18" s="107"/>
      <c r="H18" s="107"/>
      <c r="I18" s="67"/>
      <c r="J18" s="67"/>
      <c r="K18" s="67"/>
      <c r="L18" s="67"/>
      <c r="M18" s="67"/>
      <c r="N18" s="67"/>
    </row>
    <row r="19" spans="2:19" ht="16" customHeight="1" x14ac:dyDescent="0.25">
      <c r="B19" s="107"/>
      <c r="C19" s="107"/>
      <c r="D19" s="107"/>
      <c r="E19" s="107"/>
      <c r="F19" s="107"/>
      <c r="G19" s="107"/>
      <c r="H19" s="107"/>
      <c r="I19" s="67"/>
      <c r="J19" s="67"/>
      <c r="K19" s="67"/>
      <c r="L19" s="67"/>
      <c r="M19" s="67"/>
      <c r="N19" s="67"/>
    </row>
    <row r="20" spans="2:19" ht="16" customHeight="1" x14ac:dyDescent="0.25">
      <c r="B20" s="20"/>
    </row>
    <row r="21" spans="2:19" ht="16" customHeight="1" x14ac:dyDescent="0.25">
      <c r="B21" s="7" t="s">
        <v>4</v>
      </c>
      <c r="C21" s="7"/>
      <c r="D21" s="7"/>
      <c r="E21" s="9"/>
      <c r="F21" s="37"/>
      <c r="G21" s="37"/>
      <c r="H21" s="37"/>
      <c r="I21" s="37"/>
      <c r="J21" s="37"/>
      <c r="K21" s="37"/>
      <c r="L21" s="37"/>
      <c r="M21" s="37"/>
      <c r="N21" s="37"/>
      <c r="O21" s="37"/>
      <c r="P21" s="37"/>
      <c r="Q21" s="38"/>
      <c r="S21" s="38"/>
    </row>
    <row r="22" spans="2:19" ht="16" customHeight="1" thickBot="1" x14ac:dyDescent="0.3">
      <c r="B22" s="10" t="s">
        <v>479</v>
      </c>
      <c r="C22" s="10"/>
      <c r="D22" s="37"/>
      <c r="E22" s="37"/>
      <c r="F22" s="37"/>
      <c r="G22" s="37"/>
      <c r="H22" s="37"/>
      <c r="I22" s="37"/>
      <c r="J22" s="37"/>
      <c r="K22" s="37"/>
      <c r="L22" s="37"/>
      <c r="M22" s="37"/>
      <c r="N22" s="37"/>
      <c r="O22" s="37"/>
      <c r="P22" s="37"/>
      <c r="Q22" s="38"/>
      <c r="S22" s="38"/>
    </row>
    <row r="23" spans="2:19" ht="16" customHeight="1" x14ac:dyDescent="0.25">
      <c r="B23" s="11" t="s">
        <v>480</v>
      </c>
      <c r="C23" s="76"/>
      <c r="D23" s="37"/>
      <c r="E23" s="37"/>
      <c r="F23" s="37"/>
      <c r="G23" s="37"/>
      <c r="H23" s="37"/>
      <c r="I23" s="37"/>
      <c r="J23" s="37"/>
      <c r="K23" s="37"/>
      <c r="L23" s="37"/>
      <c r="M23" s="37"/>
      <c r="N23" s="37"/>
      <c r="O23" s="37"/>
      <c r="P23" s="37"/>
      <c r="Q23" s="38"/>
      <c r="S23" s="38"/>
    </row>
    <row r="24" spans="2:19" ht="16" customHeight="1" x14ac:dyDescent="0.25">
      <c r="B24" s="12" t="s">
        <v>481</v>
      </c>
      <c r="C24" s="13"/>
      <c r="D24" s="37"/>
      <c r="E24" s="37"/>
      <c r="F24" s="37"/>
      <c r="G24" s="37"/>
      <c r="H24" s="37"/>
      <c r="I24" s="37"/>
      <c r="J24" s="37"/>
      <c r="K24" s="37"/>
      <c r="L24" s="37"/>
      <c r="M24" s="37"/>
      <c r="N24" s="37"/>
      <c r="O24" s="37"/>
      <c r="P24" s="37"/>
      <c r="Q24" s="38"/>
      <c r="S24" s="38"/>
    </row>
    <row r="25" spans="2:19" ht="16" customHeight="1" x14ac:dyDescent="0.25">
      <c r="B25" s="14" t="s">
        <v>486</v>
      </c>
      <c r="C25" s="80"/>
      <c r="D25" s="37"/>
      <c r="E25" s="37"/>
      <c r="F25" s="37"/>
      <c r="G25" s="37"/>
      <c r="H25" s="37"/>
      <c r="I25" s="37"/>
      <c r="J25" s="37"/>
      <c r="K25" s="37"/>
      <c r="L25" s="37"/>
      <c r="M25" s="37"/>
      <c r="N25" s="37"/>
      <c r="O25" s="37"/>
      <c r="P25" s="37"/>
      <c r="Q25" s="38"/>
      <c r="S25" s="38"/>
    </row>
    <row r="26" spans="2:19" ht="16" customHeight="1" thickBot="1" x14ac:dyDescent="0.3">
      <c r="B26" s="15" t="s">
        <v>6</v>
      </c>
      <c r="C26" s="16"/>
      <c r="D26" s="37"/>
      <c r="E26" s="37"/>
      <c r="F26" s="37"/>
      <c r="G26" s="37"/>
      <c r="H26" s="37"/>
      <c r="I26" s="37"/>
      <c r="J26" s="37"/>
      <c r="K26" s="37"/>
      <c r="L26" s="37"/>
      <c r="M26" s="37"/>
      <c r="N26" s="37"/>
      <c r="O26" s="37"/>
      <c r="P26" s="37"/>
      <c r="Q26" s="38"/>
      <c r="S26" s="38"/>
    </row>
    <row r="27" spans="2:19" ht="16" customHeight="1" x14ac:dyDescent="0.25">
      <c r="D27" s="37"/>
      <c r="E27" s="37"/>
      <c r="F27" s="37"/>
      <c r="G27" s="37"/>
      <c r="Q27" s="38"/>
      <c r="S27" s="38"/>
    </row>
    <row r="28" spans="2:19" ht="16" customHeight="1" x14ac:dyDescent="0.25">
      <c r="B28" s="7" t="s">
        <v>482</v>
      </c>
      <c r="C28" s="7"/>
      <c r="D28" s="7"/>
      <c r="E28" s="7"/>
    </row>
    <row r="29" spans="2:19" ht="16" customHeight="1" x14ac:dyDescent="0.25">
      <c r="B29" s="108" t="s">
        <v>576</v>
      </c>
      <c r="C29" s="108"/>
      <c r="D29" s="108"/>
      <c r="E29" s="108"/>
      <c r="F29" s="108"/>
      <c r="G29" s="108"/>
      <c r="H29" s="108"/>
      <c r="I29" s="68"/>
      <c r="J29" s="68"/>
      <c r="K29" s="68"/>
      <c r="L29" s="68"/>
      <c r="M29" s="68"/>
      <c r="N29" s="68"/>
    </row>
    <row r="30" spans="2:19" ht="16" customHeight="1" x14ac:dyDescent="0.25">
      <c r="B30" s="108"/>
      <c r="C30" s="108"/>
      <c r="D30" s="108"/>
      <c r="E30" s="108"/>
      <c r="F30" s="108"/>
      <c r="G30" s="108"/>
      <c r="H30" s="108"/>
      <c r="I30" s="68"/>
      <c r="J30" s="68"/>
      <c r="K30" s="68"/>
      <c r="L30" s="68"/>
      <c r="M30" s="68"/>
      <c r="N30" s="68"/>
    </row>
    <row r="31" spans="2:19" ht="16" customHeight="1" thickBot="1" x14ac:dyDescent="0.3">
      <c r="B31" s="108"/>
      <c r="C31" s="108"/>
      <c r="D31" s="108"/>
      <c r="E31" s="108"/>
      <c r="F31" s="108"/>
      <c r="G31" s="108"/>
      <c r="H31" s="108"/>
      <c r="I31" s="68"/>
      <c r="J31" s="68"/>
      <c r="K31" s="68"/>
      <c r="L31" s="68"/>
      <c r="M31" s="68"/>
      <c r="N31" s="68"/>
    </row>
    <row r="32" spans="2:19" ht="32.5" customHeight="1" thickBot="1" x14ac:dyDescent="0.3">
      <c r="B32" s="18" t="s">
        <v>484</v>
      </c>
      <c r="C32" s="39" t="s">
        <v>485</v>
      </c>
    </row>
    <row r="33" spans="1:15" ht="14" x14ac:dyDescent="0.25">
      <c r="A33" s="75">
        <v>1</v>
      </c>
      <c r="B33" s="53"/>
      <c r="C33" s="54"/>
    </row>
    <row r="34" spans="1:15" ht="14" x14ac:dyDescent="0.25">
      <c r="A34" s="75">
        <v>2</v>
      </c>
      <c r="B34" s="55"/>
      <c r="C34" s="56"/>
    </row>
    <row r="35" spans="1:15" ht="14" x14ac:dyDescent="0.25">
      <c r="A35" s="75">
        <v>3</v>
      </c>
      <c r="B35" s="55"/>
      <c r="C35" s="56"/>
    </row>
    <row r="36" spans="1:15" ht="14" x14ac:dyDescent="0.25">
      <c r="A36" s="75">
        <v>4</v>
      </c>
      <c r="B36" s="55"/>
      <c r="C36" s="56"/>
    </row>
    <row r="37" spans="1:15" ht="14" x14ac:dyDescent="0.25">
      <c r="A37" s="75">
        <v>5</v>
      </c>
      <c r="B37" s="55"/>
      <c r="C37" s="56"/>
    </row>
    <row r="38" spans="1:15" ht="14" x14ac:dyDescent="0.25">
      <c r="A38" s="75">
        <v>6</v>
      </c>
      <c r="B38" s="55"/>
      <c r="C38" s="56"/>
    </row>
    <row r="39" spans="1:15" ht="14" x14ac:dyDescent="0.25">
      <c r="A39" s="75">
        <v>7</v>
      </c>
      <c r="B39" s="55"/>
      <c r="C39" s="56"/>
    </row>
    <row r="40" spans="1:15" ht="14" x14ac:dyDescent="0.25">
      <c r="A40" s="75">
        <v>8</v>
      </c>
      <c r="B40" s="55"/>
      <c r="C40" s="56"/>
    </row>
    <row r="41" spans="1:15" ht="14" x14ac:dyDescent="0.25">
      <c r="A41" s="75">
        <v>9</v>
      </c>
      <c r="B41" s="55"/>
      <c r="C41" s="56"/>
    </row>
    <row r="42" spans="1:15" s="37" customFormat="1" ht="14.5" thickBot="1" x14ac:dyDescent="0.3">
      <c r="A42" s="75">
        <v>10</v>
      </c>
      <c r="B42" s="57"/>
      <c r="C42" s="58"/>
      <c r="D42" s="26"/>
      <c r="E42" s="26"/>
      <c r="F42" s="26"/>
      <c r="G42" s="26"/>
    </row>
    <row r="44" spans="1:15" ht="16" customHeight="1" x14ac:dyDescent="0.25">
      <c r="B44" s="127" t="s">
        <v>579</v>
      </c>
      <c r="C44" s="127"/>
      <c r="D44" s="127"/>
      <c r="E44" s="127"/>
      <c r="F44" s="127"/>
      <c r="G44" s="127"/>
      <c r="H44" s="127"/>
      <c r="I44" s="69"/>
      <c r="J44" s="69"/>
      <c r="K44" s="69"/>
      <c r="L44" s="69"/>
      <c r="M44" s="69"/>
      <c r="N44" s="69"/>
    </row>
    <row r="45" spans="1:15" ht="16" customHeight="1" x14ac:dyDescent="0.25">
      <c r="B45" s="127"/>
      <c r="C45" s="127"/>
      <c r="D45" s="127"/>
      <c r="E45" s="127"/>
      <c r="F45" s="127"/>
      <c r="G45" s="127"/>
      <c r="H45" s="127"/>
      <c r="I45" s="69"/>
      <c r="J45" s="69"/>
      <c r="K45" s="69"/>
      <c r="L45" s="69"/>
      <c r="M45" s="69"/>
      <c r="N45" s="69"/>
    </row>
    <row r="46" spans="1:15" ht="16" customHeight="1" thickBot="1" x14ac:dyDescent="0.3">
      <c r="B46" s="128"/>
      <c r="C46" s="128"/>
      <c r="D46" s="128"/>
      <c r="E46" s="128"/>
      <c r="F46" s="128"/>
      <c r="G46" s="128"/>
      <c r="H46" s="128"/>
      <c r="I46"/>
      <c r="J46"/>
      <c r="K46"/>
      <c r="L46"/>
      <c r="M46"/>
      <c r="N46"/>
      <c r="O46"/>
    </row>
    <row r="47" spans="1:15" ht="16" customHeight="1" x14ac:dyDescent="0.25">
      <c r="B47" s="118"/>
      <c r="C47" s="119"/>
      <c r="D47" s="119"/>
      <c r="E47" s="119"/>
      <c r="F47" s="119"/>
      <c r="G47" s="119"/>
      <c r="H47" s="120"/>
      <c r="I47"/>
      <c r="J47"/>
      <c r="K47"/>
      <c r="L47"/>
      <c r="M47"/>
      <c r="N47"/>
      <c r="O47"/>
    </row>
    <row r="48" spans="1:15" ht="16" customHeight="1" x14ac:dyDescent="0.25">
      <c r="B48" s="121"/>
      <c r="C48" s="122"/>
      <c r="D48" s="122"/>
      <c r="E48" s="122"/>
      <c r="F48" s="122"/>
      <c r="G48" s="122"/>
      <c r="H48" s="123"/>
      <c r="I48"/>
      <c r="J48"/>
      <c r="K48"/>
      <c r="L48"/>
      <c r="M48"/>
      <c r="N48"/>
      <c r="O48"/>
    </row>
    <row r="49" spans="2:21" ht="16" customHeight="1" x14ac:dyDescent="0.25">
      <c r="B49" s="121"/>
      <c r="C49" s="122"/>
      <c r="D49" s="122"/>
      <c r="E49" s="122"/>
      <c r="F49" s="122"/>
      <c r="G49" s="122"/>
      <c r="H49" s="123"/>
      <c r="I49"/>
      <c r="J49"/>
      <c r="K49"/>
      <c r="L49"/>
      <c r="M49"/>
      <c r="N49"/>
      <c r="O49"/>
    </row>
    <row r="50" spans="2:21" ht="16" customHeight="1" x14ac:dyDescent="0.25">
      <c r="B50" s="121"/>
      <c r="C50" s="122"/>
      <c r="D50" s="122"/>
      <c r="E50" s="122"/>
      <c r="F50" s="122"/>
      <c r="G50" s="122"/>
      <c r="H50" s="123"/>
      <c r="I50"/>
      <c r="J50"/>
      <c r="K50"/>
      <c r="L50"/>
      <c r="M50"/>
      <c r="N50"/>
      <c r="O50"/>
    </row>
    <row r="51" spans="2:21" ht="16" customHeight="1" x14ac:dyDescent="0.25">
      <c r="B51" s="121"/>
      <c r="C51" s="122"/>
      <c r="D51" s="122"/>
      <c r="E51" s="122"/>
      <c r="F51" s="122"/>
      <c r="G51" s="122"/>
      <c r="H51" s="123"/>
      <c r="I51"/>
      <c r="J51"/>
      <c r="K51"/>
      <c r="L51"/>
      <c r="M51"/>
      <c r="N51"/>
      <c r="O51"/>
    </row>
    <row r="52" spans="2:21" ht="16" customHeight="1" x14ac:dyDescent="0.25">
      <c r="B52" s="121"/>
      <c r="C52" s="122"/>
      <c r="D52" s="122"/>
      <c r="E52" s="122"/>
      <c r="F52" s="122"/>
      <c r="G52" s="122"/>
      <c r="H52" s="123"/>
      <c r="I52"/>
      <c r="J52"/>
      <c r="K52"/>
      <c r="L52"/>
      <c r="M52"/>
      <c r="N52"/>
      <c r="O52"/>
    </row>
    <row r="53" spans="2:21" ht="16" customHeight="1" thickBot="1" x14ac:dyDescent="0.3">
      <c r="B53" s="124"/>
      <c r="C53" s="125"/>
      <c r="D53" s="125"/>
      <c r="E53" s="125"/>
      <c r="F53" s="125"/>
      <c r="G53" s="125"/>
      <c r="H53" s="126"/>
      <c r="I53"/>
      <c r="J53"/>
      <c r="K53"/>
      <c r="L53"/>
      <c r="M53"/>
      <c r="N53"/>
      <c r="O53"/>
    </row>
    <row r="54" spans="2:21" ht="16" customHeight="1" thickBot="1" x14ac:dyDescent="0.3">
      <c r="B54" s="21"/>
    </row>
    <row r="55" spans="2:21" ht="16" customHeight="1" x14ac:dyDescent="0.25">
      <c r="B55" s="130" t="s">
        <v>580</v>
      </c>
      <c r="C55" s="131"/>
      <c r="D55" s="131"/>
      <c r="E55" s="131"/>
      <c r="F55" s="131"/>
      <c r="G55" s="132"/>
      <c r="H55" s="152"/>
    </row>
    <row r="56" spans="2:21" ht="16" customHeight="1" x14ac:dyDescent="0.25">
      <c r="B56" s="133"/>
      <c r="C56" s="134"/>
      <c r="D56" s="134"/>
      <c r="E56" s="134"/>
      <c r="F56" s="134"/>
      <c r="G56" s="135"/>
      <c r="H56" s="153"/>
    </row>
    <row r="57" spans="2:21" ht="16" customHeight="1" thickBot="1" x14ac:dyDescent="0.3">
      <c r="B57" s="136"/>
      <c r="C57" s="137"/>
      <c r="D57" s="137"/>
      <c r="E57" s="137"/>
      <c r="F57" s="137"/>
      <c r="G57" s="138"/>
      <c r="H57" s="154"/>
    </row>
    <row r="58" spans="2:21" ht="16" customHeight="1" x14ac:dyDescent="0.25">
      <c r="B58" s="21"/>
    </row>
    <row r="59" spans="2:21" ht="16" customHeight="1" x14ac:dyDescent="0.25">
      <c r="B59" s="7" t="s">
        <v>487</v>
      </c>
      <c r="C59" s="10"/>
      <c r="D59" s="37"/>
      <c r="E59" s="37"/>
    </row>
    <row r="60" spans="2:21" ht="16" customHeight="1" x14ac:dyDescent="0.25">
      <c r="B60" s="129" t="s">
        <v>574</v>
      </c>
      <c r="C60" s="129"/>
      <c r="D60" s="129"/>
      <c r="E60" s="37"/>
    </row>
    <row r="61" spans="2:21" ht="16" customHeight="1" x14ac:dyDescent="0.25">
      <c r="B61" s="129"/>
      <c r="C61" s="129"/>
      <c r="D61" s="129"/>
      <c r="E61" s="37"/>
    </row>
    <row r="62" spans="2:21" ht="16" customHeight="1" thickBot="1" x14ac:dyDescent="0.3">
      <c r="B62" s="103"/>
      <c r="C62" s="103"/>
      <c r="D62" s="103"/>
      <c r="E62" s="3"/>
      <c r="F62" s="3"/>
    </row>
    <row r="63" spans="2:21" ht="16" customHeight="1" thickBot="1" x14ac:dyDescent="0.3">
      <c r="B63" s="112" t="s">
        <v>7</v>
      </c>
      <c r="C63" s="113"/>
      <c r="D63" s="114"/>
      <c r="U63" s="26" t="s">
        <v>510</v>
      </c>
    </row>
    <row r="64" spans="2:21" ht="16" customHeight="1" thickBot="1" x14ac:dyDescent="0.3">
      <c r="B64" s="27" t="s">
        <v>8</v>
      </c>
      <c r="C64" s="28" t="s">
        <v>9</v>
      </c>
      <c r="D64" s="29" t="s">
        <v>490</v>
      </c>
      <c r="U64" s="26" t="e">
        <f>VLOOKUP(B65,Lists!$B$2:$C$19,2,FALSE)</f>
        <v>#N/A</v>
      </c>
    </row>
    <row r="65" spans="1:21" ht="16" customHeight="1" x14ac:dyDescent="0.25">
      <c r="A65" s="75">
        <v>1</v>
      </c>
      <c r="B65" s="44"/>
      <c r="C65" s="23" t="str">
        <f>IFERROR(U64,"")</f>
        <v/>
      </c>
      <c r="D65" s="8"/>
      <c r="U65" s="26" t="e">
        <f>VLOOKUP(B66,Lists!$B$2:$C$19,2,FALSE)</f>
        <v>#N/A</v>
      </c>
    </row>
    <row r="66" spans="1:21" ht="16" customHeight="1" x14ac:dyDescent="0.25">
      <c r="A66" s="75">
        <v>2</v>
      </c>
      <c r="B66" s="49"/>
      <c r="C66" s="24" t="str">
        <f t="shared" ref="C66:C74" si="0">IFERROR(U65,"")</f>
        <v/>
      </c>
      <c r="D66" s="51"/>
      <c r="U66" s="26" t="e">
        <f>VLOOKUP(B67,Lists!$B$2:$C$19,2,FALSE)</f>
        <v>#N/A</v>
      </c>
    </row>
    <row r="67" spans="1:21" ht="16" customHeight="1" x14ac:dyDescent="0.25">
      <c r="A67" s="75">
        <v>3</v>
      </c>
      <c r="B67" s="49"/>
      <c r="C67" s="24" t="str">
        <f t="shared" si="0"/>
        <v/>
      </c>
      <c r="D67" s="51"/>
      <c r="U67" s="26" t="e">
        <f>VLOOKUP(B68,Lists!$B$2:$C$19,2,FALSE)</f>
        <v>#N/A</v>
      </c>
    </row>
    <row r="68" spans="1:21" ht="16" customHeight="1" x14ac:dyDescent="0.25">
      <c r="A68" s="75">
        <v>4</v>
      </c>
      <c r="B68" s="49"/>
      <c r="C68" s="24" t="str">
        <f t="shared" si="0"/>
        <v/>
      </c>
      <c r="D68" s="51"/>
      <c r="U68" s="26" t="e">
        <f>VLOOKUP(B69,Lists!$B$2:$C$19,2,FALSE)</f>
        <v>#N/A</v>
      </c>
    </row>
    <row r="69" spans="1:21" ht="16" customHeight="1" x14ac:dyDescent="0.25">
      <c r="A69" s="75">
        <v>5</v>
      </c>
      <c r="B69" s="49"/>
      <c r="C69" s="24" t="str">
        <f t="shared" si="0"/>
        <v/>
      </c>
      <c r="D69" s="51"/>
      <c r="U69" s="26" t="e">
        <f>VLOOKUP(B70,Lists!$B$2:$C$19,2,FALSE)</f>
        <v>#N/A</v>
      </c>
    </row>
    <row r="70" spans="1:21" ht="16" customHeight="1" x14ac:dyDescent="0.25">
      <c r="A70" s="75">
        <v>6</v>
      </c>
      <c r="B70" s="49"/>
      <c r="C70" s="24" t="str">
        <f t="shared" si="0"/>
        <v/>
      </c>
      <c r="D70" s="51"/>
      <c r="U70" s="26" t="e">
        <f>VLOOKUP(B71,Lists!$B$2:$C$19,2,FALSE)</f>
        <v>#N/A</v>
      </c>
    </row>
    <row r="71" spans="1:21" ht="16" customHeight="1" x14ac:dyDescent="0.25">
      <c r="A71" s="75">
        <v>7</v>
      </c>
      <c r="B71" s="49"/>
      <c r="C71" s="24" t="str">
        <f t="shared" si="0"/>
        <v/>
      </c>
      <c r="D71" s="51"/>
      <c r="U71" s="26" t="e">
        <f>VLOOKUP(B72,Lists!$B$2:$C$19,2,FALSE)</f>
        <v>#N/A</v>
      </c>
    </row>
    <row r="72" spans="1:21" ht="16" customHeight="1" x14ac:dyDescent="0.25">
      <c r="A72" s="75">
        <v>8</v>
      </c>
      <c r="B72" s="49"/>
      <c r="C72" s="24" t="str">
        <f t="shared" si="0"/>
        <v/>
      </c>
      <c r="D72" s="51"/>
      <c r="U72" s="26" t="e">
        <f>VLOOKUP(B73,Lists!$B$2:$C$19,2,FALSE)</f>
        <v>#N/A</v>
      </c>
    </row>
    <row r="73" spans="1:21" ht="16" customHeight="1" x14ac:dyDescent="0.25">
      <c r="A73" s="75">
        <v>9</v>
      </c>
      <c r="B73" s="49"/>
      <c r="C73" s="24" t="str">
        <f t="shared" si="0"/>
        <v/>
      </c>
      <c r="D73" s="51"/>
      <c r="U73" s="26" t="e">
        <f>VLOOKUP(B74,Lists!$B$2:$C$19,2,FALSE)</f>
        <v>#N/A</v>
      </c>
    </row>
    <row r="74" spans="1:21" ht="16" customHeight="1" thickBot="1" x14ac:dyDescent="0.3">
      <c r="A74" s="75">
        <v>10</v>
      </c>
      <c r="B74" s="50"/>
      <c r="C74" s="25" t="str">
        <f t="shared" si="0"/>
        <v/>
      </c>
      <c r="D74" s="52"/>
      <c r="U74" s="26" t="e">
        <f>VLOOKUP(B75,Lists!$B$2:$C$19,2,FALSE)</f>
        <v>#N/A</v>
      </c>
    </row>
    <row r="76" spans="1:21" ht="16" customHeight="1" x14ac:dyDescent="0.25">
      <c r="B76" s="102" t="s">
        <v>575</v>
      </c>
      <c r="C76" s="102"/>
      <c r="D76" s="102"/>
      <c r="E76" s="102"/>
      <c r="F76" s="102"/>
      <c r="G76" s="102"/>
      <c r="H76" s="102"/>
      <c r="I76" s="102"/>
      <c r="J76" s="102"/>
      <c r="K76" s="102"/>
      <c r="L76" s="102"/>
      <c r="M76" s="102"/>
      <c r="N76" s="102"/>
      <c r="O76" s="102"/>
      <c r="P76" s="102"/>
      <c r="Q76" s="102"/>
      <c r="R76" s="102"/>
    </row>
    <row r="77" spans="1:21" ht="16" customHeight="1" thickBot="1" x14ac:dyDescent="0.3">
      <c r="B77" s="103"/>
      <c r="C77" s="103"/>
      <c r="D77" s="103"/>
      <c r="E77" s="103"/>
      <c r="F77" s="103"/>
      <c r="G77" s="103"/>
      <c r="H77" s="103"/>
      <c r="I77" s="103"/>
      <c r="J77" s="103"/>
      <c r="K77" s="103"/>
      <c r="L77" s="103"/>
      <c r="M77" s="103"/>
      <c r="N77" s="103"/>
      <c r="O77" s="103"/>
      <c r="P77" s="103"/>
      <c r="Q77" s="103"/>
      <c r="R77" s="103"/>
    </row>
    <row r="78" spans="1:21" ht="16" customHeight="1" thickBot="1" x14ac:dyDescent="0.3">
      <c r="B78" s="89" t="s">
        <v>10</v>
      </c>
      <c r="C78" s="90"/>
      <c r="D78" s="90"/>
      <c r="E78" s="90"/>
      <c r="F78" s="90"/>
      <c r="G78" s="90"/>
      <c r="H78" s="90"/>
      <c r="I78" s="90"/>
      <c r="J78" s="90"/>
      <c r="K78" s="90"/>
      <c r="L78" s="90"/>
      <c r="M78" s="90"/>
      <c r="N78" s="90"/>
      <c r="O78" s="90"/>
      <c r="P78" s="90"/>
      <c r="Q78" s="90"/>
      <c r="R78" s="91"/>
    </row>
    <row r="79" spans="1:21" ht="16" customHeight="1" x14ac:dyDescent="0.25">
      <c r="B79" s="73">
        <v>1</v>
      </c>
      <c r="C79" s="59" t="s">
        <v>529</v>
      </c>
      <c r="D79" s="60" t="s">
        <v>530</v>
      </c>
      <c r="E79" s="61" t="s">
        <v>531</v>
      </c>
      <c r="F79" s="59" t="s">
        <v>532</v>
      </c>
      <c r="G79" s="60" t="s">
        <v>533</v>
      </c>
      <c r="H79" s="61" t="s">
        <v>534</v>
      </c>
      <c r="I79" s="59" t="s">
        <v>535</v>
      </c>
      <c r="J79" s="60" t="s">
        <v>536</v>
      </c>
      <c r="K79" s="61" t="s">
        <v>537</v>
      </c>
      <c r="L79" s="59" t="s">
        <v>568</v>
      </c>
      <c r="M79" s="60" t="s">
        <v>569</v>
      </c>
      <c r="N79" s="61" t="s">
        <v>570</v>
      </c>
      <c r="O79" s="59" t="s">
        <v>571</v>
      </c>
      <c r="P79" s="60" t="s">
        <v>572</v>
      </c>
      <c r="Q79" s="61" t="s">
        <v>573</v>
      </c>
      <c r="R79" s="62">
        <v>7</v>
      </c>
    </row>
    <row r="80" spans="1:21" ht="16" customHeight="1" x14ac:dyDescent="0.25">
      <c r="B80" s="184" t="s">
        <v>11</v>
      </c>
      <c r="C80" s="104" t="s">
        <v>12</v>
      </c>
      <c r="D80" s="105"/>
      <c r="E80" s="106"/>
      <c r="F80" s="115" t="s">
        <v>13</v>
      </c>
      <c r="G80" s="116"/>
      <c r="H80" s="117"/>
      <c r="I80" s="104" t="s">
        <v>14</v>
      </c>
      <c r="J80" s="105"/>
      <c r="K80" s="106"/>
      <c r="L80" s="104" t="s">
        <v>566</v>
      </c>
      <c r="M80" s="105"/>
      <c r="N80" s="106"/>
      <c r="O80" s="104" t="s">
        <v>567</v>
      </c>
      <c r="P80" s="105"/>
      <c r="Q80" s="106"/>
      <c r="R80" s="87" t="s">
        <v>490</v>
      </c>
    </row>
    <row r="81" spans="1:25" ht="31.5" customHeight="1" thickBot="1" x14ac:dyDescent="0.3">
      <c r="B81" s="185"/>
      <c r="C81" s="4" t="s">
        <v>8</v>
      </c>
      <c r="D81" s="5" t="s">
        <v>15</v>
      </c>
      <c r="E81" s="6" t="s">
        <v>9</v>
      </c>
      <c r="F81" s="4" t="s">
        <v>8</v>
      </c>
      <c r="G81" s="5" t="s">
        <v>15</v>
      </c>
      <c r="H81" s="6" t="s">
        <v>9</v>
      </c>
      <c r="I81" s="4" t="s">
        <v>8</v>
      </c>
      <c r="J81" s="5" t="s">
        <v>15</v>
      </c>
      <c r="K81" s="6" t="s">
        <v>9</v>
      </c>
      <c r="L81" s="4" t="s">
        <v>8</v>
      </c>
      <c r="M81" s="5" t="s">
        <v>15</v>
      </c>
      <c r="N81" s="6" t="s">
        <v>9</v>
      </c>
      <c r="O81" s="4" t="s">
        <v>8</v>
      </c>
      <c r="P81" s="5" t="s">
        <v>15</v>
      </c>
      <c r="Q81" s="6" t="s">
        <v>9</v>
      </c>
      <c r="R81" s="88"/>
      <c r="U81" s="26" t="s">
        <v>9</v>
      </c>
      <c r="V81" s="26" t="s">
        <v>9</v>
      </c>
      <c r="W81" s="26" t="s">
        <v>9</v>
      </c>
      <c r="X81" s="26" t="s">
        <v>9</v>
      </c>
      <c r="Y81" s="26" t="s">
        <v>9</v>
      </c>
    </row>
    <row r="82" spans="1:25" ht="16" customHeight="1" x14ac:dyDescent="0.25">
      <c r="A82" s="75">
        <v>1</v>
      </c>
      <c r="B82" s="47"/>
      <c r="C82" s="64"/>
      <c r="D82" s="77"/>
      <c r="E82" s="30" t="str">
        <f>IFERROR(U82,"")</f>
        <v/>
      </c>
      <c r="F82" s="64"/>
      <c r="G82" s="77"/>
      <c r="H82" s="30" t="str">
        <f>IFERROR(V82,"")</f>
        <v/>
      </c>
      <c r="I82" s="64"/>
      <c r="J82" s="77"/>
      <c r="K82" s="30" t="str">
        <f>IFERROR(W82,"")</f>
        <v/>
      </c>
      <c r="L82" s="64"/>
      <c r="M82" s="77"/>
      <c r="N82" s="30" t="str">
        <f>IFERROR(X82,"")</f>
        <v/>
      </c>
      <c r="O82" s="64"/>
      <c r="P82" s="77"/>
      <c r="Q82" s="30" t="str">
        <f>IFERROR(Y82,"")</f>
        <v/>
      </c>
      <c r="R82" s="74"/>
      <c r="U82" s="26" t="e">
        <f>VLOOKUP(C82,Lists!$B$2:$C$19,2,FALSE)</f>
        <v>#N/A</v>
      </c>
      <c r="V82" s="26" t="e">
        <f>VLOOKUP(F82,Lists!$B$2:$C$19,2,FALSE)</f>
        <v>#N/A</v>
      </c>
      <c r="W82" s="26" t="e">
        <f>VLOOKUP(I82,Lists!$B$2:$C$19,2,FALSE)</f>
        <v>#N/A</v>
      </c>
      <c r="X82" s="26" t="e">
        <f>VLOOKUP(L82,Lists!$B$2:$C$19,2,FALSE)</f>
        <v>#N/A</v>
      </c>
      <c r="Y82" s="26" t="e">
        <f>VLOOKUP(O82,Lists!$B$2:$C$19,2,FALSE)</f>
        <v>#N/A</v>
      </c>
    </row>
    <row r="83" spans="1:25" ht="16" customHeight="1" x14ac:dyDescent="0.25">
      <c r="A83" s="75">
        <v>2</v>
      </c>
      <c r="B83" s="47"/>
      <c r="C83" s="63"/>
      <c r="D83" s="78"/>
      <c r="E83" s="31" t="str">
        <f t="shared" ref="E83:E96" si="1">IFERROR(U83,"")</f>
        <v/>
      </c>
      <c r="F83" s="63"/>
      <c r="G83" s="78"/>
      <c r="H83" s="31" t="str">
        <f t="shared" ref="H83:H96" si="2">IFERROR(V83,"")</f>
        <v/>
      </c>
      <c r="I83" s="63"/>
      <c r="J83" s="78"/>
      <c r="K83" s="31" t="str">
        <f t="shared" ref="K83:K96" si="3">IFERROR(W83,"")</f>
        <v/>
      </c>
      <c r="L83" s="63"/>
      <c r="M83" s="78"/>
      <c r="N83" s="31" t="str">
        <f t="shared" ref="N83:N96" si="4">IFERROR(X83,"")</f>
        <v/>
      </c>
      <c r="O83" s="63"/>
      <c r="P83" s="78"/>
      <c r="Q83" s="31" t="str">
        <f t="shared" ref="Q83:Q96" si="5">IFERROR(Y83,"")</f>
        <v/>
      </c>
      <c r="R83" s="71"/>
      <c r="U83" s="26" t="e">
        <f>VLOOKUP(C83,Lists!$B$2:$C$19,2,FALSE)</f>
        <v>#N/A</v>
      </c>
      <c r="V83" s="26" t="e">
        <f>VLOOKUP(F83,Lists!$B$2:$C$19,2,FALSE)</f>
        <v>#N/A</v>
      </c>
      <c r="W83" s="26" t="e">
        <f>VLOOKUP(I83,Lists!$B$2:$C$19,2,FALSE)</f>
        <v>#N/A</v>
      </c>
      <c r="X83" s="26" t="e">
        <f>VLOOKUP(L83,Lists!$B$2:$C$19,2,FALSE)</f>
        <v>#N/A</v>
      </c>
      <c r="Y83" s="26" t="e">
        <f>VLOOKUP(O83,Lists!$B$2:$C$19,2,FALSE)</f>
        <v>#N/A</v>
      </c>
    </row>
    <row r="84" spans="1:25" ht="16" customHeight="1" x14ac:dyDescent="0.25">
      <c r="A84" s="75">
        <v>3</v>
      </c>
      <c r="B84" s="47"/>
      <c r="C84" s="63"/>
      <c r="D84" s="78"/>
      <c r="E84" s="31" t="str">
        <f t="shared" si="1"/>
        <v/>
      </c>
      <c r="F84" s="63"/>
      <c r="G84" s="78"/>
      <c r="H84" s="31" t="str">
        <f t="shared" si="2"/>
        <v/>
      </c>
      <c r="I84" s="63"/>
      <c r="J84" s="78"/>
      <c r="K84" s="31" t="str">
        <f t="shared" si="3"/>
        <v/>
      </c>
      <c r="L84" s="63"/>
      <c r="M84" s="78"/>
      <c r="N84" s="31" t="str">
        <f t="shared" si="4"/>
        <v/>
      </c>
      <c r="O84" s="63"/>
      <c r="P84" s="78"/>
      <c r="Q84" s="31" t="str">
        <f t="shared" si="5"/>
        <v/>
      </c>
      <c r="R84" s="71"/>
      <c r="U84" s="26" t="e">
        <f>VLOOKUP(C84,Lists!$B$2:$C$19,2,FALSE)</f>
        <v>#N/A</v>
      </c>
      <c r="V84" s="26" t="e">
        <f>VLOOKUP(F84,Lists!$B$2:$C$19,2,FALSE)</f>
        <v>#N/A</v>
      </c>
      <c r="W84" s="26" t="e">
        <f>VLOOKUP(I84,Lists!$B$2:$C$19,2,FALSE)</f>
        <v>#N/A</v>
      </c>
      <c r="X84" s="26" t="e">
        <f>VLOOKUP(L84,Lists!$B$2:$C$19,2,FALSE)</f>
        <v>#N/A</v>
      </c>
      <c r="Y84" s="26" t="e">
        <f>VLOOKUP(O84,Lists!$B$2:$C$19,2,FALSE)</f>
        <v>#N/A</v>
      </c>
    </row>
    <row r="85" spans="1:25" ht="16" customHeight="1" x14ac:dyDescent="0.25">
      <c r="A85" s="75">
        <v>4</v>
      </c>
      <c r="B85" s="47"/>
      <c r="C85" s="63"/>
      <c r="D85" s="78"/>
      <c r="E85" s="31" t="str">
        <f t="shared" si="1"/>
        <v/>
      </c>
      <c r="F85" s="63"/>
      <c r="G85" s="78"/>
      <c r="H85" s="31" t="str">
        <f t="shared" si="2"/>
        <v/>
      </c>
      <c r="I85" s="63"/>
      <c r="J85" s="78"/>
      <c r="K85" s="31" t="str">
        <f t="shared" si="3"/>
        <v/>
      </c>
      <c r="L85" s="63"/>
      <c r="M85" s="78"/>
      <c r="N85" s="31" t="str">
        <f t="shared" si="4"/>
        <v/>
      </c>
      <c r="O85" s="63"/>
      <c r="P85" s="78"/>
      <c r="Q85" s="31" t="str">
        <f t="shared" si="5"/>
        <v/>
      </c>
      <c r="R85" s="71"/>
      <c r="U85" s="26" t="e">
        <f>VLOOKUP(C85,Lists!$B$2:$C$19,2,FALSE)</f>
        <v>#N/A</v>
      </c>
      <c r="V85" s="26" t="e">
        <f>VLOOKUP(F85,Lists!$B$2:$C$19,2,FALSE)</f>
        <v>#N/A</v>
      </c>
      <c r="W85" s="26" t="e">
        <f>VLOOKUP(I85,Lists!$B$2:$C$19,2,FALSE)</f>
        <v>#N/A</v>
      </c>
      <c r="X85" s="26" t="e">
        <f>VLOOKUP(L85,Lists!$B$2:$C$19,2,FALSE)</f>
        <v>#N/A</v>
      </c>
      <c r="Y85" s="26" t="e">
        <f>VLOOKUP(O85,Lists!$B$2:$C$19,2,FALSE)</f>
        <v>#N/A</v>
      </c>
    </row>
    <row r="86" spans="1:25" ht="16" customHeight="1" x14ac:dyDescent="0.25">
      <c r="A86" s="75">
        <v>5</v>
      </c>
      <c r="B86" s="47"/>
      <c r="C86" s="63"/>
      <c r="D86" s="78"/>
      <c r="E86" s="31" t="str">
        <f t="shared" si="1"/>
        <v/>
      </c>
      <c r="F86" s="63"/>
      <c r="G86" s="78"/>
      <c r="H86" s="31" t="str">
        <f t="shared" si="2"/>
        <v/>
      </c>
      <c r="I86" s="63"/>
      <c r="J86" s="78"/>
      <c r="K86" s="31" t="str">
        <f t="shared" si="3"/>
        <v/>
      </c>
      <c r="L86" s="63"/>
      <c r="M86" s="78"/>
      <c r="N86" s="31" t="str">
        <f t="shared" si="4"/>
        <v/>
      </c>
      <c r="O86" s="63"/>
      <c r="P86" s="78"/>
      <c r="Q86" s="31" t="str">
        <f t="shared" si="5"/>
        <v/>
      </c>
      <c r="R86" s="71"/>
      <c r="U86" s="26" t="e">
        <f>VLOOKUP(C86,Lists!$B$2:$C$19,2,FALSE)</f>
        <v>#N/A</v>
      </c>
      <c r="V86" s="26" t="e">
        <f>VLOOKUP(F86,Lists!$B$2:$C$19,2,FALSE)</f>
        <v>#N/A</v>
      </c>
      <c r="W86" s="26" t="e">
        <f>VLOOKUP(I86,Lists!$B$2:$C$19,2,FALSE)</f>
        <v>#N/A</v>
      </c>
      <c r="X86" s="26" t="e">
        <f>VLOOKUP(L86,Lists!$B$2:$C$19,2,FALSE)</f>
        <v>#N/A</v>
      </c>
      <c r="Y86" s="26" t="e">
        <f>VLOOKUP(O86,Lists!$B$2:$C$19,2,FALSE)</f>
        <v>#N/A</v>
      </c>
    </row>
    <row r="87" spans="1:25" ht="16" customHeight="1" x14ac:dyDescent="0.25">
      <c r="A87" s="75">
        <v>6</v>
      </c>
      <c r="B87" s="47"/>
      <c r="C87" s="63"/>
      <c r="D87" s="78"/>
      <c r="E87" s="31" t="str">
        <f t="shared" si="1"/>
        <v/>
      </c>
      <c r="F87" s="63"/>
      <c r="G87" s="78"/>
      <c r="H87" s="31" t="str">
        <f t="shared" si="2"/>
        <v/>
      </c>
      <c r="I87" s="63"/>
      <c r="J87" s="78"/>
      <c r="K87" s="31" t="str">
        <f t="shared" si="3"/>
        <v/>
      </c>
      <c r="L87" s="63"/>
      <c r="M87" s="78"/>
      <c r="N87" s="31" t="str">
        <f t="shared" si="4"/>
        <v/>
      </c>
      <c r="O87" s="63"/>
      <c r="P87" s="78"/>
      <c r="Q87" s="31" t="str">
        <f t="shared" si="5"/>
        <v/>
      </c>
      <c r="R87" s="71"/>
      <c r="U87" s="26" t="e">
        <f>VLOOKUP(C87,Lists!$B$2:$C$19,2,FALSE)</f>
        <v>#N/A</v>
      </c>
      <c r="V87" s="26" t="e">
        <f>VLOOKUP(F87,Lists!$B$2:$C$19,2,FALSE)</f>
        <v>#N/A</v>
      </c>
      <c r="W87" s="26" t="e">
        <f>VLOOKUP(I87,Lists!$B$2:$C$19,2,FALSE)</f>
        <v>#N/A</v>
      </c>
      <c r="X87" s="26" t="e">
        <f>VLOOKUP(L87,Lists!$B$2:$C$19,2,FALSE)</f>
        <v>#N/A</v>
      </c>
      <c r="Y87" s="26" t="e">
        <f>VLOOKUP(O87,Lists!$B$2:$C$19,2,FALSE)</f>
        <v>#N/A</v>
      </c>
    </row>
    <row r="88" spans="1:25" ht="16" customHeight="1" x14ac:dyDescent="0.25">
      <c r="A88" s="75">
        <v>7</v>
      </c>
      <c r="B88" s="47"/>
      <c r="C88" s="63"/>
      <c r="D88" s="78"/>
      <c r="E88" s="31" t="str">
        <f t="shared" si="1"/>
        <v/>
      </c>
      <c r="F88" s="63"/>
      <c r="G88" s="78"/>
      <c r="H88" s="31" t="str">
        <f t="shared" si="2"/>
        <v/>
      </c>
      <c r="I88" s="63"/>
      <c r="J88" s="78"/>
      <c r="K88" s="31" t="str">
        <f t="shared" si="3"/>
        <v/>
      </c>
      <c r="L88" s="63"/>
      <c r="M88" s="78"/>
      <c r="N88" s="31" t="str">
        <f t="shared" si="4"/>
        <v/>
      </c>
      <c r="O88" s="63"/>
      <c r="P88" s="78"/>
      <c r="Q88" s="31" t="str">
        <f t="shared" si="5"/>
        <v/>
      </c>
      <c r="R88" s="71"/>
      <c r="U88" s="26" t="e">
        <f>VLOOKUP(C88,Lists!$B$2:$C$19,2,FALSE)</f>
        <v>#N/A</v>
      </c>
      <c r="V88" s="26" t="e">
        <f>VLOOKUP(F88,Lists!$B$2:$C$19,2,FALSE)</f>
        <v>#N/A</v>
      </c>
      <c r="W88" s="26" t="e">
        <f>VLOOKUP(I88,Lists!$B$2:$C$19,2,FALSE)</f>
        <v>#N/A</v>
      </c>
      <c r="X88" s="26" t="e">
        <f>VLOOKUP(L88,Lists!$B$2:$C$19,2,FALSE)</f>
        <v>#N/A</v>
      </c>
      <c r="Y88" s="26" t="e">
        <f>VLOOKUP(O88,Lists!$B$2:$C$19,2,FALSE)</f>
        <v>#N/A</v>
      </c>
    </row>
    <row r="89" spans="1:25" ht="16" customHeight="1" x14ac:dyDescent="0.25">
      <c r="A89" s="75">
        <v>8</v>
      </c>
      <c r="B89" s="47"/>
      <c r="C89" s="63"/>
      <c r="D89" s="78"/>
      <c r="E89" s="31" t="str">
        <f t="shared" si="1"/>
        <v/>
      </c>
      <c r="F89" s="63"/>
      <c r="G89" s="78"/>
      <c r="H89" s="31" t="str">
        <f t="shared" si="2"/>
        <v/>
      </c>
      <c r="I89" s="63"/>
      <c r="J89" s="78"/>
      <c r="K89" s="31" t="str">
        <f t="shared" si="3"/>
        <v/>
      </c>
      <c r="L89" s="63"/>
      <c r="M89" s="78"/>
      <c r="N89" s="31" t="str">
        <f t="shared" si="4"/>
        <v/>
      </c>
      <c r="O89" s="63"/>
      <c r="P89" s="78"/>
      <c r="Q89" s="31" t="str">
        <f t="shared" si="5"/>
        <v/>
      </c>
      <c r="R89" s="71"/>
      <c r="U89" s="26" t="e">
        <f>VLOOKUP(C89,Lists!$B$2:$C$19,2,FALSE)</f>
        <v>#N/A</v>
      </c>
      <c r="V89" s="26" t="e">
        <f>VLOOKUP(F89,Lists!$B$2:$C$19,2,FALSE)</f>
        <v>#N/A</v>
      </c>
      <c r="W89" s="26" t="e">
        <f>VLOOKUP(I89,Lists!$B$2:$C$19,2,FALSE)</f>
        <v>#N/A</v>
      </c>
      <c r="X89" s="26" t="e">
        <f>VLOOKUP(L89,Lists!$B$2:$C$19,2,FALSE)</f>
        <v>#N/A</v>
      </c>
      <c r="Y89" s="26" t="e">
        <f>VLOOKUP(O89,Lists!$B$2:$C$19,2,FALSE)</f>
        <v>#N/A</v>
      </c>
    </row>
    <row r="90" spans="1:25" ht="16" customHeight="1" x14ac:dyDescent="0.25">
      <c r="A90" s="75">
        <v>9</v>
      </c>
      <c r="B90" s="47"/>
      <c r="C90" s="63"/>
      <c r="D90" s="78"/>
      <c r="E90" s="31" t="str">
        <f t="shared" si="1"/>
        <v/>
      </c>
      <c r="F90" s="63"/>
      <c r="G90" s="78"/>
      <c r="H90" s="31" t="str">
        <f t="shared" si="2"/>
        <v/>
      </c>
      <c r="I90" s="63"/>
      <c r="J90" s="78"/>
      <c r="K90" s="31" t="str">
        <f t="shared" si="3"/>
        <v/>
      </c>
      <c r="L90" s="63"/>
      <c r="M90" s="78"/>
      <c r="N90" s="31" t="str">
        <f t="shared" si="4"/>
        <v/>
      </c>
      <c r="O90" s="63"/>
      <c r="P90" s="78"/>
      <c r="Q90" s="31" t="str">
        <f t="shared" si="5"/>
        <v/>
      </c>
      <c r="R90" s="71"/>
      <c r="U90" s="26" t="e">
        <f>VLOOKUP(C90,Lists!$B$2:$C$19,2,FALSE)</f>
        <v>#N/A</v>
      </c>
      <c r="V90" s="26" t="e">
        <f>VLOOKUP(F90,Lists!$B$2:$C$19,2,FALSE)</f>
        <v>#N/A</v>
      </c>
      <c r="W90" s="26" t="e">
        <f>VLOOKUP(I90,Lists!$B$2:$C$19,2,FALSE)</f>
        <v>#N/A</v>
      </c>
      <c r="X90" s="26" t="e">
        <f>VLOOKUP(L90,Lists!$B$2:$C$19,2,FALSE)</f>
        <v>#N/A</v>
      </c>
      <c r="Y90" s="26" t="e">
        <f>VLOOKUP(O90,Lists!$B$2:$C$19,2,FALSE)</f>
        <v>#N/A</v>
      </c>
    </row>
    <row r="91" spans="1:25" ht="16" customHeight="1" x14ac:dyDescent="0.25">
      <c r="A91" s="75">
        <v>10</v>
      </c>
      <c r="B91" s="47"/>
      <c r="C91" s="63"/>
      <c r="D91" s="78"/>
      <c r="E91" s="31" t="str">
        <f t="shared" si="1"/>
        <v/>
      </c>
      <c r="F91" s="63"/>
      <c r="G91" s="78"/>
      <c r="H91" s="31" t="str">
        <f t="shared" si="2"/>
        <v/>
      </c>
      <c r="I91" s="63"/>
      <c r="J91" s="78"/>
      <c r="K91" s="31" t="str">
        <f t="shared" si="3"/>
        <v/>
      </c>
      <c r="L91" s="63"/>
      <c r="M91" s="78"/>
      <c r="N91" s="31" t="str">
        <f t="shared" si="4"/>
        <v/>
      </c>
      <c r="O91" s="63"/>
      <c r="P91" s="78"/>
      <c r="Q91" s="31" t="str">
        <f t="shared" si="5"/>
        <v/>
      </c>
      <c r="R91" s="71"/>
      <c r="U91" s="26" t="e">
        <f>VLOOKUP(C91,Lists!$B$2:$C$19,2,FALSE)</f>
        <v>#N/A</v>
      </c>
      <c r="V91" s="26" t="e">
        <f>VLOOKUP(F91,Lists!$B$2:$C$19,2,FALSE)</f>
        <v>#N/A</v>
      </c>
      <c r="W91" s="26" t="e">
        <f>VLOOKUP(I91,Lists!$B$2:$C$19,2,FALSE)</f>
        <v>#N/A</v>
      </c>
      <c r="X91" s="26" t="e">
        <f>VLOOKUP(L91,Lists!$B$2:$C$19,2,FALSE)</f>
        <v>#N/A</v>
      </c>
      <c r="Y91" s="26" t="e">
        <f>VLOOKUP(O91,Lists!$B$2:$C$19,2,FALSE)</f>
        <v>#N/A</v>
      </c>
    </row>
    <row r="92" spans="1:25" ht="16" customHeight="1" x14ac:dyDescent="0.25">
      <c r="A92" s="75">
        <v>11</v>
      </c>
      <c r="B92" s="47"/>
      <c r="C92" s="63"/>
      <c r="D92" s="78"/>
      <c r="E92" s="31" t="str">
        <f t="shared" si="1"/>
        <v/>
      </c>
      <c r="F92" s="63"/>
      <c r="G92" s="78"/>
      <c r="H92" s="31" t="str">
        <f t="shared" si="2"/>
        <v/>
      </c>
      <c r="I92" s="63"/>
      <c r="J92" s="78"/>
      <c r="K92" s="31" t="str">
        <f t="shared" si="3"/>
        <v/>
      </c>
      <c r="L92" s="63"/>
      <c r="M92" s="78"/>
      <c r="N92" s="31" t="str">
        <f t="shared" si="4"/>
        <v/>
      </c>
      <c r="O92" s="63"/>
      <c r="P92" s="78"/>
      <c r="Q92" s="31" t="str">
        <f t="shared" si="5"/>
        <v/>
      </c>
      <c r="R92" s="71"/>
      <c r="U92" s="26" t="e">
        <f>VLOOKUP(C92,Lists!$B$2:$C$19,2,FALSE)</f>
        <v>#N/A</v>
      </c>
      <c r="V92" s="26" t="e">
        <f>VLOOKUP(F92,Lists!$B$2:$C$19,2,FALSE)</f>
        <v>#N/A</v>
      </c>
      <c r="W92" s="26" t="e">
        <f>VLOOKUP(I92,Lists!$B$2:$C$19,2,FALSE)</f>
        <v>#N/A</v>
      </c>
      <c r="X92" s="26" t="e">
        <f>VLOOKUP(L92,Lists!$B$2:$C$19,2,FALSE)</f>
        <v>#N/A</v>
      </c>
      <c r="Y92" s="26" t="e">
        <f>VLOOKUP(O92,Lists!$B$2:$C$19,2,FALSE)</f>
        <v>#N/A</v>
      </c>
    </row>
    <row r="93" spans="1:25" ht="16" customHeight="1" x14ac:dyDescent="0.25">
      <c r="A93" s="75">
        <v>12</v>
      </c>
      <c r="B93" s="47"/>
      <c r="C93" s="63"/>
      <c r="D93" s="78"/>
      <c r="E93" s="31" t="str">
        <f t="shared" si="1"/>
        <v/>
      </c>
      <c r="F93" s="63"/>
      <c r="G93" s="78"/>
      <c r="H93" s="31" t="str">
        <f t="shared" si="2"/>
        <v/>
      </c>
      <c r="I93" s="63"/>
      <c r="J93" s="78"/>
      <c r="K93" s="31" t="str">
        <f t="shared" si="3"/>
        <v/>
      </c>
      <c r="L93" s="63"/>
      <c r="M93" s="78"/>
      <c r="N93" s="31" t="str">
        <f t="shared" si="4"/>
        <v/>
      </c>
      <c r="O93" s="63"/>
      <c r="P93" s="78"/>
      <c r="Q93" s="31" t="str">
        <f t="shared" si="5"/>
        <v/>
      </c>
      <c r="R93" s="71"/>
      <c r="U93" s="26" t="e">
        <f>VLOOKUP(C93,Lists!$B$2:$C$19,2,FALSE)</f>
        <v>#N/A</v>
      </c>
      <c r="V93" s="26" t="e">
        <f>VLOOKUP(F93,Lists!$B$2:$C$19,2,FALSE)</f>
        <v>#N/A</v>
      </c>
      <c r="W93" s="26" t="e">
        <f>VLOOKUP(I93,Lists!$B$2:$C$19,2,FALSE)</f>
        <v>#N/A</v>
      </c>
      <c r="X93" s="26" t="e">
        <f>VLOOKUP(L93,Lists!$B$2:$C$19,2,FALSE)</f>
        <v>#N/A</v>
      </c>
      <c r="Y93" s="26" t="e">
        <f>VLOOKUP(O93,Lists!$B$2:$C$19,2,FALSE)</f>
        <v>#N/A</v>
      </c>
    </row>
    <row r="94" spans="1:25" ht="16" customHeight="1" x14ac:dyDescent="0.25">
      <c r="A94" s="75">
        <v>13</v>
      </c>
      <c r="B94" s="47"/>
      <c r="C94" s="63"/>
      <c r="D94" s="78"/>
      <c r="E94" s="31" t="str">
        <f t="shared" si="1"/>
        <v/>
      </c>
      <c r="F94" s="63"/>
      <c r="G94" s="78"/>
      <c r="H94" s="31" t="str">
        <f t="shared" si="2"/>
        <v/>
      </c>
      <c r="I94" s="63"/>
      <c r="J94" s="78"/>
      <c r="K94" s="31" t="str">
        <f t="shared" si="3"/>
        <v/>
      </c>
      <c r="L94" s="63"/>
      <c r="M94" s="78"/>
      <c r="N94" s="31" t="str">
        <f t="shared" si="4"/>
        <v/>
      </c>
      <c r="O94" s="63"/>
      <c r="P94" s="78"/>
      <c r="Q94" s="31" t="str">
        <f t="shared" si="5"/>
        <v/>
      </c>
      <c r="R94" s="71"/>
      <c r="U94" s="26" t="e">
        <f>VLOOKUP(C94,Lists!$B$2:$C$19,2,FALSE)</f>
        <v>#N/A</v>
      </c>
      <c r="V94" s="26" t="e">
        <f>VLOOKUP(F94,Lists!$B$2:$C$19,2,FALSE)</f>
        <v>#N/A</v>
      </c>
      <c r="W94" s="26" t="e">
        <f>VLOOKUP(I94,Lists!$B$2:$C$19,2,FALSE)</f>
        <v>#N/A</v>
      </c>
      <c r="X94" s="26" t="e">
        <f>VLOOKUP(L94,Lists!$B$2:$C$19,2,FALSE)</f>
        <v>#N/A</v>
      </c>
      <c r="Y94" s="26" t="e">
        <f>VLOOKUP(O94,Lists!$B$2:$C$19,2,FALSE)</f>
        <v>#N/A</v>
      </c>
    </row>
    <row r="95" spans="1:25" ht="16" customHeight="1" x14ac:dyDescent="0.25">
      <c r="A95" s="75">
        <v>14</v>
      </c>
      <c r="B95" s="47"/>
      <c r="C95" s="63"/>
      <c r="D95" s="78"/>
      <c r="E95" s="31" t="str">
        <f t="shared" si="1"/>
        <v/>
      </c>
      <c r="F95" s="63"/>
      <c r="G95" s="78"/>
      <c r="H95" s="31" t="str">
        <f t="shared" si="2"/>
        <v/>
      </c>
      <c r="I95" s="63"/>
      <c r="J95" s="78"/>
      <c r="K95" s="31" t="str">
        <f t="shared" si="3"/>
        <v/>
      </c>
      <c r="L95" s="63"/>
      <c r="M95" s="78"/>
      <c r="N95" s="31" t="str">
        <f t="shared" si="4"/>
        <v/>
      </c>
      <c r="O95" s="63"/>
      <c r="P95" s="78"/>
      <c r="Q95" s="31" t="str">
        <f t="shared" si="5"/>
        <v/>
      </c>
      <c r="R95" s="71"/>
      <c r="U95" s="26" t="e">
        <f>VLOOKUP(C95,Lists!$B$2:$C$19,2,FALSE)</f>
        <v>#N/A</v>
      </c>
      <c r="V95" s="26" t="e">
        <f>VLOOKUP(F95,Lists!$B$2:$C$19,2,FALSE)</f>
        <v>#N/A</v>
      </c>
      <c r="W95" s="26" t="e">
        <f>VLOOKUP(I95,Lists!$B$2:$C$19,2,FALSE)</f>
        <v>#N/A</v>
      </c>
      <c r="X95" s="26" t="e">
        <f>VLOOKUP(L95,Lists!$B$2:$C$19,2,FALSE)</f>
        <v>#N/A</v>
      </c>
      <c r="Y95" s="26" t="e">
        <f>VLOOKUP(O95,Lists!$B$2:$C$19,2,FALSE)</f>
        <v>#N/A</v>
      </c>
    </row>
    <row r="96" spans="1:25" ht="16" customHeight="1" thickBot="1" x14ac:dyDescent="0.3">
      <c r="A96" s="75">
        <v>15</v>
      </c>
      <c r="B96" s="48"/>
      <c r="C96" s="66"/>
      <c r="D96" s="79"/>
      <c r="E96" s="32" t="str">
        <f t="shared" si="1"/>
        <v/>
      </c>
      <c r="F96" s="66"/>
      <c r="G96" s="79"/>
      <c r="H96" s="32" t="str">
        <f t="shared" si="2"/>
        <v/>
      </c>
      <c r="I96" s="66"/>
      <c r="J96" s="79"/>
      <c r="K96" s="32" t="str">
        <f t="shared" si="3"/>
        <v/>
      </c>
      <c r="L96" s="66"/>
      <c r="M96" s="79"/>
      <c r="N96" s="32" t="str">
        <f t="shared" si="4"/>
        <v/>
      </c>
      <c r="O96" s="66"/>
      <c r="P96" s="79"/>
      <c r="Q96" s="32" t="str">
        <f t="shared" si="5"/>
        <v/>
      </c>
      <c r="R96" s="72"/>
      <c r="U96" s="26" t="e">
        <f>VLOOKUP(C96,Lists!$B$2:$C$19,2,FALSE)</f>
        <v>#N/A</v>
      </c>
      <c r="V96" s="26" t="e">
        <f>VLOOKUP(F96,Lists!$B$2:$C$19,2,FALSE)</f>
        <v>#N/A</v>
      </c>
      <c r="W96" s="26" t="e">
        <f>VLOOKUP(I96,Lists!$B$2:$C$19,2,FALSE)</f>
        <v>#N/A</v>
      </c>
      <c r="X96" s="26" t="e">
        <f>VLOOKUP(L96,Lists!$B$2:$C$19,2,FALSE)</f>
        <v>#N/A</v>
      </c>
      <c r="Y96" s="26" t="e">
        <f>VLOOKUP(O96,Lists!$B$2:$C$19,2,FALSE)</f>
        <v>#N/A</v>
      </c>
    </row>
    <row r="98" spans="1:6" ht="16" customHeight="1" thickBot="1" x14ac:dyDescent="0.3">
      <c r="B98" s="103" t="s">
        <v>16</v>
      </c>
      <c r="C98" s="103"/>
      <c r="D98" s="103"/>
      <c r="E98" s="103"/>
      <c r="F98" s="3"/>
    </row>
    <row r="99" spans="1:6" ht="16" customHeight="1" thickBot="1" x14ac:dyDescent="0.3">
      <c r="B99" s="156" t="s">
        <v>17</v>
      </c>
      <c r="C99" s="157"/>
      <c r="D99" s="157"/>
      <c r="E99" s="158"/>
    </row>
    <row r="100" spans="1:6" ht="16" customHeight="1" x14ac:dyDescent="0.25">
      <c r="B100" s="176" t="s">
        <v>18</v>
      </c>
      <c r="C100" s="177"/>
      <c r="D100" s="180" t="s">
        <v>19</v>
      </c>
      <c r="E100" s="181"/>
    </row>
    <row r="101" spans="1:6" ht="16" customHeight="1" thickBot="1" x14ac:dyDescent="0.3">
      <c r="B101" s="178"/>
      <c r="C101" s="179"/>
      <c r="D101" s="182"/>
      <c r="E101" s="183"/>
    </row>
    <row r="102" spans="1:6" ht="14" x14ac:dyDescent="0.25">
      <c r="A102" s="75">
        <v>1</v>
      </c>
      <c r="B102" s="159"/>
      <c r="C102" s="160"/>
      <c r="D102" s="161"/>
      <c r="E102" s="162"/>
    </row>
    <row r="103" spans="1:6" ht="14" x14ac:dyDescent="0.25">
      <c r="A103" s="75">
        <v>2</v>
      </c>
      <c r="B103" s="100"/>
      <c r="C103" s="101"/>
      <c r="D103" s="92"/>
      <c r="E103" s="93"/>
    </row>
    <row r="104" spans="1:6" ht="14" x14ac:dyDescent="0.25">
      <c r="A104" s="75">
        <v>3</v>
      </c>
      <c r="B104" s="100"/>
      <c r="C104" s="101"/>
      <c r="D104" s="92"/>
      <c r="E104" s="93"/>
    </row>
    <row r="105" spans="1:6" ht="14" x14ac:dyDescent="0.25">
      <c r="A105" s="75">
        <v>4</v>
      </c>
      <c r="B105" s="100"/>
      <c r="C105" s="101"/>
      <c r="D105" s="92"/>
      <c r="E105" s="93"/>
    </row>
    <row r="106" spans="1:6" ht="14" x14ac:dyDescent="0.25">
      <c r="A106" s="75">
        <v>5</v>
      </c>
      <c r="B106" s="100"/>
      <c r="C106" s="101"/>
      <c r="D106" s="92"/>
      <c r="E106" s="93"/>
    </row>
    <row r="107" spans="1:6" ht="14" x14ac:dyDescent="0.25">
      <c r="A107" s="75">
        <v>6</v>
      </c>
      <c r="B107" s="100"/>
      <c r="C107" s="101"/>
      <c r="D107" s="92"/>
      <c r="E107" s="93"/>
    </row>
    <row r="108" spans="1:6" ht="14.5" thickBot="1" x14ac:dyDescent="0.3">
      <c r="A108" s="75">
        <v>7</v>
      </c>
      <c r="B108" s="163"/>
      <c r="C108" s="164"/>
      <c r="D108" s="165"/>
      <c r="E108" s="166"/>
    </row>
    <row r="110" spans="1:6" ht="16" customHeight="1" x14ac:dyDescent="0.25">
      <c r="B110" s="129" t="s">
        <v>512</v>
      </c>
      <c r="C110" s="129"/>
      <c r="D110" s="129"/>
      <c r="E110" s="17"/>
      <c r="F110" s="3"/>
    </row>
    <row r="111" spans="1:6" ht="16" customHeight="1" thickBot="1" x14ac:dyDescent="0.3">
      <c r="B111" s="129"/>
      <c r="C111" s="129"/>
      <c r="D111" s="129"/>
      <c r="E111" s="17"/>
      <c r="F111" s="3"/>
    </row>
    <row r="112" spans="1:6" ht="16" customHeight="1" thickBot="1" x14ac:dyDescent="0.3">
      <c r="B112" s="173" t="s">
        <v>511</v>
      </c>
      <c r="C112" s="174"/>
      <c r="D112" s="175"/>
    </row>
    <row r="113" spans="1:17" ht="16" customHeight="1" x14ac:dyDescent="0.25">
      <c r="A113" s="75">
        <v>1</v>
      </c>
      <c r="B113" s="170"/>
      <c r="C113" s="171"/>
      <c r="D113" s="172"/>
    </row>
    <row r="114" spans="1:17" ht="16" customHeight="1" x14ac:dyDescent="0.25">
      <c r="A114" s="75">
        <v>2</v>
      </c>
      <c r="B114" s="167"/>
      <c r="C114" s="168"/>
      <c r="D114" s="169"/>
    </row>
    <row r="115" spans="1:17" ht="16" customHeight="1" x14ac:dyDescent="0.25">
      <c r="A115" s="75">
        <v>3</v>
      </c>
      <c r="B115" s="167"/>
      <c r="C115" s="168"/>
      <c r="D115" s="169"/>
    </row>
    <row r="116" spans="1:17" ht="16" customHeight="1" x14ac:dyDescent="0.25">
      <c r="A116" s="75">
        <v>4</v>
      </c>
      <c r="B116" s="167"/>
      <c r="C116" s="168"/>
      <c r="D116" s="169"/>
    </row>
    <row r="117" spans="1:17" ht="16" customHeight="1" x14ac:dyDescent="0.25">
      <c r="A117" s="75">
        <v>5</v>
      </c>
      <c r="B117" s="167"/>
      <c r="C117" s="168"/>
      <c r="D117" s="169"/>
    </row>
    <row r="118" spans="1:17" ht="16" customHeight="1" x14ac:dyDescent="0.25">
      <c r="A118" s="75">
        <v>6</v>
      </c>
      <c r="B118" s="167"/>
      <c r="C118" s="168"/>
      <c r="D118" s="169"/>
    </row>
    <row r="119" spans="1:17" ht="16" customHeight="1" x14ac:dyDescent="0.25">
      <c r="A119" s="75">
        <v>7</v>
      </c>
      <c r="B119" s="167"/>
      <c r="C119" s="168"/>
      <c r="D119" s="169"/>
    </row>
    <row r="120" spans="1:17" ht="16" customHeight="1" x14ac:dyDescent="0.25">
      <c r="A120" s="75">
        <v>8</v>
      </c>
      <c r="B120" s="167"/>
      <c r="C120" s="168"/>
      <c r="D120" s="169"/>
    </row>
    <row r="121" spans="1:17" ht="16" customHeight="1" thickBot="1" x14ac:dyDescent="0.3">
      <c r="A121" s="75">
        <v>9</v>
      </c>
      <c r="B121" s="94"/>
      <c r="C121" s="95"/>
      <c r="D121" s="96"/>
    </row>
    <row r="123" spans="1:17" ht="16" customHeight="1" x14ac:dyDescent="0.25">
      <c r="B123" s="155" t="s">
        <v>489</v>
      </c>
      <c r="C123" s="155"/>
      <c r="D123" s="155"/>
      <c r="E123" s="155"/>
      <c r="F123" s="155"/>
      <c r="G123" s="155"/>
      <c r="H123" s="155"/>
      <c r="I123" s="65"/>
      <c r="J123" s="65"/>
      <c r="K123" s="65"/>
      <c r="L123" s="65"/>
      <c r="M123" s="65"/>
      <c r="N123" s="65"/>
      <c r="O123" s="34"/>
      <c r="P123" s="34"/>
      <c r="Q123" s="34"/>
    </row>
    <row r="124" spans="1:17" ht="16" customHeight="1" x14ac:dyDescent="0.25">
      <c r="B124" s="155"/>
      <c r="C124" s="155"/>
      <c r="D124" s="155"/>
      <c r="E124" s="155"/>
      <c r="F124" s="155"/>
      <c r="G124" s="155"/>
      <c r="H124" s="155"/>
      <c r="I124" s="65"/>
      <c r="J124" s="65"/>
      <c r="K124" s="65"/>
      <c r="L124" s="65"/>
      <c r="M124" s="65"/>
      <c r="N124" s="65"/>
      <c r="O124" s="34"/>
      <c r="P124" s="34"/>
      <c r="Q124" s="34"/>
    </row>
    <row r="125" spans="1:17" ht="16" customHeight="1" x14ac:dyDescent="0.25">
      <c r="B125" s="155"/>
      <c r="C125" s="155"/>
      <c r="D125" s="155"/>
      <c r="E125" s="155"/>
      <c r="F125" s="155"/>
      <c r="G125" s="155"/>
      <c r="H125" s="155"/>
      <c r="I125" s="65"/>
      <c r="J125" s="65"/>
      <c r="K125" s="65"/>
      <c r="L125" s="65"/>
      <c r="M125" s="65"/>
      <c r="N125" s="65"/>
      <c r="O125" s="34"/>
      <c r="P125" s="34"/>
      <c r="Q125" s="34"/>
    </row>
    <row r="126" spans="1:17" ht="16" customHeight="1" x14ac:dyDescent="0.25">
      <c r="B126" s="155"/>
      <c r="C126" s="155"/>
      <c r="D126" s="155"/>
      <c r="E126" s="155"/>
      <c r="F126" s="155"/>
      <c r="G126" s="155"/>
      <c r="H126" s="155"/>
      <c r="I126" s="65"/>
      <c r="J126" s="65"/>
      <c r="K126" s="65"/>
      <c r="L126" s="65"/>
      <c r="M126" s="65"/>
      <c r="N126" s="65"/>
      <c r="O126" s="34"/>
      <c r="P126" s="34"/>
      <c r="Q126" s="34"/>
    </row>
    <row r="127" spans="1:17" ht="16" customHeight="1" x14ac:dyDescent="0.25">
      <c r="B127" s="155"/>
      <c r="C127" s="155"/>
      <c r="D127" s="155"/>
      <c r="E127" s="155"/>
      <c r="F127" s="155"/>
      <c r="G127" s="155"/>
      <c r="H127" s="155"/>
      <c r="I127" s="65"/>
      <c r="J127" s="65"/>
      <c r="K127" s="65"/>
      <c r="L127" s="65"/>
      <c r="M127" s="65"/>
      <c r="N127" s="65"/>
      <c r="O127" s="34"/>
      <c r="P127" s="34"/>
      <c r="Q127" s="34"/>
    </row>
    <row r="128" spans="1:17" ht="16" customHeight="1" x14ac:dyDescent="0.25">
      <c r="B128" s="155"/>
      <c r="C128" s="155"/>
      <c r="D128" s="155"/>
      <c r="E128" s="155"/>
      <c r="F128" s="155"/>
      <c r="G128" s="155"/>
      <c r="H128" s="155"/>
      <c r="I128" s="65"/>
      <c r="J128" s="65"/>
      <c r="K128" s="65"/>
      <c r="L128" s="65"/>
      <c r="M128" s="65"/>
      <c r="N128" s="65"/>
      <c r="O128" s="34"/>
      <c r="P128" s="34"/>
      <c r="Q128" s="34"/>
    </row>
    <row r="130" spans="2:2" ht="16" customHeight="1" x14ac:dyDescent="0.25">
      <c r="B130" s="26" t="s">
        <v>20</v>
      </c>
    </row>
  </sheetData>
  <sheetProtection algorithmName="SHA-512" hashValue="NtYwROO1Kbaqa4Y1tiXmPQrAH/L+gStBGmTXlqMoVyfVCsW0Gj6ynhxujJsDavXqnCVtZ+SImFQszZVsaTP1SA==" saltValue="8F1cG8EQK7MrE0ju7+mZ0Q==" spinCount="100000" sheet="1" objects="1" scenarios="1"/>
  <mergeCells count="56">
    <mergeCell ref="L80:N80"/>
    <mergeCell ref="B116:D116"/>
    <mergeCell ref="B115:D115"/>
    <mergeCell ref="B114:D114"/>
    <mergeCell ref="B113:D113"/>
    <mergeCell ref="B112:D112"/>
    <mergeCell ref="B106:C106"/>
    <mergeCell ref="D106:E106"/>
    <mergeCell ref="B100:C101"/>
    <mergeCell ref="B110:D111"/>
    <mergeCell ref="D100:E101"/>
    <mergeCell ref="B80:B81"/>
    <mergeCell ref="C80:E80"/>
    <mergeCell ref="I80:K80"/>
    <mergeCell ref="B123:H128"/>
    <mergeCell ref="B98:E98"/>
    <mergeCell ref="B99:E99"/>
    <mergeCell ref="B102:C102"/>
    <mergeCell ref="D102:E102"/>
    <mergeCell ref="B108:C108"/>
    <mergeCell ref="D108:E108"/>
    <mergeCell ref="B103:C103"/>
    <mergeCell ref="B107:C107"/>
    <mergeCell ref="D103:E103"/>
    <mergeCell ref="D107:E107"/>
    <mergeCell ref="B104:C104"/>
    <mergeCell ref="B120:D120"/>
    <mergeCell ref="B119:D119"/>
    <mergeCell ref="B118:D118"/>
    <mergeCell ref="B117:D117"/>
    <mergeCell ref="B60:D62"/>
    <mergeCell ref="B55:G57"/>
    <mergeCell ref="B4:H5"/>
    <mergeCell ref="B6:H6"/>
    <mergeCell ref="B9:H9"/>
    <mergeCell ref="B7:H8"/>
    <mergeCell ref="B13:H13"/>
    <mergeCell ref="B14:C14"/>
    <mergeCell ref="D14:F14"/>
    <mergeCell ref="H55:H57"/>
    <mergeCell ref="R80:R81"/>
    <mergeCell ref="B78:R78"/>
    <mergeCell ref="D105:E105"/>
    <mergeCell ref="B121:D121"/>
    <mergeCell ref="B11:H11"/>
    <mergeCell ref="B105:C105"/>
    <mergeCell ref="D104:E104"/>
    <mergeCell ref="B76:R77"/>
    <mergeCell ref="O80:Q80"/>
    <mergeCell ref="B18:H19"/>
    <mergeCell ref="B29:H31"/>
    <mergeCell ref="B15:H15"/>
    <mergeCell ref="B63:D63"/>
    <mergeCell ref="F80:H80"/>
    <mergeCell ref="B47:H53"/>
    <mergeCell ref="B44:H46"/>
  </mergeCells>
  <conditionalFormatting sqref="B47:H53">
    <cfRule type="expression" dxfId="1" priority="1" stopIfTrue="1">
      <formula>$B$33:$B$42=0</formula>
    </cfRule>
  </conditionalFormatting>
  <dataValidations count="11">
    <dataValidation type="list" allowBlank="1" showInputMessage="1" showErrorMessage="1" sqref="B65:B74 C82:C96 O82:O96 F82:F96 I82:I96 L82:L96" xr:uid="{00000000-0002-0000-0000-000000000000}">
      <formula1>Common_Name</formula1>
    </dataValidation>
    <dataValidation type="textLength" operator="equal" allowBlank="1" showInputMessage="1" showErrorMessage="1" sqref="B42" xr:uid="{00000000-0002-0000-0000-000001000000}">
      <formula1>11</formula1>
    </dataValidation>
    <dataValidation type="list" allowBlank="1" showInputMessage="1" showErrorMessage="1" prompt="Reporting Year must be for the current year being reported." sqref="C26" xr:uid="{00000000-0002-0000-0000-000002000000}">
      <formula1>Year</formula1>
    </dataValidation>
    <dataValidation allowBlank="1" showInputMessage="1" showErrorMessage="1" prompt="Company ID must match the assigned ID to the company from the HFC Reporting System." sqref="C24" xr:uid="{00000000-0002-0000-0000-000003000000}"/>
    <dataValidation type="custom" allowBlank="1" showInputMessage="1" showErrorMessage="1" error="The Importer of Record Number must be 11 characters in length and contain alphanumerical values." prompt="The Importer of Record Number must be 11 characters in length and contain alphanumerical values." sqref="C25" xr:uid="{00000000-0002-0000-0000-000004000000}">
      <formula1>AND(ISTEXT(C25), LEN(C25)=11)</formula1>
    </dataValidation>
    <dataValidation type="custom" operator="equal" allowBlank="1" showInputMessage="1" showErrorMessage="1" error="The Importer of Record Number must be 11 characters in length and contain alphanumerical values." prompt="The Importer of Record Number must be 11 characters in length and contain alphanumerical values." sqref="C33:C42" xr:uid="{00000000-0002-0000-0000-000005000000}">
      <formula1>AND(ISTEXT(C33), LEN(C33)=11)</formula1>
    </dataValidation>
    <dataValidation type="custom" allowBlank="1" showInputMessage="1" showErrorMessage="1" error="The HTS Code must be 10 numerical digits in length, contain no special characters, and in the form of XXXXXXXXXX." prompt="The HTS Code must be 10 numerical digits in length, contain no special characters, and in the form of XXXXXXXXXX." sqref="R82:R96 D65:D74" xr:uid="{00000000-0002-0000-0000-000006000000}">
      <formula1>AND(ISNUMBER(D65),LEN(D65)=10)</formula1>
    </dataValidation>
    <dataValidation operator="greaterThan" allowBlank="1" showInputMessage="1" showErrorMessage="1" sqref="D102:E108" xr:uid="{00000000-0002-0000-0000-000007000000}"/>
    <dataValidation type="list" allowBlank="1" showInputMessage="1" showErrorMessage="1" sqref="B82:B96" xr:uid="{00000000-0002-0000-0000-000008000000}">
      <formula1>HFC_Blend</formula1>
    </dataValidation>
    <dataValidation type="decimal" allowBlank="1" showInputMessage="1" showErrorMessage="1" error="HFC Composition of Blend (%) must be a numerical decimal value less than 1." prompt="HFC Composition of Blend (%) must be a numerical decimal value less than 1." sqref="D82:D96 G82:G96 J82:J96 M82:M96 P82:P96" xr:uid="{00000000-0002-0000-0000-000009000000}">
      <formula1>0</formula1>
      <formula2>1</formula2>
    </dataValidation>
    <dataValidation type="list" allowBlank="1" showInputMessage="1" showErrorMessage="1" sqref="H55:H57" xr:uid="{EAB3C005-E287-46E3-898B-7C81E4B68969}">
      <formula1>"Yes, No"</formula1>
    </dataValidation>
  </dataValidations>
  <hyperlinks>
    <hyperlink ref="B16" location="'Company Identification'!C23" display="Section 1 - Company Identification" xr:uid="{00000000-0004-0000-0000-000000000000}"/>
    <hyperlink ref="G16" location="'Company Identification'!B65" display="Section 3 - Plan for Importing HFCs" xr:uid="{00000000-0004-0000-0000-000001000000}"/>
    <hyperlink ref="D16" location="'Company Identification'!B33" display="Section 2 - Corporate Relationships" xr:uid="{00000000-0004-0000-0000-000002000000}"/>
    <hyperlink ref="B14" r:id="rId1" display="https://www.epa.gov/climate-hfcs-reduction/forms/hfc-allocation-rule-reporting-helpdesk" xr:uid="{C0495840-9558-4935-BA98-A6EF4D7A48A0}"/>
    <hyperlink ref="D14" r:id="rId2" display="https://www.epa.gov/climate-hfcs-reduction/american-innovation-and-manufacturing-aim-act-paperwork-reduction-act-burden" xr:uid="{F91039A8-6471-4F4E-8106-5BE15F81E4BB}"/>
  </hyperlinks>
  <pageMargins left="0.7" right="0.7" top="0.75" bottom="0.75" header="0.3" footer="0.3"/>
  <pageSetup scale="85" orientation="portrait" horizontalDpi="300" verticalDpi="1200" r:id="rId3"/>
  <ignoredErrors>
    <ignoredError sqref="Y82:Y96 U82:V96" evalError="1"/>
  </ignoredErrors>
  <extLst>
    <ext xmlns:x14="http://schemas.microsoft.com/office/spreadsheetml/2009/9/main" uri="{78C0D931-6437-407d-A8EE-F0AAD7539E65}">
      <x14:conditionalFormattings>
        <x14:conditionalFormatting xmlns:xm="http://schemas.microsoft.com/office/excel/2006/main">
          <x14:cfRule type="expression" priority="2" id="{0F9F7425-3FE5-47CE-BAB7-DF35B620F895}">
            <xm:f>COUNTIF('Blend List'!$B$2:$B$115,$B82)</xm:f>
            <x14:dxf>
              <font>
                <strike val="0"/>
                <color rgb="FFFF0000"/>
              </font>
              <fill>
                <patternFill>
                  <bgColor theme="1"/>
                </patternFill>
              </fill>
            </x14:dxf>
          </x14:cfRule>
          <xm:sqref>C82:Q96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Lists!$N$2:$N$343</xm:f>
          </x14:formula1>
          <xm:sqref>B113:B121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35"/>
  <sheetViews>
    <sheetView zoomScale="85" zoomScaleNormal="85" workbookViewId="0"/>
  </sheetViews>
  <sheetFormatPr defaultRowHeight="12.5" x14ac:dyDescent="0.25"/>
  <cols>
    <col min="1" max="1" width="4.81640625" style="2" customWidth="1"/>
    <col min="2" max="2" width="10.90625" style="40" bestFit="1" customWidth="1"/>
    <col min="3" max="4" width="7.1796875" style="40" bestFit="1" customWidth="1"/>
    <col min="5" max="5" width="8.08984375" style="40" bestFit="1" customWidth="1"/>
    <col min="6" max="8" width="9.08984375" style="40" bestFit="1" customWidth="1"/>
    <col min="9" max="9" width="10.08984375" style="40" bestFit="1" customWidth="1"/>
    <col min="10" max="10" width="9.7265625" style="40" bestFit="1" customWidth="1"/>
    <col min="11" max="16384" width="8.7265625" style="2"/>
  </cols>
  <sheetData>
    <row r="1" spans="2:10" ht="13" x14ac:dyDescent="0.25">
      <c r="B1" s="1" t="s">
        <v>24</v>
      </c>
      <c r="C1" s="43" t="s">
        <v>27</v>
      </c>
      <c r="D1" s="43" t="s">
        <v>30</v>
      </c>
      <c r="E1" s="43" t="s">
        <v>39</v>
      </c>
      <c r="F1" s="43" t="s">
        <v>45</v>
      </c>
      <c r="G1" s="43" t="s">
        <v>51</v>
      </c>
      <c r="H1" s="43" t="s">
        <v>57</v>
      </c>
      <c r="I1" s="43" t="s">
        <v>60</v>
      </c>
      <c r="J1" s="43" t="s">
        <v>69</v>
      </c>
    </row>
    <row r="2" spans="2:10" x14ac:dyDescent="0.25">
      <c r="B2" s="41" t="s">
        <v>28</v>
      </c>
      <c r="C2" s="70"/>
      <c r="D2" s="70"/>
      <c r="E2" s="70"/>
      <c r="F2" s="70"/>
      <c r="G2" s="70"/>
      <c r="H2" s="70">
        <v>0.13</v>
      </c>
      <c r="I2" s="70"/>
      <c r="J2" s="70"/>
    </row>
    <row r="3" spans="2:10" x14ac:dyDescent="0.25">
      <c r="B3" s="41" t="s">
        <v>31</v>
      </c>
      <c r="C3" s="70"/>
      <c r="D3" s="70"/>
      <c r="E3" s="70"/>
      <c r="F3" s="70"/>
      <c r="G3" s="70"/>
      <c r="H3" s="70">
        <v>0.11</v>
      </c>
      <c r="I3" s="70"/>
      <c r="J3" s="70"/>
    </row>
    <row r="4" spans="2:10" x14ac:dyDescent="0.25">
      <c r="B4" s="41" t="s">
        <v>34</v>
      </c>
      <c r="C4" s="70"/>
      <c r="D4" s="70"/>
      <c r="E4" s="70"/>
      <c r="F4" s="70"/>
      <c r="G4" s="70"/>
      <c r="H4" s="70">
        <v>0.15</v>
      </c>
      <c r="I4" s="70"/>
      <c r="J4" s="70"/>
    </row>
    <row r="5" spans="2:10" x14ac:dyDescent="0.25">
      <c r="B5" s="41" t="s">
        <v>37</v>
      </c>
      <c r="C5" s="70"/>
      <c r="D5" s="70"/>
      <c r="E5" s="70">
        <v>0.6</v>
      </c>
      <c r="F5" s="70"/>
      <c r="G5" s="70"/>
      <c r="H5" s="70"/>
      <c r="I5" s="70"/>
      <c r="J5" s="70"/>
    </row>
    <row r="6" spans="2:10" x14ac:dyDescent="0.25">
      <c r="B6" s="41" t="s">
        <v>40</v>
      </c>
      <c r="C6" s="70"/>
      <c r="D6" s="70"/>
      <c r="E6" s="70">
        <v>0.38</v>
      </c>
      <c r="F6" s="70"/>
      <c r="G6" s="70"/>
      <c r="H6" s="70"/>
      <c r="I6" s="70"/>
      <c r="J6" s="70"/>
    </row>
    <row r="7" spans="2:10" x14ac:dyDescent="0.25">
      <c r="B7" s="41" t="s">
        <v>43</v>
      </c>
      <c r="C7" s="70"/>
      <c r="D7" s="70"/>
      <c r="E7" s="70">
        <v>0.44</v>
      </c>
      <c r="F7" s="70">
        <v>0.04</v>
      </c>
      <c r="G7" s="70">
        <v>0.52</v>
      </c>
      <c r="H7" s="70"/>
      <c r="I7" s="70"/>
      <c r="J7" s="70"/>
    </row>
    <row r="8" spans="2:10" x14ac:dyDescent="0.25">
      <c r="B8" s="41" t="s">
        <v>46</v>
      </c>
      <c r="C8" s="70"/>
      <c r="D8" s="70"/>
      <c r="E8" s="70"/>
      <c r="F8" s="70"/>
      <c r="G8" s="70"/>
      <c r="H8" s="70">
        <v>7.0000000000000007E-2</v>
      </c>
      <c r="I8" s="70"/>
      <c r="J8" s="70"/>
    </row>
    <row r="9" spans="2:10" x14ac:dyDescent="0.25">
      <c r="B9" s="41" t="s">
        <v>49</v>
      </c>
      <c r="C9" s="70"/>
      <c r="D9" s="70">
        <v>0.2</v>
      </c>
      <c r="E9" s="70">
        <v>0.4</v>
      </c>
      <c r="F9" s="70">
        <v>0.4</v>
      </c>
      <c r="G9" s="70"/>
      <c r="H9" s="70"/>
      <c r="I9" s="70"/>
      <c r="J9" s="70"/>
    </row>
    <row r="10" spans="2:10" x14ac:dyDescent="0.25">
      <c r="B10" s="41" t="s">
        <v>52</v>
      </c>
      <c r="C10" s="70"/>
      <c r="D10" s="70">
        <v>0.1</v>
      </c>
      <c r="E10" s="70">
        <v>0.7</v>
      </c>
      <c r="F10" s="70">
        <v>0.2</v>
      </c>
      <c r="G10" s="70"/>
      <c r="H10" s="70"/>
      <c r="I10" s="70"/>
      <c r="J10" s="70"/>
    </row>
    <row r="11" spans="2:10" x14ac:dyDescent="0.25">
      <c r="B11" s="41" t="s">
        <v>55</v>
      </c>
      <c r="C11" s="70"/>
      <c r="D11" s="70">
        <v>0.23</v>
      </c>
      <c r="E11" s="70">
        <v>0.25</v>
      </c>
      <c r="F11" s="70">
        <v>0.52</v>
      </c>
      <c r="G11" s="70"/>
      <c r="H11" s="70"/>
      <c r="I11" s="70"/>
      <c r="J11" s="70"/>
    </row>
    <row r="12" spans="2:10" x14ac:dyDescent="0.25">
      <c r="B12" s="41" t="s">
        <v>58</v>
      </c>
      <c r="C12" s="70"/>
      <c r="D12" s="70">
        <v>0.15</v>
      </c>
      <c r="E12" s="70">
        <v>0.15</v>
      </c>
      <c r="F12" s="70">
        <v>0.7</v>
      </c>
      <c r="G12" s="70"/>
      <c r="H12" s="70"/>
      <c r="I12" s="70"/>
      <c r="J12" s="70"/>
    </row>
    <row r="13" spans="2:10" x14ac:dyDescent="0.25">
      <c r="B13" s="41" t="s">
        <v>61</v>
      </c>
      <c r="C13" s="70"/>
      <c r="D13" s="70">
        <v>0.25</v>
      </c>
      <c r="E13" s="70">
        <v>0.15</v>
      </c>
      <c r="F13" s="70">
        <v>0.6</v>
      </c>
      <c r="G13" s="70"/>
      <c r="H13" s="70"/>
      <c r="I13" s="70"/>
      <c r="J13" s="70"/>
    </row>
    <row r="14" spans="2:10" x14ac:dyDescent="0.25">
      <c r="B14" s="41" t="s">
        <v>64</v>
      </c>
      <c r="C14" s="70"/>
      <c r="D14" s="70">
        <v>0.3</v>
      </c>
      <c r="E14" s="70">
        <v>0.3</v>
      </c>
      <c r="F14" s="70">
        <v>0.4</v>
      </c>
      <c r="G14" s="70"/>
      <c r="H14" s="70"/>
      <c r="I14" s="70"/>
      <c r="J14" s="70"/>
    </row>
    <row r="15" spans="2:10" x14ac:dyDescent="0.25">
      <c r="B15" s="41" t="s">
        <v>67</v>
      </c>
      <c r="C15" s="70"/>
      <c r="D15" s="70">
        <v>2.5000000000000001E-2</v>
      </c>
      <c r="E15" s="70">
        <v>2.5000000000000001E-2</v>
      </c>
      <c r="F15" s="70">
        <v>0.95</v>
      </c>
      <c r="G15" s="70"/>
      <c r="H15" s="70"/>
      <c r="I15" s="70"/>
      <c r="J15" s="70"/>
    </row>
    <row r="16" spans="2:10" x14ac:dyDescent="0.25">
      <c r="B16" s="41" t="s">
        <v>538</v>
      </c>
      <c r="C16" s="70"/>
      <c r="D16" s="70">
        <v>0.32500000000000001</v>
      </c>
      <c r="E16" s="70">
        <v>0.15</v>
      </c>
      <c r="F16" s="70">
        <v>0.52500000000000002</v>
      </c>
      <c r="G16" s="70"/>
      <c r="H16" s="70"/>
      <c r="I16" s="70"/>
      <c r="J16" s="70"/>
    </row>
    <row r="17" spans="2:10" x14ac:dyDescent="0.25">
      <c r="B17" s="41" t="s">
        <v>539</v>
      </c>
      <c r="C17" s="70"/>
      <c r="D17" s="70">
        <v>0.19500000000000001</v>
      </c>
      <c r="E17" s="70">
        <v>8.5000000000000006E-2</v>
      </c>
      <c r="F17" s="70">
        <v>0.72</v>
      </c>
      <c r="G17" s="70"/>
      <c r="H17" s="70"/>
      <c r="I17" s="70"/>
      <c r="J17" s="70"/>
    </row>
    <row r="18" spans="2:10" x14ac:dyDescent="0.25">
      <c r="B18" s="41" t="s">
        <v>70</v>
      </c>
      <c r="C18" s="70"/>
      <c r="D18" s="70"/>
      <c r="E18" s="70">
        <v>7.0000000000000007E-2</v>
      </c>
      <c r="F18" s="70"/>
      <c r="G18" s="70">
        <v>0.46</v>
      </c>
      <c r="H18" s="70"/>
      <c r="I18" s="70"/>
      <c r="J18" s="70"/>
    </row>
    <row r="19" spans="2:10" x14ac:dyDescent="0.25">
      <c r="B19" s="41" t="s">
        <v>73</v>
      </c>
      <c r="C19" s="70"/>
      <c r="D19" s="70">
        <v>0.5</v>
      </c>
      <c r="E19" s="70">
        <v>0.5</v>
      </c>
      <c r="F19" s="70"/>
      <c r="G19" s="70"/>
      <c r="H19" s="70"/>
      <c r="I19" s="70"/>
      <c r="J19" s="70"/>
    </row>
    <row r="20" spans="2:10" x14ac:dyDescent="0.25">
      <c r="B20" s="41" t="s">
        <v>76</v>
      </c>
      <c r="C20" s="70"/>
      <c r="D20" s="70">
        <v>0.45</v>
      </c>
      <c r="E20" s="70">
        <v>0.55000000000000004</v>
      </c>
      <c r="F20" s="70"/>
      <c r="G20" s="70"/>
      <c r="H20" s="70"/>
      <c r="I20" s="70"/>
      <c r="J20" s="70"/>
    </row>
    <row r="21" spans="2:10" x14ac:dyDescent="0.25">
      <c r="B21" s="41" t="s">
        <v>79</v>
      </c>
      <c r="C21" s="70"/>
      <c r="D21" s="70"/>
      <c r="E21" s="70"/>
      <c r="F21" s="70"/>
      <c r="G21" s="70"/>
      <c r="H21" s="70">
        <v>0.11</v>
      </c>
      <c r="I21" s="70"/>
      <c r="J21" s="70"/>
    </row>
    <row r="22" spans="2:10" x14ac:dyDescent="0.25">
      <c r="B22" s="41" t="s">
        <v>81</v>
      </c>
      <c r="C22" s="70"/>
      <c r="D22" s="70"/>
      <c r="E22" s="70"/>
      <c r="F22" s="70"/>
      <c r="G22" s="70"/>
      <c r="H22" s="70">
        <v>0.03</v>
      </c>
      <c r="I22" s="70"/>
      <c r="J22" s="70"/>
    </row>
    <row r="23" spans="2:10" x14ac:dyDescent="0.25">
      <c r="B23" s="41" t="s">
        <v>83</v>
      </c>
      <c r="C23" s="70"/>
      <c r="D23" s="70"/>
      <c r="E23" s="70"/>
      <c r="F23" s="70">
        <v>0.88</v>
      </c>
      <c r="G23" s="70"/>
      <c r="H23" s="70"/>
      <c r="I23" s="70"/>
      <c r="J23" s="70"/>
    </row>
    <row r="24" spans="2:10" x14ac:dyDescent="0.25">
      <c r="B24" s="41" t="s">
        <v>85</v>
      </c>
      <c r="C24" s="70"/>
      <c r="D24" s="70"/>
      <c r="E24" s="70"/>
      <c r="F24" s="70"/>
      <c r="G24" s="70"/>
      <c r="H24" s="70">
        <v>0.18</v>
      </c>
      <c r="I24" s="70"/>
      <c r="J24" s="70"/>
    </row>
    <row r="25" spans="2:10" x14ac:dyDescent="0.25">
      <c r="B25" s="41" t="s">
        <v>87</v>
      </c>
      <c r="C25" s="70"/>
      <c r="D25" s="70"/>
      <c r="E25" s="70"/>
      <c r="F25" s="70"/>
      <c r="G25" s="70"/>
      <c r="H25" s="70">
        <v>0.75</v>
      </c>
      <c r="I25" s="70"/>
      <c r="J25" s="70"/>
    </row>
    <row r="26" spans="2:10" x14ac:dyDescent="0.25">
      <c r="B26" s="41" t="s">
        <v>89</v>
      </c>
      <c r="C26" s="70"/>
      <c r="D26" s="70"/>
      <c r="E26" s="70"/>
      <c r="F26" s="70">
        <v>0.59</v>
      </c>
      <c r="G26" s="70"/>
      <c r="H26" s="70"/>
      <c r="I26" s="70"/>
      <c r="J26" s="70"/>
    </row>
    <row r="27" spans="2:10" x14ac:dyDescent="0.25">
      <c r="B27" s="41" t="s">
        <v>91</v>
      </c>
      <c r="C27" s="70"/>
      <c r="D27" s="70"/>
      <c r="E27" s="70">
        <v>0.46600000000000003</v>
      </c>
      <c r="F27" s="70">
        <v>0.5</v>
      </c>
      <c r="G27" s="70"/>
      <c r="H27" s="70"/>
      <c r="I27" s="70"/>
      <c r="J27" s="70"/>
    </row>
    <row r="28" spans="2:10" x14ac:dyDescent="0.25">
      <c r="B28" s="41" t="s">
        <v>93</v>
      </c>
      <c r="C28" s="70"/>
      <c r="D28" s="70"/>
      <c r="E28" s="70">
        <v>0.79</v>
      </c>
      <c r="F28" s="70">
        <v>0.183</v>
      </c>
      <c r="G28" s="70"/>
      <c r="H28" s="70"/>
      <c r="I28" s="70"/>
      <c r="J28" s="70"/>
    </row>
    <row r="29" spans="2:10" x14ac:dyDescent="0.25">
      <c r="B29" s="41" t="s">
        <v>95</v>
      </c>
      <c r="C29" s="70"/>
      <c r="D29" s="70"/>
      <c r="E29" s="70">
        <v>0.19500000000000001</v>
      </c>
      <c r="F29" s="70">
        <v>0.78799999999999992</v>
      </c>
      <c r="G29" s="70"/>
      <c r="H29" s="70"/>
      <c r="I29" s="70"/>
      <c r="J29" s="70"/>
    </row>
    <row r="30" spans="2:10" x14ac:dyDescent="0.25">
      <c r="B30" s="41" t="s">
        <v>97</v>
      </c>
      <c r="C30" s="70"/>
      <c r="D30" s="70"/>
      <c r="E30" s="70"/>
      <c r="F30" s="70"/>
      <c r="G30" s="70"/>
      <c r="H30" s="70">
        <v>2.5000000000000001E-2</v>
      </c>
      <c r="I30" s="70"/>
      <c r="J30" s="70"/>
    </row>
    <row r="31" spans="2:10" x14ac:dyDescent="0.25">
      <c r="B31" s="41" t="s">
        <v>99</v>
      </c>
      <c r="C31" s="70"/>
      <c r="D31" s="70"/>
      <c r="E31" s="70">
        <v>0.77</v>
      </c>
      <c r="F31" s="70">
        <v>0.19</v>
      </c>
      <c r="G31" s="70"/>
      <c r="H31" s="70"/>
      <c r="I31" s="70"/>
      <c r="J31" s="70"/>
    </row>
    <row r="32" spans="2:10" x14ac:dyDescent="0.25">
      <c r="B32" s="41" t="s">
        <v>101</v>
      </c>
      <c r="C32" s="70"/>
      <c r="D32" s="70"/>
      <c r="E32" s="70">
        <v>0.48499999999999999</v>
      </c>
      <c r="F32" s="70">
        <v>0.48</v>
      </c>
      <c r="G32" s="70"/>
      <c r="H32" s="70"/>
      <c r="I32" s="70"/>
      <c r="J32" s="70"/>
    </row>
    <row r="33" spans="2:10" x14ac:dyDescent="0.25">
      <c r="B33" s="41" t="s">
        <v>103</v>
      </c>
      <c r="C33" s="70"/>
      <c r="D33" s="70"/>
      <c r="E33" s="70"/>
      <c r="F33" s="70">
        <v>0.88</v>
      </c>
      <c r="G33" s="70"/>
      <c r="H33" s="70"/>
      <c r="I33" s="70"/>
      <c r="J33" s="70"/>
    </row>
    <row r="34" spans="2:10" x14ac:dyDescent="0.25">
      <c r="B34" s="41" t="s">
        <v>105</v>
      </c>
      <c r="C34" s="70"/>
      <c r="D34" s="70"/>
      <c r="E34" s="70">
        <v>0.57999999999999996</v>
      </c>
      <c r="F34" s="70">
        <v>0.42</v>
      </c>
      <c r="G34" s="70"/>
      <c r="H34" s="70"/>
      <c r="I34" s="70"/>
      <c r="J34" s="70"/>
    </row>
    <row r="35" spans="2:10" x14ac:dyDescent="0.25">
      <c r="B35" s="41" t="s">
        <v>107</v>
      </c>
      <c r="C35" s="70"/>
      <c r="D35" s="70"/>
      <c r="E35" s="70">
        <v>0.85</v>
      </c>
      <c r="F35" s="70">
        <v>0.15</v>
      </c>
      <c r="G35" s="70"/>
      <c r="H35" s="70"/>
      <c r="I35" s="70"/>
      <c r="J35" s="70"/>
    </row>
    <row r="36" spans="2:10" x14ac:dyDescent="0.25">
      <c r="B36" s="41" t="s">
        <v>109</v>
      </c>
      <c r="C36" s="70"/>
      <c r="D36" s="70"/>
      <c r="E36" s="70">
        <v>0.85099999999999998</v>
      </c>
      <c r="F36" s="70">
        <v>0.115</v>
      </c>
      <c r="G36" s="70"/>
      <c r="H36" s="70"/>
      <c r="I36" s="70"/>
      <c r="J36" s="70"/>
    </row>
    <row r="37" spans="2:10" x14ac:dyDescent="0.25">
      <c r="B37" s="41" t="s">
        <v>111</v>
      </c>
      <c r="C37" s="70"/>
      <c r="D37" s="70"/>
      <c r="E37" s="70">
        <v>0.55000000000000004</v>
      </c>
      <c r="F37" s="70">
        <v>0.42</v>
      </c>
      <c r="G37" s="70"/>
      <c r="H37" s="70"/>
      <c r="I37" s="70"/>
      <c r="J37" s="70"/>
    </row>
    <row r="38" spans="2:10" x14ac:dyDescent="0.25">
      <c r="B38" s="41" t="s">
        <v>113</v>
      </c>
      <c r="C38" s="70"/>
      <c r="D38" s="70"/>
      <c r="E38" s="70">
        <v>0.82</v>
      </c>
      <c r="F38" s="70">
        <v>0.15</v>
      </c>
      <c r="G38" s="70"/>
      <c r="H38" s="70"/>
      <c r="I38" s="70"/>
      <c r="J38" s="70"/>
    </row>
    <row r="39" spans="2:10" x14ac:dyDescent="0.25">
      <c r="B39" s="41" t="s">
        <v>115</v>
      </c>
      <c r="C39" s="70"/>
      <c r="D39" s="70"/>
      <c r="E39" s="70">
        <v>0.65099999999999991</v>
      </c>
      <c r="F39" s="70">
        <v>0.315</v>
      </c>
      <c r="G39" s="70"/>
      <c r="H39" s="70"/>
      <c r="I39" s="70"/>
      <c r="J39" s="70"/>
    </row>
    <row r="40" spans="2:10" x14ac:dyDescent="0.25">
      <c r="B40" s="41" t="s">
        <v>117</v>
      </c>
      <c r="C40" s="70"/>
      <c r="D40" s="70"/>
      <c r="E40" s="70">
        <v>0.57999999999999996</v>
      </c>
      <c r="F40" s="70">
        <v>0.39299999999999996</v>
      </c>
      <c r="G40" s="70"/>
      <c r="H40" s="70"/>
      <c r="I40" s="70"/>
      <c r="J40" s="70"/>
    </row>
    <row r="41" spans="2:10" x14ac:dyDescent="0.25">
      <c r="B41" s="41" t="s">
        <v>119</v>
      </c>
      <c r="C41" s="70"/>
      <c r="D41" s="70"/>
      <c r="E41" s="70"/>
      <c r="F41" s="70">
        <v>0.52500000000000002</v>
      </c>
      <c r="G41" s="70"/>
      <c r="H41" s="70"/>
      <c r="I41" s="70">
        <v>0.47499999999999998</v>
      </c>
      <c r="J41" s="70"/>
    </row>
    <row r="42" spans="2:10" x14ac:dyDescent="0.25">
      <c r="B42" s="41" t="s">
        <v>121</v>
      </c>
      <c r="C42" s="70"/>
      <c r="D42" s="70"/>
      <c r="E42" s="70">
        <v>0.505</v>
      </c>
      <c r="F42" s="70">
        <v>0.47</v>
      </c>
      <c r="G42" s="70"/>
      <c r="H42" s="70"/>
      <c r="I42" s="70"/>
      <c r="J42" s="70"/>
    </row>
    <row r="43" spans="2:10" x14ac:dyDescent="0.25">
      <c r="B43" s="41" t="s">
        <v>123</v>
      </c>
      <c r="C43" s="70"/>
      <c r="D43" s="70">
        <v>0.185</v>
      </c>
      <c r="E43" s="70"/>
      <c r="F43" s="70">
        <v>0.69499999999999995</v>
      </c>
      <c r="G43" s="70"/>
      <c r="H43" s="70"/>
      <c r="I43" s="70">
        <v>0.12</v>
      </c>
      <c r="J43" s="70"/>
    </row>
    <row r="44" spans="2:10" x14ac:dyDescent="0.25">
      <c r="B44" s="41" t="s">
        <v>125</v>
      </c>
      <c r="C44" s="70"/>
      <c r="D44" s="70"/>
      <c r="E44" s="70">
        <v>5.0999999999999997E-2</v>
      </c>
      <c r="F44" s="70">
        <v>0.93</v>
      </c>
      <c r="G44" s="70"/>
      <c r="H44" s="70"/>
      <c r="I44" s="70"/>
      <c r="J44" s="70"/>
    </row>
    <row r="45" spans="2:10" x14ac:dyDescent="0.25">
      <c r="B45" s="41" t="s">
        <v>127</v>
      </c>
      <c r="C45" s="70"/>
      <c r="D45" s="70">
        <v>0.15</v>
      </c>
      <c r="E45" s="70">
        <v>0.25</v>
      </c>
      <c r="F45" s="70">
        <v>0.5</v>
      </c>
      <c r="G45" s="70">
        <v>0.1</v>
      </c>
      <c r="H45" s="70"/>
      <c r="I45" s="70"/>
      <c r="J45" s="70"/>
    </row>
    <row r="46" spans="2:10" x14ac:dyDescent="0.25">
      <c r="B46" s="41" t="s">
        <v>540</v>
      </c>
      <c r="C46" s="70"/>
      <c r="D46" s="70">
        <v>0.25</v>
      </c>
      <c r="E46" s="70">
        <v>0.25</v>
      </c>
      <c r="F46" s="70">
        <v>0.4</v>
      </c>
      <c r="G46" s="70">
        <v>0.1</v>
      </c>
      <c r="H46" s="70"/>
      <c r="I46" s="70"/>
      <c r="J46" s="70"/>
    </row>
    <row r="47" spans="2:10" x14ac:dyDescent="0.25">
      <c r="B47" s="41" t="s">
        <v>129</v>
      </c>
      <c r="C47" s="70"/>
      <c r="D47" s="70"/>
      <c r="E47" s="70">
        <v>0.77500000000000002</v>
      </c>
      <c r="F47" s="70"/>
      <c r="G47" s="70">
        <v>0.2</v>
      </c>
      <c r="H47" s="70"/>
      <c r="I47" s="70"/>
      <c r="J47" s="70"/>
    </row>
    <row r="48" spans="2:10" x14ac:dyDescent="0.25">
      <c r="B48" s="41" t="s">
        <v>131</v>
      </c>
      <c r="C48" s="70"/>
      <c r="D48" s="70"/>
      <c r="E48" s="70"/>
      <c r="F48" s="70"/>
      <c r="G48" s="70"/>
      <c r="H48" s="70">
        <v>0.1</v>
      </c>
      <c r="I48" s="70"/>
      <c r="J48" s="70"/>
    </row>
    <row r="49" spans="2:10" x14ac:dyDescent="0.25">
      <c r="B49" s="41" t="s">
        <v>133</v>
      </c>
      <c r="C49" s="70"/>
      <c r="D49" s="70"/>
      <c r="E49" s="70"/>
      <c r="F49" s="70"/>
      <c r="G49" s="70"/>
      <c r="H49" s="70">
        <v>0.76</v>
      </c>
      <c r="I49" s="70"/>
      <c r="J49" s="70"/>
    </row>
    <row r="50" spans="2:10" x14ac:dyDescent="0.25">
      <c r="B50" s="41" t="s">
        <v>135</v>
      </c>
      <c r="C50" s="70"/>
      <c r="D50" s="70"/>
      <c r="E50" s="70"/>
      <c r="F50" s="70"/>
      <c r="G50" s="70"/>
      <c r="H50" s="70">
        <v>0.28999999999999998</v>
      </c>
      <c r="I50" s="70"/>
      <c r="J50" s="70"/>
    </row>
    <row r="51" spans="2:10" x14ac:dyDescent="0.25">
      <c r="B51" s="41" t="s">
        <v>137</v>
      </c>
      <c r="C51" s="70"/>
      <c r="D51" s="70"/>
      <c r="E51" s="70">
        <v>0.63200000000000001</v>
      </c>
      <c r="F51" s="70">
        <v>0.16</v>
      </c>
      <c r="G51" s="70">
        <v>0.18</v>
      </c>
      <c r="H51" s="70"/>
      <c r="I51" s="70"/>
      <c r="J51" s="70"/>
    </row>
    <row r="52" spans="2:10" x14ac:dyDescent="0.25">
      <c r="B52" s="41" t="s">
        <v>139</v>
      </c>
      <c r="C52" s="70"/>
      <c r="D52" s="70"/>
      <c r="E52" s="70"/>
      <c r="F52" s="70"/>
      <c r="G52" s="70"/>
      <c r="H52" s="70">
        <v>0.2</v>
      </c>
      <c r="I52" s="70"/>
      <c r="J52" s="70"/>
    </row>
    <row r="53" spans="2:10" x14ac:dyDescent="0.25">
      <c r="B53" s="41" t="s">
        <v>141</v>
      </c>
      <c r="C53" s="70"/>
      <c r="D53" s="70"/>
      <c r="E53" s="70">
        <v>0.19500000000000001</v>
      </c>
      <c r="F53" s="70">
        <v>0.78500000000000003</v>
      </c>
      <c r="G53" s="70"/>
      <c r="H53" s="70"/>
      <c r="I53" s="70"/>
      <c r="J53" s="70"/>
    </row>
    <row r="54" spans="2:10" x14ac:dyDescent="0.25">
      <c r="B54" s="41" t="s">
        <v>143</v>
      </c>
      <c r="C54" s="70"/>
      <c r="D54" s="70">
        <v>8.5000000000000006E-2</v>
      </c>
      <c r="E54" s="70">
        <v>0.45</v>
      </c>
      <c r="F54" s="70">
        <v>0.442</v>
      </c>
      <c r="G54" s="70"/>
      <c r="H54" s="70"/>
      <c r="I54" s="70"/>
      <c r="J54" s="70"/>
    </row>
    <row r="55" spans="2:10" x14ac:dyDescent="0.25">
      <c r="B55" s="41" t="s">
        <v>145</v>
      </c>
      <c r="C55" s="70"/>
      <c r="D55" s="70">
        <v>0.5</v>
      </c>
      <c r="E55" s="70">
        <v>0.47</v>
      </c>
      <c r="F55" s="70"/>
      <c r="G55" s="70"/>
      <c r="H55" s="70"/>
      <c r="I55" s="70"/>
      <c r="J55" s="70"/>
    </row>
    <row r="56" spans="2:10" x14ac:dyDescent="0.25">
      <c r="B56" s="41" t="s">
        <v>147</v>
      </c>
      <c r="C56" s="70"/>
      <c r="D56" s="70"/>
      <c r="E56" s="70"/>
      <c r="F56" s="70">
        <v>1.6E-2</v>
      </c>
      <c r="G56" s="70"/>
      <c r="H56" s="70">
        <v>0.97799999999999998</v>
      </c>
      <c r="I56" s="70"/>
      <c r="J56" s="70"/>
    </row>
    <row r="57" spans="2:10" x14ac:dyDescent="0.25">
      <c r="B57" s="41" t="s">
        <v>149</v>
      </c>
      <c r="C57" s="70"/>
      <c r="D57" s="70">
        <v>0.31</v>
      </c>
      <c r="E57" s="70">
        <v>0.31</v>
      </c>
      <c r="F57" s="70">
        <v>0.3</v>
      </c>
      <c r="G57" s="70"/>
      <c r="H57" s="70">
        <v>0.03</v>
      </c>
      <c r="I57" s="70">
        <v>0.05</v>
      </c>
      <c r="J57" s="70"/>
    </row>
    <row r="58" spans="2:10" x14ac:dyDescent="0.25">
      <c r="B58" s="41" t="s">
        <v>151</v>
      </c>
      <c r="C58" s="70"/>
      <c r="D58" s="70">
        <v>0.12</v>
      </c>
      <c r="E58" s="70"/>
      <c r="F58" s="70"/>
      <c r="G58" s="70"/>
      <c r="H58" s="70">
        <v>0.05</v>
      </c>
      <c r="I58" s="70"/>
      <c r="J58" s="70"/>
    </row>
    <row r="59" spans="2:10" x14ac:dyDescent="0.25">
      <c r="B59" s="41" t="s">
        <v>153</v>
      </c>
      <c r="C59" s="70"/>
      <c r="D59" s="70">
        <v>0.41499999999999998</v>
      </c>
      <c r="E59" s="70"/>
      <c r="F59" s="70"/>
      <c r="G59" s="70"/>
      <c r="H59" s="70">
        <v>0.1</v>
      </c>
      <c r="I59" s="70"/>
      <c r="J59" s="70"/>
    </row>
    <row r="60" spans="2:10" x14ac:dyDescent="0.25">
      <c r="B60" s="41" t="s">
        <v>155</v>
      </c>
      <c r="C60" s="70"/>
      <c r="D60" s="70"/>
      <c r="E60" s="70"/>
      <c r="F60" s="70">
        <v>0.09</v>
      </c>
      <c r="G60" s="70"/>
      <c r="H60" s="70"/>
      <c r="I60" s="70"/>
      <c r="J60" s="70"/>
    </row>
    <row r="61" spans="2:10" x14ac:dyDescent="0.25">
      <c r="B61" s="41" t="s">
        <v>157</v>
      </c>
      <c r="C61" s="70"/>
      <c r="D61" s="70">
        <v>0.68</v>
      </c>
      <c r="E61" s="70"/>
      <c r="F61" s="70"/>
      <c r="G61" s="70"/>
      <c r="H61" s="70"/>
      <c r="I61" s="70"/>
      <c r="J61" s="70"/>
    </row>
    <row r="62" spans="2:10" x14ac:dyDescent="0.25">
      <c r="B62" s="41" t="s">
        <v>159</v>
      </c>
      <c r="C62" s="70"/>
      <c r="D62" s="70">
        <v>0.68</v>
      </c>
      <c r="E62" s="70">
        <v>3.5000000000000003E-2</v>
      </c>
      <c r="F62" s="70"/>
      <c r="G62" s="70"/>
      <c r="H62" s="70"/>
      <c r="I62" s="70"/>
      <c r="J62" s="70"/>
    </row>
    <row r="63" spans="2:10" x14ac:dyDescent="0.25">
      <c r="B63" s="41" t="s">
        <v>161</v>
      </c>
      <c r="C63" s="70"/>
      <c r="D63" s="70">
        <v>0.68</v>
      </c>
      <c r="E63" s="70">
        <v>0.08</v>
      </c>
      <c r="F63" s="70"/>
      <c r="G63" s="70"/>
      <c r="H63" s="70"/>
      <c r="I63" s="70"/>
      <c r="J63" s="70"/>
    </row>
    <row r="64" spans="2:10" x14ac:dyDescent="0.25">
      <c r="B64" s="41" t="s">
        <v>163</v>
      </c>
      <c r="C64" s="70"/>
      <c r="D64" s="70">
        <v>0.26</v>
      </c>
      <c r="E64" s="70">
        <v>0.26</v>
      </c>
      <c r="F64" s="70">
        <v>0.21</v>
      </c>
      <c r="G64" s="70"/>
      <c r="H64" s="70"/>
      <c r="I64" s="70"/>
      <c r="J64" s="70"/>
    </row>
    <row r="65" spans="2:10" x14ac:dyDescent="0.25">
      <c r="B65" s="41" t="s">
        <v>541</v>
      </c>
      <c r="C65" s="70"/>
      <c r="D65" s="70">
        <v>0.21</v>
      </c>
      <c r="E65" s="70">
        <v>0.21</v>
      </c>
      <c r="F65" s="70">
        <v>0.31</v>
      </c>
      <c r="G65" s="70"/>
      <c r="H65" s="70"/>
      <c r="I65" s="70"/>
      <c r="J65" s="70"/>
    </row>
    <row r="66" spans="2:10" x14ac:dyDescent="0.25">
      <c r="B66" s="41" t="s">
        <v>165</v>
      </c>
      <c r="C66" s="70"/>
      <c r="D66" s="70">
        <v>0.24299999999999999</v>
      </c>
      <c r="E66" s="70">
        <v>0.247</v>
      </c>
      <c r="F66" s="70">
        <v>0.25700000000000001</v>
      </c>
      <c r="G66" s="70"/>
      <c r="H66" s="70"/>
      <c r="I66" s="70"/>
      <c r="J66" s="70"/>
    </row>
    <row r="67" spans="2:10" x14ac:dyDescent="0.25">
      <c r="B67" s="41" t="s">
        <v>167</v>
      </c>
      <c r="C67" s="70"/>
      <c r="D67" s="70">
        <v>0.252</v>
      </c>
      <c r="E67" s="70">
        <v>0.24299999999999999</v>
      </c>
      <c r="F67" s="70">
        <v>0.27300000000000002</v>
      </c>
      <c r="G67" s="70"/>
      <c r="H67" s="70"/>
      <c r="I67" s="70"/>
      <c r="J67" s="70"/>
    </row>
    <row r="68" spans="2:10" x14ac:dyDescent="0.25">
      <c r="B68" s="41" t="s">
        <v>169</v>
      </c>
      <c r="C68" s="70"/>
      <c r="D68" s="70">
        <v>0.2</v>
      </c>
      <c r="E68" s="70">
        <v>0.2</v>
      </c>
      <c r="F68" s="70">
        <v>0.28999999999999998</v>
      </c>
      <c r="G68" s="70"/>
      <c r="H68" s="70"/>
      <c r="I68" s="70"/>
      <c r="J68" s="70"/>
    </row>
    <row r="69" spans="2:10" x14ac:dyDescent="0.25">
      <c r="B69" s="41" t="s">
        <v>171</v>
      </c>
      <c r="C69" s="70"/>
      <c r="D69" s="70"/>
      <c r="E69" s="70"/>
      <c r="F69" s="70">
        <v>0.42</v>
      </c>
      <c r="G69" s="70"/>
      <c r="H69" s="70"/>
      <c r="I69" s="70"/>
      <c r="J69" s="70"/>
    </row>
    <row r="70" spans="2:10" x14ac:dyDescent="0.25">
      <c r="B70" s="41" t="s">
        <v>173</v>
      </c>
      <c r="C70" s="70"/>
      <c r="D70" s="70"/>
      <c r="E70" s="70"/>
      <c r="F70" s="70">
        <v>0.10199999999999999</v>
      </c>
      <c r="G70" s="70"/>
      <c r="H70" s="70"/>
      <c r="I70" s="70"/>
      <c r="J70" s="70"/>
    </row>
    <row r="71" spans="2:10" x14ac:dyDescent="0.25">
      <c r="B71" s="41" t="s">
        <v>175</v>
      </c>
      <c r="C71" s="70"/>
      <c r="D71" s="70"/>
      <c r="E71" s="70"/>
      <c r="F71" s="70">
        <v>0.11199999999999999</v>
      </c>
      <c r="G71" s="70"/>
      <c r="H71" s="70"/>
      <c r="I71" s="70"/>
      <c r="J71" s="70"/>
    </row>
    <row r="72" spans="2:10" x14ac:dyDescent="0.25">
      <c r="B72" s="41" t="s">
        <v>177</v>
      </c>
      <c r="C72" s="70"/>
      <c r="D72" s="70">
        <v>0.11</v>
      </c>
      <c r="E72" s="70">
        <v>0.59</v>
      </c>
      <c r="F72" s="70"/>
      <c r="G72" s="70"/>
      <c r="H72" s="70"/>
      <c r="I72" s="70"/>
      <c r="J72" s="70"/>
    </row>
    <row r="73" spans="2:10" x14ac:dyDescent="0.25">
      <c r="B73" s="41" t="s">
        <v>179</v>
      </c>
      <c r="C73" s="70"/>
      <c r="D73" s="70">
        <v>0.67</v>
      </c>
      <c r="E73" s="70">
        <v>7.0000000000000007E-2</v>
      </c>
      <c r="F73" s="70"/>
      <c r="G73" s="70"/>
      <c r="H73" s="70"/>
      <c r="I73" s="70"/>
      <c r="J73" s="70"/>
    </row>
    <row r="74" spans="2:10" x14ac:dyDescent="0.25">
      <c r="B74" s="41" t="s">
        <v>181</v>
      </c>
      <c r="C74" s="70"/>
      <c r="D74" s="70">
        <v>0.125</v>
      </c>
      <c r="E74" s="70">
        <v>0.61</v>
      </c>
      <c r="F74" s="70"/>
      <c r="G74" s="70"/>
      <c r="H74" s="70"/>
      <c r="I74" s="70"/>
      <c r="J74" s="70"/>
    </row>
    <row r="75" spans="2:10" x14ac:dyDescent="0.25">
      <c r="B75" s="41" t="s">
        <v>183</v>
      </c>
      <c r="C75" s="70"/>
      <c r="D75" s="70">
        <v>0.2</v>
      </c>
      <c r="E75" s="70">
        <v>0.2</v>
      </c>
      <c r="F75" s="70">
        <v>0.53799999999999992</v>
      </c>
      <c r="G75" s="70"/>
      <c r="H75" s="70"/>
      <c r="I75" s="70">
        <v>0.05</v>
      </c>
      <c r="J75" s="70"/>
    </row>
    <row r="76" spans="2:10" x14ac:dyDescent="0.25">
      <c r="B76" s="41" t="s">
        <v>185</v>
      </c>
      <c r="C76" s="70"/>
      <c r="D76" s="70">
        <v>0.35</v>
      </c>
      <c r="E76" s="70"/>
      <c r="F76" s="70"/>
      <c r="G76" s="70"/>
      <c r="H76" s="70"/>
      <c r="I76" s="70"/>
      <c r="J76" s="70"/>
    </row>
    <row r="77" spans="2:10" x14ac:dyDescent="0.25">
      <c r="B77" s="41" t="s">
        <v>187</v>
      </c>
      <c r="C77" s="70"/>
      <c r="D77" s="70">
        <v>0.68900000000000006</v>
      </c>
      <c r="E77" s="70"/>
      <c r="F77" s="70"/>
      <c r="G77" s="70"/>
      <c r="H77" s="70"/>
      <c r="I77" s="70"/>
      <c r="J77" s="70"/>
    </row>
    <row r="78" spans="2:10" x14ac:dyDescent="0.25">
      <c r="B78" s="41" t="s">
        <v>189</v>
      </c>
      <c r="C78" s="70"/>
      <c r="D78" s="70">
        <v>0.215</v>
      </c>
      <c r="E78" s="70"/>
      <c r="F78" s="70"/>
      <c r="G78" s="70"/>
      <c r="H78" s="70"/>
      <c r="I78" s="70"/>
      <c r="J78" s="70"/>
    </row>
    <row r="79" spans="2:10" x14ac:dyDescent="0.25">
      <c r="B79" s="41" t="s">
        <v>191</v>
      </c>
      <c r="C79" s="70"/>
      <c r="D79" s="70">
        <v>0.215</v>
      </c>
      <c r="E79" s="70"/>
      <c r="F79" s="70"/>
      <c r="G79" s="70"/>
      <c r="H79" s="70"/>
      <c r="I79" s="70"/>
      <c r="J79" s="70"/>
    </row>
    <row r="80" spans="2:10" x14ac:dyDescent="0.25">
      <c r="B80" s="41" t="s">
        <v>193</v>
      </c>
      <c r="C80" s="70"/>
      <c r="D80" s="70">
        <v>0.06</v>
      </c>
      <c r="E80" s="70"/>
      <c r="F80" s="70">
        <v>0.45</v>
      </c>
      <c r="G80" s="70"/>
      <c r="H80" s="70"/>
      <c r="I80" s="70"/>
      <c r="J80" s="70"/>
    </row>
    <row r="81" spans="2:10" x14ac:dyDescent="0.25">
      <c r="B81" s="41" t="s">
        <v>195</v>
      </c>
      <c r="C81" s="70"/>
      <c r="D81" s="70">
        <v>0.18</v>
      </c>
      <c r="E81" s="70"/>
      <c r="F81" s="70"/>
      <c r="G81" s="70"/>
      <c r="H81" s="70">
        <v>0.12</v>
      </c>
      <c r="I81" s="70"/>
      <c r="J81" s="70"/>
    </row>
    <row r="82" spans="2:10" x14ac:dyDescent="0.25">
      <c r="B82" s="41" t="s">
        <v>542</v>
      </c>
      <c r="C82" s="70"/>
      <c r="D82" s="70">
        <v>0.35</v>
      </c>
      <c r="E82" s="70"/>
      <c r="F82" s="70"/>
      <c r="G82" s="70"/>
      <c r="H82" s="70">
        <v>0.1</v>
      </c>
      <c r="I82" s="70"/>
      <c r="J82" s="70"/>
    </row>
    <row r="83" spans="2:10" x14ac:dyDescent="0.25">
      <c r="B83" s="41" t="s">
        <v>197</v>
      </c>
      <c r="C83" s="70"/>
      <c r="D83" s="70">
        <v>0.20499999999999999</v>
      </c>
      <c r="E83" s="70">
        <v>0.04</v>
      </c>
      <c r="F83" s="70">
        <v>0.61399999999999999</v>
      </c>
      <c r="G83" s="70"/>
      <c r="H83" s="70"/>
      <c r="I83" s="70">
        <v>0.13500000000000001</v>
      </c>
      <c r="J83" s="70">
        <v>6.0000000000000001E-3</v>
      </c>
    </row>
    <row r="84" spans="2:10" x14ac:dyDescent="0.25">
      <c r="B84" s="41" t="s">
        <v>199</v>
      </c>
      <c r="C84" s="70"/>
      <c r="D84" s="70">
        <v>0.68</v>
      </c>
      <c r="E84" s="70"/>
      <c r="F84" s="70"/>
      <c r="G84" s="70"/>
      <c r="H84" s="70"/>
      <c r="I84" s="70"/>
      <c r="J84" s="70"/>
    </row>
    <row r="85" spans="2:10" x14ac:dyDescent="0.25">
      <c r="B85" s="41" t="s">
        <v>201</v>
      </c>
      <c r="C85" s="70"/>
      <c r="D85" s="70">
        <v>0.21</v>
      </c>
      <c r="E85" s="70"/>
      <c r="F85" s="70"/>
      <c r="G85" s="70"/>
      <c r="H85" s="70"/>
      <c r="I85" s="70"/>
      <c r="J85" s="70"/>
    </row>
    <row r="86" spans="2:10" x14ac:dyDescent="0.25">
      <c r="B86" s="41" t="s">
        <v>203</v>
      </c>
      <c r="C86" s="70"/>
      <c r="D86" s="70">
        <v>0.12</v>
      </c>
      <c r="E86" s="70">
        <v>0.52</v>
      </c>
      <c r="F86" s="70">
        <v>0.14000000000000001</v>
      </c>
      <c r="G86" s="70"/>
      <c r="H86" s="70"/>
      <c r="I86" s="70"/>
      <c r="J86" s="70"/>
    </row>
    <row r="87" spans="2:10" x14ac:dyDescent="0.25">
      <c r="B87" s="41" t="s">
        <v>205</v>
      </c>
      <c r="C87" s="70"/>
      <c r="D87" s="70">
        <v>0.28000000000000003</v>
      </c>
      <c r="E87" s="70">
        <v>0.25</v>
      </c>
      <c r="F87" s="70">
        <v>0.2</v>
      </c>
      <c r="G87" s="70"/>
      <c r="H87" s="70"/>
      <c r="I87" s="70"/>
      <c r="J87" s="70"/>
    </row>
    <row r="88" spans="2:10" x14ac:dyDescent="0.25">
      <c r="B88" s="41" t="s">
        <v>543</v>
      </c>
      <c r="C88" s="70"/>
      <c r="D88" s="70">
        <v>2.5000000000000001E-2</v>
      </c>
      <c r="E88" s="70">
        <v>2.5000000000000001E-2</v>
      </c>
      <c r="F88" s="70">
        <v>0.46</v>
      </c>
      <c r="G88" s="70"/>
      <c r="H88" s="70"/>
      <c r="I88" s="70"/>
      <c r="J88" s="70"/>
    </row>
    <row r="89" spans="2:10" x14ac:dyDescent="0.25">
      <c r="B89" s="41" t="s">
        <v>544</v>
      </c>
      <c r="C89" s="70"/>
      <c r="D89" s="70"/>
      <c r="E89" s="70">
        <v>0.55000000000000004</v>
      </c>
      <c r="F89" s="70">
        <v>0.32</v>
      </c>
      <c r="G89" s="70">
        <v>0.05</v>
      </c>
      <c r="H89" s="70"/>
      <c r="I89" s="70">
        <v>0.05</v>
      </c>
      <c r="J89" s="70"/>
    </row>
    <row r="90" spans="2:10" x14ac:dyDescent="0.25">
      <c r="B90" s="41" t="s">
        <v>545</v>
      </c>
      <c r="C90" s="70"/>
      <c r="D90" s="70">
        <v>0.09</v>
      </c>
      <c r="E90" s="70">
        <v>0.42</v>
      </c>
      <c r="F90" s="70">
        <v>0.44</v>
      </c>
      <c r="G90" s="70">
        <v>0.02</v>
      </c>
      <c r="H90" s="70"/>
      <c r="I90" s="70"/>
      <c r="J90" s="70"/>
    </row>
    <row r="91" spans="2:10" x14ac:dyDescent="0.25">
      <c r="B91" s="41" t="s">
        <v>546</v>
      </c>
      <c r="C91" s="70"/>
      <c r="D91" s="70">
        <v>0.36</v>
      </c>
      <c r="E91" s="70">
        <v>0.3</v>
      </c>
      <c r="F91" s="70">
        <v>0.14000000000000001</v>
      </c>
      <c r="G91" s="70"/>
      <c r="H91" s="70"/>
      <c r="I91" s="70"/>
      <c r="J91" s="70"/>
    </row>
    <row r="92" spans="2:10" x14ac:dyDescent="0.25">
      <c r="B92" s="41" t="s">
        <v>547</v>
      </c>
      <c r="C92" s="70"/>
      <c r="D92" s="70">
        <v>0.27</v>
      </c>
      <c r="E92" s="70">
        <v>0.27</v>
      </c>
      <c r="F92" s="70"/>
      <c r="G92" s="70"/>
      <c r="H92" s="70"/>
      <c r="I92" s="70">
        <v>0.06</v>
      </c>
      <c r="J92" s="70"/>
    </row>
    <row r="93" spans="2:10" x14ac:dyDescent="0.25">
      <c r="B93" s="41" t="s">
        <v>548</v>
      </c>
      <c r="C93" s="70"/>
      <c r="D93" s="70">
        <v>0.21</v>
      </c>
      <c r="E93" s="70"/>
      <c r="F93" s="70"/>
      <c r="G93" s="70"/>
      <c r="H93" s="70"/>
      <c r="I93" s="70"/>
      <c r="J93" s="70"/>
    </row>
    <row r="94" spans="2:10" x14ac:dyDescent="0.25">
      <c r="B94" s="41" t="s">
        <v>549</v>
      </c>
      <c r="C94" s="70"/>
      <c r="D94" s="70">
        <v>0.49</v>
      </c>
      <c r="E94" s="70">
        <v>0.115</v>
      </c>
      <c r="F94" s="70"/>
      <c r="G94" s="70"/>
      <c r="H94" s="70"/>
      <c r="I94" s="70"/>
      <c r="J94" s="70"/>
    </row>
    <row r="95" spans="2:10" x14ac:dyDescent="0.25">
      <c r="B95" s="41" t="s">
        <v>550</v>
      </c>
      <c r="C95" s="70"/>
      <c r="D95" s="70">
        <v>0.22</v>
      </c>
      <c r="E95" s="70">
        <v>0.05</v>
      </c>
      <c r="F95" s="70">
        <v>0.72399999999999998</v>
      </c>
      <c r="G95" s="70"/>
      <c r="H95" s="70"/>
      <c r="I95" s="70"/>
      <c r="J95" s="70"/>
    </row>
    <row r="96" spans="2:10" x14ac:dyDescent="0.25">
      <c r="B96" s="41" t="s">
        <v>551</v>
      </c>
      <c r="C96" s="70"/>
      <c r="D96" s="70">
        <v>0.215</v>
      </c>
      <c r="E96" s="70"/>
      <c r="F96" s="70"/>
      <c r="G96" s="70"/>
      <c r="H96" s="70"/>
      <c r="I96" s="70"/>
      <c r="J96" s="70"/>
    </row>
    <row r="97" spans="2:10" x14ac:dyDescent="0.25">
      <c r="B97" s="41" t="s">
        <v>552</v>
      </c>
      <c r="C97" s="70"/>
      <c r="D97" s="70">
        <v>0.32500000000000001</v>
      </c>
      <c r="E97" s="70">
        <v>0.32500000000000001</v>
      </c>
      <c r="F97" s="70"/>
      <c r="G97" s="70"/>
      <c r="H97" s="70"/>
      <c r="I97" s="70"/>
      <c r="J97" s="70"/>
    </row>
    <row r="98" spans="2:10" x14ac:dyDescent="0.25">
      <c r="B98" s="41" t="s">
        <v>553</v>
      </c>
      <c r="C98" s="70"/>
      <c r="D98" s="70">
        <v>0.17</v>
      </c>
      <c r="E98" s="70">
        <v>0.19</v>
      </c>
      <c r="F98" s="70">
        <v>7.0000000000000007E-2</v>
      </c>
      <c r="G98" s="70"/>
      <c r="H98" s="70"/>
      <c r="I98" s="70">
        <v>0.03</v>
      </c>
      <c r="J98" s="70"/>
    </row>
    <row r="99" spans="2:10" x14ac:dyDescent="0.25">
      <c r="B99" s="41" t="s">
        <v>554</v>
      </c>
      <c r="C99" s="70"/>
      <c r="D99" s="70">
        <v>0.115</v>
      </c>
      <c r="E99" s="70">
        <v>0.115</v>
      </c>
      <c r="F99" s="70">
        <v>0.03</v>
      </c>
      <c r="G99" s="70"/>
      <c r="H99" s="70"/>
      <c r="I99" s="70">
        <v>7.0000000000000007E-2</v>
      </c>
      <c r="J99" s="70"/>
    </row>
    <row r="100" spans="2:10" x14ac:dyDescent="0.25">
      <c r="B100" s="41" t="s">
        <v>555</v>
      </c>
      <c r="C100" s="70"/>
      <c r="D100" s="70"/>
      <c r="E100" s="70"/>
      <c r="F100" s="70"/>
      <c r="G100" s="70"/>
      <c r="H100" s="70"/>
      <c r="I100" s="70">
        <v>4.2999999999999997E-2</v>
      </c>
      <c r="J100" s="70"/>
    </row>
    <row r="101" spans="2:10" x14ac:dyDescent="0.25">
      <c r="B101" s="41" t="s">
        <v>556</v>
      </c>
      <c r="C101" s="70"/>
      <c r="D101" s="70">
        <v>0.12</v>
      </c>
      <c r="E101" s="70"/>
      <c r="F101" s="70">
        <v>0.19</v>
      </c>
      <c r="G101" s="70"/>
      <c r="H101" s="70"/>
      <c r="I101" s="70"/>
      <c r="J101" s="70"/>
    </row>
    <row r="102" spans="2:10" x14ac:dyDescent="0.25">
      <c r="B102" s="41" t="s">
        <v>557</v>
      </c>
      <c r="C102" s="70">
        <v>0.1</v>
      </c>
      <c r="D102" s="70"/>
      <c r="E102" s="70">
        <v>0.1</v>
      </c>
      <c r="F102" s="70"/>
      <c r="G102" s="70"/>
      <c r="H102" s="70"/>
      <c r="I102" s="70"/>
      <c r="J102" s="70"/>
    </row>
    <row r="103" spans="2:10" x14ac:dyDescent="0.25">
      <c r="B103" s="41" t="s">
        <v>207</v>
      </c>
      <c r="C103" s="70"/>
      <c r="D103" s="70"/>
      <c r="E103" s="70"/>
      <c r="F103" s="70"/>
      <c r="G103" s="70"/>
      <c r="H103" s="70">
        <v>0.26200000000000001</v>
      </c>
      <c r="I103" s="70"/>
      <c r="J103" s="70"/>
    </row>
    <row r="104" spans="2:10" x14ac:dyDescent="0.25">
      <c r="B104" s="41" t="s">
        <v>209</v>
      </c>
      <c r="C104" s="70">
        <v>0.40100000000000002</v>
      </c>
      <c r="D104" s="70"/>
      <c r="E104" s="70"/>
      <c r="F104" s="70"/>
      <c r="G104" s="70"/>
      <c r="H104" s="70"/>
      <c r="I104" s="70"/>
      <c r="J104" s="70"/>
    </row>
    <row r="105" spans="2:10" x14ac:dyDescent="0.25">
      <c r="B105" s="41" t="s">
        <v>211</v>
      </c>
      <c r="C105" s="70"/>
      <c r="D105" s="70">
        <v>0.48200000000000004</v>
      </c>
      <c r="E105" s="70"/>
      <c r="F105" s="70"/>
      <c r="G105" s="70"/>
      <c r="H105" s="70"/>
      <c r="I105" s="70"/>
      <c r="J105" s="70"/>
    </row>
    <row r="106" spans="2:10" x14ac:dyDescent="0.25">
      <c r="B106" s="41" t="s">
        <v>213</v>
      </c>
      <c r="C106" s="70"/>
      <c r="D106" s="70"/>
      <c r="E106" s="70">
        <v>0.5</v>
      </c>
      <c r="F106" s="70"/>
      <c r="G106" s="70">
        <v>0.5</v>
      </c>
      <c r="H106" s="70"/>
      <c r="I106" s="70"/>
      <c r="J106" s="70"/>
    </row>
    <row r="107" spans="2:10" x14ac:dyDescent="0.25">
      <c r="B107" s="41" t="s">
        <v>215</v>
      </c>
      <c r="C107" s="70"/>
      <c r="D107" s="70"/>
      <c r="E107" s="70">
        <v>0.5</v>
      </c>
      <c r="F107" s="70"/>
      <c r="G107" s="70">
        <v>0.5</v>
      </c>
      <c r="H107" s="70"/>
      <c r="I107" s="70"/>
      <c r="J107" s="70"/>
    </row>
    <row r="108" spans="2:10" x14ac:dyDescent="0.25">
      <c r="B108" s="41" t="s">
        <v>217</v>
      </c>
      <c r="C108" s="70">
        <v>0.39</v>
      </c>
      <c r="D108" s="70"/>
      <c r="E108" s="70"/>
      <c r="F108" s="70"/>
      <c r="G108" s="70"/>
      <c r="H108" s="70"/>
      <c r="I108" s="70"/>
      <c r="J108" s="70"/>
    </row>
    <row r="109" spans="2:10" x14ac:dyDescent="0.25">
      <c r="B109" s="41" t="s">
        <v>219</v>
      </c>
      <c r="C109" s="70">
        <v>0.46</v>
      </c>
      <c r="D109" s="70"/>
      <c r="E109" s="70"/>
      <c r="F109" s="70"/>
      <c r="G109" s="70"/>
      <c r="H109" s="70"/>
      <c r="I109" s="70"/>
      <c r="J109" s="70"/>
    </row>
    <row r="110" spans="2:10" x14ac:dyDescent="0.25">
      <c r="B110" s="41" t="s">
        <v>221</v>
      </c>
      <c r="C110" s="70"/>
      <c r="D110" s="70"/>
      <c r="E110" s="70"/>
      <c r="F110" s="70">
        <v>0.05</v>
      </c>
      <c r="G110" s="70"/>
      <c r="H110" s="70">
        <v>0.95</v>
      </c>
      <c r="I110" s="70"/>
      <c r="J110" s="70"/>
    </row>
    <row r="111" spans="2:10" x14ac:dyDescent="0.25">
      <c r="B111" s="41" t="s">
        <v>223</v>
      </c>
      <c r="C111" s="70"/>
      <c r="D111" s="70"/>
      <c r="E111" s="70"/>
      <c r="F111" s="70">
        <v>0.44</v>
      </c>
      <c r="G111" s="70"/>
      <c r="H111" s="70"/>
      <c r="I111" s="70"/>
      <c r="J111" s="70"/>
    </row>
    <row r="112" spans="2:10" x14ac:dyDescent="0.25">
      <c r="B112" s="41" t="s">
        <v>225</v>
      </c>
      <c r="C112" s="70"/>
      <c r="D112" s="70"/>
      <c r="E112" s="70"/>
      <c r="F112" s="70">
        <v>0.41499999999999998</v>
      </c>
      <c r="G112" s="70"/>
      <c r="H112" s="70"/>
      <c r="I112" s="70"/>
      <c r="J112" s="70"/>
    </row>
    <row r="113" spans="2:10" x14ac:dyDescent="0.25">
      <c r="B113" s="41" t="s">
        <v>227</v>
      </c>
      <c r="C113" s="70"/>
      <c r="D113" s="70"/>
      <c r="E113" s="70"/>
      <c r="F113" s="70"/>
      <c r="G113" s="70"/>
      <c r="H113" s="70"/>
      <c r="I113" s="70">
        <v>0.12</v>
      </c>
      <c r="J113" s="70"/>
    </row>
    <row r="114" spans="2:10" x14ac:dyDescent="0.25">
      <c r="B114" s="41" t="s">
        <v>558</v>
      </c>
      <c r="C114" s="70"/>
      <c r="D114" s="70"/>
      <c r="E114" s="70"/>
      <c r="F114" s="70"/>
      <c r="G114" s="70"/>
      <c r="H114" s="70"/>
      <c r="I114" s="70">
        <v>8.8999999999999996E-2</v>
      </c>
      <c r="J114" s="70"/>
    </row>
    <row r="115" spans="2:10" x14ac:dyDescent="0.25">
      <c r="B115" s="41" t="s">
        <v>559</v>
      </c>
      <c r="C115" s="70"/>
      <c r="D115" s="70"/>
      <c r="E115" s="70"/>
      <c r="F115" s="70">
        <v>8.5000000000000006E-2</v>
      </c>
      <c r="G115" s="70"/>
      <c r="H115" s="70">
        <v>0.14000000000000001</v>
      </c>
      <c r="I115" s="70"/>
      <c r="J115" s="70"/>
    </row>
    <row r="116" spans="2:10" x14ac:dyDescent="0.25">
      <c r="C116" s="2"/>
      <c r="D116" s="2"/>
      <c r="E116" s="2"/>
      <c r="F116" s="2"/>
      <c r="G116" s="2"/>
      <c r="H116" s="2"/>
      <c r="I116" s="2"/>
      <c r="J116" s="2"/>
    </row>
    <row r="117" spans="2:10" x14ac:dyDescent="0.25">
      <c r="C117" s="2"/>
      <c r="D117" s="2"/>
      <c r="E117" s="2"/>
      <c r="F117" s="2"/>
      <c r="G117" s="2"/>
      <c r="H117" s="2"/>
      <c r="I117" s="2"/>
      <c r="J117" s="2"/>
    </row>
    <row r="118" spans="2:10" x14ac:dyDescent="0.25">
      <c r="C118" s="2"/>
      <c r="D118" s="2"/>
      <c r="E118" s="2"/>
      <c r="F118" s="2"/>
      <c r="G118" s="2"/>
      <c r="H118" s="2"/>
      <c r="I118" s="2"/>
      <c r="J118" s="2"/>
    </row>
    <row r="119" spans="2:10" x14ac:dyDescent="0.25">
      <c r="C119" s="2"/>
      <c r="D119" s="2"/>
      <c r="E119" s="2"/>
      <c r="F119" s="2"/>
      <c r="G119" s="2"/>
      <c r="H119" s="2"/>
      <c r="I119" s="2"/>
      <c r="J119" s="2"/>
    </row>
    <row r="120" spans="2:10" x14ac:dyDescent="0.25">
      <c r="C120" s="2"/>
      <c r="D120" s="2"/>
      <c r="E120" s="2"/>
      <c r="F120" s="2"/>
      <c r="G120" s="2"/>
      <c r="H120" s="2"/>
      <c r="I120" s="2"/>
      <c r="J120" s="2"/>
    </row>
    <row r="121" spans="2:10" x14ac:dyDescent="0.25">
      <c r="C121" s="2"/>
      <c r="D121" s="2"/>
      <c r="E121" s="2"/>
      <c r="F121" s="2"/>
      <c r="G121" s="2"/>
      <c r="H121" s="2"/>
      <c r="I121" s="2"/>
      <c r="J121" s="2"/>
    </row>
    <row r="122" spans="2:10" x14ac:dyDescent="0.25">
      <c r="C122" s="2"/>
      <c r="D122" s="2"/>
      <c r="E122" s="2"/>
      <c r="F122" s="2"/>
      <c r="G122" s="2"/>
      <c r="H122" s="2"/>
      <c r="I122" s="2"/>
      <c r="J122" s="2"/>
    </row>
    <row r="123" spans="2:10" x14ac:dyDescent="0.25">
      <c r="C123" s="2"/>
      <c r="D123" s="2"/>
      <c r="E123" s="2"/>
      <c r="F123" s="2"/>
      <c r="G123" s="2"/>
      <c r="H123" s="2"/>
      <c r="I123" s="2"/>
      <c r="J123" s="2"/>
    </row>
    <row r="124" spans="2:10" x14ac:dyDescent="0.25">
      <c r="C124" s="2"/>
      <c r="D124" s="2"/>
      <c r="E124" s="2"/>
      <c r="F124" s="2"/>
      <c r="G124" s="2"/>
      <c r="H124" s="2"/>
      <c r="I124" s="2"/>
      <c r="J124" s="2"/>
    </row>
    <row r="125" spans="2:10" x14ac:dyDescent="0.25">
      <c r="C125" s="2"/>
      <c r="D125" s="2"/>
      <c r="E125" s="2"/>
      <c r="F125" s="2"/>
      <c r="G125" s="2"/>
      <c r="H125" s="2"/>
      <c r="I125" s="2"/>
      <c r="J125" s="2"/>
    </row>
    <row r="126" spans="2:10" x14ac:dyDescent="0.25">
      <c r="C126" s="2"/>
      <c r="D126" s="2"/>
      <c r="E126" s="2"/>
      <c r="F126" s="2"/>
      <c r="G126" s="2"/>
      <c r="H126" s="2"/>
      <c r="I126" s="2"/>
      <c r="J126" s="2"/>
    </row>
    <row r="127" spans="2:10" x14ac:dyDescent="0.25">
      <c r="C127" s="2"/>
      <c r="D127" s="2"/>
      <c r="E127" s="2"/>
      <c r="F127" s="2"/>
      <c r="G127" s="2"/>
      <c r="H127" s="2"/>
      <c r="I127" s="2"/>
      <c r="J127" s="2"/>
    </row>
    <row r="128" spans="2:10" x14ac:dyDescent="0.25">
      <c r="C128" s="2"/>
      <c r="D128" s="2"/>
      <c r="E128" s="2"/>
      <c r="F128" s="2"/>
      <c r="G128" s="2"/>
      <c r="H128" s="2"/>
      <c r="I128" s="2"/>
      <c r="J128" s="2"/>
    </row>
    <row r="129" spans="3:10" x14ac:dyDescent="0.25">
      <c r="C129" s="2"/>
      <c r="D129" s="2"/>
      <c r="E129" s="2"/>
      <c r="F129" s="2"/>
      <c r="G129" s="2"/>
      <c r="H129" s="2"/>
      <c r="I129" s="2"/>
      <c r="J129" s="2"/>
    </row>
    <row r="130" spans="3:10" x14ac:dyDescent="0.25">
      <c r="C130" s="2"/>
      <c r="D130" s="2"/>
      <c r="E130" s="2"/>
      <c r="F130" s="2"/>
      <c r="G130" s="2"/>
      <c r="H130" s="2"/>
      <c r="I130" s="2"/>
      <c r="J130" s="2"/>
    </row>
    <row r="131" spans="3:10" x14ac:dyDescent="0.25">
      <c r="C131" s="2"/>
      <c r="D131" s="2"/>
      <c r="E131" s="2"/>
      <c r="F131" s="2"/>
      <c r="G131" s="2"/>
      <c r="H131" s="2"/>
      <c r="I131" s="2"/>
      <c r="J131" s="2"/>
    </row>
    <row r="132" spans="3:10" x14ac:dyDescent="0.25">
      <c r="C132" s="2"/>
      <c r="D132" s="2"/>
      <c r="E132" s="2"/>
      <c r="F132" s="2"/>
      <c r="G132" s="2"/>
      <c r="H132" s="2"/>
      <c r="I132" s="2"/>
      <c r="J132" s="2"/>
    </row>
    <row r="133" spans="3:10" x14ac:dyDescent="0.25">
      <c r="C133" s="2"/>
      <c r="D133" s="2"/>
      <c r="E133" s="2"/>
      <c r="F133" s="2"/>
      <c r="G133" s="2"/>
      <c r="H133" s="2"/>
      <c r="I133" s="2"/>
      <c r="J133" s="2"/>
    </row>
    <row r="134" spans="3:10" x14ac:dyDescent="0.25">
      <c r="C134" s="2"/>
      <c r="D134" s="2"/>
      <c r="E134" s="2"/>
      <c r="F134" s="2"/>
      <c r="G134" s="2"/>
      <c r="H134" s="2"/>
      <c r="I134" s="2"/>
      <c r="J134" s="2"/>
    </row>
    <row r="135" spans="3:10" x14ac:dyDescent="0.25">
      <c r="C135" s="2"/>
      <c r="D135" s="2"/>
      <c r="E135" s="2"/>
      <c r="F135" s="2"/>
      <c r="G135" s="2"/>
      <c r="H135" s="2"/>
      <c r="I135" s="2"/>
      <c r="J135" s="2"/>
    </row>
  </sheetData>
  <sheetProtection password="CA05"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3"/>
  <sheetViews>
    <sheetView zoomScale="85" zoomScaleNormal="85" workbookViewId="0"/>
  </sheetViews>
  <sheetFormatPr defaultRowHeight="12.5" x14ac:dyDescent="0.25"/>
  <cols>
    <col min="1" max="1" width="17.26953125" style="40" bestFit="1" customWidth="1"/>
    <col min="2" max="2" width="15.26953125" style="40" bestFit="1" customWidth="1"/>
    <col min="3" max="3" width="13.1796875" style="40" bestFit="1" customWidth="1"/>
    <col min="4" max="4" width="13.1796875" style="40" customWidth="1"/>
    <col min="5" max="5" width="12.1796875" style="40" bestFit="1" customWidth="1"/>
    <col min="6" max="10" width="15" style="40" bestFit="1" customWidth="1"/>
    <col min="11" max="13" width="8.7265625" style="40"/>
    <col min="14" max="14" width="58.7265625" style="40" bestFit="1" customWidth="1"/>
    <col min="15" max="16384" width="8.7265625" style="40"/>
  </cols>
  <sheetData>
    <row r="1" spans="1:14" ht="13" x14ac:dyDescent="0.25">
      <c r="A1" s="1" t="s">
        <v>21</v>
      </c>
      <c r="B1" s="22" t="s">
        <v>22</v>
      </c>
      <c r="C1" s="1" t="s">
        <v>491</v>
      </c>
      <c r="D1" s="45"/>
      <c r="E1" s="1" t="s">
        <v>560</v>
      </c>
      <c r="F1" s="1" t="s">
        <v>561</v>
      </c>
      <c r="G1" s="1" t="s">
        <v>562</v>
      </c>
      <c r="H1" s="1" t="s">
        <v>563</v>
      </c>
      <c r="I1" s="1" t="s">
        <v>564</v>
      </c>
      <c r="J1" s="1" t="s">
        <v>565</v>
      </c>
      <c r="L1" s="1" t="s">
        <v>23</v>
      </c>
      <c r="N1" s="1" t="s">
        <v>25</v>
      </c>
    </row>
    <row r="2" spans="1:14" ht="13.5" customHeight="1" x14ac:dyDescent="0.25">
      <c r="A2" s="41" t="s">
        <v>26</v>
      </c>
      <c r="B2" s="42" t="s">
        <v>27</v>
      </c>
      <c r="C2" s="41" t="s">
        <v>492</v>
      </c>
      <c r="D2" s="46"/>
      <c r="E2" s="41" t="s">
        <v>28</v>
      </c>
      <c r="F2" s="41" t="s">
        <v>502</v>
      </c>
      <c r="G2" s="41"/>
      <c r="H2" s="41"/>
      <c r="I2" s="41"/>
      <c r="J2" s="41"/>
      <c r="L2" s="41">
        <v>2023</v>
      </c>
      <c r="N2" s="41" t="s">
        <v>29</v>
      </c>
    </row>
    <row r="3" spans="1:14" ht="13.5" customHeight="1" x14ac:dyDescent="0.25">
      <c r="A3" s="41" t="s">
        <v>513</v>
      </c>
      <c r="B3" s="42" t="s">
        <v>30</v>
      </c>
      <c r="C3" s="41" t="s">
        <v>493</v>
      </c>
      <c r="D3" s="46"/>
      <c r="E3" s="41" t="s">
        <v>31</v>
      </c>
      <c r="F3" s="41" t="s">
        <v>502</v>
      </c>
      <c r="G3" s="41"/>
      <c r="H3" s="41"/>
      <c r="I3" s="41"/>
      <c r="J3" s="41"/>
      <c r="L3" s="41">
        <v>2024</v>
      </c>
      <c r="N3" s="41" t="s">
        <v>32</v>
      </c>
    </row>
    <row r="4" spans="1:14" ht="13.5" customHeight="1" x14ac:dyDescent="0.25">
      <c r="A4" s="41" t="s">
        <v>514</v>
      </c>
      <c r="B4" s="42" t="s">
        <v>33</v>
      </c>
      <c r="C4" s="41" t="s">
        <v>494</v>
      </c>
      <c r="D4" s="46"/>
      <c r="E4" s="41" t="s">
        <v>34</v>
      </c>
      <c r="F4" s="41" t="s">
        <v>502</v>
      </c>
      <c r="G4" s="41"/>
      <c r="H4" s="41"/>
      <c r="I4" s="41"/>
      <c r="J4" s="41"/>
      <c r="L4" s="41">
        <v>2025</v>
      </c>
      <c r="N4" s="41" t="s">
        <v>35</v>
      </c>
    </row>
    <row r="5" spans="1:14" ht="13.5" customHeight="1" x14ac:dyDescent="0.25">
      <c r="A5" s="41" t="s">
        <v>515</v>
      </c>
      <c r="B5" s="42" t="s">
        <v>36</v>
      </c>
      <c r="C5" s="41" t="s">
        <v>495</v>
      </c>
      <c r="D5" s="46"/>
      <c r="E5" s="41" t="s">
        <v>37</v>
      </c>
      <c r="F5" s="41" t="s">
        <v>496</v>
      </c>
      <c r="G5" s="41"/>
      <c r="H5" s="41"/>
      <c r="I5" s="41"/>
      <c r="J5" s="41"/>
      <c r="L5" s="41">
        <v>2026</v>
      </c>
      <c r="N5" s="41" t="s">
        <v>38</v>
      </c>
    </row>
    <row r="6" spans="1:14" ht="13.5" customHeight="1" x14ac:dyDescent="0.25">
      <c r="A6" s="41" t="s">
        <v>516</v>
      </c>
      <c r="B6" s="42" t="s">
        <v>39</v>
      </c>
      <c r="C6" s="41" t="s">
        <v>496</v>
      </c>
      <c r="D6" s="46"/>
      <c r="E6" s="41" t="s">
        <v>40</v>
      </c>
      <c r="F6" s="41" t="s">
        <v>496</v>
      </c>
      <c r="G6" s="41"/>
      <c r="H6" s="41"/>
      <c r="I6" s="41"/>
      <c r="J6" s="41"/>
      <c r="L6" s="41">
        <v>2027</v>
      </c>
      <c r="N6" s="41" t="s">
        <v>41</v>
      </c>
    </row>
    <row r="7" spans="1:14" ht="13.5" customHeight="1" x14ac:dyDescent="0.25">
      <c r="A7" s="41" t="s">
        <v>517</v>
      </c>
      <c r="B7" s="42" t="s">
        <v>42</v>
      </c>
      <c r="C7" s="41" t="s">
        <v>497</v>
      </c>
      <c r="D7" s="46"/>
      <c r="E7" s="41" t="s">
        <v>43</v>
      </c>
      <c r="F7" s="41" t="s">
        <v>496</v>
      </c>
      <c r="G7" s="41" t="s">
        <v>498</v>
      </c>
      <c r="H7" s="41" t="s">
        <v>500</v>
      </c>
      <c r="I7" s="41"/>
      <c r="J7" s="41"/>
      <c r="L7" s="41">
        <v>2028</v>
      </c>
      <c r="N7" s="41" t="s">
        <v>44</v>
      </c>
    </row>
    <row r="8" spans="1:14" ht="13.5" customHeight="1" x14ac:dyDescent="0.25">
      <c r="A8" s="41" t="s">
        <v>518</v>
      </c>
      <c r="B8" s="42" t="s">
        <v>45</v>
      </c>
      <c r="C8" s="41" t="s">
        <v>498</v>
      </c>
      <c r="D8" s="46"/>
      <c r="E8" s="41" t="s">
        <v>46</v>
      </c>
      <c r="F8" s="41" t="s">
        <v>502</v>
      </c>
      <c r="G8" s="41"/>
      <c r="H8" s="41"/>
      <c r="I8" s="41"/>
      <c r="J8" s="41"/>
      <c r="L8" s="41">
        <v>2029</v>
      </c>
      <c r="N8" s="41" t="s">
        <v>47</v>
      </c>
    </row>
    <row r="9" spans="1:14" ht="13.5" customHeight="1" x14ac:dyDescent="0.25">
      <c r="A9" s="41" t="s">
        <v>519</v>
      </c>
      <c r="B9" s="42" t="s">
        <v>48</v>
      </c>
      <c r="C9" s="41" t="s">
        <v>499</v>
      </c>
      <c r="D9" s="46"/>
      <c r="E9" s="41" t="s">
        <v>49</v>
      </c>
      <c r="F9" s="41" t="s">
        <v>493</v>
      </c>
      <c r="G9" s="41" t="s">
        <v>496</v>
      </c>
      <c r="H9" s="41" t="s">
        <v>498</v>
      </c>
      <c r="I9" s="41"/>
      <c r="J9" s="41"/>
      <c r="L9" s="41">
        <v>2030</v>
      </c>
      <c r="N9" s="41" t="s">
        <v>50</v>
      </c>
    </row>
    <row r="10" spans="1:14" ht="13.5" customHeight="1" x14ac:dyDescent="0.25">
      <c r="A10" s="41" t="s">
        <v>520</v>
      </c>
      <c r="B10" s="42" t="s">
        <v>51</v>
      </c>
      <c r="C10" s="41" t="s">
        <v>500</v>
      </c>
      <c r="D10" s="46"/>
      <c r="E10" s="41" t="s">
        <v>52</v>
      </c>
      <c r="F10" s="41" t="s">
        <v>493</v>
      </c>
      <c r="G10" s="41" t="s">
        <v>496</v>
      </c>
      <c r="H10" s="41" t="s">
        <v>498</v>
      </c>
      <c r="I10" s="41"/>
      <c r="J10" s="41"/>
      <c r="N10" s="41" t="s">
        <v>53</v>
      </c>
    </row>
    <row r="11" spans="1:14" ht="13.5" customHeight="1" x14ac:dyDescent="0.25">
      <c r="A11" s="41" t="s">
        <v>521</v>
      </c>
      <c r="B11" s="42" t="s">
        <v>54</v>
      </c>
      <c r="C11" s="41" t="s">
        <v>501</v>
      </c>
      <c r="D11" s="46"/>
      <c r="E11" s="41" t="s">
        <v>55</v>
      </c>
      <c r="F11" s="41" t="s">
        <v>493</v>
      </c>
      <c r="G11" s="41" t="s">
        <v>496</v>
      </c>
      <c r="H11" s="41" t="s">
        <v>498</v>
      </c>
      <c r="I11" s="41"/>
      <c r="J11" s="41"/>
      <c r="N11" s="41" t="s">
        <v>56</v>
      </c>
    </row>
    <row r="12" spans="1:14" ht="13.5" customHeight="1" x14ac:dyDescent="0.25">
      <c r="A12" s="41" t="s">
        <v>522</v>
      </c>
      <c r="B12" s="42" t="s">
        <v>57</v>
      </c>
      <c r="C12" s="41" t="s">
        <v>502</v>
      </c>
      <c r="D12" s="46"/>
      <c r="E12" s="41" t="s">
        <v>58</v>
      </c>
      <c r="F12" s="41" t="s">
        <v>493</v>
      </c>
      <c r="G12" s="41" t="s">
        <v>496</v>
      </c>
      <c r="H12" s="41" t="s">
        <v>498</v>
      </c>
      <c r="I12" s="41"/>
      <c r="J12" s="41"/>
      <c r="N12" s="41" t="s">
        <v>59</v>
      </c>
    </row>
    <row r="13" spans="1:14" ht="13.5" customHeight="1" x14ac:dyDescent="0.25">
      <c r="A13" s="41" t="s">
        <v>523</v>
      </c>
      <c r="B13" s="42" t="s">
        <v>60</v>
      </c>
      <c r="C13" s="41" t="s">
        <v>503</v>
      </c>
      <c r="D13" s="46"/>
      <c r="E13" s="41" t="s">
        <v>61</v>
      </c>
      <c r="F13" s="41" t="s">
        <v>493</v>
      </c>
      <c r="G13" s="41" t="s">
        <v>496</v>
      </c>
      <c r="H13" s="41" t="s">
        <v>498</v>
      </c>
      <c r="I13" s="41"/>
      <c r="J13" s="41"/>
      <c r="N13" s="41" t="s">
        <v>62</v>
      </c>
    </row>
    <row r="14" spans="1:14" ht="13.5" customHeight="1" x14ac:dyDescent="0.25">
      <c r="A14" s="41" t="s">
        <v>524</v>
      </c>
      <c r="B14" s="42" t="s">
        <v>63</v>
      </c>
      <c r="C14" s="41" t="s">
        <v>504</v>
      </c>
      <c r="D14" s="46"/>
      <c r="E14" s="41" t="s">
        <v>64</v>
      </c>
      <c r="F14" s="41" t="s">
        <v>493</v>
      </c>
      <c r="G14" s="41" t="s">
        <v>496</v>
      </c>
      <c r="H14" s="41" t="s">
        <v>498</v>
      </c>
      <c r="I14" s="41"/>
      <c r="J14" s="41"/>
      <c r="N14" s="41" t="s">
        <v>65</v>
      </c>
    </row>
    <row r="15" spans="1:14" ht="13.5" customHeight="1" x14ac:dyDescent="0.25">
      <c r="A15" s="41" t="s">
        <v>525</v>
      </c>
      <c r="B15" s="42" t="s">
        <v>66</v>
      </c>
      <c r="C15" s="41" t="s">
        <v>505</v>
      </c>
      <c r="D15" s="46"/>
      <c r="E15" s="41" t="s">
        <v>67</v>
      </c>
      <c r="F15" s="41" t="s">
        <v>493</v>
      </c>
      <c r="G15" s="41" t="s">
        <v>496</v>
      </c>
      <c r="H15" s="41" t="s">
        <v>498</v>
      </c>
      <c r="I15" s="41"/>
      <c r="J15" s="41"/>
      <c r="N15" s="41" t="s">
        <v>68</v>
      </c>
    </row>
    <row r="16" spans="1:14" ht="13.5" customHeight="1" x14ac:dyDescent="0.25">
      <c r="A16" s="41" t="s">
        <v>526</v>
      </c>
      <c r="B16" s="42" t="s">
        <v>69</v>
      </c>
      <c r="C16" s="41" t="s">
        <v>506</v>
      </c>
      <c r="D16" s="46"/>
      <c r="E16" s="41" t="s">
        <v>538</v>
      </c>
      <c r="F16" s="41" t="s">
        <v>493</v>
      </c>
      <c r="G16" s="41" t="s">
        <v>496</v>
      </c>
      <c r="H16" s="41" t="s">
        <v>498</v>
      </c>
      <c r="I16" s="41"/>
      <c r="J16" s="41"/>
      <c r="N16" s="41" t="s">
        <v>71</v>
      </c>
    </row>
    <row r="17" spans="1:14" ht="13.5" customHeight="1" x14ac:dyDescent="0.25">
      <c r="A17" s="41" t="s">
        <v>527</v>
      </c>
      <c r="B17" s="42" t="s">
        <v>72</v>
      </c>
      <c r="C17" s="41" t="s">
        <v>507</v>
      </c>
      <c r="D17" s="46"/>
      <c r="E17" s="41" t="s">
        <v>539</v>
      </c>
      <c r="F17" s="41" t="s">
        <v>493</v>
      </c>
      <c r="G17" s="41" t="s">
        <v>496</v>
      </c>
      <c r="H17" s="41" t="s">
        <v>498</v>
      </c>
      <c r="I17" s="41"/>
      <c r="J17" s="41"/>
      <c r="N17" s="41" t="s">
        <v>74</v>
      </c>
    </row>
    <row r="18" spans="1:14" ht="13.5" customHeight="1" x14ac:dyDescent="0.25">
      <c r="A18" s="41" t="s">
        <v>526</v>
      </c>
      <c r="B18" s="42" t="s">
        <v>75</v>
      </c>
      <c r="C18" s="41" t="s">
        <v>508</v>
      </c>
      <c r="D18" s="46"/>
      <c r="E18" s="41" t="s">
        <v>70</v>
      </c>
      <c r="F18" s="41" t="s">
        <v>496</v>
      </c>
      <c r="G18" s="41" t="s">
        <v>500</v>
      </c>
      <c r="H18" s="41"/>
      <c r="I18" s="41"/>
      <c r="J18" s="41"/>
      <c r="N18" s="41" t="s">
        <v>77</v>
      </c>
    </row>
    <row r="19" spans="1:14" ht="13.5" customHeight="1" x14ac:dyDescent="0.25">
      <c r="A19" s="41" t="s">
        <v>528</v>
      </c>
      <c r="B19" s="42" t="s">
        <v>78</v>
      </c>
      <c r="C19" s="41" t="s">
        <v>509</v>
      </c>
      <c r="D19" s="46"/>
      <c r="E19" s="41" t="s">
        <v>73</v>
      </c>
      <c r="F19" s="41" t="s">
        <v>493</v>
      </c>
      <c r="G19" s="41" t="s">
        <v>496</v>
      </c>
      <c r="H19" s="41"/>
      <c r="I19" s="41"/>
      <c r="J19" s="41"/>
      <c r="N19" s="41" t="s">
        <v>80</v>
      </c>
    </row>
    <row r="20" spans="1:14" ht="13.5" customHeight="1" x14ac:dyDescent="0.25">
      <c r="E20" s="41" t="s">
        <v>76</v>
      </c>
      <c r="F20" s="41" t="s">
        <v>493</v>
      </c>
      <c r="G20" s="41" t="s">
        <v>496</v>
      </c>
      <c r="H20" s="41"/>
      <c r="I20" s="41"/>
      <c r="J20" s="41"/>
      <c r="N20" s="41" t="s">
        <v>82</v>
      </c>
    </row>
    <row r="21" spans="1:14" ht="13.5" customHeight="1" x14ac:dyDescent="0.25">
      <c r="E21" s="41" t="s">
        <v>79</v>
      </c>
      <c r="F21" s="41" t="s">
        <v>502</v>
      </c>
      <c r="G21" s="41"/>
      <c r="H21" s="41"/>
      <c r="I21" s="41"/>
      <c r="J21" s="41"/>
      <c r="N21" s="41" t="s">
        <v>84</v>
      </c>
    </row>
    <row r="22" spans="1:14" x14ac:dyDescent="0.25">
      <c r="E22" s="41" t="s">
        <v>81</v>
      </c>
      <c r="F22" s="41" t="s">
        <v>502</v>
      </c>
      <c r="G22" s="41"/>
      <c r="H22" s="41"/>
      <c r="I22" s="41"/>
      <c r="J22" s="41"/>
      <c r="N22" s="41" t="s">
        <v>86</v>
      </c>
    </row>
    <row r="23" spans="1:14" x14ac:dyDescent="0.25">
      <c r="E23" s="41" t="s">
        <v>83</v>
      </c>
      <c r="F23" s="41" t="s">
        <v>498</v>
      </c>
      <c r="G23" s="41"/>
      <c r="H23" s="41"/>
      <c r="I23" s="41"/>
      <c r="J23" s="41"/>
      <c r="N23" s="41" t="s">
        <v>88</v>
      </c>
    </row>
    <row r="24" spans="1:14" x14ac:dyDescent="0.25">
      <c r="E24" s="41" t="s">
        <v>85</v>
      </c>
      <c r="F24" s="41" t="s">
        <v>502</v>
      </c>
      <c r="G24" s="41"/>
      <c r="H24" s="41"/>
      <c r="I24" s="41"/>
      <c r="J24" s="41"/>
      <c r="N24" s="41" t="s">
        <v>90</v>
      </c>
    </row>
    <row r="25" spans="1:14" x14ac:dyDescent="0.25">
      <c r="E25" s="41" t="s">
        <v>87</v>
      </c>
      <c r="F25" s="41" t="s">
        <v>502</v>
      </c>
      <c r="G25" s="41"/>
      <c r="H25" s="41"/>
      <c r="I25" s="41"/>
      <c r="J25" s="41"/>
      <c r="N25" s="41" t="s">
        <v>92</v>
      </c>
    </row>
    <row r="26" spans="1:14" x14ac:dyDescent="0.25">
      <c r="E26" s="41" t="s">
        <v>89</v>
      </c>
      <c r="F26" s="41" t="s">
        <v>498</v>
      </c>
      <c r="G26" s="41"/>
      <c r="H26" s="41"/>
      <c r="I26" s="41"/>
      <c r="J26" s="41"/>
      <c r="N26" s="41" t="s">
        <v>94</v>
      </c>
    </row>
    <row r="27" spans="1:14" x14ac:dyDescent="0.25">
      <c r="E27" s="41" t="s">
        <v>91</v>
      </c>
      <c r="F27" s="41" t="s">
        <v>496</v>
      </c>
      <c r="G27" s="41" t="s">
        <v>498</v>
      </c>
      <c r="H27" s="41"/>
      <c r="I27" s="41"/>
      <c r="J27" s="41"/>
      <c r="N27" s="41" t="s">
        <v>96</v>
      </c>
    </row>
    <row r="28" spans="1:14" x14ac:dyDescent="0.25">
      <c r="E28" s="41" t="s">
        <v>93</v>
      </c>
      <c r="F28" s="41" t="s">
        <v>496</v>
      </c>
      <c r="G28" s="41" t="s">
        <v>498</v>
      </c>
      <c r="H28" s="41"/>
      <c r="I28" s="41"/>
      <c r="J28" s="41"/>
      <c r="N28" s="41" t="s">
        <v>98</v>
      </c>
    </row>
    <row r="29" spans="1:14" x14ac:dyDescent="0.25">
      <c r="E29" s="41" t="s">
        <v>95</v>
      </c>
      <c r="F29" s="41" t="s">
        <v>496</v>
      </c>
      <c r="G29" s="41" t="s">
        <v>498</v>
      </c>
      <c r="H29" s="41"/>
      <c r="I29" s="41"/>
      <c r="J29" s="41"/>
      <c r="N29" s="41" t="s">
        <v>100</v>
      </c>
    </row>
    <row r="30" spans="1:14" x14ac:dyDescent="0.25">
      <c r="E30" s="41" t="s">
        <v>97</v>
      </c>
      <c r="F30" s="41" t="s">
        <v>502</v>
      </c>
      <c r="G30" s="41"/>
      <c r="H30" s="41"/>
      <c r="I30" s="41"/>
      <c r="J30" s="41"/>
      <c r="N30" s="41" t="s">
        <v>102</v>
      </c>
    </row>
    <row r="31" spans="1:14" x14ac:dyDescent="0.25">
      <c r="E31" s="41" t="s">
        <v>99</v>
      </c>
      <c r="F31" s="41" t="s">
        <v>496</v>
      </c>
      <c r="G31" s="41" t="s">
        <v>498</v>
      </c>
      <c r="H31" s="41"/>
      <c r="I31" s="41"/>
      <c r="J31" s="41"/>
      <c r="N31" s="41" t="s">
        <v>104</v>
      </c>
    </row>
    <row r="32" spans="1:14" x14ac:dyDescent="0.25">
      <c r="E32" s="41" t="s">
        <v>101</v>
      </c>
      <c r="F32" s="41" t="s">
        <v>496</v>
      </c>
      <c r="G32" s="41" t="s">
        <v>498</v>
      </c>
      <c r="H32" s="41"/>
      <c r="I32" s="41"/>
      <c r="J32" s="41"/>
      <c r="N32" s="41" t="s">
        <v>106</v>
      </c>
    </row>
    <row r="33" spans="5:14" x14ac:dyDescent="0.25">
      <c r="E33" s="41" t="s">
        <v>103</v>
      </c>
      <c r="F33" s="41" t="s">
        <v>498</v>
      </c>
      <c r="G33" s="41"/>
      <c r="H33" s="41"/>
      <c r="I33" s="41"/>
      <c r="J33" s="41"/>
      <c r="N33" s="41" t="s">
        <v>108</v>
      </c>
    </row>
    <row r="34" spans="5:14" x14ac:dyDescent="0.25">
      <c r="E34" s="41" t="s">
        <v>105</v>
      </c>
      <c r="F34" s="41" t="s">
        <v>496</v>
      </c>
      <c r="G34" s="41" t="s">
        <v>498</v>
      </c>
      <c r="H34" s="41"/>
      <c r="I34" s="41"/>
      <c r="J34" s="41"/>
      <c r="N34" s="41" t="s">
        <v>110</v>
      </c>
    </row>
    <row r="35" spans="5:14" x14ac:dyDescent="0.25">
      <c r="E35" s="41" t="s">
        <v>107</v>
      </c>
      <c r="F35" s="41" t="s">
        <v>496</v>
      </c>
      <c r="G35" s="41" t="s">
        <v>498</v>
      </c>
      <c r="H35" s="41"/>
      <c r="I35" s="41"/>
      <c r="J35" s="41"/>
      <c r="N35" s="41" t="s">
        <v>112</v>
      </c>
    </row>
    <row r="36" spans="5:14" x14ac:dyDescent="0.25">
      <c r="E36" s="41" t="s">
        <v>109</v>
      </c>
      <c r="F36" s="41" t="s">
        <v>496</v>
      </c>
      <c r="G36" s="41" t="s">
        <v>498</v>
      </c>
      <c r="H36" s="41"/>
      <c r="I36" s="41"/>
      <c r="J36" s="41"/>
      <c r="N36" s="41" t="s">
        <v>114</v>
      </c>
    </row>
    <row r="37" spans="5:14" x14ac:dyDescent="0.25">
      <c r="E37" s="41" t="s">
        <v>111</v>
      </c>
      <c r="F37" s="41" t="s">
        <v>496</v>
      </c>
      <c r="G37" s="41" t="s">
        <v>498</v>
      </c>
      <c r="H37" s="41"/>
      <c r="I37" s="41"/>
      <c r="J37" s="41"/>
      <c r="N37" s="41" t="s">
        <v>116</v>
      </c>
    </row>
    <row r="38" spans="5:14" x14ac:dyDescent="0.25">
      <c r="E38" s="41" t="s">
        <v>113</v>
      </c>
      <c r="F38" s="41" t="s">
        <v>496</v>
      </c>
      <c r="G38" s="41" t="s">
        <v>498</v>
      </c>
      <c r="H38" s="41"/>
      <c r="I38" s="41"/>
      <c r="J38" s="41"/>
      <c r="N38" s="41" t="s">
        <v>118</v>
      </c>
    </row>
    <row r="39" spans="5:14" x14ac:dyDescent="0.25">
      <c r="E39" s="41" t="s">
        <v>115</v>
      </c>
      <c r="F39" s="41" t="s">
        <v>496</v>
      </c>
      <c r="G39" s="41" t="s">
        <v>498</v>
      </c>
      <c r="H39" s="41"/>
      <c r="I39" s="41"/>
      <c r="J39" s="41"/>
      <c r="N39" s="41" t="s">
        <v>120</v>
      </c>
    </row>
    <row r="40" spans="5:14" x14ac:dyDescent="0.25">
      <c r="E40" s="41" t="s">
        <v>117</v>
      </c>
      <c r="F40" s="41" t="s">
        <v>496</v>
      </c>
      <c r="G40" s="41" t="s">
        <v>498</v>
      </c>
      <c r="H40" s="41"/>
      <c r="I40" s="41"/>
      <c r="J40" s="41"/>
      <c r="N40" s="41" t="s">
        <v>122</v>
      </c>
    </row>
    <row r="41" spans="5:14" x14ac:dyDescent="0.25">
      <c r="E41" s="41" t="s">
        <v>119</v>
      </c>
      <c r="F41" s="41" t="s">
        <v>498</v>
      </c>
      <c r="G41" s="41" t="s">
        <v>503</v>
      </c>
      <c r="H41" s="41"/>
      <c r="I41" s="41"/>
      <c r="J41" s="41"/>
      <c r="N41" s="41" t="s">
        <v>124</v>
      </c>
    </row>
    <row r="42" spans="5:14" x14ac:dyDescent="0.25">
      <c r="E42" s="41" t="s">
        <v>121</v>
      </c>
      <c r="F42" s="41" t="s">
        <v>496</v>
      </c>
      <c r="G42" s="41" t="s">
        <v>498</v>
      </c>
      <c r="H42" s="41"/>
      <c r="I42" s="41"/>
      <c r="J42" s="41"/>
      <c r="N42" s="41" t="s">
        <v>126</v>
      </c>
    </row>
    <row r="43" spans="5:14" x14ac:dyDescent="0.25">
      <c r="E43" s="41" t="s">
        <v>123</v>
      </c>
      <c r="F43" s="41" t="s">
        <v>493</v>
      </c>
      <c r="G43" s="41" t="s">
        <v>498</v>
      </c>
      <c r="H43" s="41" t="s">
        <v>503</v>
      </c>
      <c r="I43" s="41"/>
      <c r="J43" s="41"/>
      <c r="N43" s="41" t="s">
        <v>128</v>
      </c>
    </row>
    <row r="44" spans="5:14" x14ac:dyDescent="0.25">
      <c r="E44" s="41" t="s">
        <v>125</v>
      </c>
      <c r="F44" s="41" t="s">
        <v>496</v>
      </c>
      <c r="G44" s="41" t="s">
        <v>498</v>
      </c>
      <c r="H44" s="41"/>
      <c r="I44" s="41"/>
      <c r="J44" s="41"/>
      <c r="N44" s="41" t="s">
        <v>130</v>
      </c>
    </row>
    <row r="45" spans="5:14" x14ac:dyDescent="0.25">
      <c r="E45" s="41" t="s">
        <v>127</v>
      </c>
      <c r="F45" s="41" t="s">
        <v>493</v>
      </c>
      <c r="G45" s="41" t="s">
        <v>496</v>
      </c>
      <c r="H45" s="41" t="s">
        <v>498</v>
      </c>
      <c r="I45" s="41" t="s">
        <v>500</v>
      </c>
      <c r="J45" s="41"/>
      <c r="N45" s="41" t="s">
        <v>132</v>
      </c>
    </row>
    <row r="46" spans="5:14" x14ac:dyDescent="0.25">
      <c r="E46" s="41" t="s">
        <v>540</v>
      </c>
      <c r="F46" s="41" t="s">
        <v>493</v>
      </c>
      <c r="G46" s="41" t="s">
        <v>496</v>
      </c>
      <c r="H46" s="41" t="s">
        <v>498</v>
      </c>
      <c r="I46" s="41" t="s">
        <v>500</v>
      </c>
      <c r="J46" s="41"/>
      <c r="N46" s="41" t="s">
        <v>134</v>
      </c>
    </row>
    <row r="47" spans="5:14" x14ac:dyDescent="0.25">
      <c r="E47" s="41" t="s">
        <v>129</v>
      </c>
      <c r="F47" s="41" t="s">
        <v>496</v>
      </c>
      <c r="G47" s="41" t="s">
        <v>500</v>
      </c>
      <c r="H47" s="41"/>
      <c r="I47" s="41"/>
      <c r="J47" s="41"/>
      <c r="N47" s="41" t="s">
        <v>136</v>
      </c>
    </row>
    <row r="48" spans="5:14" x14ac:dyDescent="0.25">
      <c r="E48" s="41" t="s">
        <v>131</v>
      </c>
      <c r="F48" s="41" t="s">
        <v>502</v>
      </c>
      <c r="G48" s="41"/>
      <c r="H48" s="41"/>
      <c r="I48" s="41"/>
      <c r="J48" s="41"/>
      <c r="N48" s="41" t="s">
        <v>138</v>
      </c>
    </row>
    <row r="49" spans="5:14" x14ac:dyDescent="0.25">
      <c r="E49" s="41" t="s">
        <v>133</v>
      </c>
      <c r="F49" s="41" t="s">
        <v>502</v>
      </c>
      <c r="G49" s="41"/>
      <c r="H49" s="41"/>
      <c r="I49" s="41"/>
      <c r="J49" s="41"/>
      <c r="N49" s="41" t="s">
        <v>140</v>
      </c>
    </row>
    <row r="50" spans="5:14" x14ac:dyDescent="0.25">
      <c r="E50" s="41" t="s">
        <v>135</v>
      </c>
      <c r="F50" s="41" t="s">
        <v>502</v>
      </c>
      <c r="G50" s="41"/>
      <c r="H50" s="41"/>
      <c r="I50" s="41"/>
      <c r="J50" s="41"/>
      <c r="N50" s="41" t="s">
        <v>142</v>
      </c>
    </row>
    <row r="51" spans="5:14" x14ac:dyDescent="0.25">
      <c r="E51" s="41" t="s">
        <v>137</v>
      </c>
      <c r="F51" s="41" t="s">
        <v>496</v>
      </c>
      <c r="G51" s="41" t="s">
        <v>498</v>
      </c>
      <c r="H51" s="41" t="s">
        <v>500</v>
      </c>
      <c r="I51" s="41"/>
      <c r="J51" s="41"/>
      <c r="N51" s="41" t="s">
        <v>144</v>
      </c>
    </row>
    <row r="52" spans="5:14" x14ac:dyDescent="0.25">
      <c r="E52" s="41" t="s">
        <v>139</v>
      </c>
      <c r="F52" s="41" t="s">
        <v>502</v>
      </c>
      <c r="G52" s="41"/>
      <c r="H52" s="41"/>
      <c r="I52" s="41"/>
      <c r="J52" s="41"/>
      <c r="N52" s="41" t="s">
        <v>146</v>
      </c>
    </row>
    <row r="53" spans="5:14" x14ac:dyDescent="0.25">
      <c r="E53" s="41" t="s">
        <v>141</v>
      </c>
      <c r="F53" s="41" t="s">
        <v>496</v>
      </c>
      <c r="G53" s="41" t="s">
        <v>498</v>
      </c>
      <c r="H53" s="41"/>
      <c r="I53" s="41"/>
      <c r="J53" s="41"/>
      <c r="N53" s="41" t="s">
        <v>148</v>
      </c>
    </row>
    <row r="54" spans="5:14" x14ac:dyDescent="0.25">
      <c r="E54" s="41" t="s">
        <v>143</v>
      </c>
      <c r="F54" s="41" t="s">
        <v>493</v>
      </c>
      <c r="G54" s="41" t="s">
        <v>496</v>
      </c>
      <c r="H54" s="41" t="s">
        <v>498</v>
      </c>
      <c r="I54" s="41"/>
      <c r="J54" s="41"/>
      <c r="N54" s="41" t="s">
        <v>150</v>
      </c>
    </row>
    <row r="55" spans="5:14" x14ac:dyDescent="0.25">
      <c r="E55" s="41" t="s">
        <v>145</v>
      </c>
      <c r="F55" s="41" t="s">
        <v>493</v>
      </c>
      <c r="G55" s="41" t="s">
        <v>496</v>
      </c>
      <c r="H55" s="41"/>
      <c r="I55" s="41"/>
      <c r="J55" s="41"/>
      <c r="N55" s="41" t="s">
        <v>152</v>
      </c>
    </row>
    <row r="56" spans="5:14" x14ac:dyDescent="0.25">
      <c r="E56" s="41" t="s">
        <v>147</v>
      </c>
      <c r="F56" s="41" t="s">
        <v>498</v>
      </c>
      <c r="G56" s="41" t="s">
        <v>502</v>
      </c>
      <c r="H56" s="41"/>
      <c r="I56" s="41"/>
      <c r="J56" s="41"/>
      <c r="N56" s="41" t="s">
        <v>154</v>
      </c>
    </row>
    <row r="57" spans="5:14" x14ac:dyDescent="0.25">
      <c r="E57" s="41" t="s">
        <v>149</v>
      </c>
      <c r="F57" s="41" t="s">
        <v>493</v>
      </c>
      <c r="G57" s="41" t="s">
        <v>496</v>
      </c>
      <c r="H57" s="41" t="s">
        <v>498</v>
      </c>
      <c r="I57" s="41" t="s">
        <v>502</v>
      </c>
      <c r="J57" s="41" t="s">
        <v>503</v>
      </c>
      <c r="N57" s="41" t="s">
        <v>156</v>
      </c>
    </row>
    <row r="58" spans="5:14" x14ac:dyDescent="0.25">
      <c r="E58" s="41" t="s">
        <v>151</v>
      </c>
      <c r="F58" s="41" t="s">
        <v>493</v>
      </c>
      <c r="G58" s="41" t="s">
        <v>502</v>
      </c>
      <c r="H58" s="41"/>
      <c r="I58" s="41"/>
      <c r="J58" s="41"/>
      <c r="N58" s="41" t="s">
        <v>158</v>
      </c>
    </row>
    <row r="59" spans="5:14" x14ac:dyDescent="0.25">
      <c r="E59" s="41" t="s">
        <v>153</v>
      </c>
      <c r="F59" s="41" t="s">
        <v>493</v>
      </c>
      <c r="G59" s="41" t="s">
        <v>502</v>
      </c>
      <c r="H59" s="41"/>
      <c r="I59" s="41"/>
      <c r="J59" s="41"/>
      <c r="N59" s="41" t="s">
        <v>160</v>
      </c>
    </row>
    <row r="60" spans="5:14" x14ac:dyDescent="0.25">
      <c r="E60" s="41" t="s">
        <v>155</v>
      </c>
      <c r="F60" s="41" t="s">
        <v>498</v>
      </c>
      <c r="G60" s="41"/>
      <c r="H60" s="41"/>
      <c r="I60" s="41"/>
      <c r="J60" s="41"/>
      <c r="N60" s="41" t="s">
        <v>162</v>
      </c>
    </row>
    <row r="61" spans="5:14" x14ac:dyDescent="0.25">
      <c r="E61" s="41" t="s">
        <v>157</v>
      </c>
      <c r="F61" s="41" t="s">
        <v>493</v>
      </c>
      <c r="G61" s="41"/>
      <c r="H61" s="41"/>
      <c r="I61" s="41"/>
      <c r="J61" s="41"/>
      <c r="N61" s="41" t="s">
        <v>164</v>
      </c>
    </row>
    <row r="62" spans="5:14" x14ac:dyDescent="0.25">
      <c r="E62" s="41" t="s">
        <v>159</v>
      </c>
      <c r="F62" s="41" t="s">
        <v>493</v>
      </c>
      <c r="G62" s="41" t="s">
        <v>496</v>
      </c>
      <c r="H62" s="41"/>
      <c r="I62" s="41"/>
      <c r="J62" s="41"/>
      <c r="N62" s="41" t="s">
        <v>166</v>
      </c>
    </row>
    <row r="63" spans="5:14" x14ac:dyDescent="0.25">
      <c r="E63" s="41" t="s">
        <v>161</v>
      </c>
      <c r="F63" s="41" t="s">
        <v>493</v>
      </c>
      <c r="G63" s="41" t="s">
        <v>496</v>
      </c>
      <c r="H63" s="41"/>
      <c r="I63" s="41"/>
      <c r="J63" s="41"/>
      <c r="N63" s="41" t="s">
        <v>168</v>
      </c>
    </row>
    <row r="64" spans="5:14" x14ac:dyDescent="0.25">
      <c r="E64" s="41" t="s">
        <v>163</v>
      </c>
      <c r="F64" s="41" t="s">
        <v>493</v>
      </c>
      <c r="G64" s="41" t="s">
        <v>496</v>
      </c>
      <c r="H64" s="41" t="s">
        <v>498</v>
      </c>
      <c r="I64" s="41"/>
      <c r="J64" s="41"/>
      <c r="N64" s="41" t="s">
        <v>170</v>
      </c>
    </row>
    <row r="65" spans="5:14" x14ac:dyDescent="0.25">
      <c r="E65" s="41" t="s">
        <v>541</v>
      </c>
      <c r="F65" s="41" t="s">
        <v>493</v>
      </c>
      <c r="G65" s="41" t="s">
        <v>496</v>
      </c>
      <c r="H65" s="41" t="s">
        <v>498</v>
      </c>
      <c r="I65" s="41"/>
      <c r="J65" s="41"/>
      <c r="N65" s="41" t="s">
        <v>172</v>
      </c>
    </row>
    <row r="66" spans="5:14" x14ac:dyDescent="0.25">
      <c r="E66" s="41" t="s">
        <v>165</v>
      </c>
      <c r="F66" s="41" t="s">
        <v>493</v>
      </c>
      <c r="G66" s="41" t="s">
        <v>496</v>
      </c>
      <c r="H66" s="41" t="s">
        <v>498</v>
      </c>
      <c r="I66" s="41"/>
      <c r="J66" s="41"/>
      <c r="N66" s="41" t="s">
        <v>174</v>
      </c>
    </row>
    <row r="67" spans="5:14" x14ac:dyDescent="0.25">
      <c r="E67" s="41" t="s">
        <v>167</v>
      </c>
      <c r="F67" s="41" t="s">
        <v>493</v>
      </c>
      <c r="G67" s="41" t="s">
        <v>496</v>
      </c>
      <c r="H67" s="41" t="s">
        <v>498</v>
      </c>
      <c r="I67" s="41"/>
      <c r="J67" s="41"/>
      <c r="N67" s="41" t="s">
        <v>176</v>
      </c>
    </row>
    <row r="68" spans="5:14" x14ac:dyDescent="0.25">
      <c r="E68" s="41" t="s">
        <v>169</v>
      </c>
      <c r="F68" s="41" t="s">
        <v>493</v>
      </c>
      <c r="G68" s="41" t="s">
        <v>496</v>
      </c>
      <c r="H68" s="41" t="s">
        <v>498</v>
      </c>
      <c r="I68" s="41"/>
      <c r="J68" s="41"/>
      <c r="N68" s="41" t="s">
        <v>178</v>
      </c>
    </row>
    <row r="69" spans="5:14" x14ac:dyDescent="0.25">
      <c r="E69" s="41" t="s">
        <v>171</v>
      </c>
      <c r="F69" s="41" t="s">
        <v>498</v>
      </c>
      <c r="G69" s="41"/>
      <c r="H69" s="41"/>
      <c r="I69" s="41"/>
      <c r="J69" s="41"/>
      <c r="N69" s="41" t="s">
        <v>180</v>
      </c>
    </row>
    <row r="70" spans="5:14" x14ac:dyDescent="0.25">
      <c r="E70" s="41" t="s">
        <v>173</v>
      </c>
      <c r="F70" s="41" t="s">
        <v>498</v>
      </c>
      <c r="G70" s="41"/>
      <c r="H70" s="41"/>
      <c r="I70" s="41"/>
      <c r="J70" s="41"/>
      <c r="N70" s="41" t="s">
        <v>182</v>
      </c>
    </row>
    <row r="71" spans="5:14" x14ac:dyDescent="0.25">
      <c r="E71" s="41" t="s">
        <v>175</v>
      </c>
      <c r="F71" s="41" t="s">
        <v>498</v>
      </c>
      <c r="G71" s="41"/>
      <c r="H71" s="41"/>
      <c r="I71" s="41"/>
      <c r="J71" s="41"/>
      <c r="N71" s="41" t="s">
        <v>184</v>
      </c>
    </row>
    <row r="72" spans="5:14" x14ac:dyDescent="0.25">
      <c r="E72" s="41" t="s">
        <v>177</v>
      </c>
      <c r="F72" s="41" t="s">
        <v>493</v>
      </c>
      <c r="G72" s="41" t="s">
        <v>496</v>
      </c>
      <c r="H72" s="41"/>
      <c r="I72" s="41"/>
      <c r="J72" s="41"/>
      <c r="N72" s="41" t="s">
        <v>186</v>
      </c>
    </row>
    <row r="73" spans="5:14" x14ac:dyDescent="0.25">
      <c r="E73" s="41" t="s">
        <v>179</v>
      </c>
      <c r="F73" s="41" t="s">
        <v>493</v>
      </c>
      <c r="G73" s="41" t="s">
        <v>496</v>
      </c>
      <c r="H73" s="41"/>
      <c r="I73" s="41"/>
      <c r="J73" s="41"/>
      <c r="N73" s="41" t="s">
        <v>188</v>
      </c>
    </row>
    <row r="74" spans="5:14" x14ac:dyDescent="0.25">
      <c r="E74" s="41" t="s">
        <v>181</v>
      </c>
      <c r="F74" s="41" t="s">
        <v>493</v>
      </c>
      <c r="G74" s="41" t="s">
        <v>496</v>
      </c>
      <c r="H74" s="41"/>
      <c r="I74" s="41"/>
      <c r="J74" s="41"/>
      <c r="N74" s="41" t="s">
        <v>190</v>
      </c>
    </row>
    <row r="75" spans="5:14" x14ac:dyDescent="0.25">
      <c r="E75" s="41" t="s">
        <v>183</v>
      </c>
      <c r="F75" s="41" t="s">
        <v>493</v>
      </c>
      <c r="G75" s="41" t="s">
        <v>496</v>
      </c>
      <c r="H75" s="41" t="s">
        <v>498</v>
      </c>
      <c r="I75" s="41" t="s">
        <v>503</v>
      </c>
      <c r="J75" s="41"/>
      <c r="N75" s="41" t="s">
        <v>192</v>
      </c>
    </row>
    <row r="76" spans="5:14" x14ac:dyDescent="0.25">
      <c r="E76" s="41" t="s">
        <v>185</v>
      </c>
      <c r="F76" s="41" t="s">
        <v>493</v>
      </c>
      <c r="G76" s="41"/>
      <c r="H76" s="41"/>
      <c r="I76" s="41"/>
      <c r="J76" s="41"/>
      <c r="N76" s="41" t="s">
        <v>194</v>
      </c>
    </row>
    <row r="77" spans="5:14" x14ac:dyDescent="0.25">
      <c r="E77" s="41" t="s">
        <v>187</v>
      </c>
      <c r="F77" s="41" t="s">
        <v>493</v>
      </c>
      <c r="G77" s="41"/>
      <c r="H77" s="41"/>
      <c r="I77" s="41"/>
      <c r="J77" s="41"/>
      <c r="N77" s="41" t="s">
        <v>196</v>
      </c>
    </row>
    <row r="78" spans="5:14" x14ac:dyDescent="0.25">
      <c r="E78" s="41" t="s">
        <v>189</v>
      </c>
      <c r="F78" s="41" t="s">
        <v>493</v>
      </c>
      <c r="G78" s="41"/>
      <c r="H78" s="41"/>
      <c r="I78" s="41"/>
      <c r="J78" s="41"/>
      <c r="N78" s="41" t="s">
        <v>198</v>
      </c>
    </row>
    <row r="79" spans="5:14" x14ac:dyDescent="0.25">
      <c r="E79" s="41" t="s">
        <v>191</v>
      </c>
      <c r="F79" s="41" t="s">
        <v>493</v>
      </c>
      <c r="G79" s="41"/>
      <c r="H79" s="41"/>
      <c r="I79" s="41"/>
      <c r="J79" s="41"/>
      <c r="N79" s="41" t="s">
        <v>200</v>
      </c>
    </row>
    <row r="80" spans="5:14" x14ac:dyDescent="0.25">
      <c r="E80" s="41" t="s">
        <v>193</v>
      </c>
      <c r="F80" s="41" t="s">
        <v>493</v>
      </c>
      <c r="G80" s="41" t="s">
        <v>498</v>
      </c>
      <c r="H80" s="41"/>
      <c r="I80" s="41"/>
      <c r="J80" s="41"/>
      <c r="N80" s="41" t="s">
        <v>202</v>
      </c>
    </row>
    <row r="81" spans="5:14" x14ac:dyDescent="0.25">
      <c r="E81" s="41" t="s">
        <v>195</v>
      </c>
      <c r="F81" s="41" t="s">
        <v>493</v>
      </c>
      <c r="G81" s="41" t="s">
        <v>502</v>
      </c>
      <c r="H81" s="41"/>
      <c r="I81" s="41"/>
      <c r="J81" s="41"/>
      <c r="N81" s="41" t="s">
        <v>204</v>
      </c>
    </row>
    <row r="82" spans="5:14" x14ac:dyDescent="0.25">
      <c r="E82" s="41" t="s">
        <v>542</v>
      </c>
      <c r="F82" s="41" t="s">
        <v>493</v>
      </c>
      <c r="G82" s="41" t="s">
        <v>502</v>
      </c>
      <c r="H82" s="41"/>
      <c r="I82" s="41"/>
      <c r="J82" s="41"/>
      <c r="N82" s="41" t="s">
        <v>206</v>
      </c>
    </row>
    <row r="83" spans="5:14" x14ac:dyDescent="0.25">
      <c r="E83" s="41" t="s">
        <v>197</v>
      </c>
      <c r="F83" s="41" t="s">
        <v>493</v>
      </c>
      <c r="G83" s="41" t="s">
        <v>496</v>
      </c>
      <c r="H83" s="41" t="s">
        <v>498</v>
      </c>
      <c r="I83" s="41" t="s">
        <v>503</v>
      </c>
      <c r="J83" s="41" t="s">
        <v>506</v>
      </c>
      <c r="N83" s="41" t="s">
        <v>208</v>
      </c>
    </row>
    <row r="84" spans="5:14" x14ac:dyDescent="0.25">
      <c r="E84" s="41" t="s">
        <v>199</v>
      </c>
      <c r="F84" s="41" t="s">
        <v>493</v>
      </c>
      <c r="G84" s="41"/>
      <c r="H84" s="41"/>
      <c r="I84" s="41"/>
      <c r="J84" s="41"/>
      <c r="N84" s="41" t="s">
        <v>210</v>
      </c>
    </row>
    <row r="85" spans="5:14" x14ac:dyDescent="0.25">
      <c r="E85" s="41" t="s">
        <v>201</v>
      </c>
      <c r="F85" s="41" t="s">
        <v>493</v>
      </c>
      <c r="G85" s="41"/>
      <c r="H85" s="41"/>
      <c r="I85" s="41"/>
      <c r="J85" s="41"/>
      <c r="N85" s="41" t="s">
        <v>212</v>
      </c>
    </row>
    <row r="86" spans="5:14" x14ac:dyDescent="0.25">
      <c r="E86" s="41" t="s">
        <v>203</v>
      </c>
      <c r="F86" s="41" t="s">
        <v>493</v>
      </c>
      <c r="G86" s="41" t="s">
        <v>496</v>
      </c>
      <c r="H86" s="41" t="s">
        <v>498</v>
      </c>
      <c r="I86" s="41"/>
      <c r="J86" s="41"/>
      <c r="N86" s="41" t="s">
        <v>214</v>
      </c>
    </row>
    <row r="87" spans="5:14" x14ac:dyDescent="0.25">
      <c r="E87" s="41" t="s">
        <v>205</v>
      </c>
      <c r="F87" s="41" t="s">
        <v>493</v>
      </c>
      <c r="G87" s="41" t="s">
        <v>496</v>
      </c>
      <c r="H87" s="41" t="s">
        <v>498</v>
      </c>
      <c r="I87" s="41"/>
      <c r="J87" s="41"/>
      <c r="N87" s="41" t="s">
        <v>216</v>
      </c>
    </row>
    <row r="88" spans="5:14" x14ac:dyDescent="0.25">
      <c r="E88" s="41" t="s">
        <v>543</v>
      </c>
      <c r="F88" s="41" t="s">
        <v>493</v>
      </c>
      <c r="G88" s="41" t="s">
        <v>496</v>
      </c>
      <c r="H88" s="41" t="s">
        <v>498</v>
      </c>
      <c r="I88" s="41"/>
      <c r="J88" s="41"/>
      <c r="N88" s="41" t="s">
        <v>218</v>
      </c>
    </row>
    <row r="89" spans="5:14" x14ac:dyDescent="0.25">
      <c r="E89" s="41" t="s">
        <v>544</v>
      </c>
      <c r="F89" s="41" t="s">
        <v>496</v>
      </c>
      <c r="G89" s="41" t="s">
        <v>498</v>
      </c>
      <c r="H89" s="41" t="s">
        <v>500</v>
      </c>
      <c r="I89" s="41" t="s">
        <v>503</v>
      </c>
      <c r="J89" s="41"/>
      <c r="N89" s="41" t="s">
        <v>220</v>
      </c>
    </row>
    <row r="90" spans="5:14" x14ac:dyDescent="0.25">
      <c r="E90" s="41" t="s">
        <v>545</v>
      </c>
      <c r="F90" s="41" t="s">
        <v>493</v>
      </c>
      <c r="G90" s="41" t="s">
        <v>496</v>
      </c>
      <c r="H90" s="41" t="s">
        <v>498</v>
      </c>
      <c r="I90" s="41" t="s">
        <v>500</v>
      </c>
      <c r="J90" s="41"/>
      <c r="N90" s="41" t="s">
        <v>222</v>
      </c>
    </row>
    <row r="91" spans="5:14" x14ac:dyDescent="0.25">
      <c r="E91" s="41" t="s">
        <v>546</v>
      </c>
      <c r="F91" s="41" t="s">
        <v>493</v>
      </c>
      <c r="G91" s="41" t="s">
        <v>496</v>
      </c>
      <c r="H91" s="41" t="s">
        <v>498</v>
      </c>
      <c r="I91" s="41"/>
      <c r="J91" s="41"/>
      <c r="N91" s="41" t="s">
        <v>224</v>
      </c>
    </row>
    <row r="92" spans="5:14" x14ac:dyDescent="0.25">
      <c r="E92" s="41" t="s">
        <v>547</v>
      </c>
      <c r="F92" s="41" t="s">
        <v>493</v>
      </c>
      <c r="G92" s="41" t="s">
        <v>496</v>
      </c>
      <c r="H92" s="41" t="s">
        <v>503</v>
      </c>
      <c r="I92" s="41"/>
      <c r="J92" s="41"/>
      <c r="N92" s="41" t="s">
        <v>226</v>
      </c>
    </row>
    <row r="93" spans="5:14" x14ac:dyDescent="0.25">
      <c r="E93" s="41" t="s">
        <v>548</v>
      </c>
      <c r="F93" s="41" t="s">
        <v>493</v>
      </c>
      <c r="G93" s="41"/>
      <c r="H93" s="41"/>
      <c r="I93" s="41"/>
      <c r="J93" s="41"/>
      <c r="N93" s="41" t="s">
        <v>228</v>
      </c>
    </row>
    <row r="94" spans="5:14" x14ac:dyDescent="0.25">
      <c r="E94" s="41" t="s">
        <v>549</v>
      </c>
      <c r="F94" s="41" t="s">
        <v>493</v>
      </c>
      <c r="G94" s="41" t="s">
        <v>496</v>
      </c>
      <c r="H94" s="41"/>
      <c r="I94" s="41"/>
      <c r="J94" s="41"/>
      <c r="N94" s="41" t="s">
        <v>230</v>
      </c>
    </row>
    <row r="95" spans="5:14" x14ac:dyDescent="0.25">
      <c r="E95" s="41" t="s">
        <v>550</v>
      </c>
      <c r="F95" s="41" t="s">
        <v>493</v>
      </c>
      <c r="G95" s="41" t="s">
        <v>496</v>
      </c>
      <c r="H95" s="41" t="s">
        <v>498</v>
      </c>
      <c r="I95" s="41"/>
      <c r="J95" s="41"/>
      <c r="N95" s="41" t="s">
        <v>231</v>
      </c>
    </row>
    <row r="96" spans="5:14" x14ac:dyDescent="0.25">
      <c r="E96" s="41" t="s">
        <v>551</v>
      </c>
      <c r="F96" s="41" t="s">
        <v>493</v>
      </c>
      <c r="G96" s="41"/>
      <c r="H96" s="41"/>
      <c r="I96" s="41"/>
      <c r="J96" s="41"/>
      <c r="N96" s="41" t="s">
        <v>232</v>
      </c>
    </row>
    <row r="97" spans="5:14" x14ac:dyDescent="0.25">
      <c r="E97" s="41" t="s">
        <v>552</v>
      </c>
      <c r="F97" s="41" t="s">
        <v>493</v>
      </c>
      <c r="G97" s="41" t="s">
        <v>496</v>
      </c>
      <c r="H97" s="41"/>
      <c r="I97" s="41"/>
      <c r="J97" s="41"/>
      <c r="N97" s="41" t="s">
        <v>233</v>
      </c>
    </row>
    <row r="98" spans="5:14" x14ac:dyDescent="0.25">
      <c r="E98" s="41" t="s">
        <v>553</v>
      </c>
      <c r="F98" s="41" t="s">
        <v>493</v>
      </c>
      <c r="G98" s="41" t="s">
        <v>496</v>
      </c>
      <c r="H98" s="41" t="s">
        <v>498</v>
      </c>
      <c r="I98" s="41" t="s">
        <v>503</v>
      </c>
      <c r="J98" s="41"/>
      <c r="N98" s="41" t="s">
        <v>234</v>
      </c>
    </row>
    <row r="99" spans="5:14" x14ac:dyDescent="0.25">
      <c r="E99" s="41" t="s">
        <v>554</v>
      </c>
      <c r="F99" s="41" t="s">
        <v>493</v>
      </c>
      <c r="G99" s="41" t="s">
        <v>496</v>
      </c>
      <c r="H99" s="41" t="s">
        <v>498</v>
      </c>
      <c r="I99" s="41" t="s">
        <v>503</v>
      </c>
      <c r="J99" s="41"/>
      <c r="N99" s="41" t="s">
        <v>235</v>
      </c>
    </row>
    <row r="100" spans="5:14" x14ac:dyDescent="0.25">
      <c r="E100" s="41" t="s">
        <v>555</v>
      </c>
      <c r="F100" s="41" t="s">
        <v>503</v>
      </c>
      <c r="G100" s="41"/>
      <c r="H100" s="41"/>
      <c r="I100" s="41"/>
      <c r="J100" s="41"/>
      <c r="N100" s="41" t="s">
        <v>236</v>
      </c>
    </row>
    <row r="101" spans="5:14" x14ac:dyDescent="0.25">
      <c r="E101" s="41" t="s">
        <v>556</v>
      </c>
      <c r="F101" s="41" t="s">
        <v>493</v>
      </c>
      <c r="G101" s="41" t="s">
        <v>498</v>
      </c>
      <c r="H101" s="41"/>
      <c r="I101" s="41"/>
      <c r="J101" s="41"/>
      <c r="N101" s="41" t="s">
        <v>237</v>
      </c>
    </row>
    <row r="102" spans="5:14" x14ac:dyDescent="0.25">
      <c r="E102" s="41" t="s">
        <v>557</v>
      </c>
      <c r="F102" s="41" t="s">
        <v>492</v>
      </c>
      <c r="G102" s="41" t="s">
        <v>496</v>
      </c>
      <c r="H102" s="41"/>
      <c r="I102" s="41"/>
      <c r="J102" s="41"/>
      <c r="N102" s="41" t="s">
        <v>238</v>
      </c>
    </row>
    <row r="103" spans="5:14" x14ac:dyDescent="0.25">
      <c r="E103" s="41" t="s">
        <v>207</v>
      </c>
      <c r="F103" s="41" t="s">
        <v>502</v>
      </c>
      <c r="G103" s="41"/>
      <c r="H103" s="41"/>
      <c r="I103" s="41"/>
      <c r="J103" s="41"/>
      <c r="N103" s="41" t="s">
        <v>239</v>
      </c>
    </row>
    <row r="104" spans="5:14" x14ac:dyDescent="0.25">
      <c r="E104" s="41" t="s">
        <v>209</v>
      </c>
      <c r="F104" s="41" t="s">
        <v>492</v>
      </c>
      <c r="G104" s="41"/>
      <c r="H104" s="41"/>
      <c r="I104" s="41"/>
      <c r="J104" s="41"/>
      <c r="N104" s="41" t="s">
        <v>240</v>
      </c>
    </row>
    <row r="105" spans="5:14" x14ac:dyDescent="0.25">
      <c r="E105" s="41" t="s">
        <v>211</v>
      </c>
      <c r="F105" s="41" t="s">
        <v>493</v>
      </c>
      <c r="G105" s="41"/>
      <c r="H105" s="41"/>
      <c r="I105" s="41"/>
      <c r="J105" s="41"/>
      <c r="N105" s="41" t="s">
        <v>241</v>
      </c>
    </row>
    <row r="106" spans="5:14" x14ac:dyDescent="0.25">
      <c r="E106" s="41" t="s">
        <v>213</v>
      </c>
      <c r="F106" s="41" t="s">
        <v>496</v>
      </c>
      <c r="G106" s="41" t="s">
        <v>500</v>
      </c>
      <c r="H106" s="41"/>
      <c r="I106" s="41"/>
      <c r="J106" s="41"/>
      <c r="N106" s="41" t="s">
        <v>242</v>
      </c>
    </row>
    <row r="107" spans="5:14" x14ac:dyDescent="0.25">
      <c r="E107" s="41" t="s">
        <v>215</v>
      </c>
      <c r="F107" s="41" t="s">
        <v>496</v>
      </c>
      <c r="G107" s="41" t="s">
        <v>500</v>
      </c>
      <c r="H107" s="41"/>
      <c r="I107" s="41"/>
      <c r="J107" s="41"/>
      <c r="N107" s="41" t="s">
        <v>243</v>
      </c>
    </row>
    <row r="108" spans="5:14" x14ac:dyDescent="0.25">
      <c r="E108" s="41" t="s">
        <v>217</v>
      </c>
      <c r="F108" s="41" t="s">
        <v>492</v>
      </c>
      <c r="G108" s="41"/>
      <c r="H108" s="41"/>
      <c r="I108" s="41"/>
      <c r="J108" s="41"/>
      <c r="N108" s="41" t="s">
        <v>244</v>
      </c>
    </row>
    <row r="109" spans="5:14" x14ac:dyDescent="0.25">
      <c r="E109" s="41" t="s">
        <v>219</v>
      </c>
      <c r="F109" s="41" t="s">
        <v>492</v>
      </c>
      <c r="G109" s="41"/>
      <c r="H109" s="41"/>
      <c r="I109" s="41"/>
      <c r="J109" s="41"/>
      <c r="N109" s="41" t="s">
        <v>245</v>
      </c>
    </row>
    <row r="110" spans="5:14" x14ac:dyDescent="0.25">
      <c r="E110" s="41" t="s">
        <v>221</v>
      </c>
      <c r="F110" s="41" t="s">
        <v>498</v>
      </c>
      <c r="G110" s="41" t="s">
        <v>502</v>
      </c>
      <c r="H110" s="41"/>
      <c r="I110" s="41"/>
      <c r="J110" s="41"/>
      <c r="N110" s="41" t="s">
        <v>246</v>
      </c>
    </row>
    <row r="111" spans="5:14" x14ac:dyDescent="0.25">
      <c r="E111" s="41" t="s">
        <v>223</v>
      </c>
      <c r="F111" s="41" t="s">
        <v>498</v>
      </c>
      <c r="G111" s="41"/>
      <c r="H111" s="41"/>
      <c r="I111" s="41"/>
      <c r="J111" s="41"/>
      <c r="N111" s="41" t="s">
        <v>247</v>
      </c>
    </row>
    <row r="112" spans="5:14" x14ac:dyDescent="0.25">
      <c r="E112" s="41" t="s">
        <v>225</v>
      </c>
      <c r="F112" s="41" t="s">
        <v>498</v>
      </c>
      <c r="G112" s="41"/>
      <c r="H112" s="41"/>
      <c r="I112" s="41"/>
      <c r="J112" s="41"/>
      <c r="N112" s="41" t="s">
        <v>248</v>
      </c>
    </row>
    <row r="113" spans="5:14" x14ac:dyDescent="0.25">
      <c r="E113" s="41" t="s">
        <v>227</v>
      </c>
      <c r="F113" s="41" t="s">
        <v>503</v>
      </c>
      <c r="G113" s="41"/>
      <c r="H113" s="41"/>
      <c r="I113" s="41"/>
      <c r="J113" s="41"/>
      <c r="N113" s="41" t="s">
        <v>249</v>
      </c>
    </row>
    <row r="114" spans="5:14" x14ac:dyDescent="0.25">
      <c r="E114" s="41" t="s">
        <v>558</v>
      </c>
      <c r="F114" s="41" t="s">
        <v>503</v>
      </c>
      <c r="G114" s="41"/>
      <c r="H114" s="41"/>
      <c r="I114" s="41"/>
      <c r="J114" s="41"/>
      <c r="N114" s="41" t="s">
        <v>250</v>
      </c>
    </row>
    <row r="115" spans="5:14" x14ac:dyDescent="0.25">
      <c r="E115" s="41" t="s">
        <v>559</v>
      </c>
      <c r="F115" s="41" t="s">
        <v>498</v>
      </c>
      <c r="G115" s="41" t="s">
        <v>502</v>
      </c>
      <c r="H115" s="41"/>
      <c r="I115" s="41"/>
      <c r="J115" s="41"/>
      <c r="N115" s="41" t="s">
        <v>251</v>
      </c>
    </row>
    <row r="116" spans="5:14" x14ac:dyDescent="0.25">
      <c r="E116" s="41" t="s">
        <v>229</v>
      </c>
      <c r="F116" s="41"/>
      <c r="G116" s="41"/>
      <c r="H116" s="41"/>
      <c r="I116" s="41"/>
      <c r="J116" s="41"/>
      <c r="N116" s="41" t="s">
        <v>252</v>
      </c>
    </row>
    <row r="117" spans="5:14" x14ac:dyDescent="0.25">
      <c r="N117" s="41" t="s">
        <v>253</v>
      </c>
    </row>
    <row r="118" spans="5:14" x14ac:dyDescent="0.25">
      <c r="N118" s="41" t="s">
        <v>254</v>
      </c>
    </row>
    <row r="119" spans="5:14" x14ac:dyDescent="0.25">
      <c r="N119" s="41" t="s">
        <v>255</v>
      </c>
    </row>
    <row r="120" spans="5:14" x14ac:dyDescent="0.25">
      <c r="N120" s="41" t="s">
        <v>256</v>
      </c>
    </row>
    <row r="121" spans="5:14" x14ac:dyDescent="0.25">
      <c r="N121" s="41" t="s">
        <v>257</v>
      </c>
    </row>
    <row r="122" spans="5:14" x14ac:dyDescent="0.25">
      <c r="N122" s="41" t="s">
        <v>258</v>
      </c>
    </row>
    <row r="123" spans="5:14" x14ac:dyDescent="0.25">
      <c r="N123" s="41" t="s">
        <v>259</v>
      </c>
    </row>
    <row r="124" spans="5:14" x14ac:dyDescent="0.25">
      <c r="N124" s="41" t="s">
        <v>260</v>
      </c>
    </row>
    <row r="125" spans="5:14" x14ac:dyDescent="0.25">
      <c r="N125" s="41" t="s">
        <v>261</v>
      </c>
    </row>
    <row r="126" spans="5:14" x14ac:dyDescent="0.25">
      <c r="N126" s="41" t="s">
        <v>262</v>
      </c>
    </row>
    <row r="127" spans="5:14" x14ac:dyDescent="0.25">
      <c r="N127" s="41" t="s">
        <v>263</v>
      </c>
    </row>
    <row r="128" spans="5:14" x14ac:dyDescent="0.25">
      <c r="N128" s="41" t="s">
        <v>264</v>
      </c>
    </row>
    <row r="129" spans="14:14" x14ac:dyDescent="0.25">
      <c r="N129" s="41" t="s">
        <v>265</v>
      </c>
    </row>
    <row r="130" spans="14:14" x14ac:dyDescent="0.25">
      <c r="N130" s="41" t="s">
        <v>266</v>
      </c>
    </row>
    <row r="131" spans="14:14" x14ac:dyDescent="0.25">
      <c r="N131" s="41" t="s">
        <v>267</v>
      </c>
    </row>
    <row r="132" spans="14:14" x14ac:dyDescent="0.25">
      <c r="N132" s="41" t="s">
        <v>268</v>
      </c>
    </row>
    <row r="133" spans="14:14" x14ac:dyDescent="0.25">
      <c r="N133" s="41" t="s">
        <v>269</v>
      </c>
    </row>
    <row r="134" spans="14:14" x14ac:dyDescent="0.25">
      <c r="N134" s="41" t="s">
        <v>270</v>
      </c>
    </row>
    <row r="135" spans="14:14" x14ac:dyDescent="0.25">
      <c r="N135" s="41" t="s">
        <v>271</v>
      </c>
    </row>
    <row r="136" spans="14:14" x14ac:dyDescent="0.25">
      <c r="N136" s="41" t="s">
        <v>272</v>
      </c>
    </row>
    <row r="137" spans="14:14" x14ac:dyDescent="0.25">
      <c r="N137" s="41" t="s">
        <v>273</v>
      </c>
    </row>
    <row r="138" spans="14:14" x14ac:dyDescent="0.25">
      <c r="N138" s="41" t="s">
        <v>274</v>
      </c>
    </row>
    <row r="139" spans="14:14" x14ac:dyDescent="0.25">
      <c r="N139" s="41" t="s">
        <v>275</v>
      </c>
    </row>
    <row r="140" spans="14:14" x14ac:dyDescent="0.25">
      <c r="N140" s="41" t="s">
        <v>276</v>
      </c>
    </row>
    <row r="141" spans="14:14" x14ac:dyDescent="0.25">
      <c r="N141" s="41" t="s">
        <v>277</v>
      </c>
    </row>
    <row r="142" spans="14:14" x14ac:dyDescent="0.25">
      <c r="N142" s="41" t="s">
        <v>278</v>
      </c>
    </row>
    <row r="143" spans="14:14" x14ac:dyDescent="0.25">
      <c r="N143" s="41" t="s">
        <v>279</v>
      </c>
    </row>
    <row r="144" spans="14:14" x14ac:dyDescent="0.25">
      <c r="N144" s="41" t="s">
        <v>280</v>
      </c>
    </row>
    <row r="145" spans="14:14" x14ac:dyDescent="0.25">
      <c r="N145" s="41" t="s">
        <v>281</v>
      </c>
    </row>
    <row r="146" spans="14:14" x14ac:dyDescent="0.25">
      <c r="N146" s="41" t="s">
        <v>282</v>
      </c>
    </row>
    <row r="147" spans="14:14" x14ac:dyDescent="0.25">
      <c r="N147" s="41" t="s">
        <v>283</v>
      </c>
    </row>
    <row r="148" spans="14:14" x14ac:dyDescent="0.25">
      <c r="N148" s="41" t="s">
        <v>284</v>
      </c>
    </row>
    <row r="149" spans="14:14" x14ac:dyDescent="0.25">
      <c r="N149" s="41" t="s">
        <v>285</v>
      </c>
    </row>
    <row r="150" spans="14:14" x14ac:dyDescent="0.25">
      <c r="N150" s="41" t="s">
        <v>286</v>
      </c>
    </row>
    <row r="151" spans="14:14" x14ac:dyDescent="0.25">
      <c r="N151" s="41" t="s">
        <v>287</v>
      </c>
    </row>
    <row r="152" spans="14:14" x14ac:dyDescent="0.25">
      <c r="N152" s="41" t="s">
        <v>288</v>
      </c>
    </row>
    <row r="153" spans="14:14" x14ac:dyDescent="0.25">
      <c r="N153" s="41" t="s">
        <v>289</v>
      </c>
    </row>
    <row r="154" spans="14:14" x14ac:dyDescent="0.25">
      <c r="N154" s="41" t="s">
        <v>290</v>
      </c>
    </row>
    <row r="155" spans="14:14" x14ac:dyDescent="0.25">
      <c r="N155" s="41" t="s">
        <v>291</v>
      </c>
    </row>
    <row r="156" spans="14:14" x14ac:dyDescent="0.25">
      <c r="N156" s="41" t="s">
        <v>292</v>
      </c>
    </row>
    <row r="157" spans="14:14" x14ac:dyDescent="0.25">
      <c r="N157" s="41" t="s">
        <v>293</v>
      </c>
    </row>
    <row r="158" spans="14:14" x14ac:dyDescent="0.25">
      <c r="N158" s="41" t="s">
        <v>294</v>
      </c>
    </row>
    <row r="159" spans="14:14" x14ac:dyDescent="0.25">
      <c r="N159" s="41" t="s">
        <v>295</v>
      </c>
    </row>
    <row r="160" spans="14:14" x14ac:dyDescent="0.25">
      <c r="N160" s="41" t="s">
        <v>296</v>
      </c>
    </row>
    <row r="161" spans="14:14" x14ac:dyDescent="0.25">
      <c r="N161" s="41" t="s">
        <v>297</v>
      </c>
    </row>
    <row r="162" spans="14:14" x14ac:dyDescent="0.25">
      <c r="N162" s="41" t="s">
        <v>298</v>
      </c>
    </row>
    <row r="163" spans="14:14" x14ac:dyDescent="0.25">
      <c r="N163" s="41" t="s">
        <v>299</v>
      </c>
    </row>
    <row r="164" spans="14:14" x14ac:dyDescent="0.25">
      <c r="N164" s="41" t="s">
        <v>300</v>
      </c>
    </row>
    <row r="165" spans="14:14" x14ac:dyDescent="0.25">
      <c r="N165" s="41" t="s">
        <v>301</v>
      </c>
    </row>
    <row r="166" spans="14:14" x14ac:dyDescent="0.25">
      <c r="N166" s="41" t="s">
        <v>302</v>
      </c>
    </row>
    <row r="167" spans="14:14" x14ac:dyDescent="0.25">
      <c r="N167" s="41" t="s">
        <v>303</v>
      </c>
    </row>
    <row r="168" spans="14:14" x14ac:dyDescent="0.25">
      <c r="N168" s="41" t="s">
        <v>304</v>
      </c>
    </row>
    <row r="169" spans="14:14" x14ac:dyDescent="0.25">
      <c r="N169" s="41" t="s">
        <v>305</v>
      </c>
    </row>
    <row r="170" spans="14:14" x14ac:dyDescent="0.25">
      <c r="N170" s="41" t="s">
        <v>306</v>
      </c>
    </row>
    <row r="171" spans="14:14" x14ac:dyDescent="0.25">
      <c r="N171" s="41" t="s">
        <v>307</v>
      </c>
    </row>
    <row r="172" spans="14:14" x14ac:dyDescent="0.25">
      <c r="N172" s="41" t="s">
        <v>308</v>
      </c>
    </row>
    <row r="173" spans="14:14" x14ac:dyDescent="0.25">
      <c r="N173" s="41" t="s">
        <v>309</v>
      </c>
    </row>
    <row r="174" spans="14:14" x14ac:dyDescent="0.25">
      <c r="N174" s="41" t="s">
        <v>310</v>
      </c>
    </row>
    <row r="175" spans="14:14" x14ac:dyDescent="0.25">
      <c r="N175" s="41" t="s">
        <v>311</v>
      </c>
    </row>
    <row r="176" spans="14:14" x14ac:dyDescent="0.25">
      <c r="N176" s="41" t="s">
        <v>312</v>
      </c>
    </row>
    <row r="177" spans="14:14" x14ac:dyDescent="0.25">
      <c r="N177" s="41" t="s">
        <v>313</v>
      </c>
    </row>
    <row r="178" spans="14:14" x14ac:dyDescent="0.25">
      <c r="N178" s="41" t="s">
        <v>314</v>
      </c>
    </row>
    <row r="179" spans="14:14" x14ac:dyDescent="0.25">
      <c r="N179" s="41" t="s">
        <v>315</v>
      </c>
    </row>
    <row r="180" spans="14:14" x14ac:dyDescent="0.25">
      <c r="N180" s="41" t="s">
        <v>316</v>
      </c>
    </row>
    <row r="181" spans="14:14" x14ac:dyDescent="0.25">
      <c r="N181" s="41" t="s">
        <v>317</v>
      </c>
    </row>
    <row r="182" spans="14:14" x14ac:dyDescent="0.25">
      <c r="N182" s="41" t="s">
        <v>318</v>
      </c>
    </row>
    <row r="183" spans="14:14" x14ac:dyDescent="0.25">
      <c r="N183" s="41" t="s">
        <v>319</v>
      </c>
    </row>
    <row r="184" spans="14:14" x14ac:dyDescent="0.25">
      <c r="N184" s="41" t="s">
        <v>320</v>
      </c>
    </row>
    <row r="185" spans="14:14" x14ac:dyDescent="0.25">
      <c r="N185" s="41" t="s">
        <v>321</v>
      </c>
    </row>
    <row r="186" spans="14:14" x14ac:dyDescent="0.25">
      <c r="N186" s="41" t="s">
        <v>322</v>
      </c>
    </row>
    <row r="187" spans="14:14" x14ac:dyDescent="0.25">
      <c r="N187" s="41" t="s">
        <v>323</v>
      </c>
    </row>
    <row r="188" spans="14:14" x14ac:dyDescent="0.25">
      <c r="N188" s="41" t="s">
        <v>324</v>
      </c>
    </row>
    <row r="189" spans="14:14" x14ac:dyDescent="0.25">
      <c r="N189" s="41" t="s">
        <v>325</v>
      </c>
    </row>
    <row r="190" spans="14:14" x14ac:dyDescent="0.25">
      <c r="N190" s="41" t="s">
        <v>326</v>
      </c>
    </row>
    <row r="191" spans="14:14" x14ac:dyDescent="0.25">
      <c r="N191" s="41" t="s">
        <v>327</v>
      </c>
    </row>
    <row r="192" spans="14:14" x14ac:dyDescent="0.25">
      <c r="N192" s="41" t="s">
        <v>328</v>
      </c>
    </row>
    <row r="193" spans="14:14" x14ac:dyDescent="0.25">
      <c r="N193" s="41" t="s">
        <v>329</v>
      </c>
    </row>
    <row r="194" spans="14:14" x14ac:dyDescent="0.25">
      <c r="N194" s="41" t="s">
        <v>330</v>
      </c>
    </row>
    <row r="195" spans="14:14" x14ac:dyDescent="0.25">
      <c r="N195" s="41" t="s">
        <v>331</v>
      </c>
    </row>
    <row r="196" spans="14:14" x14ac:dyDescent="0.25">
      <c r="N196" s="41" t="s">
        <v>332</v>
      </c>
    </row>
    <row r="197" spans="14:14" x14ac:dyDescent="0.25">
      <c r="N197" s="41" t="s">
        <v>333</v>
      </c>
    </row>
    <row r="198" spans="14:14" x14ac:dyDescent="0.25">
      <c r="N198" s="41" t="s">
        <v>334</v>
      </c>
    </row>
    <row r="199" spans="14:14" x14ac:dyDescent="0.25">
      <c r="N199" s="41" t="s">
        <v>335</v>
      </c>
    </row>
    <row r="200" spans="14:14" x14ac:dyDescent="0.25">
      <c r="N200" s="41" t="s">
        <v>336</v>
      </c>
    </row>
    <row r="201" spans="14:14" x14ac:dyDescent="0.25">
      <c r="N201" s="41" t="s">
        <v>337</v>
      </c>
    </row>
    <row r="202" spans="14:14" x14ac:dyDescent="0.25">
      <c r="N202" s="41" t="s">
        <v>338</v>
      </c>
    </row>
    <row r="203" spans="14:14" x14ac:dyDescent="0.25">
      <c r="N203" s="41" t="s">
        <v>339</v>
      </c>
    </row>
    <row r="204" spans="14:14" x14ac:dyDescent="0.25">
      <c r="N204" s="41" t="s">
        <v>340</v>
      </c>
    </row>
    <row r="205" spans="14:14" x14ac:dyDescent="0.25">
      <c r="N205" s="41" t="s">
        <v>341</v>
      </c>
    </row>
    <row r="206" spans="14:14" x14ac:dyDescent="0.25">
      <c r="N206" s="41" t="s">
        <v>342</v>
      </c>
    </row>
    <row r="207" spans="14:14" x14ac:dyDescent="0.25">
      <c r="N207" s="41" t="s">
        <v>343</v>
      </c>
    </row>
    <row r="208" spans="14:14" x14ac:dyDescent="0.25">
      <c r="N208" s="41" t="s">
        <v>344</v>
      </c>
    </row>
    <row r="209" spans="14:14" x14ac:dyDescent="0.25">
      <c r="N209" s="41" t="s">
        <v>345</v>
      </c>
    </row>
    <row r="210" spans="14:14" x14ac:dyDescent="0.25">
      <c r="N210" s="41" t="s">
        <v>346</v>
      </c>
    </row>
    <row r="211" spans="14:14" x14ac:dyDescent="0.25">
      <c r="N211" s="41" t="s">
        <v>577</v>
      </c>
    </row>
    <row r="212" spans="14:14" x14ac:dyDescent="0.25">
      <c r="N212" s="41" t="s">
        <v>347</v>
      </c>
    </row>
    <row r="213" spans="14:14" x14ac:dyDescent="0.25">
      <c r="N213" s="41" t="s">
        <v>348</v>
      </c>
    </row>
    <row r="214" spans="14:14" x14ac:dyDescent="0.25">
      <c r="N214" s="41" t="s">
        <v>349</v>
      </c>
    </row>
    <row r="215" spans="14:14" x14ac:dyDescent="0.25">
      <c r="N215" s="41" t="s">
        <v>350</v>
      </c>
    </row>
    <row r="216" spans="14:14" x14ac:dyDescent="0.25">
      <c r="N216" s="41" t="s">
        <v>351</v>
      </c>
    </row>
    <row r="217" spans="14:14" x14ac:dyDescent="0.25">
      <c r="N217" s="41" t="s">
        <v>352</v>
      </c>
    </row>
    <row r="218" spans="14:14" x14ac:dyDescent="0.25">
      <c r="N218" s="41" t="s">
        <v>353</v>
      </c>
    </row>
    <row r="219" spans="14:14" x14ac:dyDescent="0.25">
      <c r="N219" s="41" t="s">
        <v>354</v>
      </c>
    </row>
    <row r="220" spans="14:14" x14ac:dyDescent="0.25">
      <c r="N220" s="41" t="s">
        <v>355</v>
      </c>
    </row>
    <row r="221" spans="14:14" x14ac:dyDescent="0.25">
      <c r="N221" s="41" t="s">
        <v>356</v>
      </c>
    </row>
    <row r="222" spans="14:14" x14ac:dyDescent="0.25">
      <c r="N222" s="41" t="s">
        <v>357</v>
      </c>
    </row>
    <row r="223" spans="14:14" x14ac:dyDescent="0.25">
      <c r="N223" s="41" t="s">
        <v>358</v>
      </c>
    </row>
    <row r="224" spans="14:14" x14ac:dyDescent="0.25">
      <c r="N224" s="41" t="s">
        <v>359</v>
      </c>
    </row>
    <row r="225" spans="14:14" x14ac:dyDescent="0.25">
      <c r="N225" s="41" t="s">
        <v>360</v>
      </c>
    </row>
    <row r="226" spans="14:14" x14ac:dyDescent="0.25">
      <c r="N226" s="41" t="s">
        <v>361</v>
      </c>
    </row>
    <row r="227" spans="14:14" x14ac:dyDescent="0.25">
      <c r="N227" s="41" t="s">
        <v>362</v>
      </c>
    </row>
    <row r="228" spans="14:14" x14ac:dyDescent="0.25">
      <c r="N228" s="41" t="s">
        <v>363</v>
      </c>
    </row>
    <row r="229" spans="14:14" x14ac:dyDescent="0.25">
      <c r="N229" s="41" t="s">
        <v>364</v>
      </c>
    </row>
    <row r="230" spans="14:14" x14ac:dyDescent="0.25">
      <c r="N230" s="41" t="s">
        <v>365</v>
      </c>
    </row>
    <row r="231" spans="14:14" x14ac:dyDescent="0.25">
      <c r="N231" s="41" t="s">
        <v>366</v>
      </c>
    </row>
    <row r="232" spans="14:14" x14ac:dyDescent="0.25">
      <c r="N232" s="41" t="s">
        <v>367</v>
      </c>
    </row>
    <row r="233" spans="14:14" x14ac:dyDescent="0.25">
      <c r="N233" s="41" t="s">
        <v>368</v>
      </c>
    </row>
    <row r="234" spans="14:14" x14ac:dyDescent="0.25">
      <c r="N234" s="41" t="s">
        <v>369</v>
      </c>
    </row>
    <row r="235" spans="14:14" x14ac:dyDescent="0.25">
      <c r="N235" s="41" t="s">
        <v>370</v>
      </c>
    </row>
    <row r="236" spans="14:14" x14ac:dyDescent="0.25">
      <c r="N236" s="41" t="s">
        <v>371</v>
      </c>
    </row>
    <row r="237" spans="14:14" x14ac:dyDescent="0.25">
      <c r="N237" s="41" t="s">
        <v>372</v>
      </c>
    </row>
    <row r="238" spans="14:14" x14ac:dyDescent="0.25">
      <c r="N238" s="41" t="s">
        <v>373</v>
      </c>
    </row>
    <row r="239" spans="14:14" x14ac:dyDescent="0.25">
      <c r="N239" s="41" t="s">
        <v>374</v>
      </c>
    </row>
    <row r="240" spans="14:14" x14ac:dyDescent="0.25">
      <c r="N240" s="41" t="s">
        <v>375</v>
      </c>
    </row>
    <row r="241" spans="14:14" x14ac:dyDescent="0.25">
      <c r="N241" s="41" t="s">
        <v>376</v>
      </c>
    </row>
    <row r="242" spans="14:14" x14ac:dyDescent="0.25">
      <c r="N242" s="41" t="s">
        <v>578</v>
      </c>
    </row>
    <row r="243" spans="14:14" x14ac:dyDescent="0.25">
      <c r="N243" s="41" t="s">
        <v>377</v>
      </c>
    </row>
    <row r="244" spans="14:14" x14ac:dyDescent="0.25">
      <c r="N244" s="41" t="s">
        <v>378</v>
      </c>
    </row>
    <row r="245" spans="14:14" x14ac:dyDescent="0.25">
      <c r="N245" s="41" t="s">
        <v>379</v>
      </c>
    </row>
    <row r="246" spans="14:14" x14ac:dyDescent="0.25">
      <c r="N246" s="41" t="s">
        <v>380</v>
      </c>
    </row>
    <row r="247" spans="14:14" x14ac:dyDescent="0.25">
      <c r="N247" s="41" t="s">
        <v>381</v>
      </c>
    </row>
    <row r="248" spans="14:14" x14ac:dyDescent="0.25">
      <c r="N248" s="41" t="s">
        <v>382</v>
      </c>
    </row>
    <row r="249" spans="14:14" x14ac:dyDescent="0.25">
      <c r="N249" s="41" t="s">
        <v>383</v>
      </c>
    </row>
    <row r="250" spans="14:14" x14ac:dyDescent="0.25">
      <c r="N250" s="41" t="s">
        <v>384</v>
      </c>
    </row>
    <row r="251" spans="14:14" x14ac:dyDescent="0.25">
      <c r="N251" s="41" t="s">
        <v>385</v>
      </c>
    </row>
    <row r="252" spans="14:14" x14ac:dyDescent="0.25">
      <c r="N252" s="41" t="s">
        <v>386</v>
      </c>
    </row>
    <row r="253" spans="14:14" x14ac:dyDescent="0.25">
      <c r="N253" s="41" t="s">
        <v>387</v>
      </c>
    </row>
    <row r="254" spans="14:14" x14ac:dyDescent="0.25">
      <c r="N254" s="41" t="s">
        <v>388</v>
      </c>
    </row>
    <row r="255" spans="14:14" x14ac:dyDescent="0.25">
      <c r="N255" s="41" t="s">
        <v>389</v>
      </c>
    </row>
    <row r="256" spans="14:14" x14ac:dyDescent="0.25">
      <c r="N256" s="41" t="s">
        <v>390</v>
      </c>
    </row>
    <row r="257" spans="14:14" x14ac:dyDescent="0.25">
      <c r="N257" s="41" t="s">
        <v>391</v>
      </c>
    </row>
    <row r="258" spans="14:14" x14ac:dyDescent="0.25">
      <c r="N258" s="41" t="s">
        <v>392</v>
      </c>
    </row>
    <row r="259" spans="14:14" x14ac:dyDescent="0.25">
      <c r="N259" s="41" t="s">
        <v>393</v>
      </c>
    </row>
    <row r="260" spans="14:14" x14ac:dyDescent="0.25">
      <c r="N260" s="41" t="s">
        <v>394</v>
      </c>
    </row>
    <row r="261" spans="14:14" x14ac:dyDescent="0.25">
      <c r="N261" s="41" t="s">
        <v>395</v>
      </c>
    </row>
    <row r="262" spans="14:14" x14ac:dyDescent="0.25">
      <c r="N262" s="41" t="s">
        <v>396</v>
      </c>
    </row>
    <row r="263" spans="14:14" x14ac:dyDescent="0.25">
      <c r="N263" s="41" t="s">
        <v>397</v>
      </c>
    </row>
    <row r="264" spans="14:14" x14ac:dyDescent="0.25">
      <c r="N264" s="41" t="s">
        <v>398</v>
      </c>
    </row>
    <row r="265" spans="14:14" x14ac:dyDescent="0.25">
      <c r="N265" s="41" t="s">
        <v>399</v>
      </c>
    </row>
    <row r="266" spans="14:14" x14ac:dyDescent="0.25">
      <c r="N266" s="41" t="s">
        <v>400</v>
      </c>
    </row>
    <row r="267" spans="14:14" x14ac:dyDescent="0.25">
      <c r="N267" s="41" t="s">
        <v>401</v>
      </c>
    </row>
    <row r="268" spans="14:14" x14ac:dyDescent="0.25">
      <c r="N268" s="41" t="s">
        <v>402</v>
      </c>
    </row>
    <row r="269" spans="14:14" x14ac:dyDescent="0.25">
      <c r="N269" s="41" t="s">
        <v>403</v>
      </c>
    </row>
    <row r="270" spans="14:14" x14ac:dyDescent="0.25">
      <c r="N270" s="41" t="s">
        <v>404</v>
      </c>
    </row>
    <row r="271" spans="14:14" x14ac:dyDescent="0.25">
      <c r="N271" s="41" t="s">
        <v>405</v>
      </c>
    </row>
    <row r="272" spans="14:14" x14ac:dyDescent="0.25">
      <c r="N272" s="41" t="s">
        <v>406</v>
      </c>
    </row>
    <row r="273" spans="14:14" x14ac:dyDescent="0.25">
      <c r="N273" s="41" t="s">
        <v>407</v>
      </c>
    </row>
    <row r="274" spans="14:14" x14ac:dyDescent="0.25">
      <c r="N274" s="41" t="s">
        <v>408</v>
      </c>
    </row>
    <row r="275" spans="14:14" x14ac:dyDescent="0.25">
      <c r="N275" s="41" t="s">
        <v>409</v>
      </c>
    </row>
    <row r="276" spans="14:14" x14ac:dyDescent="0.25">
      <c r="N276" s="41" t="s">
        <v>410</v>
      </c>
    </row>
    <row r="277" spans="14:14" x14ac:dyDescent="0.25">
      <c r="N277" s="41" t="s">
        <v>411</v>
      </c>
    </row>
    <row r="278" spans="14:14" x14ac:dyDescent="0.25">
      <c r="N278" s="41" t="s">
        <v>412</v>
      </c>
    </row>
    <row r="279" spans="14:14" x14ac:dyDescent="0.25">
      <c r="N279" s="41" t="s">
        <v>413</v>
      </c>
    </row>
    <row r="280" spans="14:14" x14ac:dyDescent="0.25">
      <c r="N280" s="41" t="s">
        <v>414</v>
      </c>
    </row>
    <row r="281" spans="14:14" x14ac:dyDescent="0.25">
      <c r="N281" s="41" t="s">
        <v>415</v>
      </c>
    </row>
    <row r="282" spans="14:14" x14ac:dyDescent="0.25">
      <c r="N282" s="41" t="s">
        <v>416</v>
      </c>
    </row>
    <row r="283" spans="14:14" x14ac:dyDescent="0.25">
      <c r="N283" s="41" t="s">
        <v>417</v>
      </c>
    </row>
    <row r="284" spans="14:14" x14ac:dyDescent="0.25">
      <c r="N284" s="41" t="s">
        <v>418</v>
      </c>
    </row>
    <row r="285" spans="14:14" x14ac:dyDescent="0.25">
      <c r="N285" s="41" t="s">
        <v>419</v>
      </c>
    </row>
    <row r="286" spans="14:14" x14ac:dyDescent="0.25">
      <c r="N286" s="41" t="s">
        <v>420</v>
      </c>
    </row>
    <row r="287" spans="14:14" x14ac:dyDescent="0.25">
      <c r="N287" s="41" t="s">
        <v>421</v>
      </c>
    </row>
    <row r="288" spans="14:14" x14ac:dyDescent="0.25">
      <c r="N288" s="41" t="s">
        <v>422</v>
      </c>
    </row>
    <row r="289" spans="14:14" x14ac:dyDescent="0.25">
      <c r="N289" s="41" t="s">
        <v>423</v>
      </c>
    </row>
    <row r="290" spans="14:14" x14ac:dyDescent="0.25">
      <c r="N290" s="41" t="s">
        <v>424</v>
      </c>
    </row>
    <row r="291" spans="14:14" x14ac:dyDescent="0.25">
      <c r="N291" s="41" t="s">
        <v>425</v>
      </c>
    </row>
    <row r="292" spans="14:14" x14ac:dyDescent="0.25">
      <c r="N292" s="41" t="s">
        <v>426</v>
      </c>
    </row>
    <row r="293" spans="14:14" x14ac:dyDescent="0.25">
      <c r="N293" s="41" t="s">
        <v>427</v>
      </c>
    </row>
    <row r="294" spans="14:14" x14ac:dyDescent="0.25">
      <c r="N294" s="41" t="s">
        <v>428</v>
      </c>
    </row>
    <row r="295" spans="14:14" x14ac:dyDescent="0.25">
      <c r="N295" s="41" t="s">
        <v>429</v>
      </c>
    </row>
    <row r="296" spans="14:14" x14ac:dyDescent="0.25">
      <c r="N296" s="41" t="s">
        <v>430</v>
      </c>
    </row>
    <row r="297" spans="14:14" x14ac:dyDescent="0.25">
      <c r="N297" s="41" t="s">
        <v>431</v>
      </c>
    </row>
    <row r="298" spans="14:14" x14ac:dyDescent="0.25">
      <c r="N298" s="41" t="s">
        <v>432</v>
      </c>
    </row>
    <row r="299" spans="14:14" x14ac:dyDescent="0.25">
      <c r="N299" s="41" t="s">
        <v>433</v>
      </c>
    </row>
    <row r="300" spans="14:14" x14ac:dyDescent="0.25">
      <c r="N300" s="41" t="s">
        <v>434</v>
      </c>
    </row>
    <row r="301" spans="14:14" x14ac:dyDescent="0.25">
      <c r="N301" s="41" t="s">
        <v>435</v>
      </c>
    </row>
    <row r="302" spans="14:14" x14ac:dyDescent="0.25">
      <c r="N302" s="41" t="s">
        <v>436</v>
      </c>
    </row>
    <row r="303" spans="14:14" x14ac:dyDescent="0.25">
      <c r="N303" s="41" t="s">
        <v>437</v>
      </c>
    </row>
    <row r="304" spans="14:14" x14ac:dyDescent="0.25">
      <c r="N304" s="41" t="s">
        <v>438</v>
      </c>
    </row>
    <row r="305" spans="14:14" x14ac:dyDescent="0.25">
      <c r="N305" s="41" t="s">
        <v>439</v>
      </c>
    </row>
    <row r="306" spans="14:14" x14ac:dyDescent="0.25">
      <c r="N306" s="41" t="s">
        <v>440</v>
      </c>
    </row>
    <row r="307" spans="14:14" x14ac:dyDescent="0.25">
      <c r="N307" s="41" t="s">
        <v>441</v>
      </c>
    </row>
    <row r="308" spans="14:14" x14ac:dyDescent="0.25">
      <c r="N308" s="41" t="s">
        <v>442</v>
      </c>
    </row>
    <row r="309" spans="14:14" x14ac:dyDescent="0.25">
      <c r="N309" s="41" t="s">
        <v>443</v>
      </c>
    </row>
    <row r="310" spans="14:14" x14ac:dyDescent="0.25">
      <c r="N310" s="41" t="s">
        <v>444</v>
      </c>
    </row>
    <row r="311" spans="14:14" x14ac:dyDescent="0.25">
      <c r="N311" s="41" t="s">
        <v>445</v>
      </c>
    </row>
    <row r="312" spans="14:14" x14ac:dyDescent="0.25">
      <c r="N312" s="41" t="s">
        <v>446</v>
      </c>
    </row>
    <row r="313" spans="14:14" x14ac:dyDescent="0.25">
      <c r="N313" s="41" t="s">
        <v>447</v>
      </c>
    </row>
    <row r="314" spans="14:14" x14ac:dyDescent="0.25">
      <c r="N314" s="41" t="s">
        <v>448</v>
      </c>
    </row>
    <row r="315" spans="14:14" x14ac:dyDescent="0.25">
      <c r="N315" s="41" t="s">
        <v>449</v>
      </c>
    </row>
    <row r="316" spans="14:14" x14ac:dyDescent="0.25">
      <c r="N316" s="41" t="s">
        <v>450</v>
      </c>
    </row>
    <row r="317" spans="14:14" x14ac:dyDescent="0.25">
      <c r="N317" s="41" t="s">
        <v>451</v>
      </c>
    </row>
    <row r="318" spans="14:14" x14ac:dyDescent="0.25">
      <c r="N318" s="41" t="s">
        <v>452</v>
      </c>
    </row>
    <row r="319" spans="14:14" x14ac:dyDescent="0.25">
      <c r="N319" s="41" t="s">
        <v>453</v>
      </c>
    </row>
    <row r="320" spans="14:14" x14ac:dyDescent="0.25">
      <c r="N320" s="41" t="s">
        <v>454</v>
      </c>
    </row>
    <row r="321" spans="14:14" x14ac:dyDescent="0.25">
      <c r="N321" s="41" t="s">
        <v>455</v>
      </c>
    </row>
    <row r="322" spans="14:14" x14ac:dyDescent="0.25">
      <c r="N322" s="41" t="s">
        <v>456</v>
      </c>
    </row>
    <row r="323" spans="14:14" x14ac:dyDescent="0.25">
      <c r="N323" s="41" t="s">
        <v>457</v>
      </c>
    </row>
    <row r="324" spans="14:14" x14ac:dyDescent="0.25">
      <c r="N324" s="41" t="s">
        <v>458</v>
      </c>
    </row>
    <row r="325" spans="14:14" x14ac:dyDescent="0.25">
      <c r="N325" s="41" t="s">
        <v>459</v>
      </c>
    </row>
    <row r="326" spans="14:14" x14ac:dyDescent="0.25">
      <c r="N326" s="41" t="s">
        <v>460</v>
      </c>
    </row>
    <row r="327" spans="14:14" x14ac:dyDescent="0.25">
      <c r="N327" s="41" t="s">
        <v>461</v>
      </c>
    </row>
    <row r="328" spans="14:14" x14ac:dyDescent="0.25">
      <c r="N328" s="41" t="s">
        <v>462</v>
      </c>
    </row>
    <row r="329" spans="14:14" x14ac:dyDescent="0.25">
      <c r="N329" s="41" t="s">
        <v>463</v>
      </c>
    </row>
    <row r="330" spans="14:14" x14ac:dyDescent="0.25">
      <c r="N330" s="41" t="s">
        <v>464</v>
      </c>
    </row>
    <row r="331" spans="14:14" x14ac:dyDescent="0.25">
      <c r="N331" s="41" t="s">
        <v>465</v>
      </c>
    </row>
    <row r="332" spans="14:14" x14ac:dyDescent="0.25">
      <c r="N332" s="41" t="s">
        <v>466</v>
      </c>
    </row>
    <row r="333" spans="14:14" x14ac:dyDescent="0.25">
      <c r="N333" s="41" t="s">
        <v>467</v>
      </c>
    </row>
    <row r="334" spans="14:14" x14ac:dyDescent="0.25">
      <c r="N334" s="41" t="s">
        <v>468</v>
      </c>
    </row>
    <row r="335" spans="14:14" x14ac:dyDescent="0.25">
      <c r="N335" s="41" t="s">
        <v>469</v>
      </c>
    </row>
    <row r="336" spans="14:14" x14ac:dyDescent="0.25">
      <c r="N336" s="41" t="s">
        <v>470</v>
      </c>
    </row>
    <row r="337" spans="14:14" x14ac:dyDescent="0.25">
      <c r="N337" s="41" t="s">
        <v>471</v>
      </c>
    </row>
    <row r="338" spans="14:14" x14ac:dyDescent="0.25">
      <c r="N338" s="41" t="s">
        <v>472</v>
      </c>
    </row>
    <row r="339" spans="14:14" x14ac:dyDescent="0.25">
      <c r="N339" s="41" t="s">
        <v>473</v>
      </c>
    </row>
    <row r="340" spans="14:14" x14ac:dyDescent="0.25">
      <c r="N340" s="41" t="s">
        <v>474</v>
      </c>
    </row>
    <row r="341" spans="14:14" x14ac:dyDescent="0.25">
      <c r="N341" s="41" t="s">
        <v>475</v>
      </c>
    </row>
    <row r="342" spans="14:14" x14ac:dyDescent="0.25">
      <c r="N342" s="41" t="s">
        <v>476</v>
      </c>
    </row>
    <row r="343" spans="14:14" x14ac:dyDescent="0.25">
      <c r="N343" s="41" t="s">
        <v>477</v>
      </c>
    </row>
  </sheetData>
  <sheetProtection algorithmName="SHA-512" hashValue="1WtXEzN9qwuMn9cDtMmkzWjTr50d5shr/EStKAzSc30caEvB6pAOHuphHkWGxgEp2oyfldVp9prr6BE1Tk8T8w==" saltValue="zjvf/RKEnXxtbMODPSet9Q==" spinCount="100000"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Averyt, Mollie</DisplayName>
        <AccountId>25</AccountId>
        <AccountType/>
      </UserInfo>
      <UserInfo>
        <DisplayName>Hall-Jordan, Luke</DisplayName>
        <AccountId>41</AccountId>
        <AccountType/>
      </UserInfo>
      <UserInfo>
        <DisplayName>Tommy Burgess</DisplayName>
        <AccountId>21</AccountId>
        <AccountType/>
      </UserInfo>
      <UserInfo>
        <DisplayName>SharingLinks.3fc4bf01-3b9c-4e0e-a2ef-3bd0f57594ba.OrganizationEdit.ae103cc3-8700-495b-8c5d-0f2ceaded88a</DisplayName>
        <AccountId>62</AccountId>
        <AccountType/>
      </UserInfo>
      <UserInfo>
        <DisplayName>SharingLinks.a9dcd40b-6a6e-4678-abc5-70e87dddf561.OrganizationEdit.7e099ffd-ecec-4d0e-9595-bb1380944e25</DisplayName>
        <AccountId>63</AccountId>
        <AccountType/>
      </UserInfo>
      <UserInfo>
        <DisplayName>Golla, Emily</DisplayName>
        <AccountId>14</AccountId>
        <AccountType/>
      </UserInfo>
      <UserInfo>
        <DisplayName>Jain, Shubh</DisplayName>
        <AccountId>107</AccountId>
        <AccountType/>
      </UserInfo>
      <UserInfo>
        <DisplayName>Winicov, Meryl</DisplayName>
        <AccountId>95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3" ma:contentTypeDescription="Create a new document." ma:contentTypeScope="" ma:versionID="3bb3ec81d0c6ea98116c3c9ba6d47a6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d5c0ab1fedf3f76d3d4eca9d084767ad"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49D85-6FA3-4F7B-BD65-2E38B25AA30B}">
  <ds:schemaRefs>
    <ds:schemaRef ds:uri="http://purl.org/dc/dcmitype/"/>
    <ds:schemaRef ds:uri="http://schemas.microsoft.com/office/2006/documentManagement/type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b7fdcd74-2a7d-4d58-b4f7-f623844b553a"/>
    <ds:schemaRef ds:uri="http://www.w3.org/XML/1998/namespace"/>
  </ds:schemaRefs>
</ds:datastoreItem>
</file>

<file path=customXml/itemProps2.xml><?xml version="1.0" encoding="utf-8"?>
<ds:datastoreItem xmlns:ds="http://schemas.openxmlformats.org/officeDocument/2006/customXml" ds:itemID="{82121249-A467-4CA5-A42A-2877D4588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0153D-81E1-484C-B619-FB4865AD89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Company Identification</vt:lpstr>
      <vt:lpstr>Blend List</vt:lpstr>
      <vt:lpstr>Lists</vt:lpstr>
      <vt:lpstr>Common_Name</vt:lpstr>
      <vt:lpstr>HFC_Blend</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Horvath, Ethan M. [US]</cp:lastModifiedBy>
  <cp:revision/>
  <dcterms:created xsi:type="dcterms:W3CDTF">2021-06-21T12:52:11Z</dcterms:created>
  <dcterms:modified xsi:type="dcterms:W3CDTF">2025-01-13T19:25:27Z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