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orvathe\Documents\AIM Act\HFC Reclamation One-Time Report\Locked Form\"/>
    </mc:Choice>
  </mc:AlternateContent>
  <workbookProtection workbookPassword="CA05" lockStructure="1"/>
  <bookViews>
    <workbookView xWindow="0" yWindow="0" windowWidth="19170" windowHeight="3280"/>
  </bookViews>
  <sheets>
    <sheet name="Company Information" sheetId="1" r:id="rId1"/>
    <sheet name="Lists" sheetId="3" state="hidden" r:id="rId2"/>
  </sheets>
  <definedNames>
    <definedName name="_xlnm._FilterDatabase" localSheetId="1" hidden="1">Lists!$A$1:$D$1</definedName>
    <definedName name="Common_Name">OFFSET(Lists!$D$2:$D$133,0,0,COUNT(Lists!$C$2:$C$133),1)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50" i="1" l="1"/>
  <c r="J51" i="1"/>
  <c r="F51" i="1" s="1"/>
  <c r="I51" i="1" s="1"/>
  <c r="J52" i="1"/>
  <c r="J53" i="1"/>
  <c r="F53" i="1" s="1"/>
  <c r="I53" i="1" s="1"/>
  <c r="J54" i="1"/>
  <c r="F54" i="1" s="1"/>
  <c r="I54" i="1" s="1"/>
  <c r="J55" i="1"/>
  <c r="J56" i="1"/>
  <c r="F56" i="1" s="1"/>
  <c r="I56" i="1" s="1"/>
  <c r="J57" i="1"/>
  <c r="F57" i="1" s="1"/>
  <c r="I57" i="1" s="1"/>
  <c r="J58" i="1"/>
  <c r="F58" i="1" s="1"/>
  <c r="I58" i="1" s="1"/>
  <c r="J59" i="1"/>
  <c r="F59" i="1" s="1"/>
  <c r="I59" i="1" s="1"/>
  <c r="J60" i="1"/>
  <c r="J61" i="1"/>
  <c r="J62" i="1"/>
  <c r="F62" i="1" s="1"/>
  <c r="I62" i="1" s="1"/>
  <c r="J63" i="1"/>
  <c r="J64" i="1"/>
  <c r="F64" i="1" s="1"/>
  <c r="I64" i="1" s="1"/>
  <c r="J65" i="1"/>
  <c r="F65" i="1" s="1"/>
  <c r="I65" i="1" s="1"/>
  <c r="J66" i="1"/>
  <c r="F66" i="1" s="1"/>
  <c r="I66" i="1" s="1"/>
  <c r="J67" i="1"/>
  <c r="F67" i="1" s="1"/>
  <c r="I67" i="1" s="1"/>
  <c r="J68" i="1"/>
  <c r="J69" i="1"/>
  <c r="J70" i="1"/>
  <c r="F70" i="1" s="1"/>
  <c r="I70" i="1" s="1"/>
  <c r="J71" i="1"/>
  <c r="J72" i="1"/>
  <c r="F72" i="1" s="1"/>
  <c r="I72" i="1" s="1"/>
  <c r="J73" i="1"/>
  <c r="F73" i="1" s="1"/>
  <c r="I73" i="1" s="1"/>
  <c r="F50" i="1"/>
  <c r="I50" i="1" s="1"/>
  <c r="F52" i="1"/>
  <c r="I52" i="1" s="1"/>
  <c r="F55" i="1"/>
  <c r="I55" i="1" s="1"/>
  <c r="F60" i="1"/>
  <c r="I60" i="1" s="1"/>
  <c r="F61" i="1"/>
  <c r="I61" i="1" s="1"/>
  <c r="F63" i="1"/>
  <c r="I63" i="1" s="1"/>
  <c r="F68" i="1"/>
  <c r="I68" i="1" s="1"/>
  <c r="F69" i="1"/>
  <c r="I69" i="1" s="1"/>
  <c r="F71" i="1"/>
  <c r="I71" i="1" s="1"/>
  <c r="C20" i="3"/>
  <c r="C21" i="3"/>
  <c r="C22" i="3"/>
  <c r="C23" i="3"/>
  <c r="C24" i="3"/>
  <c r="C25" i="3"/>
  <c r="C26" i="3"/>
  <c r="C27" i="3"/>
  <c r="C28" i="3"/>
  <c r="C29" i="3"/>
  <c r="C30" i="3"/>
  <c r="C31" i="3"/>
  <c r="C32" i="3"/>
  <c r="C33" i="3"/>
  <c r="C34" i="3"/>
  <c r="C35" i="3"/>
  <c r="C36" i="3"/>
  <c r="C37" i="3"/>
  <c r="C38" i="3"/>
  <c r="C39" i="3"/>
  <c r="C40" i="3"/>
  <c r="C41" i="3"/>
  <c r="C42" i="3"/>
  <c r="C43" i="3"/>
  <c r="C44" i="3"/>
  <c r="C45" i="3"/>
  <c r="C46" i="3"/>
  <c r="C47" i="3"/>
  <c r="C48" i="3"/>
  <c r="C49" i="3"/>
  <c r="C50" i="3"/>
  <c r="C51" i="3"/>
  <c r="C52" i="3"/>
  <c r="C53" i="3"/>
  <c r="C54" i="3"/>
  <c r="C55" i="3"/>
  <c r="C56" i="3"/>
  <c r="C57" i="3"/>
  <c r="C58" i="3"/>
  <c r="C59" i="3"/>
  <c r="C60" i="3"/>
  <c r="C61" i="3"/>
  <c r="C62" i="3"/>
  <c r="C63" i="3"/>
  <c r="C64" i="3"/>
  <c r="C65" i="3"/>
  <c r="C66" i="3"/>
  <c r="C67" i="3"/>
  <c r="C68" i="3"/>
  <c r="C69" i="3"/>
  <c r="C70" i="3"/>
  <c r="C71" i="3"/>
  <c r="C72" i="3"/>
  <c r="C73" i="3"/>
  <c r="C74" i="3"/>
  <c r="C75" i="3"/>
  <c r="C76" i="3"/>
  <c r="C77" i="3"/>
  <c r="C78" i="3"/>
  <c r="C79" i="3"/>
  <c r="C80" i="3"/>
  <c r="C81" i="3"/>
  <c r="C82" i="3"/>
  <c r="C83" i="3"/>
  <c r="C84" i="3"/>
  <c r="C85" i="3"/>
  <c r="C86" i="3"/>
  <c r="C87" i="3"/>
  <c r="C88" i="3"/>
  <c r="C89" i="3"/>
  <c r="C90" i="3"/>
  <c r="C91" i="3"/>
  <c r="C92" i="3"/>
  <c r="C93" i="3"/>
  <c r="C94" i="3"/>
  <c r="C95" i="3"/>
  <c r="C96" i="3"/>
  <c r="C97" i="3"/>
  <c r="C98" i="3"/>
  <c r="C99" i="3"/>
  <c r="C100" i="3"/>
  <c r="C101" i="3"/>
  <c r="C102" i="3"/>
  <c r="C103" i="3"/>
  <c r="C104" i="3"/>
  <c r="C105" i="3"/>
  <c r="C106" i="3"/>
  <c r="C107" i="3"/>
  <c r="C108" i="3"/>
  <c r="C109" i="3"/>
  <c r="C110" i="3"/>
  <c r="C111" i="3"/>
  <c r="C112" i="3"/>
  <c r="C113" i="3"/>
  <c r="C114" i="3"/>
  <c r="C115" i="3"/>
  <c r="C116" i="3"/>
  <c r="C117" i="3"/>
  <c r="C118" i="3"/>
  <c r="C119" i="3"/>
  <c r="C120" i="3"/>
  <c r="C121" i="3"/>
  <c r="C122" i="3"/>
  <c r="C123" i="3"/>
  <c r="C124" i="3"/>
  <c r="C125" i="3"/>
  <c r="C126" i="3"/>
  <c r="C127" i="3"/>
  <c r="C128" i="3"/>
  <c r="C129" i="3"/>
  <c r="C130" i="3"/>
  <c r="C131" i="3"/>
  <c r="C132" i="3"/>
  <c r="C133" i="3"/>
  <c r="J34" i="1" l="1"/>
  <c r="F34" i="1" s="1"/>
  <c r="J35" i="1"/>
  <c r="F35" i="1" s="1"/>
  <c r="J36" i="1"/>
  <c r="J37" i="1"/>
  <c r="J38" i="1"/>
  <c r="J39" i="1"/>
  <c r="J40" i="1"/>
  <c r="J41" i="1"/>
  <c r="J42" i="1"/>
  <c r="J43" i="1"/>
  <c r="J44" i="1"/>
  <c r="J45" i="1"/>
  <c r="J46" i="1"/>
  <c r="J47" i="1"/>
  <c r="J48" i="1"/>
  <c r="J49" i="1"/>
  <c r="F43" i="1" l="1"/>
  <c r="I43" i="1" s="1"/>
  <c r="F41" i="1"/>
  <c r="I41" i="1" s="1"/>
  <c r="F48" i="1"/>
  <c r="I48" i="1" s="1"/>
  <c r="F40" i="1"/>
  <c r="I40" i="1" s="1"/>
  <c r="F39" i="1"/>
  <c r="I39" i="1" s="1"/>
  <c r="F44" i="1"/>
  <c r="I44" i="1" s="1"/>
  <c r="F49" i="1"/>
  <c r="I49" i="1" s="1"/>
  <c r="F46" i="1"/>
  <c r="I46" i="1" s="1"/>
  <c r="F38" i="1"/>
  <c r="I38" i="1" s="1"/>
  <c r="F42" i="1"/>
  <c r="I42" i="1" s="1"/>
  <c r="F47" i="1"/>
  <c r="I47" i="1" s="1"/>
  <c r="F45" i="1"/>
  <c r="I45" i="1" s="1"/>
  <c r="F37" i="1"/>
  <c r="I37" i="1" s="1"/>
  <c r="F36" i="1"/>
  <c r="I36" i="1" s="1"/>
  <c r="I35" i="1"/>
  <c r="I34" i="1"/>
  <c r="C3" i="3"/>
  <c r="C4" i="3"/>
  <c r="C5" i="3"/>
  <c r="C6" i="3"/>
  <c r="C7" i="3"/>
  <c r="C8" i="3"/>
  <c r="C9" i="3"/>
  <c r="C10" i="3"/>
  <c r="C11" i="3"/>
  <c r="C12" i="3"/>
  <c r="C13" i="3"/>
  <c r="C14" i="3"/>
  <c r="C15" i="3"/>
  <c r="C16" i="3"/>
  <c r="C17" i="3"/>
  <c r="C18" i="3"/>
  <c r="C19" i="3"/>
  <c r="C2" i="3"/>
  <c r="D21" i="3" l="1"/>
  <c r="D29" i="3"/>
  <c r="D37" i="3"/>
  <c r="D45" i="3"/>
  <c r="D53" i="3"/>
  <c r="D61" i="3"/>
  <c r="D69" i="3"/>
  <c r="D77" i="3"/>
  <c r="D85" i="3"/>
  <c r="D93" i="3"/>
  <c r="D101" i="3"/>
  <c r="D109" i="3"/>
  <c r="D117" i="3"/>
  <c r="D125" i="3"/>
  <c r="D133" i="3"/>
  <c r="D10" i="3"/>
  <c r="D18" i="3"/>
  <c r="D115" i="3"/>
  <c r="D22" i="3"/>
  <c r="D30" i="3"/>
  <c r="D38" i="3"/>
  <c r="D46" i="3"/>
  <c r="D54" i="3"/>
  <c r="D62" i="3"/>
  <c r="D70" i="3"/>
  <c r="D78" i="3"/>
  <c r="D86" i="3"/>
  <c r="D94" i="3"/>
  <c r="D102" i="3"/>
  <c r="D110" i="3"/>
  <c r="D118" i="3"/>
  <c r="D126" i="3"/>
  <c r="D20" i="3"/>
  <c r="D11" i="3"/>
  <c r="D19" i="3"/>
  <c r="D75" i="3"/>
  <c r="D8" i="3"/>
  <c r="D23" i="3"/>
  <c r="D31" i="3"/>
  <c r="D39" i="3"/>
  <c r="D47" i="3"/>
  <c r="D55" i="3"/>
  <c r="D63" i="3"/>
  <c r="D71" i="3"/>
  <c r="D79" i="3"/>
  <c r="D87" i="3"/>
  <c r="D95" i="3"/>
  <c r="D103" i="3"/>
  <c r="D111" i="3"/>
  <c r="D119" i="3"/>
  <c r="D127" i="3"/>
  <c r="D4" i="3"/>
  <c r="D12" i="3"/>
  <c r="D3" i="3"/>
  <c r="D43" i="3"/>
  <c r="D107" i="3"/>
  <c r="D24" i="3"/>
  <c r="D32" i="3"/>
  <c r="D40" i="3"/>
  <c r="D48" i="3"/>
  <c r="D56" i="3"/>
  <c r="D64" i="3"/>
  <c r="D72" i="3"/>
  <c r="D80" i="3"/>
  <c r="D88" i="3"/>
  <c r="D96" i="3"/>
  <c r="D104" i="3"/>
  <c r="D112" i="3"/>
  <c r="D120" i="3"/>
  <c r="D128" i="3"/>
  <c r="D5" i="3"/>
  <c r="D13" i="3"/>
  <c r="D2" i="3"/>
  <c r="D35" i="3"/>
  <c r="D59" i="3"/>
  <c r="D91" i="3"/>
  <c r="D131" i="3"/>
  <c r="D25" i="3"/>
  <c r="D33" i="3"/>
  <c r="D41" i="3"/>
  <c r="D49" i="3"/>
  <c r="D57" i="3"/>
  <c r="D65" i="3"/>
  <c r="D73" i="3"/>
  <c r="D81" i="3"/>
  <c r="D89" i="3"/>
  <c r="D97" i="3"/>
  <c r="D105" i="3"/>
  <c r="D113" i="3"/>
  <c r="D121" i="3"/>
  <c r="D129" i="3"/>
  <c r="D6" i="3"/>
  <c r="D14" i="3"/>
  <c r="D99" i="3"/>
  <c r="D26" i="3"/>
  <c r="D34" i="3"/>
  <c r="D42" i="3"/>
  <c r="D50" i="3"/>
  <c r="D58" i="3"/>
  <c r="D66" i="3"/>
  <c r="D74" i="3"/>
  <c r="D82" i="3"/>
  <c r="D90" i="3"/>
  <c r="D98" i="3"/>
  <c r="D106" i="3"/>
  <c r="D114" i="3"/>
  <c r="D122" i="3"/>
  <c r="D130" i="3"/>
  <c r="D7" i="3"/>
  <c r="D15" i="3"/>
  <c r="D67" i="3"/>
  <c r="D28" i="3"/>
  <c r="D36" i="3"/>
  <c r="D44" i="3"/>
  <c r="D52" i="3"/>
  <c r="D60" i="3"/>
  <c r="D68" i="3"/>
  <c r="D76" i="3"/>
  <c r="D84" i="3"/>
  <c r="D92" i="3"/>
  <c r="D100" i="3"/>
  <c r="D108" i="3"/>
  <c r="D116" i="3"/>
  <c r="D124" i="3"/>
  <c r="D132" i="3"/>
  <c r="D9" i="3"/>
  <c r="D17" i="3"/>
  <c r="D27" i="3"/>
  <c r="D51" i="3"/>
  <c r="D83" i="3"/>
  <c r="D123" i="3"/>
  <c r="D16" i="3"/>
</calcChain>
</file>

<file path=xl/sharedStrings.xml><?xml version="1.0" encoding="utf-8"?>
<sst xmlns="http://schemas.openxmlformats.org/spreadsheetml/2006/main" count="189" uniqueCount="185">
  <si>
    <t>HFC-134</t>
  </si>
  <si>
    <t>HFC-134a</t>
  </si>
  <si>
    <t>HFC-23</t>
  </si>
  <si>
    <t>HFC-32</t>
  </si>
  <si>
    <t>HFC-41</t>
  </si>
  <si>
    <t>HFC-43-10mee</t>
  </si>
  <si>
    <t>HFC-125</t>
  </si>
  <si>
    <t>HFC-143</t>
  </si>
  <si>
    <t>HFC-143a</t>
  </si>
  <si>
    <t>HFC-152</t>
  </si>
  <si>
    <t>HFC-152a</t>
  </si>
  <si>
    <t>HFC-227ea</t>
  </si>
  <si>
    <t>HFC-236cb</t>
  </si>
  <si>
    <t>HFC-236ea</t>
  </si>
  <si>
    <t>HFC-236fa</t>
  </si>
  <si>
    <t>HFC-245ca</t>
  </si>
  <si>
    <t>HFC-245fa</t>
  </si>
  <si>
    <t>HFC-365mfc</t>
  </si>
  <si>
    <t>Worksheet Instructions:</t>
  </si>
  <si>
    <t>Version:</t>
  </si>
  <si>
    <t>Updated:</t>
  </si>
  <si>
    <t>External Links:</t>
  </si>
  <si>
    <t>Reporting Form Navigation:</t>
  </si>
  <si>
    <t>Chemical Name</t>
  </si>
  <si>
    <r>
      <t>CHF</t>
    </r>
    <r>
      <rPr>
        <vertAlign val="subscript"/>
        <sz val="10"/>
        <color theme="1"/>
        <rFont val="Arial"/>
        <family val="2"/>
      </rPr>
      <t>3</t>
    </r>
  </si>
  <si>
    <r>
      <t>CH</t>
    </r>
    <r>
      <rPr>
        <vertAlign val="subscript"/>
        <sz val="10"/>
        <color theme="1"/>
        <rFont val="Arial"/>
        <family val="2"/>
      </rPr>
      <t>2</t>
    </r>
    <r>
      <rPr>
        <sz val="10"/>
        <color theme="1"/>
        <rFont val="Arial"/>
        <family val="2"/>
      </rPr>
      <t>F</t>
    </r>
    <r>
      <rPr>
        <vertAlign val="subscript"/>
        <sz val="10"/>
        <color theme="1"/>
        <rFont val="Arial"/>
        <family val="2"/>
      </rPr>
      <t>2</t>
    </r>
  </si>
  <si>
    <r>
      <t>CH</t>
    </r>
    <r>
      <rPr>
        <vertAlign val="subscript"/>
        <sz val="10"/>
        <color theme="1"/>
        <rFont val="Arial"/>
        <family val="2"/>
      </rPr>
      <t>3</t>
    </r>
    <r>
      <rPr>
        <sz val="10"/>
        <color theme="1"/>
        <rFont val="Arial"/>
        <family val="2"/>
      </rPr>
      <t>F</t>
    </r>
  </si>
  <si>
    <r>
      <t>CF</t>
    </r>
    <r>
      <rPr>
        <vertAlign val="subscript"/>
        <sz val="10"/>
        <color theme="1"/>
        <rFont val="Arial"/>
        <family val="2"/>
      </rPr>
      <t>3</t>
    </r>
    <r>
      <rPr>
        <sz val="10"/>
        <color theme="1"/>
        <rFont val="Arial"/>
        <family val="2"/>
      </rPr>
      <t>CHFCHFCF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</si>
  <si>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</si>
  <si>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CHF</t>
    </r>
    <r>
      <rPr>
        <vertAlign val="subscript"/>
        <sz val="10"/>
        <color theme="1"/>
        <rFont val="Arial"/>
        <family val="2"/>
      </rPr>
      <t>2</t>
    </r>
  </si>
  <si>
    <r>
      <t>CH</t>
    </r>
    <r>
      <rPr>
        <vertAlign val="subscript"/>
        <sz val="10"/>
        <color theme="1"/>
        <rFont val="Arial"/>
        <family val="2"/>
      </rPr>
      <t>2</t>
    </r>
    <r>
      <rPr>
        <sz val="10"/>
        <color theme="1"/>
        <rFont val="Arial"/>
        <family val="2"/>
      </rPr>
      <t>FCF</t>
    </r>
    <r>
      <rPr>
        <vertAlign val="subscript"/>
        <sz val="10"/>
        <color theme="1"/>
        <rFont val="Arial"/>
        <family val="2"/>
      </rPr>
      <t>3</t>
    </r>
  </si>
  <si>
    <r>
      <t>CH</t>
    </r>
    <r>
      <rPr>
        <vertAlign val="subscript"/>
        <sz val="10"/>
        <color theme="1"/>
        <rFont val="Arial"/>
        <family val="2"/>
      </rPr>
      <t>2</t>
    </r>
    <r>
      <rPr>
        <sz val="10"/>
        <color theme="1"/>
        <rFont val="Arial"/>
        <family val="2"/>
      </rPr>
      <t>FCHF</t>
    </r>
    <r>
      <rPr>
        <vertAlign val="subscript"/>
        <sz val="10"/>
        <color theme="1"/>
        <rFont val="Arial"/>
        <family val="2"/>
      </rPr>
      <t>2</t>
    </r>
  </si>
  <si>
    <r>
      <t>CH</t>
    </r>
    <r>
      <rPr>
        <vertAlign val="subscript"/>
        <sz val="10"/>
        <color theme="1"/>
        <rFont val="Arial"/>
        <family val="2"/>
      </rPr>
      <t>3</t>
    </r>
    <r>
      <rPr>
        <sz val="10"/>
        <color theme="1"/>
        <rFont val="Arial"/>
        <family val="2"/>
      </rPr>
      <t>CF</t>
    </r>
    <r>
      <rPr>
        <vertAlign val="subscript"/>
        <sz val="10"/>
        <color theme="1"/>
        <rFont val="Arial"/>
        <family val="2"/>
      </rPr>
      <t>3</t>
    </r>
  </si>
  <si>
    <r>
      <t>CH</t>
    </r>
    <r>
      <rPr>
        <vertAlign val="subscript"/>
        <sz val="10"/>
        <color theme="1"/>
        <rFont val="Arial"/>
        <family val="2"/>
      </rPr>
      <t>2</t>
    </r>
    <r>
      <rPr>
        <sz val="10"/>
        <color theme="1"/>
        <rFont val="Arial"/>
        <family val="2"/>
      </rPr>
      <t>FCH</t>
    </r>
    <r>
      <rPr>
        <vertAlign val="subscript"/>
        <sz val="10"/>
        <color theme="1"/>
        <rFont val="Arial"/>
        <family val="2"/>
      </rPr>
      <t>2</t>
    </r>
    <r>
      <rPr>
        <sz val="10"/>
        <color theme="1"/>
        <rFont val="Arial"/>
        <family val="2"/>
      </rPr>
      <t>F</t>
    </r>
  </si>
  <si>
    <r>
      <t>CH</t>
    </r>
    <r>
      <rPr>
        <vertAlign val="subscript"/>
        <sz val="10"/>
        <color theme="1"/>
        <rFont val="Arial"/>
        <family val="2"/>
      </rPr>
      <t>3</t>
    </r>
    <r>
      <rPr>
        <sz val="10"/>
        <color theme="1"/>
        <rFont val="Arial"/>
        <family val="2"/>
      </rPr>
      <t>CHF</t>
    </r>
    <r>
      <rPr>
        <vertAlign val="subscript"/>
        <sz val="10"/>
        <color theme="1"/>
        <rFont val="Arial"/>
        <family val="2"/>
      </rPr>
      <t>2</t>
    </r>
  </si>
  <si>
    <r>
      <t>CF</t>
    </r>
    <r>
      <rPr>
        <vertAlign val="subscript"/>
        <sz val="10"/>
        <color theme="1"/>
        <rFont val="Arial"/>
        <family val="2"/>
      </rPr>
      <t>3</t>
    </r>
    <r>
      <rPr>
        <sz val="10"/>
        <color theme="1"/>
        <rFont val="Arial"/>
        <family val="2"/>
      </rPr>
      <t>CHFCF</t>
    </r>
    <r>
      <rPr>
        <vertAlign val="subscript"/>
        <sz val="10"/>
        <color theme="1"/>
        <rFont val="Arial"/>
        <family val="2"/>
      </rPr>
      <t>3</t>
    </r>
  </si>
  <si>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CF</t>
    </r>
    <r>
      <rPr>
        <vertAlign val="subscript"/>
        <sz val="10"/>
        <color theme="1"/>
        <rFont val="Arial"/>
        <family val="2"/>
      </rPr>
      <t>3</t>
    </r>
  </si>
  <si>
    <r>
      <t>CHF</t>
    </r>
    <r>
      <rPr>
        <vertAlign val="subscript"/>
        <sz val="10"/>
        <color theme="1"/>
        <rFont val="Arial"/>
        <family val="2"/>
      </rPr>
      <t>2</t>
    </r>
    <r>
      <rPr>
        <sz val="10"/>
        <color theme="1"/>
        <rFont val="Arial"/>
        <family val="2"/>
      </rPr>
      <t>CHFCF</t>
    </r>
    <r>
      <rPr>
        <vertAlign val="subscript"/>
        <sz val="10"/>
        <color theme="1"/>
        <rFont val="Arial"/>
        <family val="2"/>
      </rPr>
      <t>3</t>
    </r>
  </si>
  <si>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3</t>
    </r>
  </si>
  <si>
    <r>
      <t>CH</t>
    </r>
    <r>
      <rPr>
        <vertAlign val="subscript"/>
        <sz val="10"/>
        <color theme="1"/>
        <rFont val="Arial"/>
        <family val="2"/>
      </rPr>
      <t>2</t>
    </r>
    <r>
      <rPr>
        <sz val="10"/>
        <color theme="1"/>
        <rFont val="Arial"/>
        <family val="2"/>
      </rPr>
      <t>FCF</t>
    </r>
    <r>
      <rPr>
        <vertAlign val="subscript"/>
        <sz val="10"/>
        <color theme="1"/>
        <rFont val="Arial"/>
        <family val="2"/>
      </rPr>
      <t>2</t>
    </r>
    <r>
      <rPr>
        <sz val="10"/>
        <color theme="1"/>
        <rFont val="Arial"/>
        <family val="2"/>
      </rPr>
      <t>CHF</t>
    </r>
    <r>
      <rPr>
        <vertAlign val="subscript"/>
        <sz val="10"/>
        <color theme="1"/>
        <rFont val="Arial"/>
        <family val="2"/>
      </rPr>
      <t>2</t>
    </r>
  </si>
  <si>
    <r>
      <t>CF</t>
    </r>
    <r>
      <rPr>
        <vertAlign val="subscript"/>
        <sz val="10"/>
        <color theme="1"/>
        <rFont val="Arial"/>
        <family val="2"/>
      </rPr>
      <t>3</t>
    </r>
    <r>
      <rPr>
        <sz val="10"/>
        <color theme="1"/>
        <rFont val="Arial"/>
        <family val="2"/>
      </rPr>
      <t>CH</t>
    </r>
    <r>
      <rPr>
        <vertAlign val="subscript"/>
        <sz val="10"/>
        <color theme="1"/>
        <rFont val="Arial"/>
        <family val="2"/>
      </rPr>
      <t>2</t>
    </r>
    <r>
      <rPr>
        <sz val="10"/>
        <color theme="1"/>
        <rFont val="Arial"/>
        <family val="2"/>
      </rPr>
      <t>CF</t>
    </r>
    <r>
      <rPr>
        <vertAlign val="subscript"/>
        <sz val="10"/>
        <color theme="1"/>
        <rFont val="Arial"/>
        <family val="2"/>
      </rPr>
      <t>2</t>
    </r>
    <r>
      <rPr>
        <sz val="10"/>
        <color theme="1"/>
        <rFont val="Arial"/>
        <family val="2"/>
      </rPr>
      <t>CH</t>
    </r>
    <r>
      <rPr>
        <vertAlign val="subscript"/>
        <sz val="10"/>
        <color theme="1"/>
        <rFont val="Arial"/>
        <family val="2"/>
      </rPr>
      <t>3</t>
    </r>
  </si>
  <si>
    <t>End-of-Year Inventory</t>
  </si>
  <si>
    <t>HFC</t>
  </si>
  <si>
    <t>Batch Testing</t>
  </si>
  <si>
    <t>Section 1 - Company Identification</t>
  </si>
  <si>
    <t>Laboratory Name
§84.31(i)(1)(ii)</t>
  </si>
  <si>
    <t>r0.2</t>
  </si>
  <si>
    <t>Instructions: Provide the following information on laboratory batch testing conducted during the prior year. For each laboratory identified, provide a signed statement from the laboratory confirming there is an ongoing business relationship with your company. Provide additional supporting documentation, as needed, to respond to these reporting requirements.</t>
  </si>
  <si>
    <t>F22:F39</t>
  </si>
  <si>
    <t>Company Name:</t>
  </si>
  <si>
    <t>Instructions: Complete the following company information.</t>
  </si>
  <si>
    <t>Instructions: Provide the quantity of each HFC held in inventory on December 31, 2021.</t>
  </si>
  <si>
    <t>Quantity Recovered 
(kg)
§84.31(i)(1)(i)</t>
  </si>
  <si>
    <t>Quantity Reclaimed 
(kg)
§84.31(i)(1)(i)</t>
  </si>
  <si>
    <t>Quantity of Virgin Material 
(kg)
§84.31(i)(1)(i)</t>
  </si>
  <si>
    <t>Total Quantity of Inventory
(kg)
§84.31(i)(1)(i)</t>
  </si>
  <si>
    <t>[Common_Name]</t>
  </si>
  <si>
    <t>EPA may request additional information or ask follow up questions to verify the accuracy of this submission and supporting documentation, including pursuant to CAA section 114 as authorized under the AIM Act.</t>
  </si>
  <si>
    <t>Number of Batches that Did Not Meet the Specifications in Appendix A to 40 CFR Part 82, Subpart F in the Prior Year
§84.31(i)(1)(iv)</t>
  </si>
  <si>
    <t>Number of Batches Tested In Prior Year
§84.31(i)(1)(iii)</t>
  </si>
  <si>
    <t>EPA Form # 5900-543</t>
  </si>
  <si>
    <t>Section 2 - 2021 End-of-Year Inventory</t>
  </si>
  <si>
    <t>Section 3 - Laboratory Batch Testing Information</t>
  </si>
  <si>
    <t>HFC Allocation Rule Reporting HelpDesk</t>
  </si>
  <si>
    <t>AIM Act Paperwork Reduction Act Burden</t>
  </si>
  <si>
    <t>Company ID:</t>
  </si>
  <si>
    <t>American Innovation and Manufacturing Act - HFC Reclamation One-Time Report</t>
  </si>
  <si>
    <t>OMB Control Number: 2060-0734</t>
  </si>
  <si>
    <t>Expiration Date: 12/31/2024</t>
  </si>
  <si>
    <t>This collection of information is approved by OMB under the Paperwork Reduction Act, 44 U.S.C. 3501 et seq. (OMB Control No. 2060-0734). Responses to this collection of information are mandatory (40 CFR 84.31). An agency may not conduct or sponsor, and a person is not required to respond to, a collection of information unless it displays a currently valid OMB control number. The public reporting and recordkeeping burden for this collection of information is estimated to be 40 hours per response. Send comments on the Agency’s need for this information, the accuracy of the provided burden estimates and any suggested methods for minimizing respondent burden including through the use of automated collection techniques to the Director, Regulatory Support Division, U.S. Environmental Protection Agency (2821T), 1200 Pennsylvania Ave., NW, Washington, D.C. 20460. Include the OMB control number in any correspondence. Do not send the completed form to this address.</t>
  </si>
  <si>
    <t>Complete and submit an HFC Reclamation One-Time Report if your company reclaims HFCs. All sections of the report must be completed prior to submission.</t>
  </si>
  <si>
    <t>R-401A</t>
  </si>
  <si>
    <t>R-401B</t>
  </si>
  <si>
    <t>R-401C</t>
  </si>
  <si>
    <t>R-402A</t>
  </si>
  <si>
    <t>R-402B</t>
  </si>
  <si>
    <t>R-404A</t>
  </si>
  <si>
    <t>R-405A</t>
  </si>
  <si>
    <t>R-407A</t>
  </si>
  <si>
    <t>R-407B</t>
  </si>
  <si>
    <t>R-407C</t>
  </si>
  <si>
    <t>R-407D</t>
  </si>
  <si>
    <t>R-407E</t>
  </si>
  <si>
    <t>R-407F</t>
  </si>
  <si>
    <t>R-407G</t>
  </si>
  <si>
    <t>R-407H</t>
  </si>
  <si>
    <t>R-407I</t>
  </si>
  <si>
    <t>R-408A</t>
  </si>
  <si>
    <t>R-410A</t>
  </si>
  <si>
    <t>R-410B</t>
  </si>
  <si>
    <t>R-411A</t>
  </si>
  <si>
    <t>R-411B</t>
  </si>
  <si>
    <t>R-413A</t>
  </si>
  <si>
    <t>R-415A</t>
  </si>
  <si>
    <t>R-415B</t>
  </si>
  <si>
    <t>R-416A</t>
  </si>
  <si>
    <t>R-417A</t>
  </si>
  <si>
    <t>R-417B</t>
  </si>
  <si>
    <t>R-417C</t>
  </si>
  <si>
    <t>R-418A</t>
  </si>
  <si>
    <t>R-419A</t>
  </si>
  <si>
    <t>R-419B</t>
  </si>
  <si>
    <t>R-420A</t>
  </si>
  <si>
    <t>R-421A</t>
  </si>
  <si>
    <t>R-421B</t>
  </si>
  <si>
    <t>R-422A</t>
  </si>
  <si>
    <t>R-422B</t>
  </si>
  <si>
    <t>R-422C</t>
  </si>
  <si>
    <t>R-422D</t>
  </si>
  <si>
    <t>R-422E</t>
  </si>
  <si>
    <t>R-423A</t>
  </si>
  <si>
    <t>R-424A</t>
  </si>
  <si>
    <t>R-425A</t>
  </si>
  <si>
    <t>R-426A</t>
  </si>
  <si>
    <t>R-427A</t>
  </si>
  <si>
    <t>R-427C</t>
  </si>
  <si>
    <t>R-428A</t>
  </si>
  <si>
    <t>R-429A</t>
  </si>
  <si>
    <t>R-430A</t>
  </si>
  <si>
    <t>R-431A</t>
  </si>
  <si>
    <t>R-434A</t>
  </si>
  <si>
    <t>R-435A</t>
  </si>
  <si>
    <t>R-437A</t>
  </si>
  <si>
    <t>R-438A</t>
  </si>
  <si>
    <t>R-439A</t>
  </si>
  <si>
    <t>R-440A</t>
  </si>
  <si>
    <t>R-442A</t>
  </si>
  <si>
    <t>R-444A</t>
  </si>
  <si>
    <t>R-444B</t>
  </si>
  <si>
    <t>R-445A</t>
  </si>
  <si>
    <t>R-446A</t>
  </si>
  <si>
    <t>R-447A</t>
  </si>
  <si>
    <t>R-447B</t>
  </si>
  <si>
    <t>R-448A</t>
  </si>
  <si>
    <t>R-448B</t>
  </si>
  <si>
    <t>R-449A</t>
  </si>
  <si>
    <t>R-449B</t>
  </si>
  <si>
    <t>R-449C</t>
  </si>
  <si>
    <t>R-450A</t>
  </si>
  <si>
    <t>R-451A</t>
  </si>
  <si>
    <t>R-451B</t>
  </si>
  <si>
    <t>R-452A</t>
  </si>
  <si>
    <t>R-452B</t>
  </si>
  <si>
    <t>R-452C</t>
  </si>
  <si>
    <t>R-453A</t>
  </si>
  <si>
    <t>R-454A</t>
  </si>
  <si>
    <t>R-454B</t>
  </si>
  <si>
    <t>R-454C</t>
  </si>
  <si>
    <t>R-455A</t>
  </si>
  <si>
    <t>R-456A</t>
  </si>
  <si>
    <t>R-457A</t>
  </si>
  <si>
    <t>R-457B</t>
  </si>
  <si>
    <t>R-458A</t>
  </si>
  <si>
    <t>R-459A</t>
  </si>
  <si>
    <t>R-459B</t>
  </si>
  <si>
    <t>R-460A</t>
  </si>
  <si>
    <t>R-460B</t>
  </si>
  <si>
    <t>R-460C</t>
  </si>
  <si>
    <t>R-461A</t>
  </si>
  <si>
    <t>R-462A</t>
  </si>
  <si>
    <t>R-463A</t>
  </si>
  <si>
    <t>R-464A</t>
  </si>
  <si>
    <t>R-465A</t>
  </si>
  <si>
    <t>R-466A</t>
  </si>
  <si>
    <t>R-467A</t>
  </si>
  <si>
    <t>R-468A</t>
  </si>
  <si>
    <t>R-469A</t>
  </si>
  <si>
    <t>R-470A</t>
  </si>
  <si>
    <t>R-470B</t>
  </si>
  <si>
    <t>R-471A</t>
  </si>
  <si>
    <t>R-472A</t>
  </si>
  <si>
    <t>R-473A</t>
  </si>
  <si>
    <t>R-500</t>
  </si>
  <si>
    <t>R-503</t>
  </si>
  <si>
    <t>R-504</t>
  </si>
  <si>
    <t>R-507</t>
  </si>
  <si>
    <t>R-507A</t>
  </si>
  <si>
    <t>R-508A</t>
  </si>
  <si>
    <t>R-508B</t>
  </si>
  <si>
    <t>R-512A</t>
  </si>
  <si>
    <t>R-513A</t>
  </si>
  <si>
    <t>R-513B</t>
  </si>
  <si>
    <t>R-515A</t>
  </si>
  <si>
    <t>R-515B</t>
  </si>
  <si>
    <t>R-516A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</si>
</sst>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0"/>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Arial"/>
      <family val="2"/>
    </font>
    <font>
      <sz val="11"/>
      <color theme="1"/>
      <name val="Calibri"/>
      <family val="2"/>
      <scheme val="minor"/>
    </font>
    <font>
      <sz val="11"/>
      <color theme="1"/>
      <name val="Arial"/>
      <family val="2"/>
    </font>
    <font>
      <sz val="11"/>
      <color theme="1"/>
      <name val="Arial"/>
      <family val="2"/>
    </font>
    <font>
      <b/>
      <sz val="10"/>
      <color theme="1"/>
      <name val="Arial"/>
      <family val="2"/>
    </font>
    <font>
      <sz val="11"/>
      <color theme="1"/>
      <name val="Calibri"/>
      <family val="2"/>
      <scheme val="minor"/>
    </font>
    <font>
      <b/>
      <sz val="11"/>
      <name val="Arial"/>
      <family val="2"/>
    </font>
    <font>
      <sz val="11"/>
      <name val="Arial"/>
      <family val="2"/>
    </font>
    <font>
      <u/>
      <sz val="8.8000000000000007"/>
      <color theme="10"/>
      <name val="Calibri"/>
      <family val="2"/>
    </font>
    <font>
      <b/>
      <sz val="14"/>
      <color theme="1"/>
      <name val="Arial"/>
      <family val="2"/>
    </font>
    <font>
      <b/>
      <sz val="11"/>
      <color theme="1"/>
      <name val="Arial"/>
      <family val="2"/>
    </font>
    <font>
      <sz val="11"/>
      <color theme="1"/>
      <name val="Arial"/>
      <family val="2"/>
    </font>
    <font>
      <u/>
      <sz val="11"/>
      <color theme="10"/>
      <name val="Arial"/>
      <family val="2"/>
    </font>
    <font>
      <sz val="11"/>
      <color indexed="8"/>
      <name val="Calibri"/>
      <family val="2"/>
      <scheme val="minor"/>
    </font>
    <font>
      <sz val="10"/>
      <name val="Arial"/>
      <family val="2"/>
    </font>
    <font>
      <vertAlign val="subscript"/>
      <sz val="10"/>
      <color theme="1"/>
      <name val="Arial"/>
      <family val="2"/>
    </font>
    <font>
      <b/>
      <sz val="16"/>
      <color theme="1"/>
      <name val="Arial"/>
      <family val="2"/>
    </font>
    <font>
      <sz val="11"/>
      <color theme="0" tint="-0.249977111117893"/>
      <name val="Arial"/>
      <family val="2"/>
    </font>
    <font>
      <u/>
      <sz val="11"/>
      <color rgb="FF0563C1"/>
      <name val="Arial"/>
      <family val="2"/>
    </font>
  </fonts>
  <fills count="5">
    <fill>
      <patternFill patternType="none"/>
    </fill>
    <fill>
      <patternFill patternType="gray125"/>
    </fill>
    <fill>
      <patternFill patternType="solid">
        <fgColor rgb="FFC0C0C0"/>
        <bgColor indexed="64"/>
      </patternFill>
    </fill>
    <fill>
      <patternFill patternType="solid">
        <fgColor rgb="FF99CCFF"/>
        <bgColor indexed="64"/>
      </patternFill>
    </fill>
    <fill>
      <patternFill patternType="solid">
        <fgColor theme="0" tint="-0.249977111117893"/>
        <bgColor indexed="64"/>
      </patternFill>
    </fill>
  </fills>
  <borders count="41">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right style="medium">
        <color indexed="64"/>
      </right>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s>
  <cellStyleXfs count="6">
    <xf numFmtId="0" fontId="0" fillId="0" borderId="0"/>
    <xf numFmtId="0" fontId="10" fillId="0" borderId="0"/>
    <xf numFmtId="0" fontId="13" fillId="0" borderId="0" applyNumberFormat="0" applyFill="0" applyBorder="0" applyAlignment="0" applyProtection="0">
      <alignment vertical="top"/>
      <protection locked="0"/>
    </xf>
    <xf numFmtId="0" fontId="18" fillId="0" borderId="0"/>
    <xf numFmtId="0" fontId="19" fillId="0" borderId="0"/>
    <xf numFmtId="0" fontId="6" fillId="0" borderId="0"/>
  </cellStyleXfs>
  <cellXfs count="97">
    <xf numFmtId="0" fontId="0" fillId="0" borderId="0" xfId="0"/>
    <xf numFmtId="14" fontId="16" fillId="0" borderId="8" xfId="0" applyNumberFormat="1" applyFont="1" applyBorder="1" applyAlignment="1">
      <alignment horizontal="left" vertical="center"/>
    </xf>
    <xf numFmtId="0" fontId="15" fillId="0" borderId="0" xfId="1" applyFont="1" applyFill="1" applyAlignment="1">
      <alignment horizontal="left" vertical="center"/>
    </xf>
    <xf numFmtId="0" fontId="14" fillId="0" borderId="0" xfId="1" applyFont="1" applyFill="1" applyAlignment="1">
      <alignment vertical="center"/>
    </xf>
    <xf numFmtId="0" fontId="15" fillId="0" borderId="13" xfId="1" applyFont="1" applyBorder="1" applyAlignment="1" applyProtection="1">
      <alignment vertical="center"/>
    </xf>
    <xf numFmtId="0" fontId="9" fillId="0" borderId="3" xfId="0" applyFont="1" applyBorder="1" applyAlignment="1">
      <alignment horizontal="center" vertical="center"/>
    </xf>
    <xf numFmtId="0" fontId="0" fillId="0" borderId="0" xfId="0" applyAlignment="1">
      <alignment horizontal="center" vertical="center"/>
    </xf>
    <xf numFmtId="0" fontId="0" fillId="0" borderId="3" xfId="0" applyBorder="1" applyAlignment="1">
      <alignment horizontal="center" vertical="center"/>
    </xf>
    <xf numFmtId="0" fontId="8" fillId="2" borderId="1" xfId="1" applyFont="1" applyFill="1" applyBorder="1" applyAlignment="1" applyProtection="1">
      <alignment horizontal="center" vertical="center" wrapText="1"/>
    </xf>
    <xf numFmtId="0" fontId="8" fillId="2" borderId="26" xfId="1" applyFont="1" applyFill="1" applyBorder="1" applyAlignment="1" applyProtection="1">
      <alignment horizontal="center" vertical="center" wrapText="1"/>
    </xf>
    <xf numFmtId="0" fontId="8" fillId="2" borderId="14" xfId="1" applyFont="1" applyFill="1" applyBorder="1" applyAlignment="1" applyProtection="1">
      <alignment horizontal="center" vertical="center" wrapText="1"/>
    </xf>
    <xf numFmtId="0" fontId="8" fillId="2" borderId="37" xfId="1" applyFont="1" applyFill="1" applyBorder="1" applyAlignment="1" applyProtection="1">
      <alignment horizontal="center" vertical="center" wrapText="1"/>
    </xf>
    <xf numFmtId="0" fontId="7" fillId="0" borderId="3" xfId="0" applyFont="1" applyBorder="1" applyAlignment="1">
      <alignment horizontal="center" vertical="center"/>
    </xf>
    <xf numFmtId="0" fontId="11" fillId="4" borderId="10" xfId="5" applyFont="1" applyFill="1" applyBorder="1" applyAlignment="1" applyProtection="1">
      <alignment horizontal="left" vertical="center"/>
    </xf>
    <xf numFmtId="0" fontId="14" fillId="0" borderId="0" xfId="1" applyFont="1" applyBorder="1" applyAlignment="1">
      <alignment vertical="center"/>
    </xf>
    <xf numFmtId="0" fontId="15" fillId="0" borderId="0" xfId="1" applyFont="1" applyBorder="1" applyAlignment="1">
      <alignment vertical="center"/>
    </xf>
    <xf numFmtId="0" fontId="0" fillId="0" borderId="0" xfId="0" applyBorder="1" applyAlignment="1">
      <alignment vertical="center"/>
    </xf>
    <xf numFmtId="0" fontId="11" fillId="0" borderId="0" xfId="1" applyFont="1" applyBorder="1" applyAlignment="1" applyProtection="1">
      <alignment vertical="center"/>
    </xf>
    <xf numFmtId="0" fontId="11" fillId="0" borderId="0" xfId="1" applyFont="1" applyBorder="1" applyAlignment="1" applyProtection="1">
      <alignment vertical="center" wrapText="1"/>
    </xf>
    <xf numFmtId="0" fontId="15" fillId="0" borderId="0" xfId="0" applyFont="1" applyAlignment="1">
      <alignment vertical="center" wrapText="1"/>
    </xf>
    <xf numFmtId="0" fontId="12" fillId="3" borderId="2" xfId="1" applyNumberFormat="1" applyFont="1" applyFill="1" applyBorder="1" applyAlignment="1" applyProtection="1">
      <alignment horizontal="center" vertical="center" wrapText="1"/>
      <protection locked="0"/>
    </xf>
    <xf numFmtId="0" fontId="12" fillId="3" borderId="10" xfId="1" applyNumberFormat="1" applyFont="1" applyFill="1" applyBorder="1" applyAlignment="1" applyProtection="1">
      <alignment horizontal="center" vertical="center" wrapText="1"/>
      <protection locked="0"/>
    </xf>
    <xf numFmtId="0" fontId="12" fillId="3" borderId="32" xfId="1" applyNumberFormat="1" applyFont="1" applyFill="1" applyBorder="1" applyAlignment="1" applyProtection="1">
      <alignment horizontal="center" vertical="center" wrapText="1"/>
      <protection locked="0"/>
    </xf>
    <xf numFmtId="0" fontId="8" fillId="2" borderId="12" xfId="1" applyFont="1" applyFill="1" applyBorder="1" applyAlignment="1" applyProtection="1">
      <alignment horizontal="center" vertical="center" wrapText="1"/>
    </xf>
    <xf numFmtId="0" fontId="17" fillId="0" borderId="18" xfId="2" applyFont="1" applyBorder="1" applyAlignment="1" applyProtection="1">
      <alignment vertical="center"/>
    </xf>
    <xf numFmtId="0" fontId="17" fillId="0" borderId="8" xfId="2" applyFont="1" applyBorder="1" applyAlignment="1" applyProtection="1">
      <alignment vertical="center"/>
    </xf>
    <xf numFmtId="0" fontId="12" fillId="3" borderId="1" xfId="1" applyFont="1" applyFill="1" applyBorder="1" applyAlignment="1" applyProtection="1">
      <alignment horizontal="center" vertical="center" wrapText="1"/>
      <protection locked="0"/>
    </xf>
    <xf numFmtId="0" fontId="12" fillId="3" borderId="2" xfId="1" applyFont="1" applyFill="1" applyBorder="1" applyAlignment="1" applyProtection="1">
      <alignment horizontal="center" vertical="center" wrapText="1"/>
      <protection locked="0"/>
    </xf>
    <xf numFmtId="0" fontId="12" fillId="3" borderId="10" xfId="1" applyFont="1" applyFill="1" applyBorder="1" applyAlignment="1" applyProtection="1">
      <alignment horizontal="center" vertical="center" wrapText="1"/>
      <protection locked="0"/>
    </xf>
    <xf numFmtId="4" fontId="12" fillId="3" borderId="14" xfId="1" applyNumberFormat="1" applyFont="1" applyFill="1" applyBorder="1" applyAlignment="1" applyProtection="1">
      <alignment horizontal="center" vertical="center" wrapText="1"/>
      <protection locked="0"/>
    </xf>
    <xf numFmtId="4" fontId="12" fillId="3" borderId="3" xfId="1" applyNumberFormat="1" applyFont="1" applyFill="1" applyBorder="1" applyAlignment="1" applyProtection="1">
      <alignment horizontal="center" vertical="center" wrapText="1"/>
      <protection locked="0"/>
    </xf>
    <xf numFmtId="4" fontId="12" fillId="4" borderId="33" xfId="1" applyNumberFormat="1" applyFont="1" applyFill="1" applyBorder="1" applyAlignment="1" applyProtection="1">
      <alignment horizontal="center" vertical="center" wrapText="1"/>
    </xf>
    <xf numFmtId="4" fontId="12" fillId="3" borderId="17" xfId="1" applyNumberFormat="1" applyFont="1" applyFill="1" applyBorder="1" applyAlignment="1" applyProtection="1">
      <alignment horizontal="center" vertical="center" wrapText="1"/>
      <protection locked="0"/>
    </xf>
    <xf numFmtId="4" fontId="12" fillId="4" borderId="11" xfId="1" applyNumberFormat="1" applyFont="1" applyFill="1" applyBorder="1" applyAlignment="1" applyProtection="1">
      <alignment horizontal="center" vertical="center" wrapText="1"/>
    </xf>
    <xf numFmtId="3" fontId="12" fillId="3" borderId="31" xfId="1" applyNumberFormat="1" applyFont="1" applyFill="1" applyBorder="1" applyAlignment="1" applyProtection="1">
      <alignment horizontal="center" vertical="center" wrapText="1"/>
      <protection locked="0"/>
    </xf>
    <xf numFmtId="3" fontId="12" fillId="3" borderId="16" xfId="1" applyNumberFormat="1" applyFont="1" applyFill="1" applyBorder="1" applyAlignment="1" applyProtection="1">
      <alignment horizontal="center" vertical="center" wrapText="1"/>
      <protection locked="0"/>
    </xf>
    <xf numFmtId="3" fontId="12" fillId="3" borderId="3" xfId="1" applyNumberFormat="1" applyFont="1" applyFill="1" applyBorder="1" applyAlignment="1" applyProtection="1">
      <alignment horizontal="center" vertical="center" wrapText="1"/>
      <protection locked="0"/>
    </xf>
    <xf numFmtId="3" fontId="12" fillId="3" borderId="33" xfId="1" applyNumberFormat="1" applyFont="1" applyFill="1" applyBorder="1" applyAlignment="1" applyProtection="1">
      <alignment horizontal="center" vertical="center" wrapText="1"/>
      <protection locked="0"/>
    </xf>
    <xf numFmtId="3" fontId="12" fillId="3" borderId="17" xfId="1" applyNumberFormat="1" applyFont="1" applyFill="1" applyBorder="1" applyAlignment="1" applyProtection="1">
      <alignment horizontal="center" vertical="center" wrapText="1"/>
      <protection locked="0"/>
    </xf>
    <xf numFmtId="3" fontId="12" fillId="3" borderId="11" xfId="1" applyNumberFormat="1" applyFont="1" applyFill="1" applyBorder="1" applyAlignment="1" applyProtection="1">
      <alignment horizontal="center" vertical="center" wrapText="1"/>
      <protection locked="0"/>
    </xf>
    <xf numFmtId="0" fontId="7" fillId="0" borderId="0" xfId="0" applyFont="1" applyAlignment="1">
      <alignment vertical="center"/>
    </xf>
    <xf numFmtId="0" fontId="3" fillId="0" borderId="0" xfId="0" applyFont="1" applyAlignment="1">
      <alignment horizontal="right" vertical="center"/>
    </xf>
    <xf numFmtId="0" fontId="0" fillId="0" borderId="0" xfId="0" applyAlignment="1">
      <alignment vertical="center"/>
    </xf>
    <xf numFmtId="0" fontId="16" fillId="0" borderId="0" xfId="0" applyFont="1" applyAlignment="1">
      <alignment vertical="center"/>
    </xf>
    <xf numFmtId="0" fontId="7" fillId="0" borderId="8" xfId="0" applyFont="1" applyBorder="1" applyAlignment="1">
      <alignment vertical="center"/>
    </xf>
    <xf numFmtId="0" fontId="16" fillId="0" borderId="0" xfId="0" applyFont="1" applyBorder="1" applyAlignment="1">
      <alignment vertical="center"/>
    </xf>
    <xf numFmtId="0" fontId="16" fillId="0" borderId="6" xfId="0" applyFont="1" applyBorder="1" applyAlignment="1">
      <alignment vertical="center"/>
    </xf>
    <xf numFmtId="0" fontId="4" fillId="0" borderId="0" xfId="0" applyFont="1" applyAlignment="1">
      <alignment vertical="center"/>
    </xf>
    <xf numFmtId="0" fontId="17" fillId="0" borderId="5" xfId="2" applyFont="1" applyBorder="1" applyAlignment="1" applyProtection="1">
      <alignment vertical="center"/>
    </xf>
    <xf numFmtId="0" fontId="16" fillId="0" borderId="19" xfId="0" applyFont="1" applyBorder="1" applyAlignment="1">
      <alignment vertical="center"/>
    </xf>
    <xf numFmtId="0" fontId="17" fillId="0" borderId="19" xfId="2" applyFont="1" applyBorder="1" applyAlignment="1" applyProtection="1">
      <alignment vertical="center"/>
    </xf>
    <xf numFmtId="0" fontId="16" fillId="0" borderId="20" xfId="0" applyFont="1" applyBorder="1" applyAlignment="1">
      <alignment vertical="center"/>
    </xf>
    <xf numFmtId="0" fontId="17" fillId="0" borderId="0" xfId="2" applyFont="1" applyBorder="1" applyAlignment="1" applyProtection="1">
      <alignment vertical="center"/>
    </xf>
    <xf numFmtId="0" fontId="16" fillId="0" borderId="5" xfId="0" applyFont="1" applyBorder="1" applyAlignment="1">
      <alignment vertical="center"/>
    </xf>
    <xf numFmtId="0" fontId="16" fillId="0" borderId="7" xfId="0" applyFont="1" applyBorder="1" applyAlignment="1">
      <alignment vertical="center"/>
    </xf>
    <xf numFmtId="0" fontId="15" fillId="2" borderId="1" xfId="5" applyFont="1" applyFill="1" applyBorder="1" applyAlignment="1" applyProtection="1">
      <alignment vertical="center"/>
    </xf>
    <xf numFmtId="0" fontId="22" fillId="0" borderId="0" xfId="0" applyFont="1" applyAlignment="1">
      <alignment vertical="center"/>
    </xf>
    <xf numFmtId="2" fontId="7" fillId="0" borderId="3" xfId="0" applyNumberFormat="1" applyFont="1" applyBorder="1" applyAlignment="1">
      <alignment vertical="center"/>
    </xf>
    <xf numFmtId="0" fontId="7" fillId="0" borderId="3" xfId="0" applyFont="1" applyBorder="1" applyAlignment="1">
      <alignment vertical="center"/>
    </xf>
    <xf numFmtId="0" fontId="5" fillId="0" borderId="0" xfId="0" applyFont="1" applyAlignment="1">
      <alignment vertical="center"/>
    </xf>
    <xf numFmtId="0" fontId="22" fillId="0" borderId="0" xfId="0" applyFont="1" applyAlignment="1">
      <alignment horizontal="right" vertical="center"/>
    </xf>
    <xf numFmtId="0" fontId="23" fillId="0" borderId="9" xfId="2" applyFont="1" applyBorder="1" applyAlignment="1" applyProtection="1">
      <alignment vertical="center"/>
    </xf>
    <xf numFmtId="0" fontId="21" fillId="0" borderId="0" xfId="0" applyFont="1" applyAlignment="1">
      <alignment horizontal="left" vertical="center"/>
    </xf>
    <xf numFmtId="0" fontId="21" fillId="0" borderId="5" xfId="0" applyFont="1" applyBorder="1" applyAlignment="1">
      <alignment horizontal="left" vertical="center"/>
    </xf>
    <xf numFmtId="0" fontId="3" fillId="0" borderId="0" xfId="0" applyFont="1" applyAlignment="1">
      <alignment horizontal="left" vertical="center" wrapText="1"/>
    </xf>
    <xf numFmtId="0" fontId="7" fillId="0" borderId="0" xfId="0" applyFont="1" applyAlignment="1">
      <alignment horizontal="left" vertical="center" wrapText="1"/>
    </xf>
    <xf numFmtId="0" fontId="15" fillId="2" borderId="21" xfId="1" applyFont="1" applyFill="1" applyBorder="1" applyAlignment="1" applyProtection="1">
      <alignment horizontal="center" vertical="center" wrapText="1"/>
    </xf>
    <xf numFmtId="0" fontId="15" fillId="2" borderId="27" xfId="1" applyFont="1" applyFill="1" applyBorder="1" applyAlignment="1" applyProtection="1">
      <alignment horizontal="center" vertical="center" wrapText="1"/>
    </xf>
    <xf numFmtId="0" fontId="15" fillId="2" borderId="22" xfId="1" applyFont="1" applyFill="1" applyBorder="1" applyAlignment="1" applyProtection="1">
      <alignment horizontal="center" vertical="center" wrapText="1"/>
    </xf>
    <xf numFmtId="0" fontId="11" fillId="0" borderId="0" xfId="1" applyFont="1" applyBorder="1" applyAlignment="1" applyProtection="1">
      <alignment horizontal="left" vertical="center" wrapText="1"/>
    </xf>
    <xf numFmtId="0" fontId="15" fillId="2" borderId="39" xfId="1" applyFont="1" applyFill="1" applyBorder="1" applyAlignment="1" applyProtection="1">
      <alignment horizontal="center" vertical="center" wrapText="1"/>
    </xf>
    <xf numFmtId="0" fontId="15" fillId="2" borderId="40" xfId="1" applyFont="1" applyFill="1" applyBorder="1" applyAlignment="1" applyProtection="1">
      <alignment horizontal="center" vertical="center" wrapText="1"/>
    </xf>
    <xf numFmtId="0" fontId="15" fillId="2" borderId="38" xfId="1" applyFont="1" applyFill="1" applyBorder="1" applyAlignment="1" applyProtection="1">
      <alignment horizontal="center" vertical="center" wrapText="1"/>
    </xf>
    <xf numFmtId="0" fontId="15" fillId="2" borderId="4" xfId="1" applyFont="1" applyFill="1" applyBorder="1" applyAlignment="1" applyProtection="1">
      <alignment horizontal="center" vertical="center" wrapText="1"/>
    </xf>
    <xf numFmtId="0" fontId="15" fillId="2" borderId="35" xfId="1" applyFont="1" applyFill="1" applyBorder="1" applyAlignment="1" applyProtection="1">
      <alignment horizontal="center" vertical="center" wrapText="1"/>
    </xf>
    <xf numFmtId="0" fontId="15" fillId="2" borderId="36" xfId="1" applyFont="1" applyFill="1" applyBorder="1" applyAlignment="1" applyProtection="1">
      <alignment horizontal="center" vertical="center" wrapText="1"/>
    </xf>
    <xf numFmtId="0" fontId="11" fillId="2" borderId="23" xfId="1" applyFont="1" applyFill="1" applyBorder="1" applyAlignment="1" applyProtection="1">
      <alignment horizontal="center" vertical="center" wrapText="1"/>
    </xf>
    <xf numFmtId="0" fontId="11" fillId="2" borderId="24" xfId="1" applyFont="1" applyFill="1" applyBorder="1" applyAlignment="1" applyProtection="1">
      <alignment horizontal="center" vertical="center" wrapText="1"/>
    </xf>
    <xf numFmtId="0" fontId="11" fillId="2" borderId="25" xfId="1" applyFont="1" applyFill="1" applyBorder="1" applyAlignment="1" applyProtection="1">
      <alignment horizontal="center" vertical="center" wrapText="1"/>
    </xf>
    <xf numFmtId="0" fontId="15" fillId="4" borderId="28" xfId="0" applyFont="1" applyFill="1" applyBorder="1" applyAlignment="1">
      <alignment horizontal="left" vertical="center"/>
    </xf>
    <xf numFmtId="0" fontId="15" fillId="4" borderId="29" xfId="0" applyFont="1" applyFill="1" applyBorder="1" applyAlignment="1">
      <alignment horizontal="left" vertical="center"/>
    </xf>
    <xf numFmtId="0" fontId="15" fillId="4" borderId="30" xfId="0" applyFont="1" applyFill="1" applyBorder="1" applyAlignment="1">
      <alignment horizontal="left" vertical="center"/>
    </xf>
    <xf numFmtId="0" fontId="15" fillId="2" borderId="20" xfId="1" applyFont="1" applyFill="1" applyBorder="1" applyAlignment="1" applyProtection="1">
      <alignment horizontal="center" vertical="center" wrapText="1"/>
    </xf>
    <xf numFmtId="0" fontId="15" fillId="2" borderId="6" xfId="1" applyFont="1" applyFill="1" applyBorder="1" applyAlignment="1" applyProtection="1">
      <alignment horizontal="center" vertical="center" wrapText="1"/>
    </xf>
    <xf numFmtId="0" fontId="15" fillId="2" borderId="34" xfId="1" applyFont="1" applyFill="1" applyBorder="1" applyAlignment="1" applyProtection="1">
      <alignment horizontal="center" vertical="center" wrapText="1"/>
    </xf>
    <xf numFmtId="0" fontId="15" fillId="2" borderId="15" xfId="1" applyFont="1" applyFill="1" applyBorder="1" applyAlignment="1" applyProtection="1">
      <alignment horizontal="center" vertical="center" wrapText="1"/>
    </xf>
    <xf numFmtId="0" fontId="15" fillId="0" borderId="0" xfId="0" applyFont="1" applyAlignment="1">
      <alignment horizontal="left" vertical="center" wrapText="1"/>
    </xf>
    <xf numFmtId="0" fontId="17" fillId="0" borderId="9" xfId="2" applyFont="1" applyBorder="1" applyAlignment="1" applyProtection="1">
      <alignment horizontal="left" vertical="center"/>
    </xf>
    <xf numFmtId="0" fontId="17" fillId="0" borderId="5" xfId="2" applyFont="1" applyBorder="1" applyAlignment="1" applyProtection="1">
      <alignment horizontal="left" vertical="center"/>
    </xf>
    <xf numFmtId="0" fontId="2" fillId="0" borderId="28" xfId="0" applyFont="1" applyBorder="1" applyAlignment="1">
      <alignment horizontal="left" vertical="center" wrapText="1"/>
    </xf>
    <xf numFmtId="0" fontId="3" fillId="0" borderId="29" xfId="0" applyFont="1" applyBorder="1" applyAlignment="1">
      <alignment horizontal="left" vertical="center" wrapText="1"/>
    </xf>
    <xf numFmtId="0" fontId="3" fillId="0" borderId="30" xfId="0" applyFont="1" applyBorder="1" applyAlignment="1">
      <alignment horizontal="left" vertical="center" wrapText="1"/>
    </xf>
    <xf numFmtId="0" fontId="0" fillId="0" borderId="3" xfId="0" applyBorder="1"/>
    <xf numFmtId="4" fontId="12" fillId="4" borderId="12" xfId="1" applyNumberFormat="1" applyFont="1" applyFill="1" applyBorder="1" applyAlignment="1" applyProtection="1">
      <alignment horizontal="center" vertical="center" wrapText="1"/>
    </xf>
    <xf numFmtId="0" fontId="1" fillId="3" borderId="12" xfId="1" applyFont="1" applyFill="1" applyBorder="1" applyAlignment="1" applyProtection="1">
      <alignment horizontal="center" vertical="center" wrapText="1"/>
      <protection locked="0"/>
    </xf>
    <xf numFmtId="0" fontId="1" fillId="3" borderId="38" xfId="1" applyFont="1" applyFill="1" applyBorder="1" applyAlignment="1" applyProtection="1">
      <alignment horizontal="center" vertical="center" wrapText="1"/>
      <protection locked="0"/>
    </xf>
    <xf numFmtId="0" fontId="1" fillId="0" borderId="0" xfId="0" applyFont="1" applyAlignment="1">
      <alignment vertical="center"/>
    </xf>
  </cellXfs>
  <cellStyles count="6">
    <cellStyle name="Hyperlink" xfId="2" builtinId="8"/>
    <cellStyle name="Normal" xfId="0" builtinId="0"/>
    <cellStyle name="Normal 2" xfId="3"/>
    <cellStyle name="Normal 2 2" xfId="4"/>
    <cellStyle name="Normal 3" xfId="1"/>
    <cellStyle name="Normal 3 2" xfId="5"/>
  </cellStyles>
  <dxfs count="0"/>
  <tableStyles count="0" defaultTableStyle="TableStyleMedium2" defaultPivotStyle="PivotStyleLight16"/>
  <colors>
    <mruColors>
      <color rgb="FF0563C1"/>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pa.gov/climate-hfcs-reduction/american-innovation-and-manufacturing-aim-act-paperwork-reduction-act-burden" TargetMode="External"/><Relationship Id="rId1" Type="http://schemas.openxmlformats.org/officeDocument/2006/relationships/hyperlink" Target="https://www.epa.gov/climate-hfcs-reduction/forms/hfc-allocation-rule-reporting-helpdesk"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2"/>
  <sheetViews>
    <sheetView showGridLines="0" tabSelected="1" zoomScale="85" zoomScaleNormal="85" workbookViewId="0"/>
  </sheetViews>
  <sheetFormatPr defaultColWidth="8.7265625" defaultRowHeight="16" customHeight="1" x14ac:dyDescent="0.25"/>
  <cols>
    <col min="1" max="1" width="5.81640625" style="43" customWidth="1"/>
    <col min="2" max="2" width="37.1796875" style="43" customWidth="1"/>
    <col min="3" max="3" width="24.1796875" style="43" customWidth="1"/>
    <col min="4" max="4" width="42.7265625" style="43" customWidth="1"/>
    <col min="5" max="5" width="26.54296875" style="43" customWidth="1"/>
    <col min="6" max="6" width="28.453125" style="43" customWidth="1"/>
    <col min="7" max="7" width="8.7265625" style="43"/>
    <col min="8" max="8" width="8.7265625" style="43" customWidth="1"/>
    <col min="9" max="10" width="8.7265625" style="43" hidden="1" customWidth="1"/>
    <col min="11" max="11" width="8.7265625" style="43" customWidth="1"/>
    <col min="12" max="16384" width="8.7265625" style="43"/>
  </cols>
  <sheetData>
    <row r="1" spans="1:11" s="40" customFormat="1" ht="16" customHeight="1" x14ac:dyDescent="0.25">
      <c r="A1" s="96"/>
      <c r="E1" s="41" t="s">
        <v>67</v>
      </c>
    </row>
    <row r="2" spans="1:11" s="40" customFormat="1" ht="16" customHeight="1" x14ac:dyDescent="0.25">
      <c r="E2" s="41" t="s">
        <v>68</v>
      </c>
    </row>
    <row r="3" spans="1:11" s="40" customFormat="1" ht="16" customHeight="1" x14ac:dyDescent="0.25"/>
    <row r="4" spans="1:11" ht="16" customHeight="1" x14ac:dyDescent="0.25">
      <c r="B4" s="62" t="s">
        <v>66</v>
      </c>
      <c r="C4" s="62"/>
      <c r="D4" s="62"/>
      <c r="E4" s="62"/>
      <c r="F4" s="42"/>
    </row>
    <row r="5" spans="1:11" ht="16" customHeight="1" x14ac:dyDescent="0.25">
      <c r="B5" s="63"/>
      <c r="C5" s="63"/>
      <c r="D5" s="63"/>
      <c r="E5" s="63"/>
      <c r="F5" s="42"/>
      <c r="G5" s="42"/>
      <c r="H5" s="42"/>
      <c r="I5" s="42"/>
      <c r="J5" s="42"/>
      <c r="K5" s="42"/>
    </row>
    <row r="6" spans="1:11" ht="16" customHeight="1" x14ac:dyDescent="0.25">
      <c r="B6" s="79" t="s">
        <v>18</v>
      </c>
      <c r="C6" s="80"/>
      <c r="D6" s="80"/>
      <c r="E6" s="81"/>
      <c r="F6" s="42"/>
      <c r="G6" s="42"/>
      <c r="H6" s="42"/>
      <c r="I6" s="42"/>
      <c r="J6" s="42"/>
      <c r="K6" s="42"/>
    </row>
    <row r="7" spans="1:11" ht="32" customHeight="1" x14ac:dyDescent="0.25">
      <c r="B7" s="89" t="s">
        <v>70</v>
      </c>
      <c r="C7" s="90"/>
      <c r="D7" s="90"/>
      <c r="E7" s="91"/>
      <c r="F7" s="42"/>
      <c r="G7" s="42"/>
      <c r="H7" s="42"/>
      <c r="I7" s="42"/>
      <c r="J7" s="42"/>
      <c r="K7" s="42"/>
    </row>
    <row r="8" spans="1:11" ht="16" customHeight="1" x14ac:dyDescent="0.25">
      <c r="B8" s="79" t="s">
        <v>19</v>
      </c>
      <c r="C8" s="80"/>
      <c r="D8" s="80"/>
      <c r="E8" s="81"/>
      <c r="F8" s="42"/>
      <c r="G8" s="42"/>
      <c r="H8" s="42"/>
      <c r="I8" s="42"/>
      <c r="J8" s="42"/>
      <c r="K8" s="42"/>
    </row>
    <row r="9" spans="1:11" ht="16" customHeight="1" x14ac:dyDescent="0.25">
      <c r="B9" s="44" t="s">
        <v>46</v>
      </c>
      <c r="C9" s="45"/>
      <c r="D9" s="45"/>
      <c r="E9" s="46"/>
      <c r="F9" s="42"/>
      <c r="G9" s="42"/>
      <c r="H9" s="42"/>
      <c r="I9" s="42"/>
      <c r="J9" s="42"/>
      <c r="K9" s="42"/>
    </row>
    <row r="10" spans="1:11" ht="16" customHeight="1" x14ac:dyDescent="0.25">
      <c r="B10" s="79" t="s">
        <v>20</v>
      </c>
      <c r="C10" s="80"/>
      <c r="D10" s="80"/>
      <c r="E10" s="81"/>
      <c r="F10" s="42"/>
      <c r="G10" s="42"/>
      <c r="H10" s="42"/>
      <c r="I10" s="42"/>
      <c r="J10" s="42"/>
      <c r="K10" s="42"/>
    </row>
    <row r="11" spans="1:11" ht="16" customHeight="1" x14ac:dyDescent="0.25">
      <c r="B11" s="1">
        <v>44594</v>
      </c>
      <c r="C11" s="45"/>
      <c r="D11" s="45"/>
      <c r="E11" s="46"/>
      <c r="F11" s="42"/>
      <c r="G11" s="42"/>
      <c r="H11" s="42"/>
      <c r="I11" s="42"/>
      <c r="J11" s="42"/>
      <c r="K11" s="42"/>
    </row>
    <row r="12" spans="1:11" ht="16" customHeight="1" x14ac:dyDescent="0.25">
      <c r="B12" s="79" t="s">
        <v>21</v>
      </c>
      <c r="C12" s="80"/>
      <c r="D12" s="80"/>
      <c r="E12" s="81"/>
      <c r="F12" s="42"/>
    </row>
    <row r="13" spans="1:11" ht="16" customHeight="1" x14ac:dyDescent="0.25">
      <c r="B13" s="61" t="s">
        <v>63</v>
      </c>
      <c r="C13" s="47"/>
      <c r="D13" s="48" t="s">
        <v>64</v>
      </c>
      <c r="E13" s="46"/>
      <c r="F13" s="42"/>
    </row>
    <row r="14" spans="1:11" ht="16" customHeight="1" x14ac:dyDescent="0.25">
      <c r="B14" s="79" t="s">
        <v>22</v>
      </c>
      <c r="C14" s="80"/>
      <c r="D14" s="80"/>
      <c r="E14" s="81"/>
      <c r="F14" s="42"/>
    </row>
    <row r="15" spans="1:11" ht="16" customHeight="1" x14ac:dyDescent="0.25">
      <c r="B15" s="24" t="s">
        <v>44</v>
      </c>
      <c r="C15" s="49"/>
      <c r="D15" s="50"/>
      <c r="E15" s="51"/>
      <c r="F15" s="42"/>
    </row>
    <row r="16" spans="1:11" ht="16" customHeight="1" x14ac:dyDescent="0.25">
      <c r="B16" s="25" t="s">
        <v>61</v>
      </c>
      <c r="C16" s="52"/>
      <c r="D16" s="52"/>
      <c r="E16" s="46"/>
      <c r="F16" s="42"/>
    </row>
    <row r="17" spans="1:6" ht="16" customHeight="1" x14ac:dyDescent="0.25">
      <c r="B17" s="87" t="s">
        <v>62</v>
      </c>
      <c r="C17" s="88"/>
      <c r="D17" s="53"/>
      <c r="E17" s="54"/>
      <c r="F17" s="42"/>
    </row>
    <row r="18" spans="1:6" ht="16" customHeight="1" x14ac:dyDescent="0.25">
      <c r="F18" s="42"/>
    </row>
    <row r="19" spans="1:6" ht="16" customHeight="1" x14ac:dyDescent="0.25">
      <c r="B19" s="86" t="s">
        <v>57</v>
      </c>
      <c r="C19" s="86"/>
      <c r="D19" s="86"/>
      <c r="E19" s="86"/>
      <c r="F19" s="19"/>
    </row>
    <row r="20" spans="1:6" ht="16" customHeight="1" x14ac:dyDescent="0.25">
      <c r="B20" s="86"/>
      <c r="C20" s="86"/>
      <c r="D20" s="86"/>
      <c r="E20" s="86"/>
      <c r="F20" s="19"/>
    </row>
    <row r="22" spans="1:6" ht="16" customHeight="1" x14ac:dyDescent="0.25">
      <c r="B22" s="3" t="s">
        <v>44</v>
      </c>
      <c r="C22" s="3"/>
      <c r="D22" s="3"/>
      <c r="E22" s="2"/>
    </row>
    <row r="23" spans="1:6" ht="16" customHeight="1" thickBot="1" x14ac:dyDescent="0.3">
      <c r="B23" s="4" t="s">
        <v>50</v>
      </c>
      <c r="C23" s="4"/>
      <c r="D23" s="42"/>
      <c r="E23" s="42"/>
    </row>
    <row r="24" spans="1:6" ht="16" customHeight="1" x14ac:dyDescent="0.25">
      <c r="B24" s="55" t="s">
        <v>49</v>
      </c>
      <c r="C24" s="94"/>
      <c r="D24" s="42"/>
      <c r="E24" s="42"/>
    </row>
    <row r="25" spans="1:6" ht="16" customHeight="1" thickBot="1" x14ac:dyDescent="0.3">
      <c r="B25" s="13" t="s">
        <v>65</v>
      </c>
      <c r="C25" s="95"/>
      <c r="D25" s="42"/>
      <c r="E25" s="42"/>
    </row>
    <row r="26" spans="1:6" ht="16" customHeight="1" x14ac:dyDescent="0.25">
      <c r="E26" s="42"/>
    </row>
    <row r="27" spans="1:6" ht="16" customHeight="1" x14ac:dyDescent="0.25">
      <c r="B27" s="14" t="s">
        <v>61</v>
      </c>
      <c r="C27" s="15"/>
      <c r="D27" s="16"/>
      <c r="E27" s="16"/>
      <c r="F27" s="45"/>
    </row>
    <row r="28" spans="1:6" ht="16" customHeight="1" thickBot="1" x14ac:dyDescent="0.3">
      <c r="B28" s="17" t="s">
        <v>51</v>
      </c>
      <c r="C28" s="18"/>
      <c r="D28" s="16"/>
      <c r="E28" s="16"/>
      <c r="F28" s="45"/>
    </row>
    <row r="29" spans="1:6" ht="16" customHeight="1" thickBot="1" x14ac:dyDescent="0.3">
      <c r="B29" s="66" t="s">
        <v>41</v>
      </c>
      <c r="C29" s="67"/>
      <c r="D29" s="67"/>
      <c r="E29" s="67"/>
      <c r="F29" s="68"/>
    </row>
    <row r="30" spans="1:6" ht="16" customHeight="1" x14ac:dyDescent="0.25">
      <c r="B30" s="8">
        <v>1</v>
      </c>
      <c r="C30" s="10">
        <v>2</v>
      </c>
      <c r="D30" s="11">
        <v>3</v>
      </c>
      <c r="E30" s="11">
        <v>4</v>
      </c>
      <c r="F30" s="9">
        <v>5</v>
      </c>
    </row>
    <row r="31" spans="1:6" ht="16" customHeight="1" x14ac:dyDescent="0.25">
      <c r="B31" s="76" t="s">
        <v>42</v>
      </c>
      <c r="C31" s="73" t="s">
        <v>52</v>
      </c>
      <c r="D31" s="82" t="s">
        <v>53</v>
      </c>
      <c r="E31" s="82" t="s">
        <v>54</v>
      </c>
      <c r="F31" s="84" t="s">
        <v>55</v>
      </c>
    </row>
    <row r="32" spans="1:6" ht="16" customHeight="1" x14ac:dyDescent="0.25">
      <c r="A32" s="56"/>
      <c r="B32" s="77"/>
      <c r="C32" s="74"/>
      <c r="D32" s="83"/>
      <c r="E32" s="83"/>
      <c r="F32" s="85"/>
    </row>
    <row r="33" spans="1:10" ht="16" customHeight="1" thickBot="1" x14ac:dyDescent="0.3">
      <c r="B33" s="77"/>
      <c r="C33" s="74"/>
      <c r="D33" s="83"/>
      <c r="E33" s="83"/>
      <c r="F33" s="85"/>
      <c r="I33" s="12" t="s">
        <v>48</v>
      </c>
      <c r="J33" s="40"/>
    </row>
    <row r="34" spans="1:10" ht="16" customHeight="1" x14ac:dyDescent="0.25">
      <c r="A34" s="56">
        <v>1</v>
      </c>
      <c r="B34" s="26"/>
      <c r="C34" s="29"/>
      <c r="D34" s="29"/>
      <c r="E34" s="29"/>
      <c r="F34" s="93" t="str">
        <f>IF(AND(J34=TRUE)," ",(C34+D34+E34))</f>
        <v xml:space="preserve"> </v>
      </c>
      <c r="I34" s="57" t="str">
        <f t="shared" ref="I34:I73" si="0">F34</f>
        <v xml:space="preserve"> </v>
      </c>
      <c r="J34" s="58" t="b">
        <f t="shared" ref="J34:J73" si="1">SUMPRODUCT(--((C34:E34)&lt;&gt;""))=0</f>
        <v>1</v>
      </c>
    </row>
    <row r="35" spans="1:10" ht="16" customHeight="1" x14ac:dyDescent="0.25">
      <c r="A35" s="56">
        <v>2</v>
      </c>
      <c r="B35" s="27"/>
      <c r="C35" s="30"/>
      <c r="D35" s="30"/>
      <c r="E35" s="30"/>
      <c r="F35" s="31" t="str">
        <f t="shared" ref="F35:F73" si="2">IF(AND(J35=TRUE)," ",(C35+D35+E35))</f>
        <v xml:space="preserve"> </v>
      </c>
      <c r="I35" s="57" t="str">
        <f t="shared" si="0"/>
        <v xml:space="preserve"> </v>
      </c>
      <c r="J35" s="58" t="b">
        <f t="shared" si="1"/>
        <v>1</v>
      </c>
    </row>
    <row r="36" spans="1:10" ht="16" customHeight="1" x14ac:dyDescent="0.25">
      <c r="A36" s="56">
        <v>3</v>
      </c>
      <c r="B36" s="27"/>
      <c r="C36" s="30"/>
      <c r="D36" s="30"/>
      <c r="E36" s="30"/>
      <c r="F36" s="31" t="str">
        <f t="shared" si="2"/>
        <v xml:space="preserve"> </v>
      </c>
      <c r="I36" s="57" t="str">
        <f t="shared" si="0"/>
        <v xml:space="preserve"> </v>
      </c>
      <c r="J36" s="58" t="b">
        <f t="shared" si="1"/>
        <v>1</v>
      </c>
    </row>
    <row r="37" spans="1:10" ht="16" customHeight="1" x14ac:dyDescent="0.25">
      <c r="A37" s="56">
        <v>4</v>
      </c>
      <c r="B37" s="27"/>
      <c r="C37" s="30"/>
      <c r="D37" s="30"/>
      <c r="E37" s="30"/>
      <c r="F37" s="31" t="str">
        <f t="shared" si="2"/>
        <v xml:space="preserve"> </v>
      </c>
      <c r="I37" s="57" t="str">
        <f t="shared" si="0"/>
        <v xml:space="preserve"> </v>
      </c>
      <c r="J37" s="58" t="b">
        <f t="shared" si="1"/>
        <v>1</v>
      </c>
    </row>
    <row r="38" spans="1:10" ht="16" customHeight="1" x14ac:dyDescent="0.25">
      <c r="A38" s="56">
        <v>5</v>
      </c>
      <c r="B38" s="27"/>
      <c r="C38" s="30"/>
      <c r="D38" s="30"/>
      <c r="E38" s="30"/>
      <c r="F38" s="31" t="str">
        <f t="shared" si="2"/>
        <v xml:space="preserve"> </v>
      </c>
      <c r="I38" s="57" t="str">
        <f t="shared" si="0"/>
        <v xml:space="preserve"> </v>
      </c>
      <c r="J38" s="58" t="b">
        <f t="shared" si="1"/>
        <v>1</v>
      </c>
    </row>
    <row r="39" spans="1:10" ht="16" customHeight="1" x14ac:dyDescent="0.25">
      <c r="A39" s="56">
        <v>6</v>
      </c>
      <c r="B39" s="27"/>
      <c r="C39" s="30"/>
      <c r="D39" s="30"/>
      <c r="E39" s="30"/>
      <c r="F39" s="31" t="str">
        <f t="shared" si="2"/>
        <v xml:space="preserve"> </v>
      </c>
      <c r="I39" s="57" t="str">
        <f t="shared" si="0"/>
        <v xml:space="preserve"> </v>
      </c>
      <c r="J39" s="58" t="b">
        <f t="shared" si="1"/>
        <v>1</v>
      </c>
    </row>
    <row r="40" spans="1:10" ht="16" customHeight="1" x14ac:dyDescent="0.25">
      <c r="A40" s="56">
        <v>7</v>
      </c>
      <c r="B40" s="27"/>
      <c r="C40" s="30"/>
      <c r="D40" s="30"/>
      <c r="E40" s="30"/>
      <c r="F40" s="31" t="str">
        <f t="shared" si="2"/>
        <v xml:space="preserve"> </v>
      </c>
      <c r="I40" s="57" t="str">
        <f t="shared" si="0"/>
        <v xml:space="preserve"> </v>
      </c>
      <c r="J40" s="58" t="b">
        <f t="shared" si="1"/>
        <v>1</v>
      </c>
    </row>
    <row r="41" spans="1:10" ht="16" customHeight="1" x14ac:dyDescent="0.25">
      <c r="A41" s="56">
        <v>8</v>
      </c>
      <c r="B41" s="27"/>
      <c r="C41" s="30"/>
      <c r="D41" s="30"/>
      <c r="E41" s="30"/>
      <c r="F41" s="31" t="str">
        <f t="shared" si="2"/>
        <v xml:space="preserve"> </v>
      </c>
      <c r="I41" s="57" t="str">
        <f t="shared" si="0"/>
        <v xml:space="preserve"> </v>
      </c>
      <c r="J41" s="58" t="b">
        <f t="shared" si="1"/>
        <v>1</v>
      </c>
    </row>
    <row r="42" spans="1:10" ht="16" customHeight="1" x14ac:dyDescent="0.25">
      <c r="A42" s="56">
        <v>9</v>
      </c>
      <c r="B42" s="27"/>
      <c r="C42" s="30"/>
      <c r="D42" s="30"/>
      <c r="E42" s="30"/>
      <c r="F42" s="31" t="str">
        <f t="shared" si="2"/>
        <v xml:space="preserve"> </v>
      </c>
      <c r="I42" s="57" t="str">
        <f t="shared" si="0"/>
        <v xml:space="preserve"> </v>
      </c>
      <c r="J42" s="58" t="b">
        <f t="shared" si="1"/>
        <v>1</v>
      </c>
    </row>
    <row r="43" spans="1:10" ht="16" customHeight="1" x14ac:dyDescent="0.25">
      <c r="A43" s="56">
        <v>10</v>
      </c>
      <c r="B43" s="27"/>
      <c r="C43" s="30"/>
      <c r="D43" s="30"/>
      <c r="E43" s="30"/>
      <c r="F43" s="31" t="str">
        <f t="shared" si="2"/>
        <v xml:space="preserve"> </v>
      </c>
      <c r="I43" s="57" t="str">
        <f t="shared" si="0"/>
        <v xml:space="preserve"> </v>
      </c>
      <c r="J43" s="58" t="b">
        <f t="shared" si="1"/>
        <v>1</v>
      </c>
    </row>
    <row r="44" spans="1:10" ht="16" customHeight="1" x14ac:dyDescent="0.25">
      <c r="A44" s="56">
        <v>11</v>
      </c>
      <c r="B44" s="27"/>
      <c r="C44" s="30"/>
      <c r="D44" s="30"/>
      <c r="E44" s="30"/>
      <c r="F44" s="31" t="str">
        <f t="shared" si="2"/>
        <v xml:space="preserve"> </v>
      </c>
      <c r="I44" s="57" t="str">
        <f t="shared" si="0"/>
        <v xml:space="preserve"> </v>
      </c>
      <c r="J44" s="58" t="b">
        <f t="shared" si="1"/>
        <v>1</v>
      </c>
    </row>
    <row r="45" spans="1:10" ht="16" customHeight="1" x14ac:dyDescent="0.25">
      <c r="A45" s="56">
        <v>12</v>
      </c>
      <c r="B45" s="27"/>
      <c r="C45" s="30"/>
      <c r="D45" s="30"/>
      <c r="E45" s="30"/>
      <c r="F45" s="31" t="str">
        <f t="shared" si="2"/>
        <v xml:space="preserve"> </v>
      </c>
      <c r="I45" s="57" t="str">
        <f t="shared" si="0"/>
        <v xml:space="preserve"> </v>
      </c>
      <c r="J45" s="58" t="b">
        <f t="shared" si="1"/>
        <v>1</v>
      </c>
    </row>
    <row r="46" spans="1:10" ht="16" customHeight="1" x14ac:dyDescent="0.25">
      <c r="A46" s="56">
        <v>13</v>
      </c>
      <c r="B46" s="27"/>
      <c r="C46" s="30"/>
      <c r="D46" s="30"/>
      <c r="E46" s="30"/>
      <c r="F46" s="31" t="str">
        <f t="shared" si="2"/>
        <v xml:space="preserve"> </v>
      </c>
      <c r="I46" s="57" t="str">
        <f t="shared" si="0"/>
        <v xml:space="preserve"> </v>
      </c>
      <c r="J46" s="58" t="b">
        <f t="shared" si="1"/>
        <v>1</v>
      </c>
    </row>
    <row r="47" spans="1:10" ht="16" customHeight="1" x14ac:dyDescent="0.25">
      <c r="A47" s="56">
        <v>14</v>
      </c>
      <c r="B47" s="27"/>
      <c r="C47" s="30"/>
      <c r="D47" s="30"/>
      <c r="E47" s="30"/>
      <c r="F47" s="31" t="str">
        <f t="shared" si="2"/>
        <v xml:space="preserve"> </v>
      </c>
      <c r="I47" s="57" t="str">
        <f t="shared" si="0"/>
        <v xml:space="preserve"> </v>
      </c>
      <c r="J47" s="58" t="b">
        <f t="shared" si="1"/>
        <v>1</v>
      </c>
    </row>
    <row r="48" spans="1:10" ht="16" customHeight="1" x14ac:dyDescent="0.25">
      <c r="A48" s="56">
        <v>15</v>
      </c>
      <c r="B48" s="27"/>
      <c r="C48" s="30"/>
      <c r="D48" s="30"/>
      <c r="E48" s="30"/>
      <c r="F48" s="31" t="str">
        <f t="shared" si="2"/>
        <v xml:space="preserve"> </v>
      </c>
      <c r="I48" s="57" t="str">
        <f t="shared" si="0"/>
        <v xml:space="preserve"> </v>
      </c>
      <c r="J48" s="58" t="b">
        <f t="shared" si="1"/>
        <v>1</v>
      </c>
    </row>
    <row r="49" spans="1:10" ht="16" customHeight="1" x14ac:dyDescent="0.25">
      <c r="A49" s="56">
        <v>16</v>
      </c>
      <c r="B49" s="27"/>
      <c r="C49" s="30"/>
      <c r="D49" s="30"/>
      <c r="E49" s="30"/>
      <c r="F49" s="31" t="str">
        <f t="shared" si="2"/>
        <v xml:space="preserve"> </v>
      </c>
      <c r="I49" s="57" t="str">
        <f t="shared" si="0"/>
        <v xml:space="preserve"> </v>
      </c>
      <c r="J49" s="58" t="b">
        <f t="shared" si="1"/>
        <v>1</v>
      </c>
    </row>
    <row r="50" spans="1:10" ht="16" customHeight="1" x14ac:dyDescent="0.25">
      <c r="A50" s="56">
        <v>17</v>
      </c>
      <c r="B50" s="27"/>
      <c r="C50" s="30"/>
      <c r="D50" s="30"/>
      <c r="E50" s="30"/>
      <c r="F50" s="31" t="str">
        <f t="shared" si="2"/>
        <v xml:space="preserve"> </v>
      </c>
      <c r="I50" s="57" t="str">
        <f t="shared" si="0"/>
        <v xml:space="preserve"> </v>
      </c>
      <c r="J50" s="58" t="b">
        <f t="shared" si="1"/>
        <v>1</v>
      </c>
    </row>
    <row r="51" spans="1:10" ht="16" customHeight="1" x14ac:dyDescent="0.25">
      <c r="A51" s="56">
        <v>18</v>
      </c>
      <c r="B51" s="27"/>
      <c r="C51" s="30"/>
      <c r="D51" s="30"/>
      <c r="E51" s="30"/>
      <c r="F51" s="31" t="str">
        <f t="shared" si="2"/>
        <v xml:space="preserve"> </v>
      </c>
      <c r="I51" s="57" t="str">
        <f t="shared" si="0"/>
        <v xml:space="preserve"> </v>
      </c>
      <c r="J51" s="58" t="b">
        <f t="shared" si="1"/>
        <v>1</v>
      </c>
    </row>
    <row r="52" spans="1:10" ht="16" customHeight="1" x14ac:dyDescent="0.25">
      <c r="A52" s="56">
        <v>19</v>
      </c>
      <c r="B52" s="27"/>
      <c r="C52" s="30"/>
      <c r="D52" s="30"/>
      <c r="E52" s="30"/>
      <c r="F52" s="31" t="str">
        <f t="shared" si="2"/>
        <v xml:space="preserve"> </v>
      </c>
      <c r="I52" s="57" t="str">
        <f t="shared" si="0"/>
        <v xml:space="preserve"> </v>
      </c>
      <c r="J52" s="58" t="b">
        <f t="shared" si="1"/>
        <v>1</v>
      </c>
    </row>
    <row r="53" spans="1:10" ht="16" customHeight="1" x14ac:dyDescent="0.25">
      <c r="A53" s="56">
        <v>20</v>
      </c>
      <c r="B53" s="27"/>
      <c r="C53" s="30"/>
      <c r="D53" s="30"/>
      <c r="E53" s="30"/>
      <c r="F53" s="31" t="str">
        <f t="shared" si="2"/>
        <v xml:space="preserve"> </v>
      </c>
      <c r="I53" s="57" t="str">
        <f t="shared" si="0"/>
        <v xml:space="preserve"> </v>
      </c>
      <c r="J53" s="58" t="b">
        <f t="shared" si="1"/>
        <v>1</v>
      </c>
    </row>
    <row r="54" spans="1:10" ht="16" customHeight="1" x14ac:dyDescent="0.25">
      <c r="A54" s="56">
        <v>21</v>
      </c>
      <c r="B54" s="27"/>
      <c r="C54" s="30"/>
      <c r="D54" s="30"/>
      <c r="E54" s="30"/>
      <c r="F54" s="31" t="str">
        <f t="shared" si="2"/>
        <v xml:space="preserve"> </v>
      </c>
      <c r="I54" s="57" t="str">
        <f t="shared" si="0"/>
        <v xml:space="preserve"> </v>
      </c>
      <c r="J54" s="58" t="b">
        <f t="shared" si="1"/>
        <v>1</v>
      </c>
    </row>
    <row r="55" spans="1:10" ht="16" customHeight="1" x14ac:dyDescent="0.25">
      <c r="A55" s="56">
        <v>22</v>
      </c>
      <c r="B55" s="27"/>
      <c r="C55" s="30"/>
      <c r="D55" s="30"/>
      <c r="E55" s="30"/>
      <c r="F55" s="31" t="str">
        <f t="shared" si="2"/>
        <v xml:space="preserve"> </v>
      </c>
      <c r="I55" s="57" t="str">
        <f t="shared" si="0"/>
        <v xml:space="preserve"> </v>
      </c>
      <c r="J55" s="58" t="b">
        <f t="shared" si="1"/>
        <v>1</v>
      </c>
    </row>
    <row r="56" spans="1:10" ht="16" customHeight="1" x14ac:dyDescent="0.25">
      <c r="A56" s="56">
        <v>23</v>
      </c>
      <c r="B56" s="27"/>
      <c r="C56" s="30"/>
      <c r="D56" s="30"/>
      <c r="E56" s="30"/>
      <c r="F56" s="31" t="str">
        <f t="shared" si="2"/>
        <v xml:space="preserve"> </v>
      </c>
      <c r="I56" s="57" t="str">
        <f t="shared" si="0"/>
        <v xml:space="preserve"> </v>
      </c>
      <c r="J56" s="58" t="b">
        <f t="shared" si="1"/>
        <v>1</v>
      </c>
    </row>
    <row r="57" spans="1:10" ht="16" customHeight="1" x14ac:dyDescent="0.25">
      <c r="A57" s="56">
        <v>24</v>
      </c>
      <c r="B57" s="27"/>
      <c r="C57" s="30"/>
      <c r="D57" s="30"/>
      <c r="E57" s="30"/>
      <c r="F57" s="31" t="str">
        <f t="shared" si="2"/>
        <v xml:space="preserve"> </v>
      </c>
      <c r="I57" s="57" t="str">
        <f t="shared" si="0"/>
        <v xml:space="preserve"> </v>
      </c>
      <c r="J57" s="58" t="b">
        <f t="shared" si="1"/>
        <v>1</v>
      </c>
    </row>
    <row r="58" spans="1:10" ht="16" customHeight="1" x14ac:dyDescent="0.25">
      <c r="A58" s="56">
        <v>25</v>
      </c>
      <c r="B58" s="27"/>
      <c r="C58" s="30"/>
      <c r="D58" s="30"/>
      <c r="E58" s="30"/>
      <c r="F58" s="31" t="str">
        <f t="shared" si="2"/>
        <v xml:space="preserve"> </v>
      </c>
      <c r="I58" s="57" t="str">
        <f t="shared" si="0"/>
        <v xml:space="preserve"> </v>
      </c>
      <c r="J58" s="58" t="b">
        <f t="shared" si="1"/>
        <v>1</v>
      </c>
    </row>
    <row r="59" spans="1:10" ht="16" customHeight="1" x14ac:dyDescent="0.25">
      <c r="A59" s="56">
        <v>26</v>
      </c>
      <c r="B59" s="27"/>
      <c r="C59" s="30"/>
      <c r="D59" s="30"/>
      <c r="E59" s="30"/>
      <c r="F59" s="31" t="str">
        <f t="shared" si="2"/>
        <v xml:space="preserve"> </v>
      </c>
      <c r="I59" s="57" t="str">
        <f t="shared" si="0"/>
        <v xml:space="preserve"> </v>
      </c>
      <c r="J59" s="58" t="b">
        <f t="shared" si="1"/>
        <v>1</v>
      </c>
    </row>
    <row r="60" spans="1:10" ht="16" customHeight="1" x14ac:dyDescent="0.25">
      <c r="A60" s="56">
        <v>27</v>
      </c>
      <c r="B60" s="27"/>
      <c r="C60" s="30"/>
      <c r="D60" s="30"/>
      <c r="E60" s="30"/>
      <c r="F60" s="31" t="str">
        <f t="shared" si="2"/>
        <v xml:space="preserve"> </v>
      </c>
      <c r="I60" s="57" t="str">
        <f t="shared" si="0"/>
        <v xml:space="preserve"> </v>
      </c>
      <c r="J60" s="58" t="b">
        <f t="shared" si="1"/>
        <v>1</v>
      </c>
    </row>
    <row r="61" spans="1:10" ht="16" customHeight="1" x14ac:dyDescent="0.25">
      <c r="A61" s="56">
        <v>28</v>
      </c>
      <c r="B61" s="27"/>
      <c r="C61" s="30"/>
      <c r="D61" s="30"/>
      <c r="E61" s="30"/>
      <c r="F61" s="31" t="str">
        <f t="shared" si="2"/>
        <v xml:space="preserve"> </v>
      </c>
      <c r="I61" s="57" t="str">
        <f t="shared" si="0"/>
        <v xml:space="preserve"> </v>
      </c>
      <c r="J61" s="58" t="b">
        <f t="shared" si="1"/>
        <v>1</v>
      </c>
    </row>
    <row r="62" spans="1:10" ht="16" customHeight="1" x14ac:dyDescent="0.25">
      <c r="A62" s="56">
        <v>29</v>
      </c>
      <c r="B62" s="27"/>
      <c r="C62" s="30"/>
      <c r="D62" s="30"/>
      <c r="E62" s="30"/>
      <c r="F62" s="31" t="str">
        <f t="shared" si="2"/>
        <v xml:space="preserve"> </v>
      </c>
      <c r="I62" s="57" t="str">
        <f t="shared" si="0"/>
        <v xml:space="preserve"> </v>
      </c>
      <c r="J62" s="58" t="b">
        <f t="shared" si="1"/>
        <v>1</v>
      </c>
    </row>
    <row r="63" spans="1:10" ht="16" customHeight="1" x14ac:dyDescent="0.25">
      <c r="A63" s="56">
        <v>30</v>
      </c>
      <c r="B63" s="27"/>
      <c r="C63" s="30"/>
      <c r="D63" s="30"/>
      <c r="E63" s="30"/>
      <c r="F63" s="31" t="str">
        <f t="shared" si="2"/>
        <v xml:space="preserve"> </v>
      </c>
      <c r="I63" s="57" t="str">
        <f t="shared" si="0"/>
        <v xml:space="preserve"> </v>
      </c>
      <c r="J63" s="58" t="b">
        <f t="shared" si="1"/>
        <v>1</v>
      </c>
    </row>
    <row r="64" spans="1:10" ht="16" customHeight="1" x14ac:dyDescent="0.25">
      <c r="A64" s="56">
        <v>31</v>
      </c>
      <c r="B64" s="27"/>
      <c r="C64" s="30"/>
      <c r="D64" s="30"/>
      <c r="E64" s="30"/>
      <c r="F64" s="31" t="str">
        <f t="shared" si="2"/>
        <v xml:space="preserve"> </v>
      </c>
      <c r="I64" s="57" t="str">
        <f t="shared" si="0"/>
        <v xml:space="preserve"> </v>
      </c>
      <c r="J64" s="58" t="b">
        <f t="shared" si="1"/>
        <v>1</v>
      </c>
    </row>
    <row r="65" spans="1:10" ht="16" customHeight="1" x14ac:dyDescent="0.25">
      <c r="A65" s="56">
        <v>32</v>
      </c>
      <c r="B65" s="27"/>
      <c r="C65" s="30"/>
      <c r="D65" s="30"/>
      <c r="E65" s="30"/>
      <c r="F65" s="31" t="str">
        <f t="shared" si="2"/>
        <v xml:space="preserve"> </v>
      </c>
      <c r="I65" s="57" t="str">
        <f t="shared" si="0"/>
        <v xml:space="preserve"> </v>
      </c>
      <c r="J65" s="58" t="b">
        <f t="shared" si="1"/>
        <v>1</v>
      </c>
    </row>
    <row r="66" spans="1:10" ht="16" customHeight="1" x14ac:dyDescent="0.25">
      <c r="A66" s="56">
        <v>33</v>
      </c>
      <c r="B66" s="27"/>
      <c r="C66" s="30"/>
      <c r="D66" s="30"/>
      <c r="E66" s="30"/>
      <c r="F66" s="31" t="str">
        <f t="shared" si="2"/>
        <v xml:space="preserve"> </v>
      </c>
      <c r="I66" s="57" t="str">
        <f t="shared" si="0"/>
        <v xml:space="preserve"> </v>
      </c>
      <c r="J66" s="58" t="b">
        <f t="shared" si="1"/>
        <v>1</v>
      </c>
    </row>
    <row r="67" spans="1:10" ht="16" customHeight="1" x14ac:dyDescent="0.25">
      <c r="A67" s="56">
        <v>34</v>
      </c>
      <c r="B67" s="27"/>
      <c r="C67" s="30"/>
      <c r="D67" s="30"/>
      <c r="E67" s="30"/>
      <c r="F67" s="31" t="str">
        <f t="shared" si="2"/>
        <v xml:space="preserve"> </v>
      </c>
      <c r="I67" s="57" t="str">
        <f t="shared" si="0"/>
        <v xml:space="preserve"> </v>
      </c>
      <c r="J67" s="58" t="b">
        <f t="shared" si="1"/>
        <v>1</v>
      </c>
    </row>
    <row r="68" spans="1:10" ht="16" customHeight="1" x14ac:dyDescent="0.25">
      <c r="A68" s="56">
        <v>35</v>
      </c>
      <c r="B68" s="27"/>
      <c r="C68" s="30"/>
      <c r="D68" s="30"/>
      <c r="E68" s="30"/>
      <c r="F68" s="31" t="str">
        <f t="shared" si="2"/>
        <v xml:space="preserve"> </v>
      </c>
      <c r="I68" s="57" t="str">
        <f t="shared" si="0"/>
        <v xml:space="preserve"> </v>
      </c>
      <c r="J68" s="58" t="b">
        <f t="shared" si="1"/>
        <v>1</v>
      </c>
    </row>
    <row r="69" spans="1:10" ht="16" customHeight="1" x14ac:dyDescent="0.25">
      <c r="A69" s="56">
        <v>36</v>
      </c>
      <c r="B69" s="27"/>
      <c r="C69" s="30"/>
      <c r="D69" s="30"/>
      <c r="E69" s="30"/>
      <c r="F69" s="31" t="str">
        <f t="shared" si="2"/>
        <v xml:space="preserve"> </v>
      </c>
      <c r="I69" s="57" t="str">
        <f t="shared" si="0"/>
        <v xml:space="preserve"> </v>
      </c>
      <c r="J69" s="58" t="b">
        <f t="shared" si="1"/>
        <v>1</v>
      </c>
    </row>
    <row r="70" spans="1:10" ht="16" customHeight="1" x14ac:dyDescent="0.25">
      <c r="A70" s="56">
        <v>37</v>
      </c>
      <c r="B70" s="27"/>
      <c r="C70" s="30"/>
      <c r="D70" s="30"/>
      <c r="E70" s="30"/>
      <c r="F70" s="31" t="str">
        <f t="shared" si="2"/>
        <v xml:space="preserve"> </v>
      </c>
      <c r="I70" s="57" t="str">
        <f t="shared" si="0"/>
        <v xml:space="preserve"> </v>
      </c>
      <c r="J70" s="58" t="b">
        <f t="shared" si="1"/>
        <v>1</v>
      </c>
    </row>
    <row r="71" spans="1:10" ht="16" customHeight="1" x14ac:dyDescent="0.25">
      <c r="A71" s="56">
        <v>38</v>
      </c>
      <c r="B71" s="27"/>
      <c r="C71" s="30"/>
      <c r="D71" s="30"/>
      <c r="E71" s="30"/>
      <c r="F71" s="31" t="str">
        <f t="shared" si="2"/>
        <v xml:space="preserve"> </v>
      </c>
      <c r="I71" s="57" t="str">
        <f t="shared" si="0"/>
        <v xml:space="preserve"> </v>
      </c>
      <c r="J71" s="58" t="b">
        <f t="shared" si="1"/>
        <v>1</v>
      </c>
    </row>
    <row r="72" spans="1:10" ht="16" customHeight="1" x14ac:dyDescent="0.25">
      <c r="A72" s="56">
        <v>39</v>
      </c>
      <c r="B72" s="27"/>
      <c r="C72" s="30"/>
      <c r="D72" s="30"/>
      <c r="E72" s="30"/>
      <c r="F72" s="31" t="str">
        <f t="shared" si="2"/>
        <v xml:space="preserve"> </v>
      </c>
      <c r="I72" s="57" t="str">
        <f t="shared" si="0"/>
        <v xml:space="preserve"> </v>
      </c>
      <c r="J72" s="58" t="b">
        <f t="shared" si="1"/>
        <v>1</v>
      </c>
    </row>
    <row r="73" spans="1:10" ht="16" customHeight="1" thickBot="1" x14ac:dyDescent="0.3">
      <c r="A73" s="56">
        <v>40</v>
      </c>
      <c r="B73" s="28"/>
      <c r="C73" s="32"/>
      <c r="D73" s="32"/>
      <c r="E73" s="32"/>
      <c r="F73" s="33" t="str">
        <f t="shared" si="2"/>
        <v xml:space="preserve"> </v>
      </c>
      <c r="I73" s="57" t="str">
        <f t="shared" si="0"/>
        <v xml:space="preserve"> </v>
      </c>
      <c r="J73" s="58" t="b">
        <f t="shared" si="1"/>
        <v>1</v>
      </c>
    </row>
    <row r="74" spans="1:10" s="42" customFormat="1" ht="16" customHeight="1" x14ac:dyDescent="0.25"/>
    <row r="75" spans="1:10" ht="16" customHeight="1" x14ac:dyDescent="0.25">
      <c r="B75" s="14" t="s">
        <v>62</v>
      </c>
      <c r="C75" s="15"/>
      <c r="D75" s="16"/>
      <c r="E75" s="42"/>
    </row>
    <row r="76" spans="1:10" ht="16" customHeight="1" x14ac:dyDescent="0.25">
      <c r="B76" s="69" t="s">
        <v>47</v>
      </c>
      <c r="C76" s="69"/>
      <c r="D76" s="69"/>
      <c r="E76" s="42"/>
    </row>
    <row r="77" spans="1:10" ht="16" customHeight="1" x14ac:dyDescent="0.25">
      <c r="B77" s="69"/>
      <c r="C77" s="69"/>
      <c r="D77" s="69"/>
      <c r="E77" s="42"/>
    </row>
    <row r="78" spans="1:10" ht="16" customHeight="1" x14ac:dyDescent="0.25">
      <c r="B78" s="69"/>
      <c r="C78" s="69"/>
      <c r="D78" s="69"/>
      <c r="E78" s="42"/>
    </row>
    <row r="79" spans="1:10" ht="16" customHeight="1" thickBot="1" x14ac:dyDescent="0.3">
      <c r="B79" s="69"/>
      <c r="C79" s="69"/>
      <c r="D79" s="69"/>
      <c r="E79" s="42"/>
    </row>
    <row r="80" spans="1:10" ht="16" customHeight="1" thickBot="1" x14ac:dyDescent="0.3">
      <c r="B80" s="66" t="s">
        <v>43</v>
      </c>
      <c r="C80" s="67"/>
      <c r="D80" s="68"/>
      <c r="E80" s="42"/>
    </row>
    <row r="81" spans="1:5" ht="16" customHeight="1" x14ac:dyDescent="0.25">
      <c r="B81" s="8">
        <v>1</v>
      </c>
      <c r="C81" s="10">
        <v>2</v>
      </c>
      <c r="D81" s="23">
        <v>3</v>
      </c>
      <c r="E81" s="42"/>
    </row>
    <row r="82" spans="1:5" ht="16" customHeight="1" x14ac:dyDescent="0.25">
      <c r="B82" s="76" t="s">
        <v>45</v>
      </c>
      <c r="C82" s="73" t="s">
        <v>59</v>
      </c>
      <c r="D82" s="70" t="s">
        <v>58</v>
      </c>
      <c r="E82" s="42"/>
    </row>
    <row r="83" spans="1:5" ht="16" customHeight="1" x14ac:dyDescent="0.25">
      <c r="A83" s="56"/>
      <c r="B83" s="77"/>
      <c r="C83" s="74"/>
      <c r="D83" s="71"/>
    </row>
    <row r="84" spans="1:5" ht="16" customHeight="1" x14ac:dyDescent="0.25">
      <c r="B84" s="77"/>
      <c r="C84" s="74"/>
      <c r="D84" s="71"/>
    </row>
    <row r="85" spans="1:5" ht="16" customHeight="1" thickBot="1" x14ac:dyDescent="0.3">
      <c r="B85" s="78"/>
      <c r="C85" s="75"/>
      <c r="D85" s="72"/>
    </row>
    <row r="86" spans="1:5" ht="16" customHeight="1" x14ac:dyDescent="0.25">
      <c r="A86" s="60">
        <v>1</v>
      </c>
      <c r="B86" s="22"/>
      <c r="C86" s="34"/>
      <c r="D86" s="35"/>
    </row>
    <row r="87" spans="1:5" ht="16" customHeight="1" x14ac:dyDescent="0.25">
      <c r="A87" s="60">
        <v>2</v>
      </c>
      <c r="B87" s="20"/>
      <c r="C87" s="36"/>
      <c r="D87" s="37"/>
    </row>
    <row r="88" spans="1:5" ht="16" customHeight="1" x14ac:dyDescent="0.25">
      <c r="A88" s="60">
        <v>3</v>
      </c>
      <c r="B88" s="20"/>
      <c r="C88" s="36"/>
      <c r="D88" s="37"/>
    </row>
    <row r="89" spans="1:5" ht="16" customHeight="1" x14ac:dyDescent="0.25">
      <c r="A89" s="60">
        <v>4</v>
      </c>
      <c r="B89" s="20"/>
      <c r="C89" s="36"/>
      <c r="D89" s="37"/>
    </row>
    <row r="90" spans="1:5" ht="16" customHeight="1" x14ac:dyDescent="0.25">
      <c r="A90" s="60">
        <v>5</v>
      </c>
      <c r="B90" s="20"/>
      <c r="C90" s="36"/>
      <c r="D90" s="37"/>
    </row>
    <row r="91" spans="1:5" ht="16" customHeight="1" x14ac:dyDescent="0.25">
      <c r="A91" s="60">
        <v>6</v>
      </c>
      <c r="B91" s="20"/>
      <c r="C91" s="36"/>
      <c r="D91" s="37"/>
    </row>
    <row r="92" spans="1:5" ht="16" customHeight="1" x14ac:dyDescent="0.25">
      <c r="A92" s="60">
        <v>7</v>
      </c>
      <c r="B92" s="20"/>
      <c r="C92" s="36"/>
      <c r="D92" s="37"/>
    </row>
    <row r="93" spans="1:5" ht="16" customHeight="1" x14ac:dyDescent="0.25">
      <c r="A93" s="60">
        <v>8</v>
      </c>
      <c r="B93" s="20"/>
      <c r="C93" s="36"/>
      <c r="D93" s="37"/>
    </row>
    <row r="94" spans="1:5" ht="16" customHeight="1" x14ac:dyDescent="0.25">
      <c r="A94" s="60">
        <v>9</v>
      </c>
      <c r="B94" s="20"/>
      <c r="C94" s="36"/>
      <c r="D94" s="37"/>
    </row>
    <row r="95" spans="1:5" ht="16" customHeight="1" x14ac:dyDescent="0.25">
      <c r="A95" s="60">
        <v>10</v>
      </c>
      <c r="B95" s="20"/>
      <c r="C95" s="36"/>
      <c r="D95" s="37"/>
    </row>
    <row r="96" spans="1:5" ht="16" customHeight="1" x14ac:dyDescent="0.25">
      <c r="A96" s="60">
        <v>11</v>
      </c>
      <c r="B96" s="20"/>
      <c r="C96" s="36"/>
      <c r="D96" s="37"/>
    </row>
    <row r="97" spans="1:6" ht="16" customHeight="1" x14ac:dyDescent="0.25">
      <c r="A97" s="60">
        <v>12</v>
      </c>
      <c r="B97" s="20"/>
      <c r="C97" s="36"/>
      <c r="D97" s="37"/>
    </row>
    <row r="98" spans="1:6" ht="16" customHeight="1" x14ac:dyDescent="0.25">
      <c r="A98" s="60">
        <v>13</v>
      </c>
      <c r="B98" s="20"/>
      <c r="C98" s="36"/>
      <c r="D98" s="37"/>
    </row>
    <row r="99" spans="1:6" ht="16" customHeight="1" x14ac:dyDescent="0.25">
      <c r="A99" s="60">
        <v>14</v>
      </c>
      <c r="B99" s="20"/>
      <c r="C99" s="36"/>
      <c r="D99" s="37"/>
    </row>
    <row r="100" spans="1:6" ht="16" customHeight="1" x14ac:dyDescent="0.25">
      <c r="A100" s="60">
        <v>15</v>
      </c>
      <c r="B100" s="20"/>
      <c r="C100" s="36"/>
      <c r="D100" s="37"/>
    </row>
    <row r="101" spans="1:6" ht="16" customHeight="1" x14ac:dyDescent="0.25">
      <c r="A101" s="60">
        <v>16</v>
      </c>
      <c r="B101" s="20"/>
      <c r="C101" s="36"/>
      <c r="D101" s="37"/>
    </row>
    <row r="102" spans="1:6" ht="16" customHeight="1" x14ac:dyDescent="0.25">
      <c r="A102" s="60">
        <v>17</v>
      </c>
      <c r="B102" s="20"/>
      <c r="C102" s="36"/>
      <c r="D102" s="37"/>
    </row>
    <row r="103" spans="1:6" ht="16" customHeight="1" thickBot="1" x14ac:dyDescent="0.3">
      <c r="A103" s="60">
        <v>18</v>
      </c>
      <c r="B103" s="21"/>
      <c r="C103" s="38"/>
      <c r="D103" s="39"/>
    </row>
    <row r="105" spans="1:6" s="40" customFormat="1" ht="16" customHeight="1" x14ac:dyDescent="0.25">
      <c r="B105" s="64" t="s">
        <v>69</v>
      </c>
      <c r="C105" s="65"/>
      <c r="D105" s="65"/>
      <c r="E105" s="65"/>
      <c r="F105" s="65"/>
    </row>
    <row r="106" spans="1:6" s="40" customFormat="1" ht="16" customHeight="1" x14ac:dyDescent="0.25">
      <c r="B106" s="65"/>
      <c r="C106" s="65"/>
      <c r="D106" s="65"/>
      <c r="E106" s="65"/>
      <c r="F106" s="65"/>
    </row>
    <row r="107" spans="1:6" s="40" customFormat="1" ht="16" customHeight="1" x14ac:dyDescent="0.25">
      <c r="B107" s="65"/>
      <c r="C107" s="65"/>
      <c r="D107" s="65"/>
      <c r="E107" s="65"/>
      <c r="F107" s="65"/>
    </row>
    <row r="108" spans="1:6" s="40" customFormat="1" ht="16" customHeight="1" x14ac:dyDescent="0.25">
      <c r="B108" s="65"/>
      <c r="C108" s="65"/>
      <c r="D108" s="65"/>
      <c r="E108" s="65"/>
      <c r="F108" s="65"/>
    </row>
    <row r="109" spans="1:6" s="40" customFormat="1" ht="16" customHeight="1" x14ac:dyDescent="0.25">
      <c r="B109" s="65"/>
      <c r="C109" s="65"/>
      <c r="D109" s="65"/>
      <c r="E109" s="65"/>
      <c r="F109" s="65"/>
    </row>
    <row r="110" spans="1:6" s="40" customFormat="1" ht="16" customHeight="1" x14ac:dyDescent="0.25">
      <c r="B110" s="65"/>
      <c r="C110" s="65"/>
      <c r="D110" s="65"/>
      <c r="E110" s="65"/>
      <c r="F110" s="65"/>
    </row>
    <row r="111" spans="1:6" s="40" customFormat="1" ht="16" customHeight="1" x14ac:dyDescent="0.25"/>
    <row r="112" spans="1:6" s="40" customFormat="1" ht="16" customHeight="1" x14ac:dyDescent="0.25">
      <c r="B112" s="59" t="s">
        <v>60</v>
      </c>
    </row>
  </sheetData>
  <sheetProtection password="CA05" sheet="1" objects="1" scenarios="1"/>
  <mergeCells count="21">
    <mergeCell ref="B14:E14"/>
    <mergeCell ref="B12:E12"/>
    <mergeCell ref="B10:E10"/>
    <mergeCell ref="B7:E7"/>
    <mergeCell ref="B8:E8"/>
    <mergeCell ref="B4:E5"/>
    <mergeCell ref="B105:F110"/>
    <mergeCell ref="B80:D80"/>
    <mergeCell ref="B76:D79"/>
    <mergeCell ref="D82:D85"/>
    <mergeCell ref="C82:C85"/>
    <mergeCell ref="B82:B85"/>
    <mergeCell ref="B6:E6"/>
    <mergeCell ref="E31:E33"/>
    <mergeCell ref="B29:F29"/>
    <mergeCell ref="B31:B33"/>
    <mergeCell ref="F31:F33"/>
    <mergeCell ref="C31:C33"/>
    <mergeCell ref="D31:D33"/>
    <mergeCell ref="B19:E20"/>
    <mergeCell ref="B17:C17"/>
  </mergeCells>
  <dataValidations count="5">
    <dataValidation type="whole" operator="greaterThanOrEqual" allowBlank="1" showInputMessage="1" showErrorMessage="1" error="The entered value must not be negative." sqref="D86:D103">
      <formula1>0</formula1>
    </dataValidation>
    <dataValidation type="whole" operator="greaterThan" allowBlank="1" showInputMessage="1" showErrorMessage="1" error="The entered value must not be negative." sqref="C86:C103">
      <formula1>0</formula1>
    </dataValidation>
    <dataValidation type="decimal" operator="greaterThanOrEqual" allowBlank="1" showInputMessage="1" showErrorMessage="1" sqref="C34:E73">
      <formula1>0</formula1>
    </dataValidation>
    <dataValidation type="list" allowBlank="1" showInputMessage="1" showErrorMessage="1" prompt="Each HFC may only be entered once." sqref="B34:B73">
      <formula1>Common_Name</formula1>
    </dataValidation>
    <dataValidation allowBlank="1" showInputMessage="1" showErrorMessage="1" prompt="Company ID must match the assigned ID to the company from the HFC Reporting System." sqref="C25"/>
  </dataValidations>
  <hyperlinks>
    <hyperlink ref="B15" location="'Company Information'!C24" display="Section 1 - Company Identification"/>
    <hyperlink ref="B17" location="'Company Information'!B64" display="Section 3 - 2021 End of Year Inventory"/>
    <hyperlink ref="B16" location="'Company Information'!B34" display="Section 2 - Laboratory Batch Testing Information"/>
    <hyperlink ref="B13" r:id="rId1" display="https://www.epa.gov/climate-hfcs-reduction/forms/hfc-allocation-rule-reporting-helpdesk"/>
    <hyperlink ref="D13" r:id="rId2" display="https://www.epa.gov/climate-hfcs-reduction/american-innovation-and-manufacturing-aim-act-paperwork-reduction-act-burden"/>
  </hyperlinks>
  <pageMargins left="0.7" right="0.7" top="0.75" bottom="0.75" header="0.3" footer="0.3"/>
  <pageSetup scale="85" orientation="portrait" horizontalDpi="300" verticalDpi="36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3"/>
  <sheetViews>
    <sheetView zoomScale="85" zoomScaleNormal="85" workbookViewId="0"/>
  </sheetViews>
  <sheetFormatPr defaultColWidth="8.7265625" defaultRowHeight="12.5" x14ac:dyDescent="0.25"/>
  <cols>
    <col min="1" max="3" width="18" style="6" customWidth="1"/>
    <col min="4" max="4" width="18.54296875" style="6" bestFit="1" customWidth="1"/>
    <col min="5" max="5" width="15.1796875" customWidth="1"/>
    <col min="6" max="16384" width="8.7265625" style="6"/>
  </cols>
  <sheetData>
    <row r="1" spans="1:4" ht="13" x14ac:dyDescent="0.25">
      <c r="A1" s="5" t="s">
        <v>23</v>
      </c>
      <c r="B1" s="5"/>
      <c r="C1" s="5"/>
      <c r="D1" s="5" t="s">
        <v>56</v>
      </c>
    </row>
    <row r="2" spans="1:4" ht="15.5" x14ac:dyDescent="0.25">
      <c r="A2" s="7" t="s">
        <v>24</v>
      </c>
      <c r="B2" s="7" t="s">
        <v>2</v>
      </c>
      <c r="C2" s="7">
        <f>IF(COUNTIF('Company Information'!B$34:B$73,B2)&gt;=1,"",ROW())</f>
        <v>2</v>
      </c>
      <c r="D2" s="7" t="str">
        <f>IF(ROW(B2)-ROW(B$2)+1&gt;COUNT(C$2:C$133),"",INDEX(B:B,SMALL(C$2:C$133,1+ROW(B2)-ROW(B$2))))</f>
        <v>HFC-23</v>
      </c>
    </row>
    <row r="3" spans="1:4" ht="15.5" x14ac:dyDescent="0.25">
      <c r="A3" s="7" t="s">
        <v>25</v>
      </c>
      <c r="B3" s="7" t="s">
        <v>3</v>
      </c>
      <c r="C3" s="7">
        <f>IF(COUNTIF('Company Information'!B$34:B$73,B3)&gt;=1,"",ROW())</f>
        <v>3</v>
      </c>
      <c r="D3" s="7" t="str">
        <f>IF(ROW(B3)-ROW(B$2)+1&gt;COUNT(C$2:C$133),"",INDEX(B:B,SMALL(C$2:C$133,1+ROW(B3)-ROW(B$2))))</f>
        <v>HFC-32</v>
      </c>
    </row>
    <row r="4" spans="1:4" ht="15.5" x14ac:dyDescent="0.25">
      <c r="A4" s="7" t="s">
        <v>26</v>
      </c>
      <c r="B4" s="7" t="s">
        <v>4</v>
      </c>
      <c r="C4" s="7">
        <f>IF(COUNTIF('Company Information'!B$34:B$73,B4)&gt;=1,"",ROW())</f>
        <v>4</v>
      </c>
      <c r="D4" s="7" t="str">
        <f t="shared" ref="D4:D67" si="0">IF(ROW(B4)-ROW(B$2)+1&gt;COUNT(C$2:C$133),"",INDEX(B:B,SMALL(C$2:C$133,1+ROW(B4)-ROW(B$2))))</f>
        <v>HFC-41</v>
      </c>
    </row>
    <row r="5" spans="1:4" ht="15.5" x14ac:dyDescent="0.25">
      <c r="A5" s="7" t="s">
        <v>27</v>
      </c>
      <c r="B5" s="7" t="s">
        <v>5</v>
      </c>
      <c r="C5" s="7">
        <f>IF(COUNTIF('Company Information'!B$34:B$73,B5)&gt;=1,"",ROW())</f>
        <v>5</v>
      </c>
      <c r="D5" s="7" t="str">
        <f t="shared" si="0"/>
        <v>HFC-43-10mee</v>
      </c>
    </row>
    <row r="6" spans="1:4" ht="15.5" x14ac:dyDescent="0.25">
      <c r="A6" s="7" t="s">
        <v>28</v>
      </c>
      <c r="B6" s="7" t="s">
        <v>6</v>
      </c>
      <c r="C6" s="7">
        <f>IF(COUNTIF('Company Information'!B$34:B$73,B6)&gt;=1,"",ROW())</f>
        <v>6</v>
      </c>
      <c r="D6" s="7" t="str">
        <f t="shared" si="0"/>
        <v>HFC-125</v>
      </c>
    </row>
    <row r="7" spans="1:4" ht="15.5" x14ac:dyDescent="0.25">
      <c r="A7" s="7" t="s">
        <v>29</v>
      </c>
      <c r="B7" s="7" t="s">
        <v>0</v>
      </c>
      <c r="C7" s="7">
        <f>IF(COUNTIF('Company Information'!B$34:B$73,B7)&gt;=1,"",ROW())</f>
        <v>7</v>
      </c>
      <c r="D7" s="7" t="str">
        <f t="shared" si="0"/>
        <v>HFC-134</v>
      </c>
    </row>
    <row r="8" spans="1:4" ht="15.5" x14ac:dyDescent="0.25">
      <c r="A8" s="7" t="s">
        <v>30</v>
      </c>
      <c r="B8" s="7" t="s">
        <v>1</v>
      </c>
      <c r="C8" s="7">
        <f>IF(COUNTIF('Company Information'!B$34:B$73,B8)&gt;=1,"",ROW())</f>
        <v>8</v>
      </c>
      <c r="D8" s="7" t="str">
        <f t="shared" si="0"/>
        <v>HFC-134a</v>
      </c>
    </row>
    <row r="9" spans="1:4" ht="15.5" x14ac:dyDescent="0.25">
      <c r="A9" s="7" t="s">
        <v>31</v>
      </c>
      <c r="B9" s="7" t="s">
        <v>7</v>
      </c>
      <c r="C9" s="7">
        <f>IF(COUNTIF('Company Information'!B$34:B$73,B9)&gt;=1,"",ROW())</f>
        <v>9</v>
      </c>
      <c r="D9" s="7" t="str">
        <f t="shared" si="0"/>
        <v>HFC-143</v>
      </c>
    </row>
    <row r="10" spans="1:4" ht="15.5" x14ac:dyDescent="0.25">
      <c r="A10" s="7" t="s">
        <v>32</v>
      </c>
      <c r="B10" s="7" t="s">
        <v>8</v>
      </c>
      <c r="C10" s="7">
        <f>IF(COUNTIF('Company Information'!B$34:B$73,B10)&gt;=1,"",ROW())</f>
        <v>10</v>
      </c>
      <c r="D10" s="7" t="str">
        <f t="shared" si="0"/>
        <v>HFC-143a</v>
      </c>
    </row>
    <row r="11" spans="1:4" ht="15.5" x14ac:dyDescent="0.25">
      <c r="A11" s="7" t="s">
        <v>33</v>
      </c>
      <c r="B11" s="7" t="s">
        <v>9</v>
      </c>
      <c r="C11" s="7">
        <f>IF(COUNTIF('Company Information'!B$34:B$73,B11)&gt;=1,"",ROW())</f>
        <v>11</v>
      </c>
      <c r="D11" s="7" t="str">
        <f t="shared" si="0"/>
        <v>HFC-152</v>
      </c>
    </row>
    <row r="12" spans="1:4" ht="15.5" x14ac:dyDescent="0.25">
      <c r="A12" s="7" t="s">
        <v>34</v>
      </c>
      <c r="B12" s="7" t="s">
        <v>10</v>
      </c>
      <c r="C12" s="7">
        <f>IF(COUNTIF('Company Information'!B$34:B$73,B12)&gt;=1,"",ROW())</f>
        <v>12</v>
      </c>
      <c r="D12" s="7" t="str">
        <f t="shared" si="0"/>
        <v>HFC-152a</v>
      </c>
    </row>
    <row r="13" spans="1:4" ht="15.5" x14ac:dyDescent="0.25">
      <c r="A13" s="7" t="s">
        <v>35</v>
      </c>
      <c r="B13" s="7" t="s">
        <v>11</v>
      </c>
      <c r="C13" s="7">
        <f>IF(COUNTIF('Company Information'!B$34:B$73,B13)&gt;=1,"",ROW())</f>
        <v>13</v>
      </c>
      <c r="D13" s="7" t="str">
        <f t="shared" si="0"/>
        <v>HFC-227ea</v>
      </c>
    </row>
    <row r="14" spans="1:4" ht="15.5" x14ac:dyDescent="0.25">
      <c r="A14" s="7" t="s">
        <v>36</v>
      </c>
      <c r="B14" s="7" t="s">
        <v>12</v>
      </c>
      <c r="C14" s="7">
        <f>IF(COUNTIF('Company Information'!B$34:B$73,B14)&gt;=1,"",ROW())</f>
        <v>14</v>
      </c>
      <c r="D14" s="7" t="str">
        <f t="shared" si="0"/>
        <v>HFC-236cb</v>
      </c>
    </row>
    <row r="15" spans="1:4" ht="15.5" x14ac:dyDescent="0.25">
      <c r="A15" s="7" t="s">
        <v>37</v>
      </c>
      <c r="B15" s="7" t="s">
        <v>13</v>
      </c>
      <c r="C15" s="7">
        <f>IF(COUNTIF('Company Information'!B$34:B$73,B15)&gt;=1,"",ROW())</f>
        <v>15</v>
      </c>
      <c r="D15" s="7" t="str">
        <f t="shared" si="0"/>
        <v>HFC-236ea</v>
      </c>
    </row>
    <row r="16" spans="1:4" ht="15.5" x14ac:dyDescent="0.25">
      <c r="A16" s="7" t="s">
        <v>38</v>
      </c>
      <c r="B16" s="7" t="s">
        <v>14</v>
      </c>
      <c r="C16" s="7">
        <f>IF(COUNTIF('Company Information'!B$34:B$73,B16)&gt;=1,"",ROW())</f>
        <v>16</v>
      </c>
      <c r="D16" s="7" t="str">
        <f t="shared" si="0"/>
        <v>HFC-236fa</v>
      </c>
    </row>
    <row r="17" spans="1:4" ht="15.5" x14ac:dyDescent="0.25">
      <c r="A17" s="7" t="s">
        <v>39</v>
      </c>
      <c r="B17" s="7" t="s">
        <v>15</v>
      </c>
      <c r="C17" s="7">
        <f>IF(COUNTIF('Company Information'!B$34:B$73,B17)&gt;=1,"",ROW())</f>
        <v>17</v>
      </c>
      <c r="D17" s="7" t="str">
        <f t="shared" si="0"/>
        <v>HFC-245ca</v>
      </c>
    </row>
    <row r="18" spans="1:4" ht="15.5" x14ac:dyDescent="0.25">
      <c r="A18" s="7" t="s">
        <v>38</v>
      </c>
      <c r="B18" s="7" t="s">
        <v>16</v>
      </c>
      <c r="C18" s="7">
        <f>IF(COUNTIF('Company Information'!B$34:B$73,B18)&gt;=1,"",ROW())</f>
        <v>18</v>
      </c>
      <c r="D18" s="7" t="str">
        <f t="shared" si="0"/>
        <v>HFC-245fa</v>
      </c>
    </row>
    <row r="19" spans="1:4" ht="15.5" x14ac:dyDescent="0.25">
      <c r="A19" s="7" t="s">
        <v>40</v>
      </c>
      <c r="B19" s="7" t="s">
        <v>17</v>
      </c>
      <c r="C19" s="7">
        <f>IF(COUNTIF('Company Information'!B$34:B$73,B19)&gt;=1,"",ROW())</f>
        <v>19</v>
      </c>
      <c r="D19" s="7" t="str">
        <f t="shared" si="0"/>
        <v>HFC-365mfc</v>
      </c>
    </row>
    <row r="20" spans="1:4" x14ac:dyDescent="0.25">
      <c r="A20" s="7"/>
      <c r="B20" s="7" t="s">
        <v>71</v>
      </c>
      <c r="C20" s="7">
        <f>IF(COUNTIF('Company Information'!B$34:B$73,B20)&gt;=1,"",ROW())</f>
        <v>20</v>
      </c>
      <c r="D20" s="7" t="str">
        <f t="shared" si="0"/>
        <v>R-401A</v>
      </c>
    </row>
    <row r="21" spans="1:4" x14ac:dyDescent="0.25">
      <c r="A21" s="92"/>
      <c r="B21" s="7" t="s">
        <v>72</v>
      </c>
      <c r="C21" s="7">
        <f>IF(COUNTIF('Company Information'!B$34:B$73,B21)&gt;=1,"",ROW())</f>
        <v>21</v>
      </c>
      <c r="D21" s="7" t="str">
        <f t="shared" si="0"/>
        <v>R-401B</v>
      </c>
    </row>
    <row r="22" spans="1:4" x14ac:dyDescent="0.25">
      <c r="A22" s="92"/>
      <c r="B22" s="7" t="s">
        <v>73</v>
      </c>
      <c r="C22" s="7">
        <f>IF(COUNTIF('Company Information'!B$34:B$73,B22)&gt;=1,"",ROW())</f>
        <v>22</v>
      </c>
      <c r="D22" s="7" t="str">
        <f t="shared" si="0"/>
        <v>R-401C</v>
      </c>
    </row>
    <row r="23" spans="1:4" x14ac:dyDescent="0.25">
      <c r="A23" s="92"/>
      <c r="B23" s="7" t="s">
        <v>74</v>
      </c>
      <c r="C23" s="7">
        <f>IF(COUNTIF('Company Information'!B$34:B$73,B23)&gt;=1,"",ROW())</f>
        <v>23</v>
      </c>
      <c r="D23" s="7" t="str">
        <f t="shared" si="0"/>
        <v>R-402A</v>
      </c>
    </row>
    <row r="24" spans="1:4" x14ac:dyDescent="0.25">
      <c r="A24" s="7"/>
      <c r="B24" s="7" t="s">
        <v>75</v>
      </c>
      <c r="C24" s="7">
        <f>IF(COUNTIF('Company Information'!B$34:B$73,B24)&gt;=1,"",ROW())</f>
        <v>24</v>
      </c>
      <c r="D24" s="7" t="str">
        <f t="shared" si="0"/>
        <v>R-402B</v>
      </c>
    </row>
    <row r="25" spans="1:4" x14ac:dyDescent="0.25">
      <c r="A25" s="7"/>
      <c r="B25" s="7" t="s">
        <v>76</v>
      </c>
      <c r="C25" s="7">
        <f>IF(COUNTIF('Company Information'!B$34:B$73,B25)&gt;=1,"",ROW())</f>
        <v>25</v>
      </c>
      <c r="D25" s="7" t="str">
        <f t="shared" si="0"/>
        <v>R-404A</v>
      </c>
    </row>
    <row r="26" spans="1:4" x14ac:dyDescent="0.25">
      <c r="A26" s="7"/>
      <c r="B26" s="7" t="s">
        <v>77</v>
      </c>
      <c r="C26" s="7">
        <f>IF(COUNTIF('Company Information'!B$34:B$73,B26)&gt;=1,"",ROW())</f>
        <v>26</v>
      </c>
      <c r="D26" s="7" t="str">
        <f t="shared" si="0"/>
        <v>R-405A</v>
      </c>
    </row>
    <row r="27" spans="1:4" x14ac:dyDescent="0.25">
      <c r="A27" s="7"/>
      <c r="B27" s="7" t="s">
        <v>78</v>
      </c>
      <c r="C27" s="7">
        <f>IF(COUNTIF('Company Information'!B$34:B$73,B27)&gt;=1,"",ROW())</f>
        <v>27</v>
      </c>
      <c r="D27" s="7" t="str">
        <f t="shared" si="0"/>
        <v>R-407A</v>
      </c>
    </row>
    <row r="28" spans="1:4" x14ac:dyDescent="0.25">
      <c r="A28" s="7"/>
      <c r="B28" s="7" t="s">
        <v>79</v>
      </c>
      <c r="C28" s="7">
        <f>IF(COUNTIF('Company Information'!B$34:B$73,B28)&gt;=1,"",ROW())</f>
        <v>28</v>
      </c>
      <c r="D28" s="7" t="str">
        <f t="shared" si="0"/>
        <v>R-407B</v>
      </c>
    </row>
    <row r="29" spans="1:4" x14ac:dyDescent="0.25">
      <c r="A29" s="7"/>
      <c r="B29" s="7" t="s">
        <v>80</v>
      </c>
      <c r="C29" s="7">
        <f>IF(COUNTIF('Company Information'!B$34:B$73,B29)&gt;=1,"",ROW())</f>
        <v>29</v>
      </c>
      <c r="D29" s="7" t="str">
        <f t="shared" si="0"/>
        <v>R-407C</v>
      </c>
    </row>
    <row r="30" spans="1:4" x14ac:dyDescent="0.25">
      <c r="A30" s="7"/>
      <c r="B30" s="7" t="s">
        <v>81</v>
      </c>
      <c r="C30" s="7">
        <f>IF(COUNTIF('Company Information'!B$34:B$73,B30)&gt;=1,"",ROW())</f>
        <v>30</v>
      </c>
      <c r="D30" s="7" t="str">
        <f t="shared" si="0"/>
        <v>R-407D</v>
      </c>
    </row>
    <row r="31" spans="1:4" x14ac:dyDescent="0.25">
      <c r="A31" s="7"/>
      <c r="B31" s="7" t="s">
        <v>82</v>
      </c>
      <c r="C31" s="7">
        <f>IF(COUNTIF('Company Information'!B$34:B$73,B31)&gt;=1,"",ROW())</f>
        <v>31</v>
      </c>
      <c r="D31" s="7" t="str">
        <f t="shared" si="0"/>
        <v>R-407E</v>
      </c>
    </row>
    <row r="32" spans="1:4" x14ac:dyDescent="0.25">
      <c r="A32" s="7"/>
      <c r="B32" s="7" t="s">
        <v>83</v>
      </c>
      <c r="C32" s="7">
        <f>IF(COUNTIF('Company Information'!B$34:B$73,B32)&gt;=1,"",ROW())</f>
        <v>32</v>
      </c>
      <c r="D32" s="7" t="str">
        <f t="shared" si="0"/>
        <v>R-407F</v>
      </c>
    </row>
    <row r="33" spans="1:4" x14ac:dyDescent="0.25">
      <c r="A33" s="7"/>
      <c r="B33" s="7" t="s">
        <v>84</v>
      </c>
      <c r="C33" s="7">
        <f>IF(COUNTIF('Company Information'!B$34:B$73,B33)&gt;=1,"",ROW())</f>
        <v>33</v>
      </c>
      <c r="D33" s="7" t="str">
        <f t="shared" si="0"/>
        <v>R-407G</v>
      </c>
    </row>
    <row r="34" spans="1:4" x14ac:dyDescent="0.25">
      <c r="A34" s="7"/>
      <c r="B34" s="7" t="s">
        <v>85</v>
      </c>
      <c r="C34" s="7">
        <f>IF(COUNTIF('Company Information'!B$34:B$73,B34)&gt;=1,"",ROW())</f>
        <v>34</v>
      </c>
      <c r="D34" s="7" t="str">
        <f t="shared" si="0"/>
        <v>R-407H</v>
      </c>
    </row>
    <row r="35" spans="1:4" x14ac:dyDescent="0.25">
      <c r="A35" s="7"/>
      <c r="B35" s="7" t="s">
        <v>86</v>
      </c>
      <c r="C35" s="7">
        <f>IF(COUNTIF('Company Information'!B$34:B$73,B35)&gt;=1,"",ROW())</f>
        <v>35</v>
      </c>
      <c r="D35" s="7" t="str">
        <f t="shared" si="0"/>
        <v>R-407I</v>
      </c>
    </row>
    <row r="36" spans="1:4" x14ac:dyDescent="0.25">
      <c r="A36" s="7"/>
      <c r="B36" s="7" t="s">
        <v>87</v>
      </c>
      <c r="C36" s="7">
        <f>IF(COUNTIF('Company Information'!B$34:B$73,B36)&gt;=1,"",ROW())</f>
        <v>36</v>
      </c>
      <c r="D36" s="7" t="str">
        <f t="shared" si="0"/>
        <v>R-408A</v>
      </c>
    </row>
    <row r="37" spans="1:4" x14ac:dyDescent="0.25">
      <c r="A37" s="7"/>
      <c r="B37" s="7" t="s">
        <v>88</v>
      </c>
      <c r="C37" s="7">
        <f>IF(COUNTIF('Company Information'!B$34:B$73,B37)&gt;=1,"",ROW())</f>
        <v>37</v>
      </c>
      <c r="D37" s="7" t="str">
        <f t="shared" si="0"/>
        <v>R-410A</v>
      </c>
    </row>
    <row r="38" spans="1:4" x14ac:dyDescent="0.25">
      <c r="A38" s="7"/>
      <c r="B38" s="7" t="s">
        <v>89</v>
      </c>
      <c r="C38" s="7">
        <f>IF(COUNTIF('Company Information'!B$34:B$73,B38)&gt;=1,"",ROW())</f>
        <v>38</v>
      </c>
      <c r="D38" s="7" t="str">
        <f t="shared" si="0"/>
        <v>R-410B</v>
      </c>
    </row>
    <row r="39" spans="1:4" x14ac:dyDescent="0.25">
      <c r="A39" s="7"/>
      <c r="B39" s="7" t="s">
        <v>90</v>
      </c>
      <c r="C39" s="7">
        <f>IF(COUNTIF('Company Information'!B$34:B$73,B39)&gt;=1,"",ROW())</f>
        <v>39</v>
      </c>
      <c r="D39" s="7" t="str">
        <f t="shared" si="0"/>
        <v>R-411A</v>
      </c>
    </row>
    <row r="40" spans="1:4" x14ac:dyDescent="0.25">
      <c r="A40" s="7"/>
      <c r="B40" s="7" t="s">
        <v>91</v>
      </c>
      <c r="C40" s="7">
        <f>IF(COUNTIF('Company Information'!B$34:B$73,B40)&gt;=1,"",ROW())</f>
        <v>40</v>
      </c>
      <c r="D40" s="7" t="str">
        <f t="shared" si="0"/>
        <v>R-411B</v>
      </c>
    </row>
    <row r="41" spans="1:4" x14ac:dyDescent="0.25">
      <c r="A41" s="7"/>
      <c r="B41" s="7" t="s">
        <v>92</v>
      </c>
      <c r="C41" s="7">
        <f>IF(COUNTIF('Company Information'!B$34:B$73,B41)&gt;=1,"",ROW())</f>
        <v>41</v>
      </c>
      <c r="D41" s="7" t="str">
        <f t="shared" si="0"/>
        <v>R-413A</v>
      </c>
    </row>
    <row r="42" spans="1:4" x14ac:dyDescent="0.25">
      <c r="A42" s="7"/>
      <c r="B42" s="7" t="s">
        <v>93</v>
      </c>
      <c r="C42" s="7">
        <f>IF(COUNTIF('Company Information'!B$34:B$73,B42)&gt;=1,"",ROW())</f>
        <v>42</v>
      </c>
      <c r="D42" s="7" t="str">
        <f t="shared" si="0"/>
        <v>R-415A</v>
      </c>
    </row>
    <row r="43" spans="1:4" x14ac:dyDescent="0.25">
      <c r="A43" s="7"/>
      <c r="B43" s="7" t="s">
        <v>94</v>
      </c>
      <c r="C43" s="7">
        <f>IF(COUNTIF('Company Information'!B$34:B$73,B43)&gt;=1,"",ROW())</f>
        <v>43</v>
      </c>
      <c r="D43" s="7" t="str">
        <f t="shared" si="0"/>
        <v>R-415B</v>
      </c>
    </row>
    <row r="44" spans="1:4" x14ac:dyDescent="0.25">
      <c r="A44" s="7"/>
      <c r="B44" s="7" t="s">
        <v>95</v>
      </c>
      <c r="C44" s="7">
        <f>IF(COUNTIF('Company Information'!B$34:B$73,B44)&gt;=1,"",ROW())</f>
        <v>44</v>
      </c>
      <c r="D44" s="7" t="str">
        <f t="shared" si="0"/>
        <v>R-416A</v>
      </c>
    </row>
    <row r="45" spans="1:4" x14ac:dyDescent="0.25">
      <c r="A45" s="7"/>
      <c r="B45" s="7" t="s">
        <v>96</v>
      </c>
      <c r="C45" s="7">
        <f>IF(COUNTIF('Company Information'!B$34:B$73,B45)&gt;=1,"",ROW())</f>
        <v>45</v>
      </c>
      <c r="D45" s="7" t="str">
        <f t="shared" si="0"/>
        <v>R-417A</v>
      </c>
    </row>
    <row r="46" spans="1:4" x14ac:dyDescent="0.25">
      <c r="A46" s="7"/>
      <c r="B46" s="7" t="s">
        <v>97</v>
      </c>
      <c r="C46" s="7">
        <f>IF(COUNTIF('Company Information'!B$34:B$73,B46)&gt;=1,"",ROW())</f>
        <v>46</v>
      </c>
      <c r="D46" s="7" t="str">
        <f t="shared" si="0"/>
        <v>R-417B</v>
      </c>
    </row>
    <row r="47" spans="1:4" x14ac:dyDescent="0.25">
      <c r="A47" s="7"/>
      <c r="B47" s="7" t="s">
        <v>98</v>
      </c>
      <c r="C47" s="7">
        <f>IF(COUNTIF('Company Information'!B$34:B$73,B47)&gt;=1,"",ROW())</f>
        <v>47</v>
      </c>
      <c r="D47" s="7" t="str">
        <f t="shared" si="0"/>
        <v>R-417C</v>
      </c>
    </row>
    <row r="48" spans="1:4" x14ac:dyDescent="0.25">
      <c r="A48" s="7"/>
      <c r="B48" s="7" t="s">
        <v>99</v>
      </c>
      <c r="C48" s="7">
        <f>IF(COUNTIF('Company Information'!B$34:B$73,B48)&gt;=1,"",ROW())</f>
        <v>48</v>
      </c>
      <c r="D48" s="7" t="str">
        <f t="shared" si="0"/>
        <v>R-418A</v>
      </c>
    </row>
    <row r="49" spans="1:4" x14ac:dyDescent="0.25">
      <c r="A49" s="7"/>
      <c r="B49" s="7" t="s">
        <v>100</v>
      </c>
      <c r="C49" s="7">
        <f>IF(COUNTIF('Company Information'!B$34:B$73,B49)&gt;=1,"",ROW())</f>
        <v>49</v>
      </c>
      <c r="D49" s="7" t="str">
        <f t="shared" si="0"/>
        <v>R-419A</v>
      </c>
    </row>
    <row r="50" spans="1:4" x14ac:dyDescent="0.25">
      <c r="A50" s="7"/>
      <c r="B50" s="7" t="s">
        <v>101</v>
      </c>
      <c r="C50" s="7">
        <f>IF(COUNTIF('Company Information'!B$34:B$73,B50)&gt;=1,"",ROW())</f>
        <v>50</v>
      </c>
      <c r="D50" s="7" t="str">
        <f t="shared" si="0"/>
        <v>R-419B</v>
      </c>
    </row>
    <row r="51" spans="1:4" x14ac:dyDescent="0.25">
      <c r="A51" s="7"/>
      <c r="B51" s="7" t="s">
        <v>102</v>
      </c>
      <c r="C51" s="7">
        <f>IF(COUNTIF('Company Information'!B$34:B$73,B51)&gt;=1,"",ROW())</f>
        <v>51</v>
      </c>
      <c r="D51" s="7" t="str">
        <f t="shared" si="0"/>
        <v>R-420A</v>
      </c>
    </row>
    <row r="52" spans="1:4" x14ac:dyDescent="0.25">
      <c r="A52" s="7"/>
      <c r="B52" s="7" t="s">
        <v>103</v>
      </c>
      <c r="C52" s="7">
        <f>IF(COUNTIF('Company Information'!B$34:B$73,B52)&gt;=1,"",ROW())</f>
        <v>52</v>
      </c>
      <c r="D52" s="7" t="str">
        <f t="shared" si="0"/>
        <v>R-421A</v>
      </c>
    </row>
    <row r="53" spans="1:4" x14ac:dyDescent="0.25">
      <c r="A53" s="7"/>
      <c r="B53" s="7" t="s">
        <v>104</v>
      </c>
      <c r="C53" s="7">
        <f>IF(COUNTIF('Company Information'!B$34:B$73,B53)&gt;=1,"",ROW())</f>
        <v>53</v>
      </c>
      <c r="D53" s="7" t="str">
        <f t="shared" si="0"/>
        <v>R-421B</v>
      </c>
    </row>
    <row r="54" spans="1:4" x14ac:dyDescent="0.25">
      <c r="A54" s="7"/>
      <c r="B54" s="7" t="s">
        <v>105</v>
      </c>
      <c r="C54" s="7">
        <f>IF(COUNTIF('Company Information'!B$34:B$73,B54)&gt;=1,"",ROW())</f>
        <v>54</v>
      </c>
      <c r="D54" s="7" t="str">
        <f t="shared" si="0"/>
        <v>R-422A</v>
      </c>
    </row>
    <row r="55" spans="1:4" x14ac:dyDescent="0.25">
      <c r="A55" s="7"/>
      <c r="B55" s="7" t="s">
        <v>106</v>
      </c>
      <c r="C55" s="7">
        <f>IF(COUNTIF('Company Information'!B$34:B$73,B55)&gt;=1,"",ROW())</f>
        <v>55</v>
      </c>
      <c r="D55" s="7" t="str">
        <f t="shared" si="0"/>
        <v>R-422B</v>
      </c>
    </row>
    <row r="56" spans="1:4" x14ac:dyDescent="0.25">
      <c r="A56" s="7"/>
      <c r="B56" s="7" t="s">
        <v>107</v>
      </c>
      <c r="C56" s="7">
        <f>IF(COUNTIF('Company Information'!B$34:B$73,B56)&gt;=1,"",ROW())</f>
        <v>56</v>
      </c>
      <c r="D56" s="7" t="str">
        <f t="shared" si="0"/>
        <v>R-422C</v>
      </c>
    </row>
    <row r="57" spans="1:4" x14ac:dyDescent="0.25">
      <c r="A57" s="7"/>
      <c r="B57" s="7" t="s">
        <v>108</v>
      </c>
      <c r="C57" s="7">
        <f>IF(COUNTIF('Company Information'!B$34:B$73,B57)&gt;=1,"",ROW())</f>
        <v>57</v>
      </c>
      <c r="D57" s="7" t="str">
        <f t="shared" si="0"/>
        <v>R-422D</v>
      </c>
    </row>
    <row r="58" spans="1:4" x14ac:dyDescent="0.25">
      <c r="A58" s="7"/>
      <c r="B58" s="7" t="s">
        <v>109</v>
      </c>
      <c r="C58" s="7">
        <f>IF(COUNTIF('Company Information'!B$34:B$73,B58)&gt;=1,"",ROW())</f>
        <v>58</v>
      </c>
      <c r="D58" s="7" t="str">
        <f t="shared" si="0"/>
        <v>R-422E</v>
      </c>
    </row>
    <row r="59" spans="1:4" x14ac:dyDescent="0.25">
      <c r="A59" s="7"/>
      <c r="B59" s="7" t="s">
        <v>110</v>
      </c>
      <c r="C59" s="7">
        <f>IF(COUNTIF('Company Information'!B$34:B$73,B59)&gt;=1,"",ROW())</f>
        <v>59</v>
      </c>
      <c r="D59" s="7" t="str">
        <f t="shared" si="0"/>
        <v>R-423A</v>
      </c>
    </row>
    <row r="60" spans="1:4" x14ac:dyDescent="0.25">
      <c r="A60" s="7"/>
      <c r="B60" s="7" t="s">
        <v>111</v>
      </c>
      <c r="C60" s="7">
        <f>IF(COUNTIF('Company Information'!B$34:B$73,B60)&gt;=1,"",ROW())</f>
        <v>60</v>
      </c>
      <c r="D60" s="7" t="str">
        <f t="shared" si="0"/>
        <v>R-424A</v>
      </c>
    </row>
    <row r="61" spans="1:4" x14ac:dyDescent="0.25">
      <c r="A61" s="7"/>
      <c r="B61" s="7" t="s">
        <v>112</v>
      </c>
      <c r="C61" s="7">
        <f>IF(COUNTIF('Company Information'!B$34:B$73,B61)&gt;=1,"",ROW())</f>
        <v>61</v>
      </c>
      <c r="D61" s="7" t="str">
        <f t="shared" si="0"/>
        <v>R-425A</v>
      </c>
    </row>
    <row r="62" spans="1:4" x14ac:dyDescent="0.25">
      <c r="A62" s="7"/>
      <c r="B62" s="7" t="s">
        <v>113</v>
      </c>
      <c r="C62" s="7">
        <f>IF(COUNTIF('Company Information'!B$34:B$73,B62)&gt;=1,"",ROW())</f>
        <v>62</v>
      </c>
      <c r="D62" s="7" t="str">
        <f t="shared" si="0"/>
        <v>R-426A</v>
      </c>
    </row>
    <row r="63" spans="1:4" x14ac:dyDescent="0.25">
      <c r="A63" s="7"/>
      <c r="B63" s="7" t="s">
        <v>114</v>
      </c>
      <c r="C63" s="7">
        <f>IF(COUNTIF('Company Information'!B$34:B$73,B63)&gt;=1,"",ROW())</f>
        <v>63</v>
      </c>
      <c r="D63" s="7" t="str">
        <f t="shared" si="0"/>
        <v>R-427A</v>
      </c>
    </row>
    <row r="64" spans="1:4" x14ac:dyDescent="0.25">
      <c r="A64" s="7"/>
      <c r="B64" s="7" t="s">
        <v>115</v>
      </c>
      <c r="C64" s="7">
        <f>IF(COUNTIF('Company Information'!B$34:B$73,B64)&gt;=1,"",ROW())</f>
        <v>64</v>
      </c>
      <c r="D64" s="7" t="str">
        <f t="shared" si="0"/>
        <v>R-427C</v>
      </c>
    </row>
    <row r="65" spans="1:4" x14ac:dyDescent="0.25">
      <c r="A65" s="7"/>
      <c r="B65" s="7" t="s">
        <v>116</v>
      </c>
      <c r="C65" s="7">
        <f>IF(COUNTIF('Company Information'!B$34:B$73,B65)&gt;=1,"",ROW())</f>
        <v>65</v>
      </c>
      <c r="D65" s="7" t="str">
        <f t="shared" si="0"/>
        <v>R-428A</v>
      </c>
    </row>
    <row r="66" spans="1:4" x14ac:dyDescent="0.25">
      <c r="A66" s="7"/>
      <c r="B66" s="7" t="s">
        <v>117</v>
      </c>
      <c r="C66" s="7">
        <f>IF(COUNTIF('Company Information'!B$34:B$73,B66)&gt;=1,"",ROW())</f>
        <v>66</v>
      </c>
      <c r="D66" s="7" t="str">
        <f t="shared" si="0"/>
        <v>R-429A</v>
      </c>
    </row>
    <row r="67" spans="1:4" x14ac:dyDescent="0.25">
      <c r="A67" s="7"/>
      <c r="B67" s="7" t="s">
        <v>118</v>
      </c>
      <c r="C67" s="7">
        <f>IF(COUNTIF('Company Information'!B$34:B$73,B67)&gt;=1,"",ROW())</f>
        <v>67</v>
      </c>
      <c r="D67" s="7" t="str">
        <f t="shared" si="0"/>
        <v>R-430A</v>
      </c>
    </row>
    <row r="68" spans="1:4" x14ac:dyDescent="0.25">
      <c r="A68" s="7"/>
      <c r="B68" s="7" t="s">
        <v>119</v>
      </c>
      <c r="C68" s="7">
        <f>IF(COUNTIF('Company Information'!B$34:B$73,B68)&gt;=1,"",ROW())</f>
        <v>68</v>
      </c>
      <c r="D68" s="7" t="str">
        <f t="shared" ref="D68:D131" si="1">IF(ROW(B68)-ROW(B$2)+1&gt;COUNT(C$2:C$133),"",INDEX(B:B,SMALL(C$2:C$133,1+ROW(B68)-ROW(B$2))))</f>
        <v>R-431A</v>
      </c>
    </row>
    <row r="69" spans="1:4" x14ac:dyDescent="0.25">
      <c r="A69" s="7"/>
      <c r="B69" s="7" t="s">
        <v>120</v>
      </c>
      <c r="C69" s="7">
        <f>IF(COUNTIF('Company Information'!B$34:B$73,B69)&gt;=1,"",ROW())</f>
        <v>69</v>
      </c>
      <c r="D69" s="7" t="str">
        <f t="shared" si="1"/>
        <v>R-434A</v>
      </c>
    </row>
    <row r="70" spans="1:4" x14ac:dyDescent="0.25">
      <c r="A70" s="7"/>
      <c r="B70" s="7" t="s">
        <v>121</v>
      </c>
      <c r="C70" s="7">
        <f>IF(COUNTIF('Company Information'!B$34:B$73,B70)&gt;=1,"",ROW())</f>
        <v>70</v>
      </c>
      <c r="D70" s="7" t="str">
        <f t="shared" si="1"/>
        <v>R-435A</v>
      </c>
    </row>
    <row r="71" spans="1:4" x14ac:dyDescent="0.25">
      <c r="A71" s="7"/>
      <c r="B71" s="7" t="s">
        <v>122</v>
      </c>
      <c r="C71" s="7">
        <f>IF(COUNTIF('Company Information'!B$34:B$73,B71)&gt;=1,"",ROW())</f>
        <v>71</v>
      </c>
      <c r="D71" s="7" t="str">
        <f t="shared" si="1"/>
        <v>R-437A</v>
      </c>
    </row>
    <row r="72" spans="1:4" x14ac:dyDescent="0.25">
      <c r="A72" s="7"/>
      <c r="B72" s="7" t="s">
        <v>123</v>
      </c>
      <c r="C72" s="7">
        <f>IF(COUNTIF('Company Information'!B$34:B$73,B72)&gt;=1,"",ROW())</f>
        <v>72</v>
      </c>
      <c r="D72" s="7" t="str">
        <f t="shared" si="1"/>
        <v>R-438A</v>
      </c>
    </row>
    <row r="73" spans="1:4" x14ac:dyDescent="0.25">
      <c r="A73" s="7"/>
      <c r="B73" s="7" t="s">
        <v>124</v>
      </c>
      <c r="C73" s="7">
        <f>IF(COUNTIF('Company Information'!B$34:B$73,B73)&gt;=1,"",ROW())</f>
        <v>73</v>
      </c>
      <c r="D73" s="7" t="str">
        <f t="shared" si="1"/>
        <v>R-439A</v>
      </c>
    </row>
    <row r="74" spans="1:4" x14ac:dyDescent="0.25">
      <c r="A74" s="7"/>
      <c r="B74" s="7" t="s">
        <v>125</v>
      </c>
      <c r="C74" s="7">
        <f>IF(COUNTIF('Company Information'!B$34:B$73,B74)&gt;=1,"",ROW())</f>
        <v>74</v>
      </c>
      <c r="D74" s="7" t="str">
        <f t="shared" si="1"/>
        <v>R-440A</v>
      </c>
    </row>
    <row r="75" spans="1:4" x14ac:dyDescent="0.25">
      <c r="A75" s="7"/>
      <c r="B75" s="7" t="s">
        <v>126</v>
      </c>
      <c r="C75" s="7">
        <f>IF(COUNTIF('Company Information'!B$34:B$73,B75)&gt;=1,"",ROW())</f>
        <v>75</v>
      </c>
      <c r="D75" s="7" t="str">
        <f t="shared" si="1"/>
        <v>R-442A</v>
      </c>
    </row>
    <row r="76" spans="1:4" x14ac:dyDescent="0.25">
      <c r="A76" s="7"/>
      <c r="B76" s="7" t="s">
        <v>127</v>
      </c>
      <c r="C76" s="7">
        <f>IF(COUNTIF('Company Information'!B$34:B$73,B76)&gt;=1,"",ROW())</f>
        <v>76</v>
      </c>
      <c r="D76" s="7" t="str">
        <f t="shared" si="1"/>
        <v>R-444A</v>
      </c>
    </row>
    <row r="77" spans="1:4" x14ac:dyDescent="0.25">
      <c r="A77" s="7"/>
      <c r="B77" s="7" t="s">
        <v>128</v>
      </c>
      <c r="C77" s="7">
        <f>IF(COUNTIF('Company Information'!B$34:B$73,B77)&gt;=1,"",ROW())</f>
        <v>77</v>
      </c>
      <c r="D77" s="7" t="str">
        <f t="shared" si="1"/>
        <v>R-444B</v>
      </c>
    </row>
    <row r="78" spans="1:4" x14ac:dyDescent="0.25">
      <c r="A78" s="7"/>
      <c r="B78" s="7" t="s">
        <v>129</v>
      </c>
      <c r="C78" s="7">
        <f>IF(COUNTIF('Company Information'!B$34:B$73,B78)&gt;=1,"",ROW())</f>
        <v>78</v>
      </c>
      <c r="D78" s="7" t="str">
        <f t="shared" si="1"/>
        <v>R-445A</v>
      </c>
    </row>
    <row r="79" spans="1:4" x14ac:dyDescent="0.25">
      <c r="A79" s="7"/>
      <c r="B79" s="7" t="s">
        <v>130</v>
      </c>
      <c r="C79" s="7">
        <f>IF(COUNTIF('Company Information'!B$34:B$73,B79)&gt;=1,"",ROW())</f>
        <v>79</v>
      </c>
      <c r="D79" s="7" t="str">
        <f t="shared" si="1"/>
        <v>R-446A</v>
      </c>
    </row>
    <row r="80" spans="1:4" x14ac:dyDescent="0.25">
      <c r="A80" s="7"/>
      <c r="B80" s="7" t="s">
        <v>131</v>
      </c>
      <c r="C80" s="7">
        <f>IF(COUNTIF('Company Information'!B$34:B$73,B80)&gt;=1,"",ROW())</f>
        <v>80</v>
      </c>
      <c r="D80" s="7" t="str">
        <f t="shared" si="1"/>
        <v>R-447A</v>
      </c>
    </row>
    <row r="81" spans="1:4" x14ac:dyDescent="0.25">
      <c r="A81" s="7"/>
      <c r="B81" s="7" t="s">
        <v>132</v>
      </c>
      <c r="C81" s="7">
        <f>IF(COUNTIF('Company Information'!B$34:B$73,B81)&gt;=1,"",ROW())</f>
        <v>81</v>
      </c>
      <c r="D81" s="7" t="str">
        <f t="shared" si="1"/>
        <v>R-447B</v>
      </c>
    </row>
    <row r="82" spans="1:4" x14ac:dyDescent="0.25">
      <c r="A82" s="7"/>
      <c r="B82" s="7" t="s">
        <v>133</v>
      </c>
      <c r="C82" s="7">
        <f>IF(COUNTIF('Company Information'!B$34:B$73,B82)&gt;=1,"",ROW())</f>
        <v>82</v>
      </c>
      <c r="D82" s="7" t="str">
        <f t="shared" si="1"/>
        <v>R-448A</v>
      </c>
    </row>
    <row r="83" spans="1:4" x14ac:dyDescent="0.25">
      <c r="A83" s="7"/>
      <c r="B83" s="7" t="s">
        <v>134</v>
      </c>
      <c r="C83" s="7">
        <f>IF(COUNTIF('Company Information'!B$34:B$73,B83)&gt;=1,"",ROW())</f>
        <v>83</v>
      </c>
      <c r="D83" s="7" t="str">
        <f t="shared" si="1"/>
        <v>R-448B</v>
      </c>
    </row>
    <row r="84" spans="1:4" x14ac:dyDescent="0.25">
      <c r="A84" s="7"/>
      <c r="B84" s="7" t="s">
        <v>135</v>
      </c>
      <c r="C84" s="7">
        <f>IF(COUNTIF('Company Information'!B$34:B$73,B84)&gt;=1,"",ROW())</f>
        <v>84</v>
      </c>
      <c r="D84" s="7" t="str">
        <f t="shared" si="1"/>
        <v>R-449A</v>
      </c>
    </row>
    <row r="85" spans="1:4" x14ac:dyDescent="0.25">
      <c r="A85" s="7"/>
      <c r="B85" s="7" t="s">
        <v>136</v>
      </c>
      <c r="C85" s="7">
        <f>IF(COUNTIF('Company Information'!B$34:B$73,B85)&gt;=1,"",ROW())</f>
        <v>85</v>
      </c>
      <c r="D85" s="7" t="str">
        <f t="shared" si="1"/>
        <v>R-449B</v>
      </c>
    </row>
    <row r="86" spans="1:4" x14ac:dyDescent="0.25">
      <c r="A86" s="7"/>
      <c r="B86" s="7" t="s">
        <v>137</v>
      </c>
      <c r="C86" s="7">
        <f>IF(COUNTIF('Company Information'!B$34:B$73,B86)&gt;=1,"",ROW())</f>
        <v>86</v>
      </c>
      <c r="D86" s="7" t="str">
        <f t="shared" si="1"/>
        <v>R-449C</v>
      </c>
    </row>
    <row r="87" spans="1:4" x14ac:dyDescent="0.25">
      <c r="A87" s="7"/>
      <c r="B87" s="7" t="s">
        <v>138</v>
      </c>
      <c r="C87" s="7">
        <f>IF(COUNTIF('Company Information'!B$34:B$73,B87)&gt;=1,"",ROW())</f>
        <v>87</v>
      </c>
      <c r="D87" s="7" t="str">
        <f t="shared" si="1"/>
        <v>R-450A</v>
      </c>
    </row>
    <row r="88" spans="1:4" x14ac:dyDescent="0.25">
      <c r="A88" s="7"/>
      <c r="B88" s="7" t="s">
        <v>139</v>
      </c>
      <c r="C88" s="7">
        <f>IF(COUNTIF('Company Information'!B$34:B$73,B88)&gt;=1,"",ROW())</f>
        <v>88</v>
      </c>
      <c r="D88" s="7" t="str">
        <f t="shared" si="1"/>
        <v>R-451A</v>
      </c>
    </row>
    <row r="89" spans="1:4" x14ac:dyDescent="0.25">
      <c r="A89" s="7"/>
      <c r="B89" s="7" t="s">
        <v>140</v>
      </c>
      <c r="C89" s="7">
        <f>IF(COUNTIF('Company Information'!B$34:B$73,B89)&gt;=1,"",ROW())</f>
        <v>89</v>
      </c>
      <c r="D89" s="7" t="str">
        <f t="shared" si="1"/>
        <v>R-451B</v>
      </c>
    </row>
    <row r="90" spans="1:4" x14ac:dyDescent="0.25">
      <c r="A90" s="7"/>
      <c r="B90" s="7" t="s">
        <v>141</v>
      </c>
      <c r="C90" s="7">
        <f>IF(COUNTIF('Company Information'!B$34:B$73,B90)&gt;=1,"",ROW())</f>
        <v>90</v>
      </c>
      <c r="D90" s="7" t="str">
        <f t="shared" si="1"/>
        <v>R-452A</v>
      </c>
    </row>
    <row r="91" spans="1:4" x14ac:dyDescent="0.25">
      <c r="A91" s="7"/>
      <c r="B91" s="7" t="s">
        <v>142</v>
      </c>
      <c r="C91" s="7">
        <f>IF(COUNTIF('Company Information'!B$34:B$73,B91)&gt;=1,"",ROW())</f>
        <v>91</v>
      </c>
      <c r="D91" s="7" t="str">
        <f t="shared" si="1"/>
        <v>R-452B</v>
      </c>
    </row>
    <row r="92" spans="1:4" x14ac:dyDescent="0.25">
      <c r="A92" s="7"/>
      <c r="B92" s="7" t="s">
        <v>143</v>
      </c>
      <c r="C92" s="7">
        <f>IF(COUNTIF('Company Information'!B$34:B$73,B92)&gt;=1,"",ROW())</f>
        <v>92</v>
      </c>
      <c r="D92" s="7" t="str">
        <f t="shared" si="1"/>
        <v>R-452C</v>
      </c>
    </row>
    <row r="93" spans="1:4" x14ac:dyDescent="0.25">
      <c r="A93" s="7"/>
      <c r="B93" s="7" t="s">
        <v>144</v>
      </c>
      <c r="C93" s="7">
        <f>IF(COUNTIF('Company Information'!B$34:B$73,B93)&gt;=1,"",ROW())</f>
        <v>93</v>
      </c>
      <c r="D93" s="7" t="str">
        <f t="shared" si="1"/>
        <v>R-453A</v>
      </c>
    </row>
    <row r="94" spans="1:4" x14ac:dyDescent="0.25">
      <c r="A94" s="7"/>
      <c r="B94" s="7" t="s">
        <v>145</v>
      </c>
      <c r="C94" s="7">
        <f>IF(COUNTIF('Company Information'!B$34:B$73,B94)&gt;=1,"",ROW())</f>
        <v>94</v>
      </c>
      <c r="D94" s="7" t="str">
        <f t="shared" si="1"/>
        <v>R-454A</v>
      </c>
    </row>
    <row r="95" spans="1:4" x14ac:dyDescent="0.25">
      <c r="A95" s="7"/>
      <c r="B95" s="7" t="s">
        <v>146</v>
      </c>
      <c r="C95" s="7">
        <f>IF(COUNTIF('Company Information'!B$34:B$73,B95)&gt;=1,"",ROW())</f>
        <v>95</v>
      </c>
      <c r="D95" s="7" t="str">
        <f t="shared" si="1"/>
        <v>R-454B</v>
      </c>
    </row>
    <row r="96" spans="1:4" x14ac:dyDescent="0.25">
      <c r="A96" s="7"/>
      <c r="B96" s="7" t="s">
        <v>147</v>
      </c>
      <c r="C96" s="7">
        <f>IF(COUNTIF('Company Information'!B$34:B$73,B96)&gt;=1,"",ROW())</f>
        <v>96</v>
      </c>
      <c r="D96" s="7" t="str">
        <f t="shared" si="1"/>
        <v>R-454C</v>
      </c>
    </row>
    <row r="97" spans="1:4" x14ac:dyDescent="0.25">
      <c r="A97" s="7"/>
      <c r="B97" s="7" t="s">
        <v>148</v>
      </c>
      <c r="C97" s="7">
        <f>IF(COUNTIF('Company Information'!B$34:B$73,B97)&gt;=1,"",ROW())</f>
        <v>97</v>
      </c>
      <c r="D97" s="7" t="str">
        <f t="shared" si="1"/>
        <v>R-455A</v>
      </c>
    </row>
    <row r="98" spans="1:4" x14ac:dyDescent="0.25">
      <c r="A98" s="7"/>
      <c r="B98" s="7" t="s">
        <v>149</v>
      </c>
      <c r="C98" s="7">
        <f>IF(COUNTIF('Company Information'!B$34:B$73,B98)&gt;=1,"",ROW())</f>
        <v>98</v>
      </c>
      <c r="D98" s="7" t="str">
        <f t="shared" si="1"/>
        <v>R-456A</v>
      </c>
    </row>
    <row r="99" spans="1:4" x14ac:dyDescent="0.25">
      <c r="A99" s="7"/>
      <c r="B99" s="7" t="s">
        <v>150</v>
      </c>
      <c r="C99" s="7">
        <f>IF(COUNTIF('Company Information'!B$34:B$73,B99)&gt;=1,"",ROW())</f>
        <v>99</v>
      </c>
      <c r="D99" s="7" t="str">
        <f t="shared" si="1"/>
        <v>R-457A</v>
      </c>
    </row>
    <row r="100" spans="1:4" x14ac:dyDescent="0.25">
      <c r="A100" s="7"/>
      <c r="B100" s="7" t="s">
        <v>151</v>
      </c>
      <c r="C100" s="7">
        <f>IF(COUNTIF('Company Information'!B$34:B$73,B100)&gt;=1,"",ROW())</f>
        <v>100</v>
      </c>
      <c r="D100" s="7" t="str">
        <f t="shared" si="1"/>
        <v>R-457B</v>
      </c>
    </row>
    <row r="101" spans="1:4" x14ac:dyDescent="0.25">
      <c r="A101" s="7"/>
      <c r="B101" s="7" t="s">
        <v>152</v>
      </c>
      <c r="C101" s="7">
        <f>IF(COUNTIF('Company Information'!B$34:B$73,B101)&gt;=1,"",ROW())</f>
        <v>101</v>
      </c>
      <c r="D101" s="7" t="str">
        <f t="shared" si="1"/>
        <v>R-458A</v>
      </c>
    </row>
    <row r="102" spans="1:4" x14ac:dyDescent="0.25">
      <c r="A102" s="7"/>
      <c r="B102" s="7" t="s">
        <v>153</v>
      </c>
      <c r="C102" s="7">
        <f>IF(COUNTIF('Company Information'!B$34:B$73,B102)&gt;=1,"",ROW())</f>
        <v>102</v>
      </c>
      <c r="D102" s="7" t="str">
        <f t="shared" si="1"/>
        <v>R-459A</v>
      </c>
    </row>
    <row r="103" spans="1:4" x14ac:dyDescent="0.25">
      <c r="A103" s="7"/>
      <c r="B103" s="7" t="s">
        <v>154</v>
      </c>
      <c r="C103" s="7">
        <f>IF(COUNTIF('Company Information'!B$34:B$73,B103)&gt;=1,"",ROW())</f>
        <v>103</v>
      </c>
      <c r="D103" s="7" t="str">
        <f t="shared" si="1"/>
        <v>R-459B</v>
      </c>
    </row>
    <row r="104" spans="1:4" x14ac:dyDescent="0.25">
      <c r="A104" s="7"/>
      <c r="B104" s="7" t="s">
        <v>155</v>
      </c>
      <c r="C104" s="7">
        <f>IF(COUNTIF('Company Information'!B$34:B$73,B104)&gt;=1,"",ROW())</f>
        <v>104</v>
      </c>
      <c r="D104" s="7" t="str">
        <f t="shared" si="1"/>
        <v>R-460A</v>
      </c>
    </row>
    <row r="105" spans="1:4" x14ac:dyDescent="0.25">
      <c r="A105" s="7"/>
      <c r="B105" s="7" t="s">
        <v>156</v>
      </c>
      <c r="C105" s="7">
        <f>IF(COUNTIF('Company Information'!B$34:B$73,B105)&gt;=1,"",ROW())</f>
        <v>105</v>
      </c>
      <c r="D105" s="7" t="str">
        <f t="shared" si="1"/>
        <v>R-460B</v>
      </c>
    </row>
    <row r="106" spans="1:4" x14ac:dyDescent="0.25">
      <c r="A106" s="7"/>
      <c r="B106" s="7" t="s">
        <v>157</v>
      </c>
      <c r="C106" s="7">
        <f>IF(COUNTIF('Company Information'!B$34:B$73,B106)&gt;=1,"",ROW())</f>
        <v>106</v>
      </c>
      <c r="D106" s="7" t="str">
        <f t="shared" si="1"/>
        <v>R-460C</v>
      </c>
    </row>
    <row r="107" spans="1:4" x14ac:dyDescent="0.25">
      <c r="A107" s="7"/>
      <c r="B107" s="7" t="s">
        <v>158</v>
      </c>
      <c r="C107" s="7">
        <f>IF(COUNTIF('Company Information'!B$34:B$73,B107)&gt;=1,"",ROW())</f>
        <v>107</v>
      </c>
      <c r="D107" s="7" t="str">
        <f t="shared" si="1"/>
        <v>R-461A</v>
      </c>
    </row>
    <row r="108" spans="1:4" x14ac:dyDescent="0.25">
      <c r="A108" s="7"/>
      <c r="B108" s="7" t="s">
        <v>159</v>
      </c>
      <c r="C108" s="7">
        <f>IF(COUNTIF('Company Information'!B$34:B$73,B108)&gt;=1,"",ROW())</f>
        <v>108</v>
      </c>
      <c r="D108" s="7" t="str">
        <f t="shared" si="1"/>
        <v>R-462A</v>
      </c>
    </row>
    <row r="109" spans="1:4" x14ac:dyDescent="0.25">
      <c r="A109" s="7"/>
      <c r="B109" s="7" t="s">
        <v>160</v>
      </c>
      <c r="C109" s="7">
        <f>IF(COUNTIF('Company Information'!B$34:B$73,B109)&gt;=1,"",ROW())</f>
        <v>109</v>
      </c>
      <c r="D109" s="7" t="str">
        <f t="shared" si="1"/>
        <v>R-463A</v>
      </c>
    </row>
    <row r="110" spans="1:4" x14ac:dyDescent="0.25">
      <c r="A110" s="7"/>
      <c r="B110" s="7" t="s">
        <v>161</v>
      </c>
      <c r="C110" s="7">
        <f>IF(COUNTIF('Company Information'!B$34:B$73,B110)&gt;=1,"",ROW())</f>
        <v>110</v>
      </c>
      <c r="D110" s="7" t="str">
        <f t="shared" si="1"/>
        <v>R-464A</v>
      </c>
    </row>
    <row r="111" spans="1:4" x14ac:dyDescent="0.25">
      <c r="A111" s="7"/>
      <c r="B111" s="7" t="s">
        <v>162</v>
      </c>
      <c r="C111" s="7">
        <f>IF(COUNTIF('Company Information'!B$34:B$73,B111)&gt;=1,"",ROW())</f>
        <v>111</v>
      </c>
      <c r="D111" s="7" t="str">
        <f t="shared" si="1"/>
        <v>R-465A</v>
      </c>
    </row>
    <row r="112" spans="1:4" x14ac:dyDescent="0.25">
      <c r="A112" s="7"/>
      <c r="B112" s="7" t="s">
        <v>163</v>
      </c>
      <c r="C112" s="7">
        <f>IF(COUNTIF('Company Information'!B$34:B$73,B112)&gt;=1,"",ROW())</f>
        <v>112</v>
      </c>
      <c r="D112" s="7" t="str">
        <f t="shared" si="1"/>
        <v>R-466A</v>
      </c>
    </row>
    <row r="113" spans="1:4" x14ac:dyDescent="0.25">
      <c r="A113" s="7"/>
      <c r="B113" s="7" t="s">
        <v>164</v>
      </c>
      <c r="C113" s="7">
        <f>IF(COUNTIF('Company Information'!B$34:B$73,B113)&gt;=1,"",ROW())</f>
        <v>113</v>
      </c>
      <c r="D113" s="7" t="str">
        <f t="shared" si="1"/>
        <v>R-467A</v>
      </c>
    </row>
    <row r="114" spans="1:4" x14ac:dyDescent="0.25">
      <c r="A114" s="7"/>
      <c r="B114" s="7" t="s">
        <v>165</v>
      </c>
      <c r="C114" s="7">
        <f>IF(COUNTIF('Company Information'!B$34:B$73,B114)&gt;=1,"",ROW())</f>
        <v>114</v>
      </c>
      <c r="D114" s="7" t="str">
        <f t="shared" si="1"/>
        <v>R-468A</v>
      </c>
    </row>
    <row r="115" spans="1:4" x14ac:dyDescent="0.25">
      <c r="A115" s="7"/>
      <c r="B115" s="7" t="s">
        <v>166</v>
      </c>
      <c r="C115" s="7">
        <f>IF(COUNTIF('Company Information'!B$34:B$73,B115)&gt;=1,"",ROW())</f>
        <v>115</v>
      </c>
      <c r="D115" s="7" t="str">
        <f t="shared" si="1"/>
        <v>R-469A</v>
      </c>
    </row>
    <row r="116" spans="1:4" x14ac:dyDescent="0.25">
      <c r="A116" s="7"/>
      <c r="B116" s="7" t="s">
        <v>167</v>
      </c>
      <c r="C116" s="7">
        <f>IF(COUNTIF('Company Information'!B$34:B$73,B116)&gt;=1,"",ROW())</f>
        <v>116</v>
      </c>
      <c r="D116" s="7" t="str">
        <f t="shared" si="1"/>
        <v>R-470A</v>
      </c>
    </row>
    <row r="117" spans="1:4" x14ac:dyDescent="0.25">
      <c r="A117" s="7"/>
      <c r="B117" s="7" t="s">
        <v>168</v>
      </c>
      <c r="C117" s="7">
        <f>IF(COUNTIF('Company Information'!B$34:B$73,B117)&gt;=1,"",ROW())</f>
        <v>117</v>
      </c>
      <c r="D117" s="7" t="str">
        <f t="shared" si="1"/>
        <v>R-470B</v>
      </c>
    </row>
    <row r="118" spans="1:4" x14ac:dyDescent="0.25">
      <c r="A118" s="7"/>
      <c r="B118" s="7" t="s">
        <v>169</v>
      </c>
      <c r="C118" s="7">
        <f>IF(COUNTIF('Company Information'!B$34:B$73,B118)&gt;=1,"",ROW())</f>
        <v>118</v>
      </c>
      <c r="D118" s="7" t="str">
        <f t="shared" si="1"/>
        <v>R-471A</v>
      </c>
    </row>
    <row r="119" spans="1:4" x14ac:dyDescent="0.25">
      <c r="A119" s="7"/>
      <c r="B119" s="7" t="s">
        <v>170</v>
      </c>
      <c r="C119" s="7">
        <f>IF(COUNTIF('Company Information'!B$34:B$73,B119)&gt;=1,"",ROW())</f>
        <v>119</v>
      </c>
      <c r="D119" s="7" t="str">
        <f t="shared" si="1"/>
        <v>R-472A</v>
      </c>
    </row>
    <row r="120" spans="1:4" x14ac:dyDescent="0.25">
      <c r="A120" s="7"/>
      <c r="B120" s="7" t="s">
        <v>171</v>
      </c>
      <c r="C120" s="7">
        <f>IF(COUNTIF('Company Information'!B$34:B$73,B120)&gt;=1,"",ROW())</f>
        <v>120</v>
      </c>
      <c r="D120" s="7" t="str">
        <f t="shared" si="1"/>
        <v>R-473A</v>
      </c>
    </row>
    <row r="121" spans="1:4" x14ac:dyDescent="0.25">
      <c r="A121" s="7"/>
      <c r="B121" s="7" t="s">
        <v>172</v>
      </c>
      <c r="C121" s="7">
        <f>IF(COUNTIF('Company Information'!B$34:B$73,B121)&gt;=1,"",ROW())</f>
        <v>121</v>
      </c>
      <c r="D121" s="7" t="str">
        <f t="shared" si="1"/>
        <v>R-500</v>
      </c>
    </row>
    <row r="122" spans="1:4" x14ac:dyDescent="0.25">
      <c r="A122" s="7"/>
      <c r="B122" s="7" t="s">
        <v>173</v>
      </c>
      <c r="C122" s="7">
        <f>IF(COUNTIF('Company Information'!B$34:B$73,B122)&gt;=1,"",ROW())</f>
        <v>122</v>
      </c>
      <c r="D122" s="7" t="str">
        <f t="shared" si="1"/>
        <v>R-503</v>
      </c>
    </row>
    <row r="123" spans="1:4" x14ac:dyDescent="0.25">
      <c r="A123" s="7"/>
      <c r="B123" s="7" t="s">
        <v>174</v>
      </c>
      <c r="C123" s="7">
        <f>IF(COUNTIF('Company Information'!B$34:B$73,B123)&gt;=1,"",ROW())</f>
        <v>123</v>
      </c>
      <c r="D123" s="7" t="str">
        <f t="shared" si="1"/>
        <v>R-504</v>
      </c>
    </row>
    <row r="124" spans="1:4" x14ac:dyDescent="0.25">
      <c r="A124" s="7"/>
      <c r="B124" s="7" t="s">
        <v>175</v>
      </c>
      <c r="C124" s="7">
        <f>IF(COUNTIF('Company Information'!B$34:B$73,B124)&gt;=1,"",ROW())</f>
        <v>124</v>
      </c>
      <c r="D124" s="7" t="str">
        <f t="shared" si="1"/>
        <v>R-507</v>
      </c>
    </row>
    <row r="125" spans="1:4" x14ac:dyDescent="0.25">
      <c r="A125" s="7"/>
      <c r="B125" s="7" t="s">
        <v>176</v>
      </c>
      <c r="C125" s="7">
        <f>IF(COUNTIF('Company Information'!B$34:B$73,B125)&gt;=1,"",ROW())</f>
        <v>125</v>
      </c>
      <c r="D125" s="7" t="str">
        <f t="shared" si="1"/>
        <v>R-507A</v>
      </c>
    </row>
    <row r="126" spans="1:4" x14ac:dyDescent="0.25">
      <c r="A126" s="7"/>
      <c r="B126" s="7" t="s">
        <v>177</v>
      </c>
      <c r="C126" s="7">
        <f>IF(COUNTIF('Company Information'!B$34:B$73,B126)&gt;=1,"",ROW())</f>
        <v>126</v>
      </c>
      <c r="D126" s="7" t="str">
        <f t="shared" si="1"/>
        <v>R-508A</v>
      </c>
    </row>
    <row r="127" spans="1:4" x14ac:dyDescent="0.25">
      <c r="A127" s="7"/>
      <c r="B127" s="7" t="s">
        <v>178</v>
      </c>
      <c r="C127" s="7">
        <f>IF(COUNTIF('Company Information'!B$34:B$73,B127)&gt;=1,"",ROW())</f>
        <v>127</v>
      </c>
      <c r="D127" s="7" t="str">
        <f t="shared" si="1"/>
        <v>R-508B</v>
      </c>
    </row>
    <row r="128" spans="1:4" x14ac:dyDescent="0.25">
      <c r="A128" s="7"/>
      <c r="B128" s="7" t="s">
        <v>179</v>
      </c>
      <c r="C128" s="7">
        <f>IF(COUNTIF('Company Information'!B$34:B$73,B128)&gt;=1,"",ROW())</f>
        <v>128</v>
      </c>
      <c r="D128" s="7" t="str">
        <f t="shared" si="1"/>
        <v>R-512A</v>
      </c>
    </row>
    <row r="129" spans="1:4" x14ac:dyDescent="0.25">
      <c r="A129" s="7"/>
      <c r="B129" s="7" t="s">
        <v>180</v>
      </c>
      <c r="C129" s="7">
        <f>IF(COUNTIF('Company Information'!B$34:B$73,B129)&gt;=1,"",ROW())</f>
        <v>129</v>
      </c>
      <c r="D129" s="7" t="str">
        <f t="shared" si="1"/>
        <v>R-513A</v>
      </c>
    </row>
    <row r="130" spans="1:4" x14ac:dyDescent="0.25">
      <c r="A130" s="7"/>
      <c r="B130" s="7" t="s">
        <v>181</v>
      </c>
      <c r="C130" s="7">
        <f>IF(COUNTIF('Company Information'!B$34:B$73,B130)&gt;=1,"",ROW())</f>
        <v>130</v>
      </c>
      <c r="D130" s="7" t="str">
        <f t="shared" si="1"/>
        <v>R-513B</v>
      </c>
    </row>
    <row r="131" spans="1:4" x14ac:dyDescent="0.25">
      <c r="A131" s="7"/>
      <c r="B131" s="7" t="s">
        <v>182</v>
      </c>
      <c r="C131" s="7">
        <f>IF(COUNTIF('Company Information'!B$34:B$73,B131)&gt;=1,"",ROW())</f>
        <v>131</v>
      </c>
      <c r="D131" s="7" t="str">
        <f t="shared" si="1"/>
        <v>R-515A</v>
      </c>
    </row>
    <row r="132" spans="1:4" x14ac:dyDescent="0.25">
      <c r="A132" s="7"/>
      <c r="B132" s="7" t="s">
        <v>183</v>
      </c>
      <c r="C132" s="7">
        <f>IF(COUNTIF('Company Information'!B$34:B$73,B132)&gt;=1,"",ROW())</f>
        <v>132</v>
      </c>
      <c r="D132" s="7" t="str">
        <f t="shared" ref="D132:D133" si="2">IF(ROW(B132)-ROW(B$2)+1&gt;COUNT(C$2:C$133),"",INDEX(B:B,SMALL(C$2:C$133,1+ROW(B132)-ROW(B$2))))</f>
        <v>R-515B</v>
      </c>
    </row>
    <row r="133" spans="1:4" x14ac:dyDescent="0.25">
      <c r="A133" s="7"/>
      <c r="B133" s="7" t="s">
        <v>184</v>
      </c>
      <c r="C133" s="7">
        <f>IF(COUNTIF('Company Information'!B$34:B$73,B133)&gt;=1,"",ROW())</f>
        <v>133</v>
      </c>
      <c r="D133" s="7" t="str">
        <f t="shared" si="2"/>
        <v>R-516A</v>
      </c>
    </row>
  </sheetData>
  <sheetProtection password="CA05" sheet="1" objects="1" scenarios="1"/>
  <pageMargins left="0.7" right="0.7" top="0.75" bottom="0.75" header="0.3" footer="0.3"/>
  <pageSetup orientation="portrait" horizontalDpi="30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D8CAB4E93A64045B93DD5D88E19BBCD" ma:contentTypeVersion="12" ma:contentTypeDescription="Create a new document." ma:contentTypeScope="" ma:versionID="2461f27e29c8c0dc65a99b9d7419574c">
  <xsd:schema xmlns:xsd="http://www.w3.org/2001/XMLSchema" xmlns:xs="http://www.w3.org/2001/XMLSchema" xmlns:p="http://schemas.microsoft.com/office/2006/metadata/properties" xmlns:ns2="506e8920-8709-453c-ac34-7beb15a2da9c" xmlns:ns3="b7fdcd74-2a7d-4d58-b4f7-f623844b553a" targetNamespace="http://schemas.microsoft.com/office/2006/metadata/properties" ma:root="true" ma:fieldsID="710fec6e548de6d8924a082054f0cbde" ns2:_="" ns3:_="">
    <xsd:import namespace="506e8920-8709-453c-ac34-7beb15a2da9c"/>
    <xsd:import namespace="b7fdcd74-2a7d-4d58-b4f7-f623844b553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6e8920-8709-453c-ac34-7beb15a2da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7fdcd74-2a7d-4d58-b4f7-f623844b55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C717B3C-559C-4A35-A577-5F004F178513}">
  <ds:schemaRefs>
    <ds:schemaRef ds:uri="http://schemas.microsoft.com/sharepoint/v3/contenttype/forms"/>
  </ds:schemaRefs>
</ds:datastoreItem>
</file>

<file path=customXml/itemProps2.xml><?xml version="1.0" encoding="utf-8"?>
<ds:datastoreItem xmlns:ds="http://schemas.openxmlformats.org/officeDocument/2006/customXml" ds:itemID="{F89B5823-848C-4E2A-8F05-6AADD4C302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6e8920-8709-453c-ac34-7beb15a2da9c"/>
    <ds:schemaRef ds:uri="b7fdcd74-2a7d-4d58-b4f7-f623844b55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D6DFBC2-AD2C-4203-A0A1-FF49C3C97532}">
  <ds:schemaRefs>
    <ds:schemaRef ds:uri="http://purl.org/dc/elements/1.1/"/>
    <ds:schemaRef ds:uri="http://schemas.microsoft.com/office/2006/metadata/properties"/>
    <ds:schemaRef ds:uri="b7fdcd74-2a7d-4d58-b4f7-f623844b553a"/>
    <ds:schemaRef ds:uri="http://purl.org/dc/terms/"/>
    <ds:schemaRef ds:uri="http://schemas.microsoft.com/office/2006/documentManagement/types"/>
    <ds:schemaRef ds:uri="http://schemas.openxmlformats.org/package/2006/metadata/core-properties"/>
    <ds:schemaRef ds:uri="http://schemas.microsoft.com/office/infopath/2007/PartnerControls"/>
    <ds:schemaRef ds:uri="506e8920-8709-453c-ac34-7beb15a2da9c"/>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Company Information</vt:lpstr>
      <vt:lpstr>Lists</vt:lpstr>
    </vt:vector>
  </TitlesOfParts>
  <Company>SAIC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Horvath, Ethan M.</dc:creator>
  <cp:lastModifiedBy>Horvath, Ethan M.</cp:lastModifiedBy>
  <dcterms:created xsi:type="dcterms:W3CDTF">2021-06-21T12:52:11Z</dcterms:created>
  <dcterms:modified xsi:type="dcterms:W3CDTF">2022-02-02T13:12:20Z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0x010100ED8CAB4E93A64045B93DD5D88E19BBCD</vt:lpwstr>
  </property>
</Properties>
</file>