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63406\Downloads\"/>
    </mc:Choice>
  </mc:AlternateContent>
  <xr:revisionPtr revIDLastSave="0" documentId="13_ncr:1_{562AF463-9357-4FFC-9513-111C1ACB7B90}" xr6:coauthVersionLast="47" xr6:coauthVersionMax="47" xr10:uidLastSave="{00000000-0000-0000-0000-000000000000}"/>
  <workbookProtection workbookAlgorithmName="SHA-512" workbookHashValue="XjOO+HP2u0kyoauQ107YKh+CSGXhszlQEszWIzxCsE1iK25Wef7e4fVnY0r2+olOnDPQtibEJfx9nRQQd8Ge2g==" workbookSaltValue="VB/6iHGp5ehOk6ETGps1xA==" workbookSpinCount="100000" lockStructure="1"/>
  <bookViews>
    <workbookView xWindow="-110" yWindow="-110" windowWidth="22780" windowHeight="14540" activeTab="1" xr2:uid="{00000000-000D-0000-FFFF-FFFF00000000}"/>
  </bookViews>
  <sheets>
    <sheet name="Quarterly Information" sheetId="1" r:id="rId1"/>
    <sheet name="End of Year Reporting" sheetId="5" r:id="rId2"/>
    <sheet name="Lists" sheetId="3" state="hidden" r:id="rId3"/>
  </sheets>
  <definedNames>
    <definedName name="_xlnm._FilterDatabase" localSheetId="2" hidden="1">Lists!$A$1:$E$1</definedName>
    <definedName name="Common_Name">Lists!$B$2:$B$133</definedName>
    <definedName name="Common_Name_1">OFFSET(Lists!$E$2:$E$133,0,0,COUNT(Lists!$C$2:$C$133),1)</definedName>
    <definedName name="Common_Name_2">OFFSET(Lists!$F$2:$F$133,0,0,COUNT(Lists!$D$2:$D$133),1)</definedName>
    <definedName name="Quarter">Lists!$H$2:$H$5</definedName>
    <definedName name="Year">Lists!$I$2:$I$10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5" l="1"/>
  <c r="F67" i="5"/>
  <c r="F68" i="5"/>
  <c r="F69" i="5"/>
  <c r="F70" i="5"/>
  <c r="I70" i="5" s="1"/>
  <c r="F71" i="5"/>
  <c r="F72" i="5"/>
  <c r="F73" i="5"/>
  <c r="I73" i="5" s="1"/>
  <c r="F74" i="5"/>
  <c r="F75" i="5"/>
  <c r="F76" i="5"/>
  <c r="F77" i="5"/>
  <c r="F78" i="5"/>
  <c r="I78" i="5" s="1"/>
  <c r="F79" i="5"/>
  <c r="F80" i="5"/>
  <c r="F81" i="5"/>
  <c r="I81" i="5" s="1"/>
  <c r="F82" i="5"/>
  <c r="F83" i="5"/>
  <c r="F84" i="5"/>
  <c r="F85" i="5"/>
  <c r="F86" i="5"/>
  <c r="I86" i="5" s="1"/>
  <c r="F87" i="5"/>
  <c r="F88" i="5"/>
  <c r="F89" i="5"/>
  <c r="I89" i="5" s="1"/>
  <c r="F90" i="5"/>
  <c r="F91" i="5"/>
  <c r="F92" i="5"/>
  <c r="F93" i="5"/>
  <c r="F94" i="5"/>
  <c r="I94" i="5" s="1"/>
  <c r="F95" i="5"/>
  <c r="F96" i="5"/>
  <c r="F97" i="5"/>
  <c r="I97" i="5" s="1"/>
  <c r="F98" i="5"/>
  <c r="F99" i="5"/>
  <c r="F100" i="5"/>
  <c r="F101" i="5"/>
  <c r="F102" i="5"/>
  <c r="I102" i="5" s="1"/>
  <c r="F103" i="5"/>
  <c r="F104" i="5"/>
  <c r="F105" i="5"/>
  <c r="I105" i="5" s="1"/>
  <c r="F106"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1" i="5"/>
  <c r="I72" i="5"/>
  <c r="I74" i="5"/>
  <c r="I75" i="5"/>
  <c r="I76" i="5"/>
  <c r="I77" i="5"/>
  <c r="I79" i="5"/>
  <c r="I80" i="5"/>
  <c r="I82" i="5"/>
  <c r="I83" i="5"/>
  <c r="I84" i="5"/>
  <c r="I85" i="5"/>
  <c r="I87" i="5"/>
  <c r="I88" i="5"/>
  <c r="I90" i="5"/>
  <c r="I91" i="5"/>
  <c r="I92" i="5"/>
  <c r="I93" i="5"/>
  <c r="I95" i="5"/>
  <c r="I96" i="5"/>
  <c r="I98" i="5"/>
  <c r="I99" i="5"/>
  <c r="I100" i="5"/>
  <c r="I101" i="5"/>
  <c r="I103" i="5"/>
  <c r="I104" i="5"/>
  <c r="I106"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F2" i="5"/>
  <c r="F1" i="5"/>
  <c r="B9" i="5"/>
  <c r="B11" i="5" l="1"/>
  <c r="J38" i="5" l="1"/>
  <c r="J39" i="5"/>
  <c r="F39" i="5" s="1"/>
  <c r="J40" i="5"/>
  <c r="F40" i="5" s="1"/>
  <c r="J41" i="5"/>
  <c r="F41" i="5" s="1"/>
  <c r="J42" i="5"/>
  <c r="F42" i="5" s="1"/>
  <c r="J43" i="5"/>
  <c r="F43" i="5" s="1"/>
  <c r="J44" i="5"/>
  <c r="F44" i="5" s="1"/>
  <c r="J45" i="5"/>
  <c r="F45" i="5" s="1"/>
  <c r="J46" i="5"/>
  <c r="J47" i="5"/>
  <c r="J48" i="5"/>
  <c r="F48" i="5" s="1"/>
  <c r="J49" i="5"/>
  <c r="F49" i="5" s="1"/>
  <c r="J50" i="5"/>
  <c r="F50" i="5" s="1"/>
  <c r="J51" i="5"/>
  <c r="F51" i="5" s="1"/>
  <c r="J52" i="5"/>
  <c r="J53" i="5"/>
  <c r="J54" i="5"/>
  <c r="J55" i="5"/>
  <c r="J56" i="5"/>
  <c r="J57" i="5"/>
  <c r="J58" i="5"/>
  <c r="F58" i="5" s="1"/>
  <c r="J59" i="5"/>
  <c r="F59" i="5" s="1"/>
  <c r="J60" i="5"/>
  <c r="F60" i="5" s="1"/>
  <c r="J61" i="5"/>
  <c r="F61" i="5" s="1"/>
  <c r="J62" i="5"/>
  <c r="J63" i="5"/>
  <c r="J64" i="5"/>
  <c r="J65" i="5"/>
  <c r="F38" i="5"/>
  <c r="F46" i="5"/>
  <c r="F47" i="5"/>
  <c r="F57" i="5"/>
  <c r="F62" i="5"/>
  <c r="F63" i="5"/>
  <c r="F64" i="5"/>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2"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F3" i="3" l="1"/>
  <c r="F11" i="3"/>
  <c r="F19" i="3"/>
  <c r="F27" i="3"/>
  <c r="F35" i="3"/>
  <c r="F43" i="3"/>
  <c r="F51" i="3"/>
  <c r="F59" i="3"/>
  <c r="F67" i="3"/>
  <c r="F75" i="3"/>
  <c r="F83" i="3"/>
  <c r="F91" i="3"/>
  <c r="F99" i="3"/>
  <c r="F107" i="3"/>
  <c r="F115" i="3"/>
  <c r="F123" i="3"/>
  <c r="F131" i="3"/>
  <c r="F22" i="3"/>
  <c r="F46" i="3"/>
  <c r="F70" i="3"/>
  <c r="F94" i="3"/>
  <c r="F118" i="3"/>
  <c r="F126" i="3"/>
  <c r="F7" i="3"/>
  <c r="F39" i="3"/>
  <c r="F63" i="3"/>
  <c r="F87" i="3"/>
  <c r="F111" i="3"/>
  <c r="F8" i="3"/>
  <c r="F24" i="3"/>
  <c r="F40" i="3"/>
  <c r="F56" i="3"/>
  <c r="F72" i="3"/>
  <c r="F88" i="3"/>
  <c r="F104" i="3"/>
  <c r="F4" i="3"/>
  <c r="F12" i="3"/>
  <c r="F20" i="3"/>
  <c r="F28" i="3"/>
  <c r="F36" i="3"/>
  <c r="F44" i="3"/>
  <c r="F52" i="3"/>
  <c r="F60" i="3"/>
  <c r="F68" i="3"/>
  <c r="F76" i="3"/>
  <c r="F84" i="3"/>
  <c r="F92" i="3"/>
  <c r="F100" i="3"/>
  <c r="F108" i="3"/>
  <c r="F116" i="3"/>
  <c r="F124" i="3"/>
  <c r="F132" i="3"/>
  <c r="F14" i="3"/>
  <c r="F30" i="3"/>
  <c r="F54" i="3"/>
  <c r="F78" i="3"/>
  <c r="F102" i="3"/>
  <c r="F15" i="3"/>
  <c r="F47" i="3"/>
  <c r="F71" i="3"/>
  <c r="F95" i="3"/>
  <c r="F119" i="3"/>
  <c r="F16" i="3"/>
  <c r="F32" i="3"/>
  <c r="F48" i="3"/>
  <c r="F64" i="3"/>
  <c r="F80" i="3"/>
  <c r="F96" i="3"/>
  <c r="F112" i="3"/>
  <c r="F120" i="3"/>
  <c r="F128" i="3"/>
  <c r="F9" i="3"/>
  <c r="F17" i="3"/>
  <c r="F25" i="3"/>
  <c r="F33" i="3"/>
  <c r="F41" i="3"/>
  <c r="F49" i="3"/>
  <c r="F57" i="3"/>
  <c r="F65" i="3"/>
  <c r="F73" i="3"/>
  <c r="F81" i="3"/>
  <c r="F89" i="3"/>
  <c r="F97" i="3"/>
  <c r="F105" i="3"/>
  <c r="F113" i="3"/>
  <c r="F121" i="3"/>
  <c r="F129" i="3"/>
  <c r="F10" i="3"/>
  <c r="F18" i="3"/>
  <c r="F26" i="3"/>
  <c r="F34" i="3"/>
  <c r="F42" i="3"/>
  <c r="F50" i="3"/>
  <c r="F58" i="3"/>
  <c r="F66" i="3"/>
  <c r="F74" i="3"/>
  <c r="F82" i="3"/>
  <c r="F90" i="3"/>
  <c r="F98" i="3"/>
  <c r="F106" i="3"/>
  <c r="F114" i="3"/>
  <c r="F122" i="3"/>
  <c r="F130" i="3"/>
  <c r="F5" i="3"/>
  <c r="F13" i="3"/>
  <c r="F21" i="3"/>
  <c r="F29" i="3"/>
  <c r="F37" i="3"/>
  <c r="F45" i="3"/>
  <c r="F53" i="3"/>
  <c r="F61" i="3"/>
  <c r="F69" i="3"/>
  <c r="F77" i="3"/>
  <c r="F85" i="3"/>
  <c r="F93" i="3"/>
  <c r="F101" i="3"/>
  <c r="F109" i="3"/>
  <c r="F117" i="3"/>
  <c r="F125" i="3"/>
  <c r="F133" i="3"/>
  <c r="F6" i="3"/>
  <c r="F38" i="3"/>
  <c r="F62" i="3"/>
  <c r="F86" i="3"/>
  <c r="F110" i="3"/>
  <c r="F2" i="3"/>
  <c r="F23" i="3"/>
  <c r="F31" i="3"/>
  <c r="F55" i="3"/>
  <c r="F79" i="3"/>
  <c r="F103" i="3"/>
  <c r="F127" i="3"/>
  <c r="F56" i="5"/>
  <c r="F55" i="5"/>
  <c r="F53" i="5"/>
  <c r="J37" i="5"/>
  <c r="J36" i="5"/>
  <c r="J35" i="5"/>
  <c r="F35" i="5" s="1"/>
  <c r="J34" i="5"/>
  <c r="J33" i="5"/>
  <c r="J32" i="5"/>
  <c r="F32" i="5" s="1"/>
  <c r="J31" i="5"/>
  <c r="F31" i="5" s="1"/>
  <c r="J30" i="5"/>
  <c r="F30" i="5" s="1"/>
  <c r="J29" i="5"/>
  <c r="J28" i="5"/>
  <c r="J27" i="5"/>
  <c r="F27" i="5" s="1"/>
  <c r="F52" i="5" l="1"/>
  <c r="F54" i="5"/>
  <c r="F65" i="5"/>
  <c r="F33" i="5"/>
  <c r="F34" i="5"/>
  <c r="F36" i="5"/>
  <c r="F37" i="5"/>
  <c r="F29" i="5"/>
  <c r="F28" i="5"/>
  <c r="I27" i="5"/>
  <c r="C3" i="3"/>
  <c r="C2" i="3"/>
  <c r="C4" i="3"/>
  <c r="C5" i="3"/>
  <c r="C6" i="3"/>
  <c r="C7" i="3"/>
  <c r="C8" i="3"/>
  <c r="C9" i="3"/>
  <c r="C10" i="3"/>
  <c r="C11" i="3"/>
  <c r="C12" i="3"/>
  <c r="C13" i="3"/>
  <c r="C14" i="3"/>
  <c r="C15" i="3"/>
  <c r="C16" i="3"/>
  <c r="C17" i="3"/>
  <c r="C18" i="3"/>
  <c r="C19" i="3"/>
  <c r="E3" i="3" l="1"/>
  <c r="E11" i="3"/>
  <c r="E19" i="3"/>
  <c r="E27" i="3"/>
  <c r="E35" i="3"/>
  <c r="E43" i="3"/>
  <c r="E51" i="3"/>
  <c r="E59" i="3"/>
  <c r="E67" i="3"/>
  <c r="E75" i="3"/>
  <c r="E83" i="3"/>
  <c r="E91" i="3"/>
  <c r="E99" i="3"/>
  <c r="E107" i="3"/>
  <c r="E115" i="3"/>
  <c r="E123" i="3"/>
  <c r="E131" i="3"/>
  <c r="E4" i="3"/>
  <c r="E12" i="3"/>
  <c r="E20" i="3"/>
  <c r="E28" i="3"/>
  <c r="E36" i="3"/>
  <c r="E44" i="3"/>
  <c r="E52" i="3"/>
  <c r="E60" i="3"/>
  <c r="E68" i="3"/>
  <c r="E76" i="3"/>
  <c r="E84" i="3"/>
  <c r="E92" i="3"/>
  <c r="E100" i="3"/>
  <c r="E108" i="3"/>
  <c r="E116" i="3"/>
  <c r="E124" i="3"/>
  <c r="E132" i="3"/>
  <c r="E5" i="3"/>
  <c r="E13" i="3"/>
  <c r="E21" i="3"/>
  <c r="E29" i="3"/>
  <c r="E37" i="3"/>
  <c r="E45" i="3"/>
  <c r="E53" i="3"/>
  <c r="E61" i="3"/>
  <c r="E69" i="3"/>
  <c r="E77" i="3"/>
  <c r="E85" i="3"/>
  <c r="E93" i="3"/>
  <c r="E101" i="3"/>
  <c r="E109" i="3"/>
  <c r="E117" i="3"/>
  <c r="E125" i="3"/>
  <c r="E133" i="3"/>
  <c r="E6" i="3"/>
  <c r="E14" i="3"/>
  <c r="E22" i="3"/>
  <c r="E30" i="3"/>
  <c r="E38" i="3"/>
  <c r="E46" i="3"/>
  <c r="E54" i="3"/>
  <c r="E62" i="3"/>
  <c r="E70" i="3"/>
  <c r="E78" i="3"/>
  <c r="E86" i="3"/>
  <c r="E94" i="3"/>
  <c r="E102" i="3"/>
  <c r="E110" i="3"/>
  <c r="E118" i="3"/>
  <c r="E126" i="3"/>
  <c r="E2" i="3"/>
  <c r="E7" i="3"/>
  <c r="E15" i="3"/>
  <c r="E23" i="3"/>
  <c r="E31" i="3"/>
  <c r="E39" i="3"/>
  <c r="E47" i="3"/>
  <c r="E55" i="3"/>
  <c r="E63" i="3"/>
  <c r="E71" i="3"/>
  <c r="E79" i="3"/>
  <c r="E87" i="3"/>
  <c r="E95" i="3"/>
  <c r="E103" i="3"/>
  <c r="E111" i="3"/>
  <c r="E119" i="3"/>
  <c r="E127" i="3"/>
  <c r="E8" i="3"/>
  <c r="E16" i="3"/>
  <c r="E24" i="3"/>
  <c r="E32" i="3"/>
  <c r="E40" i="3"/>
  <c r="E48" i="3"/>
  <c r="E56" i="3"/>
  <c r="E64" i="3"/>
  <c r="E72" i="3"/>
  <c r="E80" i="3"/>
  <c r="E88" i="3"/>
  <c r="E96" i="3"/>
  <c r="E104" i="3"/>
  <c r="E112" i="3"/>
  <c r="E120" i="3"/>
  <c r="E128" i="3"/>
  <c r="E9" i="3"/>
  <c r="E17" i="3"/>
  <c r="E25" i="3"/>
  <c r="E33" i="3"/>
  <c r="E41" i="3"/>
  <c r="E49" i="3"/>
  <c r="E57" i="3"/>
  <c r="E65" i="3"/>
  <c r="E73" i="3"/>
  <c r="E81" i="3"/>
  <c r="E89" i="3"/>
  <c r="E97" i="3"/>
  <c r="E105" i="3"/>
  <c r="E113" i="3"/>
  <c r="E121" i="3"/>
  <c r="E129" i="3"/>
  <c r="E10" i="3"/>
  <c r="E18" i="3"/>
  <c r="E26" i="3"/>
  <c r="E34" i="3"/>
  <c r="E42" i="3"/>
  <c r="E50" i="3"/>
  <c r="E58" i="3"/>
  <c r="E66" i="3"/>
  <c r="E74" i="3"/>
  <c r="E82" i="3"/>
  <c r="E90" i="3"/>
  <c r="E98" i="3"/>
  <c r="E106" i="3"/>
  <c r="E114" i="3"/>
  <c r="E122" i="3"/>
  <c r="E130" i="3"/>
</calcChain>
</file>

<file path=xl/sharedStrings.xml><?xml version="1.0" encoding="utf-8"?>
<sst xmlns="http://schemas.openxmlformats.org/spreadsheetml/2006/main" count="208" uniqueCount="191">
  <si>
    <t>Reporting Quarter: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</si>
  <si>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</si>
  <si>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</si>
  <si>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</si>
  <si>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</si>
  <si>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</si>
  <si>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</si>
  <si>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</si>
  <si>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</si>
  <si>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</si>
  <si>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</si>
  <si>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</si>
  <si>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</si>
  <si>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</si>
  <si>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</si>
  <si>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</si>
  <si>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</si>
  <si>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</si>
  <si>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</si>
  <si>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</si>
  <si>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</si>
  <si>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</si>
  <si>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</si>
  <si>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</si>
  <si>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</si>
  <si>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</si>
  <si>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</si>
  <si>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</si>
  <si>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</si>
  <si>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</si>
  <si>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</si>
  <si>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</si>
  <si>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</si>
  <si>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</si>
  <si>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</si>
  <si>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</si>
  <si>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</si>
  <si>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</si>
  <si>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</si>
  <si>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</si>
  <si>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</si>
  <si>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</si>
  <si>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[Common Name]</t>
  </si>
  <si>
    <t>[Quarter]</t>
  </si>
  <si>
    <t>[Year]</t>
  </si>
  <si>
    <t>[Common_Name_1]</t>
  </si>
  <si>
    <t>HFC Received for Reclamation</t>
  </si>
  <si>
    <t>Section 2 - Reclamation Information</t>
  </si>
  <si>
    <t>Reporting Year:</t>
  </si>
  <si>
    <t>EPA may request additional information or ask follow up questions to verify the accuracy of this submission and supporting documentation, including pursuant to CAA section 114 as authorized under the AIM Act.</t>
  </si>
  <si>
    <t>Quantity of Material Received for Reclamation
(kg)
§84.31(i)(2)</t>
  </si>
  <si>
    <t>Section 3 - End-of-Year Inventory</t>
  </si>
  <si>
    <t>HFC End-of-Year Inventory</t>
  </si>
  <si>
    <t>F22:F39</t>
  </si>
  <si>
    <t>Quantity Recovered 
(kg)
§84.31(i)(3)</t>
  </si>
  <si>
    <t>Quantity Reclaimed 
(kg)
§84.31(i)(3)</t>
  </si>
  <si>
    <t>Quantity of Virgin Material 
(kg)
§84.31(i)(3)</t>
  </si>
  <si>
    <t>Total Quantity of Inventory
(kg)
§84.31(i)(3)</t>
  </si>
  <si>
    <t>EPA Form # 5900-549</t>
  </si>
  <si>
    <t>HFC Allocation Rule Reporting HelpDesk</t>
  </si>
  <si>
    <t>AIM Act Paperwork Reduction Act Burden</t>
  </si>
  <si>
    <t>OMB Control Number: 2060-0734</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</si>
  <si>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</si>
  <si>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</si>
  <si>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</si>
  <si>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</si>
  <si>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</si>
  <si>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</si>
  <si>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</si>
  <si>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</si>
  <si>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</si>
  <si>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</si>
  <si>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</si>
  <si>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</si>
  <si>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</si>
  <si>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</si>
  <si>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</si>
  <si>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</si>
  <si>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</si>
  <si>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</si>
  <si>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</si>
  <si>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</si>
  <si>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</si>
  <si>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</si>
  <si>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</si>
  <si>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</si>
  <si>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</si>
  <si>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</si>
  <si>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</si>
  <si>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</si>
  <si>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</si>
  <si>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</si>
  <si>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</si>
  <si>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</si>
  <si>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</si>
  <si>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</si>
  <si>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</si>
  <si>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</si>
  <si>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</si>
  <si>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</si>
  <si>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</si>
  <si>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</si>
  <si>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</si>
  <si>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</si>
  <si>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</si>
  <si>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</si>
  <si>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</si>
  <si>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</si>
  <si>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</si>
  <si>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</si>
  <si>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</si>
  <si>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</si>
  <si>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</si>
  <si>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</si>
  <si>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</si>
  <si>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</si>
  <si>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</si>
  <si>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</si>
  <si>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</si>
  <si>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</si>
  <si>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</si>
  <si>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</si>
  <si>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</si>
  <si>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</si>
  <si>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</si>
  <si>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</si>
  <si>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</si>
  <si>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</si>
  <si>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</si>
  <si>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</si>
  <si>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</si>
  <si>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</si>
  <si>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</si>
  <si>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</si>
  <si>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</si>
  <si>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</si>
  <si>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</si>
  <si>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</si>
  <si>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</si>
  <si>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</si>
  <si>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</si>
  <si>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</si>
  <si>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</si>
  <si>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</si>
  <si>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</si>
  <si>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</si>
  <si>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</si>
  <si>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</si>
  <si>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</si>
  <si>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</si>
  <si>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</si>
  <si>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</si>
  <si>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</si>
  <si>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</si>
  <si>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</si>
  <si>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</si>
  <si>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</si>
  <si>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</si>
  <si>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</si>
  <si>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</si>
  <si>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</si>
  <si>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</si>
  <si>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</si>
  <si>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</si>
  <si>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</si>
  <si>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</si>
  <si>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</si>
  <si>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</si>
  <si>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</si>
  <si>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</si>
  <si>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</si>
  <si>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</si>
  <si>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</si>
  <si>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</si>
  <si>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</si>
  <si>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</si>
  <si>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[Common_Name_2]</t>
  </si>
  <si>
    <t>Company Name:</t>
  </si>
  <si>
    <t>Company ID:</t>
  </si>
  <si>
    <t>Instructions: Complete the following company information.</t>
  </si>
  <si>
    <t>Section 1 - Company Identification</t>
  </si>
  <si>
    <t>Instructions: Enter the quantity of each HFC or HFC Blend that was received for reclamation during the reporting quarter.</t>
  </si>
  <si>
    <t>HFC/HFC Blend</t>
  </si>
  <si>
    <t>Instructions: Provide the following information for each HFC or HFC Blend held in inventory as of December 31. Data should only be reported in the fourth quarter report.</t>
  </si>
  <si>
    <t>Quantity of HFC/HFC Blend Reclaimed
(kg)
§84.31(i)(2)</t>
  </si>
  <si>
    <t>Quantity of Waste Products
(kg)
§84.31(i)(2)</t>
  </si>
  <si>
    <t>American Innovation and Manufacturing Act - HFC Reclamation Quarterly Report</t>
  </si>
  <si>
    <t>Complete and submit an HFC Reclamation Quarterly Report if your company reclaims HFCs. Section 1 must be completed prior to submission. Section 2 must be completed if your company received for reclamation or reclaimed HFCs during the reporting quarter; if no HFCs were received or reclaimed during the quarter, Section 2 may be left blank.  Section 3 must be completed if your company is reporting quarter 4 activity.</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</si>
  <si>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19.4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</si>
  <si>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11/30/2027</t>
  </si>
  <si>
    <t>r0.3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</si>
</sst>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u/>
      <sz val="11"/>
      <color rgb="FF0070C0"/>
      <name val="Arial"/>
      <family val="2"/>
    </font>
    <font>
      <sz val="11"/>
      <color rgb="FF0070C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9" fillId="0" borderId="0"/>
    <xf numFmtId="0" fontId="12" fillId="0" borderId="0" applyNumberFormat="0" applyFill="0" applyBorder="0" applyAlignment="0" applyProtection="0">
      <alignment vertical="top"/>
      <protection locked="0"/>
    </xf>
    <xf numFmtId="0" fontId="17" fillId="0" borderId="0"/>
    <xf numFmtId="0" fontId="18" fillId="0" borderId="0"/>
    <xf numFmtId="0" fontId="9" fillId="0" borderId="0"/>
  </cellStyleXfs>
  <cellXfs count="115">
    <xf numFmtId="0" fontId="0" fillId="0" borderId="0" xfId="0"/>
    <xf numFmtId="0" fontId="10" fillId="4" borderId="2" xfId="1" applyFont="1" applyFill="1" applyBorder="1" applyAlignment="1">
      <alignment horizontal="left" vertical="center"/>
    </xf>
    <xf numFmtId="0" fontId="15" fillId="2" borderId="1"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4" fillId="0" borderId="0" xfId="1" applyFont="1" applyAlignment="1">
      <alignment horizontal="left" vertical="center"/>
    </xf>
    <xf numFmtId="0" fontId="10" fillId="4" borderId="17" xfId="1" applyFont="1" applyFill="1" applyBorder="1" applyAlignment="1">
      <alignment horizontal="left" vertical="center"/>
    </xf>
    <xf numFmtId="14" fontId="15" fillId="0" borderId="8" xfId="0" applyNumberFormat="1" applyFont="1" applyBorder="1" applyAlignment="1">
      <alignment horizontal="left" vertical="center"/>
    </xf>
    <xf numFmtId="0" fontId="10" fillId="0" borderId="0" xfId="1" applyFont="1" applyAlignment="1">
      <alignment vertical="center"/>
    </xf>
    <xf numFmtId="0" fontId="13" fillId="0" borderId="0" xfId="1" applyFont="1" applyAlignment="1">
      <alignment vertical="center"/>
    </xf>
    <xf numFmtId="0" fontId="14" fillId="0" borderId="15" xfId="1" applyFont="1" applyBorder="1" applyAlignment="1">
      <alignment vertical="center"/>
    </xf>
    <xf numFmtId="0" fontId="8" fillId="0" borderId="3"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3" xfId="0" applyBorder="1" applyAlignment="1">
      <alignment horizontal="center" vertical="center"/>
    </xf>
    <xf numFmtId="0" fontId="16" fillId="0" borderId="9" xfId="2" applyFont="1" applyBorder="1" applyAlignment="1" applyProtection="1">
      <alignment vertical="center"/>
    </xf>
    <xf numFmtId="0" fontId="6" fillId="2" borderId="1" xfId="1" applyFont="1" applyFill="1" applyBorder="1" applyAlignment="1">
      <alignment horizontal="center" vertical="center" wrapText="1"/>
    </xf>
    <xf numFmtId="0" fontId="6" fillId="2" borderId="16" xfId="5" applyFont="1" applyFill="1" applyBorder="1" applyAlignment="1">
      <alignment horizontal="center" vertical="center" wrapText="1"/>
    </xf>
    <xf numFmtId="0" fontId="6" fillId="2" borderId="29" xfId="5" applyFont="1" applyFill="1" applyBorder="1" applyAlignment="1">
      <alignment horizontal="center" vertical="center" wrapText="1"/>
    </xf>
    <xf numFmtId="0" fontId="6" fillId="2" borderId="30" xfId="5" applyFont="1" applyFill="1" applyBorder="1" applyAlignment="1">
      <alignment horizontal="center" vertical="center" wrapText="1"/>
    </xf>
    <xf numFmtId="0" fontId="6" fillId="0" borderId="3" xfId="0" applyFont="1" applyBorder="1" applyAlignment="1">
      <alignment horizontal="center" vertical="center"/>
    </xf>
    <xf numFmtId="0" fontId="15" fillId="0" borderId="0" xfId="0" applyFont="1" applyAlignment="1">
      <alignment vertical="center"/>
    </xf>
    <xf numFmtId="0" fontId="4" fillId="0" borderId="0" xfId="0" applyFont="1" applyAlignment="1">
      <alignment horizontal="right" vertical="center"/>
    </xf>
    <xf numFmtId="0" fontId="15" fillId="0" borderId="6" xfId="0" applyFont="1" applyBorder="1" applyAlignment="1">
      <alignment vertical="center"/>
    </xf>
    <xf numFmtId="0" fontId="7" fillId="0" borderId="8" xfId="0" applyFont="1" applyBorder="1" applyAlignment="1">
      <alignment vertical="center"/>
    </xf>
    <xf numFmtId="16" fontId="15" fillId="0" borderId="6" xfId="0" applyNumberFormat="1" applyFont="1" applyBorder="1" applyAlignment="1">
      <alignment vertical="center"/>
    </xf>
    <xf numFmtId="0" fontId="16" fillId="0" borderId="5" xfId="2" applyFont="1" applyBorder="1" applyAlignment="1" applyProtection="1">
      <alignment vertical="center"/>
    </xf>
    <xf numFmtId="0" fontId="15" fillId="0" borderId="25" xfId="0" applyFont="1" applyBorder="1" applyAlignment="1">
      <alignment vertical="center"/>
    </xf>
    <xf numFmtId="0" fontId="15" fillId="0" borderId="5" xfId="0" applyFont="1" applyBorder="1" applyAlignment="1">
      <alignment vertical="center"/>
    </xf>
    <xf numFmtId="0" fontId="15" fillId="0" borderId="7" xfId="0" applyFont="1" applyBorder="1" applyAlignment="1">
      <alignment vertical="center"/>
    </xf>
    <xf numFmtId="0" fontId="14" fillId="2" borderId="1" xfId="1" applyFont="1" applyFill="1" applyBorder="1" applyAlignment="1">
      <alignment vertical="center"/>
    </xf>
    <xf numFmtId="0" fontId="14" fillId="4" borderId="11" xfId="0" applyFont="1" applyFill="1" applyBorder="1" applyAlignment="1">
      <alignment vertical="center"/>
    </xf>
    <xf numFmtId="0" fontId="14" fillId="0" borderId="0" xfId="1" applyFont="1" applyAlignment="1">
      <alignment vertical="center"/>
    </xf>
    <xf numFmtId="0" fontId="21" fillId="0" borderId="0" xfId="0" applyFont="1" applyAlignment="1">
      <alignment vertical="center"/>
    </xf>
    <xf numFmtId="0" fontId="15" fillId="0" borderId="0" xfId="0" applyFont="1" applyAlignment="1">
      <alignment horizontal="center" vertical="center"/>
    </xf>
    <xf numFmtId="0" fontId="5" fillId="0" borderId="0" xfId="0" applyFont="1" applyAlignment="1">
      <alignment vertical="center"/>
    </xf>
    <xf numFmtId="16" fontId="15" fillId="0" borderId="0" xfId="0" applyNumberFormat="1" applyFont="1" applyAlignment="1">
      <alignment vertical="center"/>
    </xf>
    <xf numFmtId="0" fontId="6" fillId="0" borderId="0" xfId="0" applyFont="1" applyAlignment="1">
      <alignment vertical="center"/>
    </xf>
    <xf numFmtId="0" fontId="13" fillId="0" borderId="0" xfId="5" applyFont="1" applyAlignment="1">
      <alignment vertical="center"/>
    </xf>
    <xf numFmtId="2" fontId="6" fillId="0" borderId="3" xfId="0" applyNumberFormat="1" applyFont="1" applyBorder="1" applyAlignment="1">
      <alignment vertical="center"/>
    </xf>
    <xf numFmtId="0" fontId="6" fillId="0" borderId="3" xfId="0" applyFont="1" applyBorder="1" applyAlignment="1">
      <alignment vertical="center"/>
    </xf>
    <xf numFmtId="0" fontId="6" fillId="0" borderId="0" xfId="0" applyFont="1" applyAlignment="1">
      <alignment horizontal="center" vertical="center"/>
    </xf>
    <xf numFmtId="0" fontId="0" fillId="0" borderId="0" xfId="0" applyAlignment="1">
      <alignment vertical="center"/>
    </xf>
    <xf numFmtId="0" fontId="3" fillId="3" borderId="1" xfId="1" applyFont="1" applyFill="1" applyBorder="1" applyAlignment="1" applyProtection="1">
      <alignment horizontal="center" vertical="center" wrapText="1"/>
      <protection locked="0"/>
    </xf>
    <xf numFmtId="4" fontId="3" fillId="3" borderId="16" xfId="5" applyNumberFormat="1" applyFont="1" applyFill="1" applyBorder="1" applyAlignment="1" applyProtection="1">
      <alignment horizontal="center" vertical="center" wrapText="1"/>
      <protection locked="0"/>
    </xf>
    <xf numFmtId="0" fontId="3" fillId="3" borderId="2" xfId="1" applyFont="1" applyFill="1" applyBorder="1" applyAlignment="1" applyProtection="1">
      <alignment horizontal="center" vertical="center" wrapText="1"/>
      <protection locked="0"/>
    </xf>
    <xf numFmtId="4" fontId="3" fillId="3" borderId="3" xfId="5" applyNumberFormat="1" applyFont="1" applyFill="1" applyBorder="1" applyAlignment="1" applyProtection="1">
      <alignment horizontal="center" vertical="center" wrapText="1"/>
      <protection locked="0"/>
    </xf>
    <xf numFmtId="0" fontId="3" fillId="3" borderId="11" xfId="1" applyFont="1" applyFill="1" applyBorder="1" applyAlignment="1" applyProtection="1">
      <alignment horizontal="center" vertical="center" wrapText="1"/>
      <protection locked="0"/>
    </xf>
    <xf numFmtId="4" fontId="3" fillId="3" borderId="20" xfId="5" applyNumberFormat="1" applyFont="1" applyFill="1" applyBorder="1" applyAlignment="1" applyProtection="1">
      <alignment horizontal="center" vertical="center" wrapText="1"/>
      <protection locked="0"/>
    </xf>
    <xf numFmtId="4" fontId="3" fillId="4" borderId="13" xfId="5" applyNumberFormat="1" applyFont="1" applyFill="1" applyBorder="1" applyAlignment="1">
      <alignment horizontal="center" vertical="center" wrapText="1"/>
    </xf>
    <xf numFmtId="4" fontId="3" fillId="4" borderId="10" xfId="5" applyNumberFormat="1" applyFont="1" applyFill="1" applyBorder="1" applyAlignment="1">
      <alignment horizontal="center" vertical="center" wrapText="1"/>
    </xf>
    <xf numFmtId="4" fontId="3" fillId="4" borderId="12" xfId="5" applyNumberFormat="1" applyFont="1" applyFill="1" applyBorder="1" applyAlignment="1">
      <alignment horizontal="center" vertical="center" wrapText="1"/>
    </xf>
    <xf numFmtId="0" fontId="3" fillId="3" borderId="13" xfId="1"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10" xfId="1" applyFont="1" applyFill="1" applyBorder="1" applyAlignment="1" applyProtection="1">
      <alignment horizontal="center" vertical="center" wrapText="1"/>
      <protection locked="0"/>
    </xf>
    <xf numFmtId="0" fontId="3" fillId="3" borderId="18" xfId="1" applyFont="1" applyFill="1" applyBorder="1" applyAlignment="1" applyProtection="1">
      <alignment horizontal="center" vertical="center" wrapText="1"/>
      <protection locked="0"/>
    </xf>
    <xf numFmtId="4" fontId="3" fillId="3" borderId="16" xfId="1" applyNumberFormat="1" applyFont="1" applyFill="1" applyBorder="1" applyAlignment="1" applyProtection="1">
      <alignment horizontal="center" vertical="center" wrapText="1"/>
      <protection locked="0"/>
    </xf>
    <xf numFmtId="4" fontId="3" fillId="3" borderId="13" xfId="0" applyNumberFormat="1" applyFont="1" applyFill="1" applyBorder="1" applyAlignment="1" applyProtection="1">
      <alignment horizontal="center" vertical="center" wrapText="1"/>
      <protection locked="0"/>
    </xf>
    <xf numFmtId="4" fontId="3" fillId="3" borderId="3" xfId="1" applyNumberFormat="1" applyFont="1" applyFill="1" applyBorder="1" applyAlignment="1" applyProtection="1">
      <alignment horizontal="center" vertical="center" wrapText="1"/>
      <protection locked="0"/>
    </xf>
    <xf numFmtId="4" fontId="3" fillId="3" borderId="10" xfId="0" applyNumberFormat="1" applyFont="1" applyFill="1" applyBorder="1" applyAlignment="1" applyProtection="1">
      <alignment horizontal="center" vertical="center" wrapText="1"/>
      <protection locked="0"/>
    </xf>
    <xf numFmtId="4" fontId="3" fillId="3" borderId="20" xfId="1" applyNumberFormat="1" applyFont="1" applyFill="1" applyBorder="1" applyAlignment="1" applyProtection="1">
      <alignment horizontal="center" vertical="center" wrapText="1"/>
      <protection locked="0"/>
    </xf>
    <xf numFmtId="4" fontId="3" fillId="3" borderId="12" xfId="0"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11" fillId="0" borderId="0" xfId="1" applyFont="1" applyAlignment="1">
      <alignment horizontal="left" vertical="center"/>
    </xf>
    <xf numFmtId="0" fontId="11" fillId="0" borderId="0" xfId="1" applyFont="1" applyAlignment="1">
      <alignment vertical="center"/>
    </xf>
    <xf numFmtId="0" fontId="22" fillId="0" borderId="21" xfId="2" applyFont="1" applyBorder="1" applyAlignment="1" applyProtection="1">
      <alignment vertical="center"/>
    </xf>
    <xf numFmtId="0" fontId="22" fillId="0" borderId="9" xfId="2" applyFont="1" applyBorder="1" applyAlignment="1" applyProtection="1">
      <alignment vertical="center"/>
    </xf>
    <xf numFmtId="0" fontId="22" fillId="0" borderId="5" xfId="2" applyFont="1" applyBorder="1" applyAlignment="1" applyProtection="1">
      <alignment vertical="center"/>
    </xf>
    <xf numFmtId="0" fontId="23" fillId="0" borderId="5" xfId="0" applyFont="1" applyBorder="1" applyAlignment="1">
      <alignment vertical="center"/>
    </xf>
    <xf numFmtId="0" fontId="1" fillId="0" borderId="0" xfId="0" applyFont="1" applyAlignment="1">
      <alignment horizontal="right" vertical="center"/>
    </xf>
    <xf numFmtId="0" fontId="3" fillId="3" borderId="17" xfId="1" applyFont="1" applyFill="1" applyBorder="1" applyAlignment="1" applyProtection="1">
      <alignment horizontal="center" vertical="center" wrapText="1"/>
      <protection locked="0"/>
    </xf>
    <xf numFmtId="4" fontId="3" fillId="3" borderId="4" xfId="1" applyNumberFormat="1" applyFont="1" applyFill="1" applyBorder="1" applyAlignment="1" applyProtection="1">
      <alignment horizontal="center" vertical="center" wrapText="1"/>
      <protection locked="0"/>
    </xf>
    <xf numFmtId="4" fontId="3" fillId="3" borderId="18" xfId="0" applyNumberFormat="1" applyFont="1" applyFill="1" applyBorder="1" applyAlignment="1" applyProtection="1">
      <alignment horizontal="center" vertical="center" wrapText="1"/>
      <protection locked="0"/>
    </xf>
    <xf numFmtId="4" fontId="3" fillId="3" borderId="4" xfId="5" applyNumberFormat="1" applyFont="1" applyFill="1" applyBorder="1" applyAlignment="1" applyProtection="1">
      <alignment horizontal="center" vertical="center" wrapText="1"/>
      <protection locked="0"/>
    </xf>
    <xf numFmtId="0" fontId="1" fillId="0" borderId="8" xfId="0" applyFont="1" applyBorder="1" applyAlignment="1">
      <alignment vertical="center"/>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 fillId="0" borderId="0" xfId="0" applyFont="1" applyAlignment="1">
      <alignment horizontal="left" vertical="center" wrapText="1"/>
    </xf>
    <xf numFmtId="0" fontId="15" fillId="0" borderId="0" xfId="0" applyFont="1" applyAlignment="1">
      <alignment horizontal="left" vertical="center" wrapText="1"/>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2" borderId="14"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4" xfId="1" applyFont="1" applyFill="1" applyBorder="1" applyAlignment="1">
      <alignment horizontal="center" vertical="center" wrapText="1"/>
    </xf>
    <xf numFmtId="0" fontId="14" fillId="4" borderId="27" xfId="1"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4" xfId="0" applyFont="1" applyFill="1" applyBorder="1" applyAlignment="1">
      <alignment horizontal="center" vertical="center"/>
    </xf>
    <xf numFmtId="0" fontId="10" fillId="2" borderId="17"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4" fillId="0" borderId="0" xfId="0" applyFont="1" applyAlignment="1">
      <alignment horizontal="left" vertical="center" wrapText="1"/>
    </xf>
    <xf numFmtId="0" fontId="22" fillId="0" borderId="24" xfId="2" applyFont="1" applyBorder="1" applyAlignment="1" applyProtection="1">
      <alignment horizontal="left" vertical="center"/>
    </xf>
    <xf numFmtId="0" fontId="16" fillId="0" borderId="34" xfId="2" applyFont="1" applyBorder="1" applyAlignment="1" applyProtection="1">
      <alignment horizontal="left" vertical="center"/>
    </xf>
    <xf numFmtId="0" fontId="2"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left" vertical="center" wrapText="1"/>
    </xf>
    <xf numFmtId="0" fontId="14" fillId="4" borderId="33" xfId="0" applyFont="1" applyFill="1" applyBorder="1" applyAlignment="1">
      <alignment horizontal="left" vertical="center"/>
    </xf>
    <xf numFmtId="0" fontId="14" fillId="4" borderId="34" xfId="0" applyFont="1" applyFill="1" applyBorder="1" applyAlignment="1">
      <alignment horizontal="left" vertical="center"/>
    </xf>
    <xf numFmtId="0" fontId="14" fillId="4" borderId="32" xfId="0" applyFont="1" applyFill="1" applyBorder="1" applyAlignment="1">
      <alignment horizontal="left" vertical="center"/>
    </xf>
    <xf numFmtId="0" fontId="14" fillId="2" borderId="14"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23" xfId="1" applyFont="1" applyFill="1" applyBorder="1" applyAlignment="1">
      <alignment horizontal="center" vertical="center"/>
    </xf>
    <xf numFmtId="0" fontId="10" fillId="4" borderId="2" xfId="1" applyFont="1" applyFill="1" applyBorder="1" applyAlignment="1">
      <alignment horizontal="center" vertical="center" wrapText="1"/>
    </xf>
    <xf numFmtId="0" fontId="10" fillId="4" borderId="17" xfId="1" applyFont="1" applyFill="1" applyBorder="1" applyAlignment="1">
      <alignment horizontal="center" vertical="center" wrapText="1"/>
    </xf>
    <xf numFmtId="0" fontId="14" fillId="2" borderId="4" xfId="5" applyFont="1" applyFill="1" applyBorder="1" applyAlignment="1">
      <alignment horizontal="center" vertical="center" wrapText="1"/>
    </xf>
    <xf numFmtId="0" fontId="14" fillId="2" borderId="27" xfId="5" applyFont="1" applyFill="1" applyBorder="1" applyAlignment="1">
      <alignment horizontal="center" vertical="center" wrapText="1"/>
    </xf>
    <xf numFmtId="0" fontId="14" fillId="2" borderId="25" xfId="5" applyFont="1" applyFill="1" applyBorder="1" applyAlignment="1">
      <alignment horizontal="center" vertical="center" wrapText="1"/>
    </xf>
    <xf numFmtId="0" fontId="14" fillId="2" borderId="6" xfId="5" applyFont="1" applyFill="1" applyBorder="1" applyAlignment="1">
      <alignment horizontal="center" vertical="center" wrapText="1"/>
    </xf>
    <xf numFmtId="0" fontId="14" fillId="2" borderId="31" xfId="5" applyFont="1" applyFill="1" applyBorder="1" applyAlignment="1">
      <alignment horizontal="center" vertical="center" wrapText="1"/>
    </xf>
    <xf numFmtId="0" fontId="14" fillId="2" borderId="19" xfId="5" applyFont="1" applyFill="1" applyBorder="1" applyAlignment="1">
      <alignment horizontal="center" vertical="center" wrapText="1"/>
    </xf>
    <xf numFmtId="0" fontId="10" fillId="0" borderId="0" xfId="5" applyFont="1" applyAlignment="1">
      <alignment horizontal="left" vertical="center" wrapText="1"/>
    </xf>
    <xf numFmtId="0" fontId="10" fillId="0" borderId="15" xfId="5" applyFont="1" applyBorder="1" applyAlignment="1">
      <alignment horizontal="left" vertical="center" wrapText="1"/>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s>
  <dxfs count="6">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5"/>
  <sheetViews>
    <sheetView showGridLines="0" zoomScale="85" zoomScaleNormal="85" workbookViewId="0"/>
  </sheetViews>
  <sheetFormatPr defaultRowHeight="16" customHeight="1" x14ac:dyDescent="0.25"/>
  <cols>
    <col min="1" max="1" width="5.7265625" style="21" customWidth="1"/>
    <col min="2" max="2" width="38.36328125" style="21" customWidth="1"/>
    <col min="3" max="3" width="28.7265625" style="21" customWidth="1"/>
    <col min="4" max="4" width="26.81640625" style="21" customWidth="1"/>
    <col min="5" max="5" width="26.90625" style="21" customWidth="1"/>
    <col min="6" max="16384" width="8.7265625" style="21"/>
  </cols>
  <sheetData>
    <row r="1" spans="2:5" ht="16" customHeight="1" x14ac:dyDescent="0.25">
      <c r="E1" s="22" t="s">
        <v>61</v>
      </c>
    </row>
    <row r="2" spans="2:5" ht="16" customHeight="1" x14ac:dyDescent="0.25">
      <c r="E2" s="69" t="s">
        <v>189</v>
      </c>
    </row>
    <row r="4" spans="2:5" ht="16" customHeight="1" x14ac:dyDescent="0.25">
      <c r="B4" s="75" t="s">
        <v>186</v>
      </c>
      <c r="C4" s="75"/>
      <c r="D4" s="75"/>
      <c r="E4" s="75"/>
    </row>
    <row r="5" spans="2:5" ht="16" customHeight="1" x14ac:dyDescent="0.25">
      <c r="B5" s="76"/>
      <c r="C5" s="76"/>
      <c r="D5" s="76"/>
      <c r="E5" s="76"/>
    </row>
    <row r="6" spans="2:5" ht="16" customHeight="1" x14ac:dyDescent="0.25">
      <c r="B6" s="79" t="s">
        <v>19</v>
      </c>
      <c r="C6" s="79"/>
      <c r="D6" s="79"/>
      <c r="E6" s="79"/>
    </row>
    <row r="7" spans="2:5" ht="64" customHeight="1" x14ac:dyDescent="0.25">
      <c r="B7" s="96" t="s">
        <v>187</v>
      </c>
      <c r="C7" s="97"/>
      <c r="D7" s="97"/>
      <c r="E7" s="98"/>
    </row>
    <row r="8" spans="2:5" ht="16" customHeight="1" x14ac:dyDescent="0.25">
      <c r="B8" s="79" t="s">
        <v>20</v>
      </c>
      <c r="C8" s="79"/>
      <c r="D8" s="79"/>
      <c r="E8" s="79"/>
    </row>
    <row r="9" spans="2:5" ht="16" customHeight="1" x14ac:dyDescent="0.25">
      <c r="B9" s="74" t="s">
        <v>190</v>
      </c>
      <c r="E9" s="23"/>
    </row>
    <row r="10" spans="2:5" ht="16" customHeight="1" x14ac:dyDescent="0.25">
      <c r="B10" s="79" t="s">
        <v>21</v>
      </c>
      <c r="C10" s="79"/>
      <c r="D10" s="79"/>
      <c r="E10" s="79"/>
    </row>
    <row r="11" spans="2:5" ht="16" customHeight="1" x14ac:dyDescent="0.25">
      <c r="B11" s="7">
        <v>45706</v>
      </c>
      <c r="E11" s="25"/>
    </row>
    <row r="12" spans="2:5" ht="16" customHeight="1" x14ac:dyDescent="0.25">
      <c r="B12" s="79" t="s">
        <v>22</v>
      </c>
      <c r="C12" s="79"/>
      <c r="D12" s="79"/>
      <c r="E12" s="79"/>
    </row>
    <row r="13" spans="2:5" ht="16" customHeight="1" x14ac:dyDescent="0.25">
      <c r="B13" s="15" t="s">
        <v>59</v>
      </c>
      <c r="C13" s="95" t="s">
        <v>60</v>
      </c>
      <c r="D13" s="95"/>
      <c r="E13" s="23"/>
    </row>
    <row r="14" spans="2:5" ht="16" customHeight="1" x14ac:dyDescent="0.25">
      <c r="B14" s="80" t="s">
        <v>23</v>
      </c>
      <c r="C14" s="80"/>
      <c r="D14" s="80"/>
      <c r="E14" s="80"/>
    </row>
    <row r="15" spans="2:5" ht="16" customHeight="1" x14ac:dyDescent="0.25">
      <c r="B15" s="65" t="s">
        <v>180</v>
      </c>
      <c r="C15" s="94" t="s">
        <v>51</v>
      </c>
      <c r="D15" s="94"/>
      <c r="E15" s="27"/>
    </row>
    <row r="16" spans="2:5" ht="16" customHeight="1" x14ac:dyDescent="0.25">
      <c r="B16" s="66" t="s">
        <v>47</v>
      </c>
      <c r="C16" s="67"/>
      <c r="D16" s="68"/>
      <c r="E16" s="29"/>
    </row>
    <row r="18" spans="2:5" ht="16" customHeight="1" x14ac:dyDescent="0.25">
      <c r="B18" s="93" t="s">
        <v>49</v>
      </c>
      <c r="C18" s="93"/>
      <c r="D18" s="93"/>
      <c r="E18" s="93"/>
    </row>
    <row r="19" spans="2:5" ht="16" customHeight="1" x14ac:dyDescent="0.25">
      <c r="B19" s="93"/>
      <c r="C19" s="93"/>
      <c r="D19" s="93"/>
      <c r="E19" s="93"/>
    </row>
    <row r="21" spans="2:5" ht="16" customHeight="1" x14ac:dyDescent="0.25">
      <c r="B21" s="9" t="s">
        <v>180</v>
      </c>
      <c r="C21" s="9"/>
      <c r="D21" s="5"/>
      <c r="E21" s="5"/>
    </row>
    <row r="22" spans="2:5" ht="16" customHeight="1" thickBot="1" x14ac:dyDescent="0.3">
      <c r="B22" s="10" t="s">
        <v>179</v>
      </c>
      <c r="C22" s="10"/>
      <c r="D22" s="5"/>
      <c r="E22" s="5"/>
    </row>
    <row r="23" spans="2:5" ht="16" customHeight="1" x14ac:dyDescent="0.25">
      <c r="B23" s="30" t="s">
        <v>177</v>
      </c>
      <c r="C23" s="52"/>
      <c r="D23" s="62"/>
      <c r="E23" s="62"/>
    </row>
    <row r="24" spans="2:5" ht="16" customHeight="1" x14ac:dyDescent="0.25">
      <c r="B24" s="1" t="s">
        <v>178</v>
      </c>
      <c r="C24" s="54"/>
      <c r="D24" s="63"/>
      <c r="E24" s="63"/>
    </row>
    <row r="25" spans="2:5" ht="16" customHeight="1" x14ac:dyDescent="0.25">
      <c r="B25" s="6" t="s">
        <v>48</v>
      </c>
      <c r="C25" s="55"/>
      <c r="D25" s="64"/>
      <c r="E25" s="64"/>
    </row>
    <row r="26" spans="2:5" ht="16" customHeight="1" thickBot="1" x14ac:dyDescent="0.3">
      <c r="B26" s="31" t="s">
        <v>0</v>
      </c>
      <c r="C26" s="53"/>
    </row>
    <row r="28" spans="2:5" ht="16" customHeight="1" x14ac:dyDescent="0.25">
      <c r="B28" s="9" t="s">
        <v>47</v>
      </c>
      <c r="C28" s="32"/>
      <c r="D28" s="32"/>
      <c r="E28" s="32"/>
    </row>
    <row r="29" spans="2:5" ht="16" customHeight="1" thickBot="1" x14ac:dyDescent="0.3">
      <c r="B29" s="8" t="s">
        <v>181</v>
      </c>
      <c r="C29" s="8"/>
      <c r="D29" s="8"/>
      <c r="E29" s="8"/>
    </row>
    <row r="30" spans="2:5" ht="16" customHeight="1" thickBot="1" x14ac:dyDescent="0.3">
      <c r="B30" s="81" t="s">
        <v>46</v>
      </c>
      <c r="C30" s="82"/>
      <c r="D30" s="82"/>
      <c r="E30" s="83"/>
    </row>
    <row r="31" spans="2:5" ht="16" customHeight="1" x14ac:dyDescent="0.25">
      <c r="B31" s="2">
        <v>1</v>
      </c>
      <c r="C31" s="3">
        <v>2</v>
      </c>
      <c r="D31" s="3">
        <v>3</v>
      </c>
      <c r="E31" s="4">
        <v>4</v>
      </c>
    </row>
    <row r="32" spans="2:5" ht="16" customHeight="1" x14ac:dyDescent="0.25">
      <c r="B32" s="91" t="s">
        <v>182</v>
      </c>
      <c r="C32" s="88" t="s">
        <v>50</v>
      </c>
      <c r="D32" s="86" t="s">
        <v>184</v>
      </c>
      <c r="E32" s="84" t="s">
        <v>185</v>
      </c>
    </row>
    <row r="33" spans="1:5" ht="16" customHeight="1" x14ac:dyDescent="0.25">
      <c r="B33" s="92"/>
      <c r="C33" s="89"/>
      <c r="D33" s="87"/>
      <c r="E33" s="85"/>
    </row>
    <row r="34" spans="1:5" ht="16" customHeight="1" x14ac:dyDescent="0.25">
      <c r="B34" s="92"/>
      <c r="C34" s="89"/>
      <c r="D34" s="87"/>
      <c r="E34" s="85"/>
    </row>
    <row r="35" spans="1:5" ht="16" customHeight="1" thickBot="1" x14ac:dyDescent="0.3">
      <c r="B35" s="92"/>
      <c r="C35" s="90"/>
      <c r="D35" s="87"/>
      <c r="E35" s="85"/>
    </row>
    <row r="36" spans="1:5" ht="16" customHeight="1" x14ac:dyDescent="0.25">
      <c r="A36" s="33">
        <v>1</v>
      </c>
      <c r="B36" s="43"/>
      <c r="C36" s="56"/>
      <c r="D36" s="56"/>
      <c r="E36" s="57"/>
    </row>
    <row r="37" spans="1:5" ht="16" customHeight="1" x14ac:dyDescent="0.25">
      <c r="A37" s="33">
        <v>2</v>
      </c>
      <c r="B37" s="45"/>
      <c r="C37" s="58"/>
      <c r="D37" s="58"/>
      <c r="E37" s="59"/>
    </row>
    <row r="38" spans="1:5" ht="16" customHeight="1" x14ac:dyDescent="0.25">
      <c r="A38" s="33">
        <v>3</v>
      </c>
      <c r="B38" s="45"/>
      <c r="C38" s="58"/>
      <c r="D38" s="58"/>
      <c r="E38" s="59"/>
    </row>
    <row r="39" spans="1:5" ht="16" customHeight="1" x14ac:dyDescent="0.25">
      <c r="A39" s="33">
        <v>4</v>
      </c>
      <c r="B39" s="45"/>
      <c r="C39" s="58"/>
      <c r="D39" s="58"/>
      <c r="E39" s="59"/>
    </row>
    <row r="40" spans="1:5" ht="16" customHeight="1" x14ac:dyDescent="0.25">
      <c r="A40" s="33">
        <v>5</v>
      </c>
      <c r="B40" s="45"/>
      <c r="C40" s="58"/>
      <c r="D40" s="58"/>
      <c r="E40" s="59"/>
    </row>
    <row r="41" spans="1:5" ht="16" customHeight="1" x14ac:dyDescent="0.25">
      <c r="A41" s="33">
        <v>6</v>
      </c>
      <c r="B41" s="45"/>
      <c r="C41" s="58"/>
      <c r="D41" s="58"/>
      <c r="E41" s="59"/>
    </row>
    <row r="42" spans="1:5" ht="16" customHeight="1" x14ac:dyDescent="0.25">
      <c r="A42" s="33">
        <v>7</v>
      </c>
      <c r="B42" s="45"/>
      <c r="C42" s="58"/>
      <c r="D42" s="58"/>
      <c r="E42" s="59"/>
    </row>
    <row r="43" spans="1:5" ht="16" customHeight="1" x14ac:dyDescent="0.25">
      <c r="A43" s="33">
        <v>8</v>
      </c>
      <c r="B43" s="45"/>
      <c r="C43" s="58"/>
      <c r="D43" s="58"/>
      <c r="E43" s="59"/>
    </row>
    <row r="44" spans="1:5" ht="16" customHeight="1" x14ac:dyDescent="0.25">
      <c r="A44" s="33">
        <v>9</v>
      </c>
      <c r="B44" s="45"/>
      <c r="C44" s="58"/>
      <c r="D44" s="58"/>
      <c r="E44" s="59"/>
    </row>
    <row r="45" spans="1:5" ht="16" customHeight="1" x14ac:dyDescent="0.25">
      <c r="A45" s="33">
        <v>10</v>
      </c>
      <c r="B45" s="45"/>
      <c r="C45" s="58"/>
      <c r="D45" s="58"/>
      <c r="E45" s="59"/>
    </row>
    <row r="46" spans="1:5" ht="16" customHeight="1" x14ac:dyDescent="0.25">
      <c r="A46" s="33">
        <v>11</v>
      </c>
      <c r="B46" s="45"/>
      <c r="C46" s="58"/>
      <c r="D46" s="58"/>
      <c r="E46" s="59"/>
    </row>
    <row r="47" spans="1:5" ht="16" customHeight="1" x14ac:dyDescent="0.25">
      <c r="A47" s="33">
        <v>12</v>
      </c>
      <c r="B47" s="45"/>
      <c r="C47" s="58"/>
      <c r="D47" s="58"/>
      <c r="E47" s="59"/>
    </row>
    <row r="48" spans="1:5" ht="16" customHeight="1" x14ac:dyDescent="0.25">
      <c r="A48" s="33">
        <v>13</v>
      </c>
      <c r="B48" s="45"/>
      <c r="C48" s="58"/>
      <c r="D48" s="58"/>
      <c r="E48" s="59"/>
    </row>
    <row r="49" spans="1:5" ht="16" customHeight="1" x14ac:dyDescent="0.25">
      <c r="A49" s="33">
        <v>14</v>
      </c>
      <c r="B49" s="45"/>
      <c r="C49" s="58"/>
      <c r="D49" s="58"/>
      <c r="E49" s="59"/>
    </row>
    <row r="50" spans="1:5" ht="16" customHeight="1" x14ac:dyDescent="0.25">
      <c r="A50" s="33">
        <v>15</v>
      </c>
      <c r="B50" s="45"/>
      <c r="C50" s="58"/>
      <c r="D50" s="58"/>
      <c r="E50" s="59"/>
    </row>
    <row r="51" spans="1:5" ht="16" customHeight="1" x14ac:dyDescent="0.25">
      <c r="A51" s="33">
        <v>16</v>
      </c>
      <c r="B51" s="45"/>
      <c r="C51" s="58"/>
      <c r="D51" s="58"/>
      <c r="E51" s="59"/>
    </row>
    <row r="52" spans="1:5" ht="16" customHeight="1" x14ac:dyDescent="0.25">
      <c r="A52" s="33">
        <v>17</v>
      </c>
      <c r="B52" s="45"/>
      <c r="C52" s="58"/>
      <c r="D52" s="58"/>
      <c r="E52" s="59"/>
    </row>
    <row r="53" spans="1:5" ht="16" customHeight="1" x14ac:dyDescent="0.25">
      <c r="A53" s="33">
        <v>18</v>
      </c>
      <c r="B53" s="45"/>
      <c r="C53" s="58"/>
      <c r="D53" s="58"/>
      <c r="E53" s="59"/>
    </row>
    <row r="54" spans="1:5" ht="16" customHeight="1" x14ac:dyDescent="0.25">
      <c r="A54" s="33">
        <v>19</v>
      </c>
      <c r="B54" s="45"/>
      <c r="C54" s="58"/>
      <c r="D54" s="58"/>
      <c r="E54" s="59"/>
    </row>
    <row r="55" spans="1:5" ht="16" customHeight="1" x14ac:dyDescent="0.25">
      <c r="A55" s="33">
        <v>20</v>
      </c>
      <c r="B55" s="45"/>
      <c r="C55" s="58"/>
      <c r="D55" s="58"/>
      <c r="E55" s="59"/>
    </row>
    <row r="56" spans="1:5" ht="16" customHeight="1" x14ac:dyDescent="0.25">
      <c r="A56" s="33">
        <v>21</v>
      </c>
      <c r="B56" s="45"/>
      <c r="C56" s="58"/>
      <c r="D56" s="58"/>
      <c r="E56" s="59"/>
    </row>
    <row r="57" spans="1:5" ht="16" customHeight="1" x14ac:dyDescent="0.25">
      <c r="A57" s="33">
        <v>22</v>
      </c>
      <c r="B57" s="45"/>
      <c r="C57" s="58"/>
      <c r="D57" s="58"/>
      <c r="E57" s="59"/>
    </row>
    <row r="58" spans="1:5" ht="16" customHeight="1" x14ac:dyDescent="0.25">
      <c r="A58" s="33">
        <v>23</v>
      </c>
      <c r="B58" s="45"/>
      <c r="C58" s="58"/>
      <c r="D58" s="58"/>
      <c r="E58" s="59"/>
    </row>
    <row r="59" spans="1:5" ht="16" customHeight="1" x14ac:dyDescent="0.25">
      <c r="A59" s="33">
        <v>24</v>
      </c>
      <c r="B59" s="45"/>
      <c r="C59" s="58"/>
      <c r="D59" s="58"/>
      <c r="E59" s="59"/>
    </row>
    <row r="60" spans="1:5" ht="16" customHeight="1" x14ac:dyDescent="0.25">
      <c r="A60" s="33">
        <v>25</v>
      </c>
      <c r="B60" s="45"/>
      <c r="C60" s="58"/>
      <c r="D60" s="58"/>
      <c r="E60" s="59"/>
    </row>
    <row r="61" spans="1:5" ht="16" customHeight="1" x14ac:dyDescent="0.25">
      <c r="A61" s="33">
        <v>26</v>
      </c>
      <c r="B61" s="45"/>
      <c r="C61" s="58"/>
      <c r="D61" s="58"/>
      <c r="E61" s="59"/>
    </row>
    <row r="62" spans="1:5" ht="16" customHeight="1" x14ac:dyDescent="0.25">
      <c r="A62" s="33">
        <v>27</v>
      </c>
      <c r="B62" s="45"/>
      <c r="C62" s="58"/>
      <c r="D62" s="58"/>
      <c r="E62" s="59"/>
    </row>
    <row r="63" spans="1:5" ht="16" customHeight="1" x14ac:dyDescent="0.25">
      <c r="A63" s="33">
        <v>28</v>
      </c>
      <c r="B63" s="45"/>
      <c r="C63" s="58"/>
      <c r="D63" s="58"/>
      <c r="E63" s="59"/>
    </row>
    <row r="64" spans="1:5" ht="16" customHeight="1" x14ac:dyDescent="0.25">
      <c r="A64" s="33">
        <v>29</v>
      </c>
      <c r="B64" s="45"/>
      <c r="C64" s="58"/>
      <c r="D64" s="58"/>
      <c r="E64" s="59"/>
    </row>
    <row r="65" spans="1:8" ht="16" customHeight="1" x14ac:dyDescent="0.25">
      <c r="A65" s="33">
        <v>30</v>
      </c>
      <c r="B65" s="45"/>
      <c r="C65" s="58"/>
      <c r="D65" s="58"/>
      <c r="E65" s="59"/>
    </row>
    <row r="66" spans="1:8" s="34" customFormat="1" ht="16" customHeight="1" x14ac:dyDescent="0.25">
      <c r="A66" s="33">
        <v>31</v>
      </c>
      <c r="B66" s="45"/>
      <c r="C66" s="58"/>
      <c r="D66" s="58"/>
      <c r="E66" s="59"/>
      <c r="F66" s="21"/>
      <c r="G66" s="21"/>
      <c r="H66" s="21"/>
    </row>
    <row r="67" spans="1:8" ht="16" customHeight="1" x14ac:dyDescent="0.25">
      <c r="A67" s="33">
        <v>32</v>
      </c>
      <c r="B67" s="45"/>
      <c r="C67" s="58"/>
      <c r="D67" s="58"/>
      <c r="E67" s="59"/>
    </row>
    <row r="68" spans="1:8" ht="16" customHeight="1" x14ac:dyDescent="0.25">
      <c r="A68" s="33">
        <v>33</v>
      </c>
      <c r="B68" s="45"/>
      <c r="C68" s="58"/>
      <c r="D68" s="58"/>
      <c r="E68" s="59"/>
    </row>
    <row r="69" spans="1:8" ht="16" customHeight="1" x14ac:dyDescent="0.25">
      <c r="A69" s="33">
        <v>34</v>
      </c>
      <c r="B69" s="45"/>
      <c r="C69" s="58"/>
      <c r="D69" s="58"/>
      <c r="E69" s="59"/>
    </row>
    <row r="70" spans="1:8" ht="16" customHeight="1" x14ac:dyDescent="0.25">
      <c r="A70" s="33">
        <v>35</v>
      </c>
      <c r="B70" s="45"/>
      <c r="C70" s="58"/>
      <c r="D70" s="58"/>
      <c r="E70" s="59"/>
    </row>
    <row r="71" spans="1:8" ht="16" customHeight="1" x14ac:dyDescent="0.25">
      <c r="A71" s="33">
        <v>36</v>
      </c>
      <c r="B71" s="45"/>
      <c r="C71" s="58"/>
      <c r="D71" s="58"/>
      <c r="E71" s="59"/>
    </row>
    <row r="72" spans="1:8" ht="16" customHeight="1" x14ac:dyDescent="0.25">
      <c r="A72" s="33">
        <v>37</v>
      </c>
      <c r="B72" s="45"/>
      <c r="C72" s="58"/>
      <c r="D72" s="58"/>
      <c r="E72" s="59"/>
    </row>
    <row r="73" spans="1:8" ht="16" customHeight="1" x14ac:dyDescent="0.25">
      <c r="A73" s="33">
        <v>38</v>
      </c>
      <c r="B73" s="45"/>
      <c r="C73" s="58"/>
      <c r="D73" s="58"/>
      <c r="E73" s="59"/>
    </row>
    <row r="74" spans="1:8" ht="16" customHeight="1" x14ac:dyDescent="0.25">
      <c r="A74" s="33">
        <v>39</v>
      </c>
      <c r="B74" s="45"/>
      <c r="C74" s="58"/>
      <c r="D74" s="58"/>
      <c r="E74" s="59"/>
    </row>
    <row r="75" spans="1:8" ht="16" customHeight="1" x14ac:dyDescent="0.25">
      <c r="A75" s="33">
        <v>40</v>
      </c>
      <c r="B75" s="70"/>
      <c r="C75" s="71"/>
      <c r="D75" s="71"/>
      <c r="E75" s="72"/>
    </row>
    <row r="76" spans="1:8" ht="16" customHeight="1" x14ac:dyDescent="0.25">
      <c r="A76" s="33">
        <v>41</v>
      </c>
      <c r="B76" s="70"/>
      <c r="C76" s="71"/>
      <c r="D76" s="71"/>
      <c r="E76" s="72"/>
    </row>
    <row r="77" spans="1:8" ht="16" customHeight="1" x14ac:dyDescent="0.25">
      <c r="A77" s="33">
        <v>42</v>
      </c>
      <c r="B77" s="70"/>
      <c r="C77" s="71"/>
      <c r="D77" s="71"/>
      <c r="E77" s="72"/>
    </row>
    <row r="78" spans="1:8" ht="16" customHeight="1" x14ac:dyDescent="0.25">
      <c r="A78" s="33">
        <v>43</v>
      </c>
      <c r="B78" s="70"/>
      <c r="C78" s="71"/>
      <c r="D78" s="71"/>
      <c r="E78" s="72"/>
    </row>
    <row r="79" spans="1:8" ht="16" customHeight="1" x14ac:dyDescent="0.25">
      <c r="A79" s="33">
        <v>44</v>
      </c>
      <c r="B79" s="70"/>
      <c r="C79" s="71"/>
      <c r="D79" s="71"/>
      <c r="E79" s="72"/>
    </row>
    <row r="80" spans="1:8" ht="16" customHeight="1" x14ac:dyDescent="0.25">
      <c r="A80" s="33">
        <v>45</v>
      </c>
      <c r="B80" s="70"/>
      <c r="C80" s="71"/>
      <c r="D80" s="71"/>
      <c r="E80" s="72"/>
    </row>
    <row r="81" spans="1:5" ht="16" customHeight="1" x14ac:dyDescent="0.25">
      <c r="A81" s="33">
        <v>46</v>
      </c>
      <c r="B81" s="70"/>
      <c r="C81" s="71"/>
      <c r="D81" s="71"/>
      <c r="E81" s="72"/>
    </row>
    <row r="82" spans="1:5" ht="16" customHeight="1" x14ac:dyDescent="0.25">
      <c r="A82" s="33">
        <v>47</v>
      </c>
      <c r="B82" s="70"/>
      <c r="C82" s="71"/>
      <c r="D82" s="71"/>
      <c r="E82" s="72"/>
    </row>
    <row r="83" spans="1:5" ht="16" customHeight="1" x14ac:dyDescent="0.25">
      <c r="A83" s="33">
        <v>48</v>
      </c>
      <c r="B83" s="70"/>
      <c r="C83" s="71"/>
      <c r="D83" s="71"/>
      <c r="E83" s="72"/>
    </row>
    <row r="84" spans="1:5" ht="16" customHeight="1" x14ac:dyDescent="0.25">
      <c r="A84" s="33">
        <v>49</v>
      </c>
      <c r="B84" s="70"/>
      <c r="C84" s="71"/>
      <c r="D84" s="71"/>
      <c r="E84" s="72"/>
    </row>
    <row r="85" spans="1:5" ht="16" customHeight="1" x14ac:dyDescent="0.25">
      <c r="A85" s="33">
        <v>50</v>
      </c>
      <c r="B85" s="70"/>
      <c r="C85" s="71"/>
      <c r="D85" s="71"/>
      <c r="E85" s="72"/>
    </row>
    <row r="86" spans="1:5" ht="16" customHeight="1" x14ac:dyDescent="0.25">
      <c r="A86" s="33">
        <v>51</v>
      </c>
      <c r="B86" s="70"/>
      <c r="C86" s="71"/>
      <c r="D86" s="71"/>
      <c r="E86" s="72"/>
    </row>
    <row r="87" spans="1:5" ht="16" customHeight="1" x14ac:dyDescent="0.25">
      <c r="A87" s="33">
        <v>52</v>
      </c>
      <c r="B87" s="70"/>
      <c r="C87" s="71"/>
      <c r="D87" s="71"/>
      <c r="E87" s="72"/>
    </row>
    <row r="88" spans="1:5" ht="16" customHeight="1" x14ac:dyDescent="0.25">
      <c r="A88" s="33">
        <v>53</v>
      </c>
      <c r="B88" s="70"/>
      <c r="C88" s="71"/>
      <c r="D88" s="71"/>
      <c r="E88" s="72"/>
    </row>
    <row r="89" spans="1:5" ht="16" customHeight="1" x14ac:dyDescent="0.25">
      <c r="A89" s="33">
        <v>54</v>
      </c>
      <c r="B89" s="70"/>
      <c r="C89" s="71"/>
      <c r="D89" s="71"/>
      <c r="E89" s="72"/>
    </row>
    <row r="90" spans="1:5" ht="16" customHeight="1" x14ac:dyDescent="0.25">
      <c r="A90" s="33">
        <v>55</v>
      </c>
      <c r="B90" s="70"/>
      <c r="C90" s="71"/>
      <c r="D90" s="71"/>
      <c r="E90" s="72"/>
    </row>
    <row r="91" spans="1:5" ht="16" customHeight="1" x14ac:dyDescent="0.25">
      <c r="A91" s="33">
        <v>56</v>
      </c>
      <c r="B91" s="70"/>
      <c r="C91" s="71"/>
      <c r="D91" s="71"/>
      <c r="E91" s="72"/>
    </row>
    <row r="92" spans="1:5" ht="16" customHeight="1" x14ac:dyDescent="0.25">
      <c r="A92" s="33">
        <v>57</v>
      </c>
      <c r="B92" s="70"/>
      <c r="C92" s="71"/>
      <c r="D92" s="71"/>
      <c r="E92" s="72"/>
    </row>
    <row r="93" spans="1:5" ht="16" customHeight="1" x14ac:dyDescent="0.25">
      <c r="A93" s="33">
        <v>58</v>
      </c>
      <c r="B93" s="70"/>
      <c r="C93" s="71"/>
      <c r="D93" s="71"/>
      <c r="E93" s="72"/>
    </row>
    <row r="94" spans="1:5" ht="16" customHeight="1" x14ac:dyDescent="0.25">
      <c r="A94" s="33">
        <v>59</v>
      </c>
      <c r="B94" s="70"/>
      <c r="C94" s="71"/>
      <c r="D94" s="71"/>
      <c r="E94" s="72"/>
    </row>
    <row r="95" spans="1:5" ht="16" customHeight="1" x14ac:dyDescent="0.25">
      <c r="A95" s="33">
        <v>60</v>
      </c>
      <c r="B95" s="70"/>
      <c r="C95" s="71"/>
      <c r="D95" s="71"/>
      <c r="E95" s="72"/>
    </row>
    <row r="96" spans="1:5" ht="16" customHeight="1" x14ac:dyDescent="0.25">
      <c r="A96" s="33">
        <v>61</v>
      </c>
      <c r="B96" s="70"/>
      <c r="C96" s="71"/>
      <c r="D96" s="71"/>
      <c r="E96" s="72"/>
    </row>
    <row r="97" spans="1:5" ht="16" customHeight="1" x14ac:dyDescent="0.25">
      <c r="A97" s="33">
        <v>62</v>
      </c>
      <c r="B97" s="70"/>
      <c r="C97" s="71"/>
      <c r="D97" s="71"/>
      <c r="E97" s="72"/>
    </row>
    <row r="98" spans="1:5" ht="16" customHeight="1" x14ac:dyDescent="0.25">
      <c r="A98" s="33">
        <v>63</v>
      </c>
      <c r="B98" s="70"/>
      <c r="C98" s="71"/>
      <c r="D98" s="71"/>
      <c r="E98" s="72"/>
    </row>
    <row r="99" spans="1:5" ht="16" customHeight="1" x14ac:dyDescent="0.25">
      <c r="A99" s="33">
        <v>64</v>
      </c>
      <c r="B99" s="70"/>
      <c r="C99" s="71"/>
      <c r="D99" s="71"/>
      <c r="E99" s="72"/>
    </row>
    <row r="100" spans="1:5" ht="16" customHeight="1" x14ac:dyDescent="0.25">
      <c r="A100" s="33">
        <v>65</v>
      </c>
      <c r="B100" s="70"/>
      <c r="C100" s="71"/>
      <c r="D100" s="71"/>
      <c r="E100" s="72"/>
    </row>
    <row r="101" spans="1:5" ht="16" customHeight="1" x14ac:dyDescent="0.25">
      <c r="A101" s="33">
        <v>66</v>
      </c>
      <c r="B101" s="70"/>
      <c r="C101" s="71"/>
      <c r="D101" s="71"/>
      <c r="E101" s="72"/>
    </row>
    <row r="102" spans="1:5" ht="16" customHeight="1" x14ac:dyDescent="0.25">
      <c r="A102" s="33">
        <v>67</v>
      </c>
      <c r="B102" s="70"/>
      <c r="C102" s="71"/>
      <c r="D102" s="71"/>
      <c r="E102" s="72"/>
    </row>
    <row r="103" spans="1:5" ht="16" customHeight="1" x14ac:dyDescent="0.25">
      <c r="A103" s="33">
        <v>68</v>
      </c>
      <c r="B103" s="70"/>
      <c r="C103" s="71"/>
      <c r="D103" s="71"/>
      <c r="E103" s="72"/>
    </row>
    <row r="104" spans="1:5" ht="16" customHeight="1" x14ac:dyDescent="0.25">
      <c r="A104" s="33">
        <v>69</v>
      </c>
      <c r="B104" s="70"/>
      <c r="C104" s="71"/>
      <c r="D104" s="71"/>
      <c r="E104" s="72"/>
    </row>
    <row r="105" spans="1:5" ht="16" customHeight="1" x14ac:dyDescent="0.25">
      <c r="A105" s="33">
        <v>70</v>
      </c>
      <c r="B105" s="70"/>
      <c r="C105" s="71"/>
      <c r="D105" s="71"/>
      <c r="E105" s="72"/>
    </row>
    <row r="106" spans="1:5" ht="16" customHeight="1" x14ac:dyDescent="0.25">
      <c r="A106" s="33">
        <v>71</v>
      </c>
      <c r="B106" s="70"/>
      <c r="C106" s="71"/>
      <c r="D106" s="71"/>
      <c r="E106" s="72"/>
    </row>
    <row r="107" spans="1:5" ht="16" customHeight="1" x14ac:dyDescent="0.25">
      <c r="A107" s="33">
        <v>72</v>
      </c>
      <c r="B107" s="70"/>
      <c r="C107" s="71"/>
      <c r="D107" s="71"/>
      <c r="E107" s="72"/>
    </row>
    <row r="108" spans="1:5" ht="16" customHeight="1" x14ac:dyDescent="0.25">
      <c r="A108" s="33">
        <v>73</v>
      </c>
      <c r="B108" s="70"/>
      <c r="C108" s="71"/>
      <c r="D108" s="71"/>
      <c r="E108" s="72"/>
    </row>
    <row r="109" spans="1:5" ht="16" customHeight="1" x14ac:dyDescent="0.25">
      <c r="A109" s="33">
        <v>74</v>
      </c>
      <c r="B109" s="70"/>
      <c r="C109" s="71"/>
      <c r="D109" s="71"/>
      <c r="E109" s="72"/>
    </row>
    <row r="110" spans="1:5" ht="16" customHeight="1" x14ac:dyDescent="0.25">
      <c r="A110" s="33">
        <v>75</v>
      </c>
      <c r="B110" s="70"/>
      <c r="C110" s="71"/>
      <c r="D110" s="71"/>
      <c r="E110" s="72"/>
    </row>
    <row r="111" spans="1:5" ht="16" customHeight="1" x14ac:dyDescent="0.25">
      <c r="A111" s="33">
        <v>76</v>
      </c>
      <c r="B111" s="70"/>
      <c r="C111" s="71"/>
      <c r="D111" s="71"/>
      <c r="E111" s="72"/>
    </row>
    <row r="112" spans="1:5" ht="16" customHeight="1" x14ac:dyDescent="0.25">
      <c r="A112" s="33">
        <v>77</v>
      </c>
      <c r="B112" s="70"/>
      <c r="C112" s="71"/>
      <c r="D112" s="71"/>
      <c r="E112" s="72"/>
    </row>
    <row r="113" spans="1:5" ht="16" customHeight="1" x14ac:dyDescent="0.25">
      <c r="A113" s="33">
        <v>78</v>
      </c>
      <c r="B113" s="70"/>
      <c r="C113" s="71"/>
      <c r="D113" s="71"/>
      <c r="E113" s="72"/>
    </row>
    <row r="114" spans="1:5" ht="16" customHeight="1" x14ac:dyDescent="0.25">
      <c r="A114" s="33">
        <v>79</v>
      </c>
      <c r="B114" s="70"/>
      <c r="C114" s="71"/>
      <c r="D114" s="71"/>
      <c r="E114" s="72"/>
    </row>
    <row r="115" spans="1:5" ht="16" customHeight="1" thickBot="1" x14ac:dyDescent="0.3">
      <c r="A115" s="33">
        <v>80</v>
      </c>
      <c r="B115" s="47"/>
      <c r="C115" s="60"/>
      <c r="D115" s="60"/>
      <c r="E115" s="61"/>
    </row>
    <row r="117" spans="1:5" ht="16" customHeight="1" x14ac:dyDescent="0.25">
      <c r="B117" s="77" t="s">
        <v>188</v>
      </c>
      <c r="C117" s="78"/>
      <c r="D117" s="78"/>
      <c r="E117" s="78"/>
    </row>
    <row r="118" spans="1:5" ht="16" customHeight="1" x14ac:dyDescent="0.25">
      <c r="B118" s="78"/>
      <c r="C118" s="78"/>
      <c r="D118" s="78"/>
      <c r="E118" s="78"/>
    </row>
    <row r="119" spans="1:5" ht="16" customHeight="1" x14ac:dyDescent="0.25">
      <c r="B119" s="78"/>
      <c r="C119" s="78"/>
      <c r="D119" s="78"/>
      <c r="E119" s="78"/>
    </row>
    <row r="120" spans="1:5" ht="16" customHeight="1" x14ac:dyDescent="0.25">
      <c r="B120" s="78"/>
      <c r="C120" s="78"/>
      <c r="D120" s="78"/>
      <c r="E120" s="78"/>
    </row>
    <row r="121" spans="1:5" ht="16" customHeight="1" x14ac:dyDescent="0.25">
      <c r="B121" s="78"/>
      <c r="C121" s="78"/>
      <c r="D121" s="78"/>
      <c r="E121" s="78"/>
    </row>
    <row r="122" spans="1:5" ht="16" customHeight="1" x14ac:dyDescent="0.25">
      <c r="B122" s="78"/>
      <c r="C122" s="78"/>
      <c r="D122" s="78"/>
      <c r="E122" s="78"/>
    </row>
    <row r="123" spans="1:5" ht="16" customHeight="1" x14ac:dyDescent="0.25">
      <c r="B123" s="78"/>
      <c r="C123" s="78"/>
      <c r="D123" s="78"/>
      <c r="E123" s="78"/>
    </row>
    <row r="125" spans="1:5" ht="16" customHeight="1" x14ac:dyDescent="0.25">
      <c r="B125" s="35" t="s">
        <v>58</v>
      </c>
    </row>
  </sheetData>
  <sheetProtection algorithmName="SHA-512" hashValue="l9ECRXxg6PkkqTpl8tKNiPqJmXFSRS49h4UKomukiv852fjpj4X2as1goDk4c4yGsBoqqk/hQTR7Q36mGuz+RQ==" saltValue="QIA2WRZjhUxY3ebiwuC9CA==" spinCount="100000" sheet="1" objects="1" scenarios="1"/>
  <mergeCells count="16">
    <mergeCell ref="B4:E5"/>
    <mergeCell ref="B117:E123"/>
    <mergeCell ref="B6:E6"/>
    <mergeCell ref="B14:E14"/>
    <mergeCell ref="B12:E12"/>
    <mergeCell ref="B10:E10"/>
    <mergeCell ref="B8:E8"/>
    <mergeCell ref="B30:E30"/>
    <mergeCell ref="E32:E35"/>
    <mergeCell ref="D32:D35"/>
    <mergeCell ref="C32:C35"/>
    <mergeCell ref="B32:B35"/>
    <mergeCell ref="B18:E19"/>
    <mergeCell ref="C15:D15"/>
    <mergeCell ref="C13:D13"/>
    <mergeCell ref="B7:E7"/>
  </mergeCells>
  <conditionalFormatting sqref="B36:E115">
    <cfRule type="expression" dxfId="5" priority="5">
      <formula>#REF!="No"</formula>
    </cfRule>
  </conditionalFormatting>
  <conditionalFormatting sqref="E36:E115">
    <cfRule type="expression" dxfId="4" priority="4">
      <formula>#REF!="No"</formula>
    </cfRule>
    <cfRule type="expression" dxfId="3" priority="7">
      <formula>$D$21="No"</formula>
    </cfRule>
  </conditionalFormatting>
  <dataValidations count="8">
    <dataValidation type="list" allowBlank="1" showInputMessage="1" showErrorMessage="1" promptTitle="Reporting Quarter" prompt="Select the quarter for which the data in this report apply._x000a__x000a_Quarter 1: Jan 1-Mar 31_x000a_Quarter 2: Apr 1-Jun 30_x000a_Quarter 3: Jul 1-Sept 30_x000a_Quarter 4: Oct 1-Dec 31_x000a_" sqref="C26" xr:uid="{00000000-0002-0000-0000-000000000000}">
      <formula1>Quarter</formula1>
    </dataValidation>
    <dataValidation type="list" allowBlank="1" showInputMessage="1" showErrorMessage="1" promptTitle="Reporting Year" prompt="Select the reporting year for which the data in this report apply. Reporting years run from January 1 to December 31." sqref="C25" xr:uid="{00000000-0002-0000-0000-000001000000}">
      <formula1>Year</formula1>
    </dataValidation>
    <dataValidation type="decimal" operator="greaterThanOrEqual" allowBlank="1" showInputMessage="1" showErrorMessage="1" promptTitle="Quantity of Waste Products" prompt="Enter the quantity (kg) of waste products generated. The value in this column, plus the value in the “Quantity of HFC/HFC Blend Reclaimed” column, may or may not equal the value in the “Quantity of Material Received for Reclamation” column." sqref="E36:E115" xr:uid="{00000000-0002-0000-0000-000002000000}">
      <formula1>0</formula1>
    </dataValidation>
    <dataValidation allowBlank="1" showInputMessage="1" showErrorMessage="1" promptTitle="Company ID" prompt="Enter the Company ID (i.e., AIMXXX) assigned to the reporting company in HAWK. You can find this ID next to your company name at the top of the HFC Reports tab in HAWK." sqref="C24" xr:uid="{00000000-0002-0000-0000-000003000000}"/>
    <dataValidation type="list" allowBlank="1" showInputMessage="1" showErrorMessage="1" promptTitle="HFC/HFC Blend" prompt="Select the HFC or HFC blend that your company received for reclamation and/or reclaimed during the reporting period." sqref="B36:B115" xr:uid="{00000000-0002-0000-0000-000004000000}">
      <formula1>Common_Name_1</formula1>
    </dataValidation>
    <dataValidation allowBlank="1" showInputMessage="1" showErrorMessage="1" promptTitle="Company Name" prompt="Enter the Company Name for which the data in this report apply. This should be the Company Name as it appears in HAWK. If the name does not exactly match, you may see a “warning message” in the upload portal. This will not prevent you from submitting." sqref="C23" xr:uid="{585ED040-FC86-4F64-B689-A721D2070554}"/>
    <dataValidation type="decimal" operator="greaterThanOrEqual" allowBlank="1" showInputMessage="1" showErrorMessage="1" promptTitle="Quantity of Material Received" prompt="Enter the quantity (kg) of material the Company has received that has not been processed/reclaimed. Report only the amount that is intended to be reclaimed. Report all quantities received if it is unknown if the material will be shipped offsite." sqref="C36:C115" xr:uid="{33EC4129-ABEA-4D15-BA32-8C78070F1B75}">
      <formula1>0</formula1>
    </dataValidation>
    <dataValidation type="decimal" operator="greaterThanOrEqual" allowBlank="1" showInputMessage="1" showErrorMessage="1" promptTitle="Quantity of HFC Reclaimed" prompt="The net quantity (kg) of material your company processed/reclaimed during the reporting period. Only include material in this column that meets the AHRI-700 standard." sqref="D36:D115" xr:uid="{DFDA1DCE-EC0D-4292-886D-1EEECB5AE081}">
      <formula1>0</formula1>
    </dataValidation>
  </dataValidations>
  <hyperlinks>
    <hyperlink ref="B15" location="'Quarterly Information'!C23" display="Section 1 - Company Identification" xr:uid="{00000000-0004-0000-0000-000000000000}"/>
    <hyperlink ref="B16" location="'Quarterly Information'!B36" display="Section 2 - Reclamation Information" xr:uid="{00000000-0004-0000-0000-000001000000}"/>
    <hyperlink ref="C15" location="'End of Year Reporting'!B25" display="Section 3 - End-of-Year Inventory"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 ref="C15:D15" location="'End of Year Reporting'!B27" display="Section 3 - End-of-Year Inventory" xr:uid="{00000000-0004-0000-0000-000005000000}"/>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7"/>
  <sheetViews>
    <sheetView showGridLines="0" tabSelected="1" zoomScale="85" zoomScaleNormal="85" workbookViewId="0">
      <selection activeCell="D27" sqref="D27"/>
    </sheetView>
  </sheetViews>
  <sheetFormatPr defaultRowHeight="16" customHeight="1" x14ac:dyDescent="0.25"/>
  <cols>
    <col min="1" max="1" width="5.7265625" style="21" customWidth="1"/>
    <col min="2" max="2" width="38.36328125" style="21" customWidth="1"/>
    <col min="3" max="3" width="21.36328125" style="21" customWidth="1"/>
    <col min="4" max="4" width="21.453125" style="21" customWidth="1"/>
    <col min="5" max="5" width="19.81640625" style="21" customWidth="1"/>
    <col min="6" max="6" width="19.90625" style="21" customWidth="1"/>
    <col min="7" max="8" width="8.7265625" style="21"/>
    <col min="9" max="10" width="8.7265625" style="21" hidden="1" customWidth="1"/>
    <col min="11" max="16384" width="8.7265625" style="21"/>
  </cols>
  <sheetData>
    <row r="1" spans="2:6" ht="16" customHeight="1" x14ac:dyDescent="0.25">
      <c r="F1" s="22" t="str">
        <f>'Quarterly Information'!E1</f>
        <v>OMB Control Number: 2060-0734</v>
      </c>
    </row>
    <row r="2" spans="2:6" ht="16" customHeight="1" x14ac:dyDescent="0.25">
      <c r="F2" s="22" t="str">
        <f>'Quarterly Information'!E2</f>
        <v>Expiration Date: 11/30/2027</v>
      </c>
    </row>
    <row r="4" spans="2:6" ht="16" customHeight="1" x14ac:dyDescent="0.25">
      <c r="B4" s="75" t="s">
        <v>186</v>
      </c>
      <c r="C4" s="75"/>
      <c r="D4" s="75"/>
      <c r="E4" s="75"/>
      <c r="F4" s="75"/>
    </row>
    <row r="5" spans="2:6" ht="16" customHeight="1" x14ac:dyDescent="0.25">
      <c r="B5" s="76"/>
      <c r="C5" s="76"/>
      <c r="D5" s="76"/>
      <c r="E5" s="76"/>
      <c r="F5" s="76"/>
    </row>
    <row r="6" spans="2:6" ht="16" customHeight="1" x14ac:dyDescent="0.25">
      <c r="B6" s="99" t="s">
        <v>19</v>
      </c>
      <c r="C6" s="100"/>
      <c r="D6" s="100"/>
      <c r="E6" s="100"/>
      <c r="F6" s="101"/>
    </row>
    <row r="7" spans="2:6" ht="64" customHeight="1" x14ac:dyDescent="0.25">
      <c r="B7" s="96" t="s">
        <v>187</v>
      </c>
      <c r="C7" s="97"/>
      <c r="D7" s="97"/>
      <c r="E7" s="97"/>
      <c r="F7" s="98"/>
    </row>
    <row r="8" spans="2:6" ht="16" customHeight="1" x14ac:dyDescent="0.25">
      <c r="B8" s="99" t="s">
        <v>20</v>
      </c>
      <c r="C8" s="100"/>
      <c r="D8" s="100"/>
      <c r="E8" s="100"/>
      <c r="F8" s="101"/>
    </row>
    <row r="9" spans="2:6" ht="16" customHeight="1" x14ac:dyDescent="0.25">
      <c r="B9" s="24" t="str">
        <f>'Quarterly Information'!B9</f>
        <v>r0.3</v>
      </c>
      <c r="F9" s="23"/>
    </row>
    <row r="10" spans="2:6" ht="16" customHeight="1" x14ac:dyDescent="0.25">
      <c r="B10" s="99" t="s">
        <v>21</v>
      </c>
      <c r="C10" s="100"/>
      <c r="D10" s="100"/>
      <c r="E10" s="100"/>
      <c r="F10" s="101"/>
    </row>
    <row r="11" spans="2:6" ht="16" customHeight="1" x14ac:dyDescent="0.25">
      <c r="B11" s="7">
        <f>'Quarterly Information'!B11</f>
        <v>45706</v>
      </c>
      <c r="E11" s="36"/>
      <c r="F11" s="23"/>
    </row>
    <row r="12" spans="2:6" ht="16" customHeight="1" x14ac:dyDescent="0.25">
      <c r="B12" s="99" t="s">
        <v>22</v>
      </c>
      <c r="C12" s="100"/>
      <c r="D12" s="100"/>
      <c r="E12" s="100"/>
      <c r="F12" s="101"/>
    </row>
    <row r="13" spans="2:6" ht="16" customHeight="1" x14ac:dyDescent="0.25">
      <c r="B13" s="15" t="s">
        <v>59</v>
      </c>
      <c r="C13" s="26" t="s">
        <v>60</v>
      </c>
      <c r="F13" s="23"/>
    </row>
    <row r="14" spans="2:6" ht="16" customHeight="1" x14ac:dyDescent="0.25">
      <c r="B14" s="99" t="s">
        <v>23</v>
      </c>
      <c r="C14" s="100"/>
      <c r="D14" s="100"/>
      <c r="E14" s="100"/>
      <c r="F14" s="101"/>
    </row>
    <row r="15" spans="2:6" ht="16" customHeight="1" x14ac:dyDescent="0.25">
      <c r="B15" s="65" t="s">
        <v>180</v>
      </c>
      <c r="C15" s="94" t="s">
        <v>51</v>
      </c>
      <c r="D15" s="94"/>
      <c r="F15" s="23"/>
    </row>
    <row r="16" spans="2:6" ht="16" customHeight="1" x14ac:dyDescent="0.25">
      <c r="B16" s="66" t="s">
        <v>47</v>
      </c>
      <c r="C16" s="67"/>
      <c r="D16" s="68"/>
      <c r="E16" s="28"/>
      <c r="F16" s="29"/>
    </row>
    <row r="18" spans="1:10" s="37" customFormat="1" ht="16" customHeight="1" x14ac:dyDescent="0.25">
      <c r="B18" s="38" t="s">
        <v>51</v>
      </c>
      <c r="C18" s="32"/>
      <c r="D18" s="32"/>
    </row>
    <row r="19" spans="1:10" s="37" customFormat="1" ht="16" customHeight="1" x14ac:dyDescent="0.25">
      <c r="B19" s="113" t="s">
        <v>183</v>
      </c>
      <c r="C19" s="113"/>
      <c r="D19" s="113"/>
      <c r="E19" s="113"/>
      <c r="F19" s="113"/>
    </row>
    <row r="20" spans="1:10" s="37" customFormat="1" ht="16" customHeight="1" thickBot="1" x14ac:dyDescent="0.3">
      <c r="B20" s="114"/>
      <c r="C20" s="114"/>
      <c r="D20" s="114"/>
      <c r="E20" s="114"/>
      <c r="F20" s="114"/>
    </row>
    <row r="21" spans="1:10" s="37" customFormat="1" ht="16" customHeight="1" thickBot="1" x14ac:dyDescent="0.3">
      <c r="B21" s="102" t="s">
        <v>52</v>
      </c>
      <c r="C21" s="103"/>
      <c r="D21" s="103"/>
      <c r="E21" s="103"/>
      <c r="F21" s="104"/>
    </row>
    <row r="22" spans="1:10" s="37" customFormat="1" ht="16" customHeight="1" x14ac:dyDescent="0.25">
      <c r="B22" s="16">
        <v>1</v>
      </c>
      <c r="C22" s="17">
        <v>2</v>
      </c>
      <c r="D22" s="18">
        <v>3</v>
      </c>
      <c r="E22" s="18">
        <v>4</v>
      </c>
      <c r="F22" s="19">
        <v>5</v>
      </c>
    </row>
    <row r="23" spans="1:10" s="37" customFormat="1" ht="16" customHeight="1" x14ac:dyDescent="0.25">
      <c r="B23" s="105" t="s">
        <v>182</v>
      </c>
      <c r="C23" s="107" t="s">
        <v>54</v>
      </c>
      <c r="D23" s="109" t="s">
        <v>55</v>
      </c>
      <c r="E23" s="109" t="s">
        <v>56</v>
      </c>
      <c r="F23" s="111" t="s">
        <v>57</v>
      </c>
    </row>
    <row r="24" spans="1:10" s="37" customFormat="1" ht="16" customHeight="1" x14ac:dyDescent="0.25">
      <c r="B24" s="106"/>
      <c r="C24" s="108"/>
      <c r="D24" s="110"/>
      <c r="E24" s="110"/>
      <c r="F24" s="112"/>
    </row>
    <row r="25" spans="1:10" s="37" customFormat="1" ht="16" customHeight="1" x14ac:dyDescent="0.25">
      <c r="B25" s="106"/>
      <c r="C25" s="108"/>
      <c r="D25" s="110"/>
      <c r="E25" s="110"/>
      <c r="F25" s="112"/>
    </row>
    <row r="26" spans="1:10" s="37" customFormat="1" ht="16" customHeight="1" thickBot="1" x14ac:dyDescent="0.3">
      <c r="B26" s="106"/>
      <c r="C26" s="108"/>
      <c r="D26" s="110"/>
      <c r="E26" s="110"/>
      <c r="F26" s="112"/>
      <c r="I26" s="20" t="s">
        <v>53</v>
      </c>
    </row>
    <row r="27" spans="1:10" s="37" customFormat="1" ht="16" customHeight="1" x14ac:dyDescent="0.25">
      <c r="A27" s="33">
        <v>1</v>
      </c>
      <c r="B27" s="43"/>
      <c r="C27" s="44"/>
      <c r="D27" s="44"/>
      <c r="E27" s="44"/>
      <c r="F27" s="49" t="str">
        <f>IF(AND(J27=TRUE)," ",(C27+D27+E27))</f>
        <v xml:space="preserve"> </v>
      </c>
      <c r="I27" s="39" t="str">
        <f>F27</f>
        <v xml:space="preserve"> </v>
      </c>
      <c r="J27" s="40" t="b">
        <f>SUMPRODUCT(--((C27:E27)&lt;&gt;""))=0</f>
        <v>1</v>
      </c>
    </row>
    <row r="28" spans="1:10" s="37" customFormat="1" ht="16" customHeight="1" x14ac:dyDescent="0.25">
      <c r="A28" s="33">
        <v>2</v>
      </c>
      <c r="B28" s="45"/>
      <c r="C28" s="46"/>
      <c r="D28" s="46"/>
      <c r="E28" s="46"/>
      <c r="F28" s="50" t="str">
        <f t="shared" ref="F28:F91" si="0">IF(AND(J28=TRUE)," ",(C28+D28+E28))</f>
        <v xml:space="preserve"> </v>
      </c>
      <c r="I28" s="39" t="str">
        <f t="shared" ref="I28:I91" si="1">F28</f>
        <v xml:space="preserve"> </v>
      </c>
      <c r="J28" s="40" t="b">
        <f t="shared" ref="J28:J65" si="2">SUMPRODUCT(--((C28:E28)&lt;&gt;""))=0</f>
        <v>1</v>
      </c>
    </row>
    <row r="29" spans="1:10" s="37" customFormat="1" ht="16" customHeight="1" x14ac:dyDescent="0.25">
      <c r="A29" s="33">
        <v>3</v>
      </c>
      <c r="B29" s="45"/>
      <c r="C29" s="46"/>
      <c r="D29" s="46"/>
      <c r="E29" s="46"/>
      <c r="F29" s="50" t="str">
        <f t="shared" si="0"/>
        <v xml:space="preserve"> </v>
      </c>
      <c r="I29" s="39" t="str">
        <f t="shared" si="1"/>
        <v xml:space="preserve"> </v>
      </c>
      <c r="J29" s="40" t="b">
        <f t="shared" si="2"/>
        <v>1</v>
      </c>
    </row>
    <row r="30" spans="1:10" s="37" customFormat="1" ht="16" customHeight="1" x14ac:dyDescent="0.25">
      <c r="A30" s="33">
        <v>4</v>
      </c>
      <c r="B30" s="45"/>
      <c r="C30" s="46"/>
      <c r="D30" s="46"/>
      <c r="E30" s="46"/>
      <c r="F30" s="50" t="str">
        <f t="shared" si="0"/>
        <v xml:space="preserve"> </v>
      </c>
      <c r="I30" s="39" t="str">
        <f t="shared" si="1"/>
        <v xml:space="preserve"> </v>
      </c>
      <c r="J30" s="40" t="b">
        <f t="shared" si="2"/>
        <v>1</v>
      </c>
    </row>
    <row r="31" spans="1:10" s="37" customFormat="1" ht="16" customHeight="1" x14ac:dyDescent="0.25">
      <c r="A31" s="33">
        <v>5</v>
      </c>
      <c r="B31" s="45"/>
      <c r="C31" s="46"/>
      <c r="D31" s="46"/>
      <c r="E31" s="46"/>
      <c r="F31" s="50" t="str">
        <f t="shared" si="0"/>
        <v xml:space="preserve"> </v>
      </c>
      <c r="I31" s="39" t="str">
        <f t="shared" si="1"/>
        <v xml:space="preserve"> </v>
      </c>
      <c r="J31" s="40" t="b">
        <f t="shared" si="2"/>
        <v>1</v>
      </c>
    </row>
    <row r="32" spans="1:10" s="37" customFormat="1" ht="16" customHeight="1" x14ac:dyDescent="0.25">
      <c r="A32" s="33">
        <v>6</v>
      </c>
      <c r="B32" s="45"/>
      <c r="C32" s="46"/>
      <c r="D32" s="46"/>
      <c r="E32" s="46"/>
      <c r="F32" s="50" t="str">
        <f t="shared" si="0"/>
        <v xml:space="preserve"> </v>
      </c>
      <c r="I32" s="39" t="str">
        <f t="shared" si="1"/>
        <v xml:space="preserve"> </v>
      </c>
      <c r="J32" s="40" t="b">
        <f t="shared" si="2"/>
        <v>1</v>
      </c>
    </row>
    <row r="33" spans="1:10" s="37" customFormat="1" ht="16" customHeight="1" x14ac:dyDescent="0.25">
      <c r="A33" s="33">
        <v>7</v>
      </c>
      <c r="B33" s="45"/>
      <c r="C33" s="46"/>
      <c r="D33" s="46"/>
      <c r="E33" s="46"/>
      <c r="F33" s="50" t="str">
        <f t="shared" si="0"/>
        <v xml:space="preserve"> </v>
      </c>
      <c r="I33" s="39" t="str">
        <f t="shared" si="1"/>
        <v xml:space="preserve"> </v>
      </c>
      <c r="J33" s="40" t="b">
        <f t="shared" si="2"/>
        <v>1</v>
      </c>
    </row>
    <row r="34" spans="1:10" s="37" customFormat="1" ht="16" customHeight="1" x14ac:dyDescent="0.25">
      <c r="A34" s="33">
        <v>8</v>
      </c>
      <c r="B34" s="45"/>
      <c r="C34" s="46"/>
      <c r="D34" s="46"/>
      <c r="E34" s="46"/>
      <c r="F34" s="50" t="str">
        <f t="shared" si="0"/>
        <v xml:space="preserve"> </v>
      </c>
      <c r="I34" s="39" t="str">
        <f t="shared" si="1"/>
        <v xml:space="preserve"> </v>
      </c>
      <c r="J34" s="40" t="b">
        <f t="shared" si="2"/>
        <v>1</v>
      </c>
    </row>
    <row r="35" spans="1:10" s="37" customFormat="1" ht="16" customHeight="1" x14ac:dyDescent="0.25">
      <c r="A35" s="33">
        <v>9</v>
      </c>
      <c r="B35" s="45"/>
      <c r="C35" s="46"/>
      <c r="D35" s="46"/>
      <c r="E35" s="46"/>
      <c r="F35" s="50" t="str">
        <f t="shared" si="0"/>
        <v xml:space="preserve"> </v>
      </c>
      <c r="I35" s="39" t="str">
        <f t="shared" si="1"/>
        <v xml:space="preserve"> </v>
      </c>
      <c r="J35" s="40" t="b">
        <f t="shared" si="2"/>
        <v>1</v>
      </c>
    </row>
    <row r="36" spans="1:10" s="37" customFormat="1" ht="16" customHeight="1" x14ac:dyDescent="0.25">
      <c r="A36" s="33">
        <v>10</v>
      </c>
      <c r="B36" s="45"/>
      <c r="C36" s="46"/>
      <c r="D36" s="46"/>
      <c r="E36" s="46"/>
      <c r="F36" s="50" t="str">
        <f t="shared" si="0"/>
        <v xml:space="preserve"> </v>
      </c>
      <c r="I36" s="39" t="str">
        <f t="shared" si="1"/>
        <v xml:space="preserve"> </v>
      </c>
      <c r="J36" s="40" t="b">
        <f t="shared" si="2"/>
        <v>1</v>
      </c>
    </row>
    <row r="37" spans="1:10" s="41" customFormat="1" ht="16" customHeight="1" x14ac:dyDescent="0.25">
      <c r="A37" s="33">
        <v>11</v>
      </c>
      <c r="B37" s="45"/>
      <c r="C37" s="46"/>
      <c r="D37" s="46"/>
      <c r="E37" s="46"/>
      <c r="F37" s="50" t="str">
        <f t="shared" si="0"/>
        <v xml:space="preserve"> </v>
      </c>
      <c r="I37" s="39" t="str">
        <f t="shared" si="1"/>
        <v xml:space="preserve"> </v>
      </c>
      <c r="J37" s="40" t="b">
        <f t="shared" si="2"/>
        <v>1</v>
      </c>
    </row>
    <row r="38" spans="1:10" s="41" customFormat="1" ht="16" customHeight="1" x14ac:dyDescent="0.25">
      <c r="A38" s="33">
        <v>12</v>
      </c>
      <c r="B38" s="45"/>
      <c r="C38" s="46"/>
      <c r="D38" s="46"/>
      <c r="E38" s="46"/>
      <c r="F38" s="50" t="str">
        <f t="shared" si="0"/>
        <v xml:space="preserve"> </v>
      </c>
      <c r="I38" s="39" t="str">
        <f t="shared" si="1"/>
        <v xml:space="preserve"> </v>
      </c>
      <c r="J38" s="40" t="b">
        <f t="shared" si="2"/>
        <v>1</v>
      </c>
    </row>
    <row r="39" spans="1:10" s="41" customFormat="1" ht="16" customHeight="1" x14ac:dyDescent="0.25">
      <c r="A39" s="33">
        <v>13</v>
      </c>
      <c r="B39" s="45"/>
      <c r="C39" s="46"/>
      <c r="D39" s="46"/>
      <c r="E39" s="46"/>
      <c r="F39" s="50" t="str">
        <f t="shared" si="0"/>
        <v xml:space="preserve"> </v>
      </c>
      <c r="I39" s="39" t="str">
        <f t="shared" si="1"/>
        <v xml:space="preserve"> </v>
      </c>
      <c r="J39" s="40" t="b">
        <f t="shared" si="2"/>
        <v>1</v>
      </c>
    </row>
    <row r="40" spans="1:10" s="41" customFormat="1" ht="16" customHeight="1" x14ac:dyDescent="0.25">
      <c r="A40" s="33">
        <v>14</v>
      </c>
      <c r="B40" s="45"/>
      <c r="C40" s="46"/>
      <c r="D40" s="46"/>
      <c r="E40" s="46"/>
      <c r="F40" s="50" t="str">
        <f t="shared" si="0"/>
        <v xml:space="preserve"> </v>
      </c>
      <c r="I40" s="39" t="str">
        <f t="shared" si="1"/>
        <v xml:space="preserve"> </v>
      </c>
      <c r="J40" s="40" t="b">
        <f t="shared" si="2"/>
        <v>1</v>
      </c>
    </row>
    <row r="41" spans="1:10" s="41" customFormat="1" ht="16" customHeight="1" x14ac:dyDescent="0.25">
      <c r="A41" s="33">
        <v>15</v>
      </c>
      <c r="B41" s="45"/>
      <c r="C41" s="46"/>
      <c r="D41" s="46"/>
      <c r="E41" s="46"/>
      <c r="F41" s="50" t="str">
        <f t="shared" si="0"/>
        <v xml:space="preserve"> </v>
      </c>
      <c r="I41" s="39" t="str">
        <f t="shared" si="1"/>
        <v xml:space="preserve"> </v>
      </c>
      <c r="J41" s="40" t="b">
        <f t="shared" si="2"/>
        <v>1</v>
      </c>
    </row>
    <row r="42" spans="1:10" s="41" customFormat="1" ht="16" customHeight="1" x14ac:dyDescent="0.25">
      <c r="A42" s="33">
        <v>16</v>
      </c>
      <c r="B42" s="45"/>
      <c r="C42" s="46"/>
      <c r="D42" s="46"/>
      <c r="E42" s="46"/>
      <c r="F42" s="50" t="str">
        <f t="shared" si="0"/>
        <v xml:space="preserve"> </v>
      </c>
      <c r="I42" s="39" t="str">
        <f t="shared" si="1"/>
        <v xml:space="preserve"> </v>
      </c>
      <c r="J42" s="40" t="b">
        <f t="shared" si="2"/>
        <v>1</v>
      </c>
    </row>
    <row r="43" spans="1:10" s="41" customFormat="1" ht="16" customHeight="1" x14ac:dyDescent="0.25">
      <c r="A43" s="33">
        <v>17</v>
      </c>
      <c r="B43" s="45"/>
      <c r="C43" s="46"/>
      <c r="D43" s="46"/>
      <c r="E43" s="46"/>
      <c r="F43" s="50" t="str">
        <f t="shared" si="0"/>
        <v xml:space="preserve"> </v>
      </c>
      <c r="I43" s="39" t="str">
        <f t="shared" si="1"/>
        <v xml:space="preserve"> </v>
      </c>
      <c r="J43" s="40" t="b">
        <f t="shared" si="2"/>
        <v>1</v>
      </c>
    </row>
    <row r="44" spans="1:10" s="41" customFormat="1" ht="16" customHeight="1" x14ac:dyDescent="0.25">
      <c r="A44" s="33">
        <v>18</v>
      </c>
      <c r="B44" s="45"/>
      <c r="C44" s="46"/>
      <c r="D44" s="46"/>
      <c r="E44" s="46"/>
      <c r="F44" s="50" t="str">
        <f t="shared" si="0"/>
        <v xml:space="preserve"> </v>
      </c>
      <c r="I44" s="39" t="str">
        <f t="shared" si="1"/>
        <v xml:space="preserve"> </v>
      </c>
      <c r="J44" s="40" t="b">
        <f t="shared" si="2"/>
        <v>1</v>
      </c>
    </row>
    <row r="45" spans="1:10" s="41" customFormat="1" ht="16" customHeight="1" x14ac:dyDescent="0.25">
      <c r="A45" s="33">
        <v>19</v>
      </c>
      <c r="B45" s="45"/>
      <c r="C45" s="46"/>
      <c r="D45" s="46"/>
      <c r="E45" s="46"/>
      <c r="F45" s="50" t="str">
        <f t="shared" si="0"/>
        <v xml:space="preserve"> </v>
      </c>
      <c r="I45" s="39" t="str">
        <f t="shared" si="1"/>
        <v xml:space="preserve"> </v>
      </c>
      <c r="J45" s="40" t="b">
        <f t="shared" si="2"/>
        <v>1</v>
      </c>
    </row>
    <row r="46" spans="1:10" s="41" customFormat="1" ht="16" customHeight="1" x14ac:dyDescent="0.25">
      <c r="A46" s="33">
        <v>20</v>
      </c>
      <c r="B46" s="45"/>
      <c r="C46" s="46"/>
      <c r="D46" s="46"/>
      <c r="E46" s="46"/>
      <c r="F46" s="50" t="str">
        <f t="shared" si="0"/>
        <v xml:space="preserve"> </v>
      </c>
      <c r="I46" s="39" t="str">
        <f t="shared" si="1"/>
        <v xml:space="preserve"> </v>
      </c>
      <c r="J46" s="40" t="b">
        <f t="shared" si="2"/>
        <v>1</v>
      </c>
    </row>
    <row r="47" spans="1:10" s="41" customFormat="1" ht="16" customHeight="1" x14ac:dyDescent="0.25">
      <c r="A47" s="33">
        <v>21</v>
      </c>
      <c r="B47" s="45"/>
      <c r="C47" s="46"/>
      <c r="D47" s="46"/>
      <c r="E47" s="46"/>
      <c r="F47" s="50" t="str">
        <f t="shared" si="0"/>
        <v xml:space="preserve"> </v>
      </c>
      <c r="I47" s="39" t="str">
        <f t="shared" si="1"/>
        <v xml:space="preserve"> </v>
      </c>
      <c r="J47" s="40" t="b">
        <f t="shared" si="2"/>
        <v>1</v>
      </c>
    </row>
    <row r="48" spans="1:10" s="41" customFormat="1" ht="16" customHeight="1" x14ac:dyDescent="0.25">
      <c r="A48" s="33">
        <v>22</v>
      </c>
      <c r="B48" s="45"/>
      <c r="C48" s="46"/>
      <c r="D48" s="46"/>
      <c r="E48" s="46"/>
      <c r="F48" s="50" t="str">
        <f t="shared" si="0"/>
        <v xml:space="preserve"> </v>
      </c>
      <c r="I48" s="39" t="str">
        <f t="shared" si="1"/>
        <v xml:space="preserve"> </v>
      </c>
      <c r="J48" s="40" t="b">
        <f t="shared" si="2"/>
        <v>1</v>
      </c>
    </row>
    <row r="49" spans="1:10" s="41" customFormat="1" ht="16" customHeight="1" x14ac:dyDescent="0.25">
      <c r="A49" s="33">
        <v>23</v>
      </c>
      <c r="B49" s="45"/>
      <c r="C49" s="46"/>
      <c r="D49" s="46"/>
      <c r="E49" s="46"/>
      <c r="F49" s="50" t="str">
        <f t="shared" si="0"/>
        <v xml:space="preserve"> </v>
      </c>
      <c r="I49" s="39" t="str">
        <f t="shared" si="1"/>
        <v xml:space="preserve"> </v>
      </c>
      <c r="J49" s="40" t="b">
        <f t="shared" si="2"/>
        <v>1</v>
      </c>
    </row>
    <row r="50" spans="1:10" s="41" customFormat="1" ht="16" customHeight="1" x14ac:dyDescent="0.25">
      <c r="A50" s="33">
        <v>24</v>
      </c>
      <c r="B50" s="45"/>
      <c r="C50" s="46"/>
      <c r="D50" s="46"/>
      <c r="E50" s="46"/>
      <c r="F50" s="50" t="str">
        <f t="shared" si="0"/>
        <v xml:space="preserve"> </v>
      </c>
      <c r="I50" s="39" t="str">
        <f t="shared" si="1"/>
        <v xml:space="preserve"> </v>
      </c>
      <c r="J50" s="40" t="b">
        <f t="shared" si="2"/>
        <v>1</v>
      </c>
    </row>
    <row r="51" spans="1:10" s="41" customFormat="1" ht="16" customHeight="1" x14ac:dyDescent="0.25">
      <c r="A51" s="33">
        <v>25</v>
      </c>
      <c r="B51" s="45"/>
      <c r="C51" s="46"/>
      <c r="D51" s="46"/>
      <c r="E51" s="46"/>
      <c r="F51" s="50" t="str">
        <f t="shared" si="0"/>
        <v xml:space="preserve"> </v>
      </c>
      <c r="I51" s="39" t="str">
        <f t="shared" si="1"/>
        <v xml:space="preserve"> </v>
      </c>
      <c r="J51" s="40" t="b">
        <f t="shared" si="2"/>
        <v>1</v>
      </c>
    </row>
    <row r="52" spans="1:10" s="37" customFormat="1" ht="16" customHeight="1" x14ac:dyDescent="0.25">
      <c r="A52" s="33">
        <v>26</v>
      </c>
      <c r="B52" s="45"/>
      <c r="C52" s="46"/>
      <c r="D52" s="46"/>
      <c r="E52" s="46"/>
      <c r="F52" s="50" t="str">
        <f t="shared" si="0"/>
        <v xml:space="preserve"> </v>
      </c>
      <c r="I52" s="39" t="str">
        <f t="shared" si="1"/>
        <v xml:space="preserve"> </v>
      </c>
      <c r="J52" s="40" t="b">
        <f t="shared" si="2"/>
        <v>1</v>
      </c>
    </row>
    <row r="53" spans="1:10" s="37" customFormat="1" ht="16" customHeight="1" x14ac:dyDescent="0.25">
      <c r="A53" s="33">
        <v>27</v>
      </c>
      <c r="B53" s="45"/>
      <c r="C53" s="46"/>
      <c r="D53" s="46"/>
      <c r="E53" s="46"/>
      <c r="F53" s="50" t="str">
        <f t="shared" si="0"/>
        <v xml:space="preserve"> </v>
      </c>
      <c r="I53" s="39" t="str">
        <f t="shared" si="1"/>
        <v xml:space="preserve"> </v>
      </c>
      <c r="J53" s="40" t="b">
        <f t="shared" si="2"/>
        <v>1</v>
      </c>
    </row>
    <row r="54" spans="1:10" s="37" customFormat="1" ht="16" customHeight="1" x14ac:dyDescent="0.25">
      <c r="A54" s="33">
        <v>28</v>
      </c>
      <c r="B54" s="45"/>
      <c r="C54" s="46"/>
      <c r="D54" s="46"/>
      <c r="E54" s="46"/>
      <c r="F54" s="50" t="str">
        <f t="shared" si="0"/>
        <v xml:space="preserve"> </v>
      </c>
      <c r="I54" s="39" t="str">
        <f t="shared" si="1"/>
        <v xml:space="preserve"> </v>
      </c>
      <c r="J54" s="40" t="b">
        <f t="shared" si="2"/>
        <v>1</v>
      </c>
    </row>
    <row r="55" spans="1:10" s="37" customFormat="1" ht="16" customHeight="1" x14ac:dyDescent="0.25">
      <c r="A55" s="33">
        <v>29</v>
      </c>
      <c r="B55" s="45"/>
      <c r="C55" s="46"/>
      <c r="D55" s="46"/>
      <c r="E55" s="46"/>
      <c r="F55" s="50" t="str">
        <f t="shared" si="0"/>
        <v xml:space="preserve"> </v>
      </c>
      <c r="I55" s="39" t="str">
        <f t="shared" si="1"/>
        <v xml:space="preserve"> </v>
      </c>
      <c r="J55" s="40" t="b">
        <f t="shared" si="2"/>
        <v>1</v>
      </c>
    </row>
    <row r="56" spans="1:10" s="37" customFormat="1" ht="16" customHeight="1" x14ac:dyDescent="0.25">
      <c r="A56" s="33">
        <v>30</v>
      </c>
      <c r="B56" s="45"/>
      <c r="C56" s="46"/>
      <c r="D56" s="46"/>
      <c r="E56" s="46"/>
      <c r="F56" s="50" t="str">
        <f t="shared" si="0"/>
        <v xml:space="preserve"> </v>
      </c>
      <c r="I56" s="39" t="str">
        <f t="shared" si="1"/>
        <v xml:space="preserve"> </v>
      </c>
      <c r="J56" s="40" t="b">
        <f t="shared" si="2"/>
        <v>1</v>
      </c>
    </row>
    <row r="57" spans="1:10" s="37" customFormat="1" ht="16" customHeight="1" x14ac:dyDescent="0.25">
      <c r="A57" s="33">
        <v>31</v>
      </c>
      <c r="B57" s="45"/>
      <c r="C57" s="46"/>
      <c r="D57" s="46"/>
      <c r="E57" s="46"/>
      <c r="F57" s="50" t="str">
        <f t="shared" si="0"/>
        <v xml:space="preserve"> </v>
      </c>
      <c r="I57" s="39" t="str">
        <f t="shared" si="1"/>
        <v xml:space="preserve"> </v>
      </c>
      <c r="J57" s="40" t="b">
        <f t="shared" si="2"/>
        <v>1</v>
      </c>
    </row>
    <row r="58" spans="1:10" s="37" customFormat="1" ht="16" customHeight="1" x14ac:dyDescent="0.25">
      <c r="A58" s="33">
        <v>32</v>
      </c>
      <c r="B58" s="45"/>
      <c r="C58" s="46"/>
      <c r="D58" s="46"/>
      <c r="E58" s="46"/>
      <c r="F58" s="50" t="str">
        <f t="shared" si="0"/>
        <v xml:space="preserve"> </v>
      </c>
      <c r="I58" s="39" t="str">
        <f t="shared" si="1"/>
        <v xml:space="preserve"> </v>
      </c>
      <c r="J58" s="40" t="b">
        <f t="shared" si="2"/>
        <v>1</v>
      </c>
    </row>
    <row r="59" spans="1:10" s="37" customFormat="1" ht="16" customHeight="1" x14ac:dyDescent="0.25">
      <c r="A59" s="33">
        <v>33</v>
      </c>
      <c r="B59" s="45"/>
      <c r="C59" s="46"/>
      <c r="D59" s="46"/>
      <c r="E59" s="46"/>
      <c r="F59" s="50" t="str">
        <f t="shared" si="0"/>
        <v xml:space="preserve"> </v>
      </c>
      <c r="I59" s="39" t="str">
        <f t="shared" si="1"/>
        <v xml:space="preserve"> </v>
      </c>
      <c r="J59" s="40" t="b">
        <f t="shared" si="2"/>
        <v>1</v>
      </c>
    </row>
    <row r="60" spans="1:10" s="37" customFormat="1" ht="16" customHeight="1" x14ac:dyDescent="0.25">
      <c r="A60" s="33">
        <v>34</v>
      </c>
      <c r="B60" s="45"/>
      <c r="C60" s="46"/>
      <c r="D60" s="46"/>
      <c r="E60" s="46"/>
      <c r="F60" s="50" t="str">
        <f t="shared" si="0"/>
        <v xml:space="preserve"> </v>
      </c>
      <c r="I60" s="39" t="str">
        <f t="shared" si="1"/>
        <v xml:space="preserve"> </v>
      </c>
      <c r="J60" s="40" t="b">
        <f t="shared" si="2"/>
        <v>1</v>
      </c>
    </row>
    <row r="61" spans="1:10" s="37" customFormat="1" ht="16" customHeight="1" x14ac:dyDescent="0.25">
      <c r="A61" s="33">
        <v>35</v>
      </c>
      <c r="B61" s="45"/>
      <c r="C61" s="46"/>
      <c r="D61" s="46"/>
      <c r="E61" s="46"/>
      <c r="F61" s="50" t="str">
        <f t="shared" si="0"/>
        <v xml:space="preserve"> </v>
      </c>
      <c r="I61" s="39" t="str">
        <f t="shared" si="1"/>
        <v xml:space="preserve"> </v>
      </c>
      <c r="J61" s="40" t="b">
        <f t="shared" si="2"/>
        <v>1</v>
      </c>
    </row>
    <row r="62" spans="1:10" s="37" customFormat="1" ht="16" customHeight="1" x14ac:dyDescent="0.25">
      <c r="A62" s="33">
        <v>36</v>
      </c>
      <c r="B62" s="45"/>
      <c r="C62" s="46"/>
      <c r="D62" s="46"/>
      <c r="E62" s="46"/>
      <c r="F62" s="50" t="str">
        <f t="shared" si="0"/>
        <v xml:space="preserve"> </v>
      </c>
      <c r="I62" s="39" t="str">
        <f t="shared" si="1"/>
        <v xml:space="preserve"> </v>
      </c>
      <c r="J62" s="40" t="b">
        <f t="shared" si="2"/>
        <v>1</v>
      </c>
    </row>
    <row r="63" spans="1:10" s="37" customFormat="1" ht="16" customHeight="1" x14ac:dyDescent="0.25">
      <c r="A63" s="33">
        <v>37</v>
      </c>
      <c r="B63" s="45"/>
      <c r="C63" s="46"/>
      <c r="D63" s="46"/>
      <c r="E63" s="46"/>
      <c r="F63" s="50" t="str">
        <f t="shared" si="0"/>
        <v xml:space="preserve"> </v>
      </c>
      <c r="I63" s="39" t="str">
        <f t="shared" si="1"/>
        <v xml:space="preserve"> </v>
      </c>
      <c r="J63" s="40" t="b">
        <f t="shared" si="2"/>
        <v>1</v>
      </c>
    </row>
    <row r="64" spans="1:10" s="37" customFormat="1" ht="16" customHeight="1" x14ac:dyDescent="0.25">
      <c r="A64" s="33">
        <v>38</v>
      </c>
      <c r="B64" s="45"/>
      <c r="C64" s="46"/>
      <c r="D64" s="46"/>
      <c r="E64" s="46"/>
      <c r="F64" s="50" t="str">
        <f t="shared" si="0"/>
        <v xml:space="preserve"> </v>
      </c>
      <c r="I64" s="39" t="str">
        <f t="shared" si="1"/>
        <v xml:space="preserve"> </v>
      </c>
      <c r="J64" s="40" t="b">
        <f t="shared" si="2"/>
        <v>1</v>
      </c>
    </row>
    <row r="65" spans="1:10" s="37" customFormat="1" ht="16" customHeight="1" x14ac:dyDescent="0.25">
      <c r="A65" s="33">
        <v>39</v>
      </c>
      <c r="B65" s="45"/>
      <c r="C65" s="46"/>
      <c r="D65" s="46"/>
      <c r="E65" s="46"/>
      <c r="F65" s="50" t="str">
        <f t="shared" si="0"/>
        <v xml:space="preserve"> </v>
      </c>
      <c r="I65" s="39" t="str">
        <f t="shared" si="1"/>
        <v xml:space="preserve"> </v>
      </c>
      <c r="J65" s="40" t="b">
        <f t="shared" si="2"/>
        <v>1</v>
      </c>
    </row>
    <row r="66" spans="1:10" s="37" customFormat="1" ht="16" customHeight="1" x14ac:dyDescent="0.25">
      <c r="A66" s="33">
        <v>40</v>
      </c>
      <c r="B66" s="70"/>
      <c r="C66" s="73"/>
      <c r="D66" s="73"/>
      <c r="E66" s="73"/>
      <c r="F66" s="50" t="str">
        <f t="shared" si="0"/>
        <v xml:space="preserve"> </v>
      </c>
      <c r="I66" s="39" t="str">
        <f t="shared" si="1"/>
        <v xml:space="preserve"> </v>
      </c>
      <c r="J66" s="40" t="b">
        <f t="shared" ref="J66:J106" si="3">SUMPRODUCT(--((C66:E66)&lt;&gt;""))=0</f>
        <v>1</v>
      </c>
    </row>
    <row r="67" spans="1:10" s="37" customFormat="1" ht="16" customHeight="1" x14ac:dyDescent="0.25">
      <c r="A67" s="33">
        <v>41</v>
      </c>
      <c r="B67" s="70"/>
      <c r="C67" s="73"/>
      <c r="D67" s="73"/>
      <c r="E67" s="73"/>
      <c r="F67" s="50" t="str">
        <f t="shared" si="0"/>
        <v xml:space="preserve"> </v>
      </c>
      <c r="I67" s="39" t="str">
        <f t="shared" si="1"/>
        <v xml:space="preserve"> </v>
      </c>
      <c r="J67" s="40" t="b">
        <f t="shared" si="3"/>
        <v>1</v>
      </c>
    </row>
    <row r="68" spans="1:10" s="37" customFormat="1" ht="16" customHeight="1" x14ac:dyDescent="0.25">
      <c r="A68" s="33">
        <v>42</v>
      </c>
      <c r="B68" s="70"/>
      <c r="C68" s="73"/>
      <c r="D68" s="73"/>
      <c r="E68" s="73"/>
      <c r="F68" s="50" t="str">
        <f t="shared" si="0"/>
        <v xml:space="preserve"> </v>
      </c>
      <c r="I68" s="39" t="str">
        <f t="shared" si="1"/>
        <v xml:space="preserve"> </v>
      </c>
      <c r="J68" s="40" t="b">
        <f t="shared" si="3"/>
        <v>1</v>
      </c>
    </row>
    <row r="69" spans="1:10" s="37" customFormat="1" ht="16" customHeight="1" x14ac:dyDescent="0.25">
      <c r="A69" s="33">
        <v>43</v>
      </c>
      <c r="B69" s="70"/>
      <c r="C69" s="73"/>
      <c r="D69" s="73"/>
      <c r="E69" s="73"/>
      <c r="F69" s="50" t="str">
        <f t="shared" si="0"/>
        <v xml:space="preserve"> </v>
      </c>
      <c r="I69" s="39" t="str">
        <f t="shared" si="1"/>
        <v xml:space="preserve"> </v>
      </c>
      <c r="J69" s="40" t="b">
        <f t="shared" si="3"/>
        <v>1</v>
      </c>
    </row>
    <row r="70" spans="1:10" s="37" customFormat="1" ht="16" customHeight="1" x14ac:dyDescent="0.25">
      <c r="A70" s="33">
        <v>44</v>
      </c>
      <c r="B70" s="70"/>
      <c r="C70" s="73"/>
      <c r="D70" s="73"/>
      <c r="E70" s="73"/>
      <c r="F70" s="50" t="str">
        <f t="shared" si="0"/>
        <v xml:space="preserve"> </v>
      </c>
      <c r="I70" s="39" t="str">
        <f t="shared" si="1"/>
        <v xml:space="preserve"> </v>
      </c>
      <c r="J70" s="40" t="b">
        <f t="shared" si="3"/>
        <v>1</v>
      </c>
    </row>
    <row r="71" spans="1:10" s="37" customFormat="1" ht="16" customHeight="1" x14ac:dyDescent="0.25">
      <c r="A71" s="33">
        <v>45</v>
      </c>
      <c r="B71" s="70"/>
      <c r="C71" s="73"/>
      <c r="D71" s="73"/>
      <c r="E71" s="73"/>
      <c r="F71" s="50" t="str">
        <f t="shared" si="0"/>
        <v xml:space="preserve"> </v>
      </c>
      <c r="I71" s="39" t="str">
        <f t="shared" si="1"/>
        <v xml:space="preserve"> </v>
      </c>
      <c r="J71" s="40" t="b">
        <f t="shared" si="3"/>
        <v>1</v>
      </c>
    </row>
    <row r="72" spans="1:10" s="37" customFormat="1" ht="16" customHeight="1" x14ac:dyDescent="0.25">
      <c r="A72" s="33">
        <v>46</v>
      </c>
      <c r="B72" s="70"/>
      <c r="C72" s="73"/>
      <c r="D72" s="73"/>
      <c r="E72" s="73"/>
      <c r="F72" s="50" t="str">
        <f t="shared" si="0"/>
        <v xml:space="preserve"> </v>
      </c>
      <c r="I72" s="39" t="str">
        <f t="shared" si="1"/>
        <v xml:space="preserve"> </v>
      </c>
      <c r="J72" s="40" t="b">
        <f t="shared" si="3"/>
        <v>1</v>
      </c>
    </row>
    <row r="73" spans="1:10" s="37" customFormat="1" ht="16" customHeight="1" x14ac:dyDescent="0.25">
      <c r="A73" s="33">
        <v>47</v>
      </c>
      <c r="B73" s="70"/>
      <c r="C73" s="73"/>
      <c r="D73" s="73"/>
      <c r="E73" s="73"/>
      <c r="F73" s="50" t="str">
        <f t="shared" si="0"/>
        <v xml:space="preserve"> </v>
      </c>
      <c r="I73" s="39" t="str">
        <f t="shared" si="1"/>
        <v xml:space="preserve"> </v>
      </c>
      <c r="J73" s="40" t="b">
        <f t="shared" si="3"/>
        <v>1</v>
      </c>
    </row>
    <row r="74" spans="1:10" s="37" customFormat="1" ht="16" customHeight="1" x14ac:dyDescent="0.25">
      <c r="A74" s="33">
        <v>48</v>
      </c>
      <c r="B74" s="70"/>
      <c r="C74" s="73"/>
      <c r="D74" s="73"/>
      <c r="E74" s="73"/>
      <c r="F74" s="50" t="str">
        <f t="shared" si="0"/>
        <v xml:space="preserve"> </v>
      </c>
      <c r="I74" s="39" t="str">
        <f t="shared" si="1"/>
        <v xml:space="preserve"> </v>
      </c>
      <c r="J74" s="40" t="b">
        <f t="shared" si="3"/>
        <v>1</v>
      </c>
    </row>
    <row r="75" spans="1:10" s="37" customFormat="1" ht="16" customHeight="1" x14ac:dyDescent="0.25">
      <c r="A75" s="33">
        <v>49</v>
      </c>
      <c r="B75" s="70"/>
      <c r="C75" s="73"/>
      <c r="D75" s="73"/>
      <c r="E75" s="73"/>
      <c r="F75" s="50" t="str">
        <f t="shared" si="0"/>
        <v xml:space="preserve"> </v>
      </c>
      <c r="I75" s="39" t="str">
        <f t="shared" si="1"/>
        <v xml:space="preserve"> </v>
      </c>
      <c r="J75" s="40" t="b">
        <f t="shared" si="3"/>
        <v>1</v>
      </c>
    </row>
    <row r="76" spans="1:10" s="37" customFormat="1" ht="16" customHeight="1" x14ac:dyDescent="0.25">
      <c r="A76" s="33">
        <v>50</v>
      </c>
      <c r="B76" s="70"/>
      <c r="C76" s="73"/>
      <c r="D76" s="73"/>
      <c r="E76" s="73"/>
      <c r="F76" s="50" t="str">
        <f t="shared" si="0"/>
        <v xml:space="preserve"> </v>
      </c>
      <c r="I76" s="39" t="str">
        <f t="shared" si="1"/>
        <v xml:space="preserve"> </v>
      </c>
      <c r="J76" s="40" t="b">
        <f t="shared" si="3"/>
        <v>1</v>
      </c>
    </row>
    <row r="77" spans="1:10" s="37" customFormat="1" ht="16" customHeight="1" x14ac:dyDescent="0.25">
      <c r="A77" s="33">
        <v>51</v>
      </c>
      <c r="B77" s="70"/>
      <c r="C77" s="73"/>
      <c r="D77" s="73"/>
      <c r="E77" s="73"/>
      <c r="F77" s="50" t="str">
        <f t="shared" si="0"/>
        <v xml:space="preserve"> </v>
      </c>
      <c r="I77" s="39" t="str">
        <f t="shared" si="1"/>
        <v xml:space="preserve"> </v>
      </c>
      <c r="J77" s="40" t="b">
        <f t="shared" si="3"/>
        <v>1</v>
      </c>
    </row>
    <row r="78" spans="1:10" s="37" customFormat="1" ht="16" customHeight="1" x14ac:dyDescent="0.25">
      <c r="A78" s="33">
        <v>52</v>
      </c>
      <c r="B78" s="70"/>
      <c r="C78" s="73"/>
      <c r="D78" s="73"/>
      <c r="E78" s="73"/>
      <c r="F78" s="50" t="str">
        <f t="shared" si="0"/>
        <v xml:space="preserve"> </v>
      </c>
      <c r="I78" s="39" t="str">
        <f t="shared" si="1"/>
        <v xml:space="preserve"> </v>
      </c>
      <c r="J78" s="40" t="b">
        <f t="shared" si="3"/>
        <v>1</v>
      </c>
    </row>
    <row r="79" spans="1:10" s="37" customFormat="1" ht="16" customHeight="1" x14ac:dyDescent="0.25">
      <c r="A79" s="33">
        <v>53</v>
      </c>
      <c r="B79" s="70"/>
      <c r="C79" s="73"/>
      <c r="D79" s="73"/>
      <c r="E79" s="73"/>
      <c r="F79" s="50" t="str">
        <f t="shared" si="0"/>
        <v xml:space="preserve"> </v>
      </c>
      <c r="I79" s="39" t="str">
        <f t="shared" si="1"/>
        <v xml:space="preserve"> </v>
      </c>
      <c r="J79" s="40" t="b">
        <f t="shared" si="3"/>
        <v>1</v>
      </c>
    </row>
    <row r="80" spans="1:10" s="37" customFormat="1" ht="16" customHeight="1" x14ac:dyDescent="0.25">
      <c r="A80" s="33">
        <v>54</v>
      </c>
      <c r="B80" s="70"/>
      <c r="C80" s="73"/>
      <c r="D80" s="73"/>
      <c r="E80" s="73"/>
      <c r="F80" s="50" t="str">
        <f t="shared" si="0"/>
        <v xml:space="preserve"> </v>
      </c>
      <c r="I80" s="39" t="str">
        <f t="shared" si="1"/>
        <v xml:space="preserve"> </v>
      </c>
      <c r="J80" s="40" t="b">
        <f t="shared" si="3"/>
        <v>1</v>
      </c>
    </row>
    <row r="81" spans="1:10" s="37" customFormat="1" ht="16" customHeight="1" x14ac:dyDescent="0.25">
      <c r="A81" s="33">
        <v>55</v>
      </c>
      <c r="B81" s="70"/>
      <c r="C81" s="73"/>
      <c r="D81" s="73"/>
      <c r="E81" s="73"/>
      <c r="F81" s="50" t="str">
        <f t="shared" si="0"/>
        <v xml:space="preserve"> </v>
      </c>
      <c r="I81" s="39" t="str">
        <f t="shared" si="1"/>
        <v xml:space="preserve"> </v>
      </c>
      <c r="J81" s="40" t="b">
        <f t="shared" si="3"/>
        <v>1</v>
      </c>
    </row>
    <row r="82" spans="1:10" s="37" customFormat="1" ht="16" customHeight="1" x14ac:dyDescent="0.25">
      <c r="A82" s="33">
        <v>56</v>
      </c>
      <c r="B82" s="70"/>
      <c r="C82" s="73"/>
      <c r="D82" s="73"/>
      <c r="E82" s="73"/>
      <c r="F82" s="50" t="str">
        <f t="shared" si="0"/>
        <v xml:space="preserve"> </v>
      </c>
      <c r="I82" s="39" t="str">
        <f t="shared" si="1"/>
        <v xml:space="preserve"> </v>
      </c>
      <c r="J82" s="40" t="b">
        <f t="shared" si="3"/>
        <v>1</v>
      </c>
    </row>
    <row r="83" spans="1:10" s="37" customFormat="1" ht="16" customHeight="1" x14ac:dyDescent="0.25">
      <c r="A83" s="33">
        <v>57</v>
      </c>
      <c r="B83" s="70"/>
      <c r="C83" s="73"/>
      <c r="D83" s="73"/>
      <c r="E83" s="73"/>
      <c r="F83" s="50" t="str">
        <f t="shared" si="0"/>
        <v xml:space="preserve"> </v>
      </c>
      <c r="I83" s="39" t="str">
        <f t="shared" si="1"/>
        <v xml:space="preserve"> </v>
      </c>
      <c r="J83" s="40" t="b">
        <f t="shared" si="3"/>
        <v>1</v>
      </c>
    </row>
    <row r="84" spans="1:10" s="37" customFormat="1" ht="16" customHeight="1" x14ac:dyDescent="0.25">
      <c r="A84" s="33">
        <v>58</v>
      </c>
      <c r="B84" s="70"/>
      <c r="C84" s="73"/>
      <c r="D84" s="73"/>
      <c r="E84" s="73"/>
      <c r="F84" s="50" t="str">
        <f t="shared" si="0"/>
        <v xml:space="preserve"> </v>
      </c>
      <c r="I84" s="39" t="str">
        <f t="shared" si="1"/>
        <v xml:space="preserve"> </v>
      </c>
      <c r="J84" s="40" t="b">
        <f t="shared" si="3"/>
        <v>1</v>
      </c>
    </row>
    <row r="85" spans="1:10" s="37" customFormat="1" ht="16" customHeight="1" x14ac:dyDescent="0.25">
      <c r="A85" s="33">
        <v>59</v>
      </c>
      <c r="B85" s="70"/>
      <c r="C85" s="73"/>
      <c r="D85" s="73"/>
      <c r="E85" s="73"/>
      <c r="F85" s="50" t="str">
        <f t="shared" si="0"/>
        <v xml:space="preserve"> </v>
      </c>
      <c r="I85" s="39" t="str">
        <f t="shared" si="1"/>
        <v xml:space="preserve"> </v>
      </c>
      <c r="J85" s="40" t="b">
        <f t="shared" si="3"/>
        <v>1</v>
      </c>
    </row>
    <row r="86" spans="1:10" s="37" customFormat="1" ht="16" customHeight="1" x14ac:dyDescent="0.25">
      <c r="A86" s="33">
        <v>60</v>
      </c>
      <c r="B86" s="70"/>
      <c r="C86" s="73"/>
      <c r="D86" s="73"/>
      <c r="E86" s="73"/>
      <c r="F86" s="50" t="str">
        <f t="shared" si="0"/>
        <v xml:space="preserve"> </v>
      </c>
      <c r="I86" s="39" t="str">
        <f t="shared" si="1"/>
        <v xml:space="preserve"> </v>
      </c>
      <c r="J86" s="40" t="b">
        <f t="shared" si="3"/>
        <v>1</v>
      </c>
    </row>
    <row r="87" spans="1:10" s="37" customFormat="1" ht="16" customHeight="1" x14ac:dyDescent="0.25">
      <c r="A87" s="33">
        <v>61</v>
      </c>
      <c r="B87" s="70"/>
      <c r="C87" s="73"/>
      <c r="D87" s="73"/>
      <c r="E87" s="73"/>
      <c r="F87" s="50" t="str">
        <f t="shared" si="0"/>
        <v xml:space="preserve"> </v>
      </c>
      <c r="I87" s="39" t="str">
        <f t="shared" si="1"/>
        <v xml:space="preserve"> </v>
      </c>
      <c r="J87" s="40" t="b">
        <f t="shared" si="3"/>
        <v>1</v>
      </c>
    </row>
    <row r="88" spans="1:10" s="37" customFormat="1" ht="16" customHeight="1" x14ac:dyDescent="0.25">
      <c r="A88" s="33">
        <v>62</v>
      </c>
      <c r="B88" s="70"/>
      <c r="C88" s="73"/>
      <c r="D88" s="73"/>
      <c r="E88" s="73"/>
      <c r="F88" s="50" t="str">
        <f t="shared" si="0"/>
        <v xml:space="preserve"> </v>
      </c>
      <c r="I88" s="39" t="str">
        <f t="shared" si="1"/>
        <v xml:space="preserve"> </v>
      </c>
      <c r="J88" s="40" t="b">
        <f t="shared" si="3"/>
        <v>1</v>
      </c>
    </row>
    <row r="89" spans="1:10" s="37" customFormat="1" ht="16" customHeight="1" x14ac:dyDescent="0.25">
      <c r="A89" s="33">
        <v>63</v>
      </c>
      <c r="B89" s="70"/>
      <c r="C89" s="73"/>
      <c r="D89" s="73"/>
      <c r="E89" s="73"/>
      <c r="F89" s="50" t="str">
        <f t="shared" si="0"/>
        <v xml:space="preserve"> </v>
      </c>
      <c r="I89" s="39" t="str">
        <f t="shared" si="1"/>
        <v xml:space="preserve"> </v>
      </c>
      <c r="J89" s="40" t="b">
        <f t="shared" si="3"/>
        <v>1</v>
      </c>
    </row>
    <row r="90" spans="1:10" s="37" customFormat="1" ht="16" customHeight="1" x14ac:dyDescent="0.25">
      <c r="A90" s="33">
        <v>64</v>
      </c>
      <c r="B90" s="70"/>
      <c r="C90" s="73"/>
      <c r="D90" s="73"/>
      <c r="E90" s="73"/>
      <c r="F90" s="50" t="str">
        <f t="shared" si="0"/>
        <v xml:space="preserve"> </v>
      </c>
      <c r="I90" s="39" t="str">
        <f t="shared" si="1"/>
        <v xml:space="preserve"> </v>
      </c>
      <c r="J90" s="40" t="b">
        <f t="shared" si="3"/>
        <v>1</v>
      </c>
    </row>
    <row r="91" spans="1:10" s="37" customFormat="1" ht="16" customHeight="1" x14ac:dyDescent="0.25">
      <c r="A91" s="33">
        <v>65</v>
      </c>
      <c r="B91" s="70"/>
      <c r="C91" s="73"/>
      <c r="D91" s="73"/>
      <c r="E91" s="73"/>
      <c r="F91" s="50" t="str">
        <f t="shared" si="0"/>
        <v xml:space="preserve"> </v>
      </c>
      <c r="I91" s="39" t="str">
        <f t="shared" si="1"/>
        <v xml:space="preserve"> </v>
      </c>
      <c r="J91" s="40" t="b">
        <f t="shared" si="3"/>
        <v>1</v>
      </c>
    </row>
    <row r="92" spans="1:10" s="37" customFormat="1" ht="16" customHeight="1" x14ac:dyDescent="0.25">
      <c r="A92" s="33">
        <v>66</v>
      </c>
      <c r="B92" s="70"/>
      <c r="C92" s="73"/>
      <c r="D92" s="73"/>
      <c r="E92" s="73"/>
      <c r="F92" s="50" t="str">
        <f t="shared" ref="F92:F106" si="4">IF(AND(J92=TRUE)," ",(C92+D92+E92))</f>
        <v xml:space="preserve"> </v>
      </c>
      <c r="I92" s="39" t="str">
        <f t="shared" ref="I92:I106" si="5">F92</f>
        <v xml:space="preserve"> </v>
      </c>
      <c r="J92" s="40" t="b">
        <f t="shared" si="3"/>
        <v>1</v>
      </c>
    </row>
    <row r="93" spans="1:10" s="37" customFormat="1" ht="16" customHeight="1" x14ac:dyDescent="0.25">
      <c r="A93" s="33">
        <v>67</v>
      </c>
      <c r="B93" s="70"/>
      <c r="C93" s="73"/>
      <c r="D93" s="73"/>
      <c r="E93" s="73"/>
      <c r="F93" s="50" t="str">
        <f t="shared" si="4"/>
        <v xml:space="preserve"> </v>
      </c>
      <c r="I93" s="39" t="str">
        <f t="shared" si="5"/>
        <v xml:space="preserve"> </v>
      </c>
      <c r="J93" s="40" t="b">
        <f t="shared" si="3"/>
        <v>1</v>
      </c>
    </row>
    <row r="94" spans="1:10" s="37" customFormat="1" ht="16" customHeight="1" x14ac:dyDescent="0.25">
      <c r="A94" s="33">
        <v>68</v>
      </c>
      <c r="B94" s="70"/>
      <c r="C94" s="73"/>
      <c r="D94" s="73"/>
      <c r="E94" s="73"/>
      <c r="F94" s="50" t="str">
        <f t="shared" si="4"/>
        <v xml:space="preserve"> </v>
      </c>
      <c r="I94" s="39" t="str">
        <f t="shared" si="5"/>
        <v xml:space="preserve"> </v>
      </c>
      <c r="J94" s="40" t="b">
        <f t="shared" si="3"/>
        <v>1</v>
      </c>
    </row>
    <row r="95" spans="1:10" s="37" customFormat="1" ht="16" customHeight="1" x14ac:dyDescent="0.25">
      <c r="A95" s="33">
        <v>69</v>
      </c>
      <c r="B95" s="70"/>
      <c r="C95" s="73"/>
      <c r="D95" s="73"/>
      <c r="E95" s="73"/>
      <c r="F95" s="50" t="str">
        <f t="shared" si="4"/>
        <v xml:space="preserve"> </v>
      </c>
      <c r="I95" s="39" t="str">
        <f t="shared" si="5"/>
        <v xml:space="preserve"> </v>
      </c>
      <c r="J95" s="40" t="b">
        <f t="shared" si="3"/>
        <v>1</v>
      </c>
    </row>
    <row r="96" spans="1:10" s="37" customFormat="1" ht="16" customHeight="1" x14ac:dyDescent="0.25">
      <c r="A96" s="33">
        <v>70</v>
      </c>
      <c r="B96" s="70"/>
      <c r="C96" s="73"/>
      <c r="D96" s="73"/>
      <c r="E96" s="73"/>
      <c r="F96" s="50" t="str">
        <f t="shared" si="4"/>
        <v xml:space="preserve"> </v>
      </c>
      <c r="I96" s="39" t="str">
        <f t="shared" si="5"/>
        <v xml:space="preserve"> </v>
      </c>
      <c r="J96" s="40" t="b">
        <f t="shared" si="3"/>
        <v>1</v>
      </c>
    </row>
    <row r="97" spans="1:10" s="37" customFormat="1" ht="16" customHeight="1" x14ac:dyDescent="0.25">
      <c r="A97" s="33">
        <v>71</v>
      </c>
      <c r="B97" s="70"/>
      <c r="C97" s="73"/>
      <c r="D97" s="73"/>
      <c r="E97" s="73"/>
      <c r="F97" s="50" t="str">
        <f t="shared" si="4"/>
        <v xml:space="preserve"> </v>
      </c>
      <c r="I97" s="39" t="str">
        <f t="shared" si="5"/>
        <v xml:space="preserve"> </v>
      </c>
      <c r="J97" s="40" t="b">
        <f t="shared" si="3"/>
        <v>1</v>
      </c>
    </row>
    <row r="98" spans="1:10" s="37" customFormat="1" ht="16" customHeight="1" x14ac:dyDescent="0.25">
      <c r="A98" s="33">
        <v>72</v>
      </c>
      <c r="B98" s="70"/>
      <c r="C98" s="73"/>
      <c r="D98" s="73"/>
      <c r="E98" s="73"/>
      <c r="F98" s="50" t="str">
        <f t="shared" si="4"/>
        <v xml:space="preserve"> </v>
      </c>
      <c r="I98" s="39" t="str">
        <f t="shared" si="5"/>
        <v xml:space="preserve"> </v>
      </c>
      <c r="J98" s="40" t="b">
        <f t="shared" si="3"/>
        <v>1</v>
      </c>
    </row>
    <row r="99" spans="1:10" s="37" customFormat="1" ht="16" customHeight="1" x14ac:dyDescent="0.25">
      <c r="A99" s="33">
        <v>73</v>
      </c>
      <c r="B99" s="70"/>
      <c r="C99" s="73"/>
      <c r="D99" s="73"/>
      <c r="E99" s="73"/>
      <c r="F99" s="50" t="str">
        <f t="shared" si="4"/>
        <v xml:space="preserve"> </v>
      </c>
      <c r="I99" s="39" t="str">
        <f t="shared" si="5"/>
        <v xml:space="preserve"> </v>
      </c>
      <c r="J99" s="40" t="b">
        <f t="shared" si="3"/>
        <v>1</v>
      </c>
    </row>
    <row r="100" spans="1:10" s="37" customFormat="1" ht="16" customHeight="1" x14ac:dyDescent="0.25">
      <c r="A100" s="33">
        <v>74</v>
      </c>
      <c r="B100" s="70"/>
      <c r="C100" s="73"/>
      <c r="D100" s="73"/>
      <c r="E100" s="73"/>
      <c r="F100" s="50" t="str">
        <f t="shared" si="4"/>
        <v xml:space="preserve"> </v>
      </c>
      <c r="I100" s="39" t="str">
        <f t="shared" si="5"/>
        <v xml:space="preserve"> </v>
      </c>
      <c r="J100" s="40" t="b">
        <f t="shared" si="3"/>
        <v>1</v>
      </c>
    </row>
    <row r="101" spans="1:10" s="37" customFormat="1" ht="16" customHeight="1" x14ac:dyDescent="0.25">
      <c r="A101" s="33">
        <v>75</v>
      </c>
      <c r="B101" s="70"/>
      <c r="C101" s="73"/>
      <c r="D101" s="73"/>
      <c r="E101" s="73"/>
      <c r="F101" s="50" t="str">
        <f t="shared" si="4"/>
        <v xml:space="preserve"> </v>
      </c>
      <c r="I101" s="39" t="str">
        <f t="shared" si="5"/>
        <v xml:space="preserve"> </v>
      </c>
      <c r="J101" s="40" t="b">
        <f t="shared" si="3"/>
        <v>1</v>
      </c>
    </row>
    <row r="102" spans="1:10" s="37" customFormat="1" ht="16" customHeight="1" x14ac:dyDescent="0.25">
      <c r="A102" s="33">
        <v>76</v>
      </c>
      <c r="B102" s="70"/>
      <c r="C102" s="73"/>
      <c r="D102" s="73"/>
      <c r="E102" s="73"/>
      <c r="F102" s="50" t="str">
        <f t="shared" si="4"/>
        <v xml:space="preserve"> </v>
      </c>
      <c r="I102" s="39" t="str">
        <f t="shared" si="5"/>
        <v xml:space="preserve"> </v>
      </c>
      <c r="J102" s="40" t="b">
        <f t="shared" si="3"/>
        <v>1</v>
      </c>
    </row>
    <row r="103" spans="1:10" s="37" customFormat="1" ht="16" customHeight="1" x14ac:dyDescent="0.25">
      <c r="A103" s="33">
        <v>77</v>
      </c>
      <c r="B103" s="70"/>
      <c r="C103" s="73"/>
      <c r="D103" s="73"/>
      <c r="E103" s="73"/>
      <c r="F103" s="50" t="str">
        <f t="shared" si="4"/>
        <v xml:space="preserve"> </v>
      </c>
      <c r="I103" s="39" t="str">
        <f t="shared" si="5"/>
        <v xml:space="preserve"> </v>
      </c>
      <c r="J103" s="40" t="b">
        <f t="shared" si="3"/>
        <v>1</v>
      </c>
    </row>
    <row r="104" spans="1:10" s="37" customFormat="1" ht="16" customHeight="1" x14ac:dyDescent="0.25">
      <c r="A104" s="33">
        <v>78</v>
      </c>
      <c r="B104" s="70"/>
      <c r="C104" s="73"/>
      <c r="D104" s="73"/>
      <c r="E104" s="73"/>
      <c r="F104" s="50" t="str">
        <f t="shared" si="4"/>
        <v xml:space="preserve"> </v>
      </c>
      <c r="I104" s="39" t="str">
        <f t="shared" si="5"/>
        <v xml:space="preserve"> </v>
      </c>
      <c r="J104" s="40" t="b">
        <f t="shared" si="3"/>
        <v>1</v>
      </c>
    </row>
    <row r="105" spans="1:10" s="37" customFormat="1" ht="16" customHeight="1" x14ac:dyDescent="0.25">
      <c r="A105" s="33">
        <v>79</v>
      </c>
      <c r="B105" s="70"/>
      <c r="C105" s="73"/>
      <c r="D105" s="73"/>
      <c r="E105" s="73"/>
      <c r="F105" s="50" t="str">
        <f t="shared" si="4"/>
        <v xml:space="preserve"> </v>
      </c>
      <c r="I105" s="39" t="str">
        <f t="shared" si="5"/>
        <v xml:space="preserve"> </v>
      </c>
      <c r="J105" s="40" t="b">
        <f t="shared" si="3"/>
        <v>1</v>
      </c>
    </row>
    <row r="106" spans="1:10" s="37" customFormat="1" ht="16" customHeight="1" thickBot="1" x14ac:dyDescent="0.3">
      <c r="A106" s="33">
        <v>80</v>
      </c>
      <c r="B106" s="47"/>
      <c r="C106" s="48"/>
      <c r="D106" s="48"/>
      <c r="E106" s="48"/>
      <c r="F106" s="51" t="str">
        <f t="shared" si="4"/>
        <v xml:space="preserve"> </v>
      </c>
      <c r="I106" s="39" t="str">
        <f t="shared" si="5"/>
        <v xml:space="preserve"> </v>
      </c>
      <c r="J106" s="40" t="b">
        <f t="shared" si="3"/>
        <v>1</v>
      </c>
    </row>
    <row r="107" spans="1:10" s="42" customFormat="1" ht="16" customHeight="1" x14ac:dyDescent="0.25"/>
    <row r="108" spans="1:10" s="42" customFormat="1" ht="16" customHeight="1" x14ac:dyDescent="0.25"/>
    <row r="109" spans="1:10" s="42" customFormat="1" ht="16" customHeight="1" x14ac:dyDescent="0.25"/>
    <row r="110" spans="1:10" s="42" customFormat="1" ht="16" customHeight="1" x14ac:dyDescent="0.25"/>
    <row r="111" spans="1:10" s="42" customFormat="1" ht="16" customHeight="1" x14ac:dyDescent="0.25"/>
    <row r="112" spans="1:10" s="42" customFormat="1" ht="16" customHeight="1" x14ac:dyDescent="0.25"/>
    <row r="113" s="42" customFormat="1" ht="16" customHeight="1" x14ac:dyDescent="0.25"/>
    <row r="114" s="42" customFormat="1" ht="16" customHeight="1" x14ac:dyDescent="0.25"/>
    <row r="115" s="42" customFormat="1" ht="16" customHeight="1" x14ac:dyDescent="0.25"/>
    <row r="116" s="42" customFormat="1" ht="16" customHeight="1" x14ac:dyDescent="0.25"/>
    <row r="117" s="42" customFormat="1" ht="16" customHeight="1" x14ac:dyDescent="0.25"/>
    <row r="118" s="42" customFormat="1" ht="16" customHeight="1" x14ac:dyDescent="0.25"/>
    <row r="119" s="42" customFormat="1" ht="16" customHeight="1" x14ac:dyDescent="0.25"/>
    <row r="120" s="42" customFormat="1" ht="16" customHeight="1" x14ac:dyDescent="0.25"/>
    <row r="121" s="42" customFormat="1" ht="16" customHeight="1" x14ac:dyDescent="0.25"/>
    <row r="122" s="42" customFormat="1" ht="16" customHeight="1" x14ac:dyDescent="0.25"/>
    <row r="123" s="42" customFormat="1" ht="16" customHeight="1" x14ac:dyDescent="0.25"/>
    <row r="124" s="42" customFormat="1" ht="16" customHeight="1" x14ac:dyDescent="0.25"/>
    <row r="125" s="42" customFormat="1" ht="16" customHeight="1" x14ac:dyDescent="0.25"/>
    <row r="126" s="42" customFormat="1" ht="16" customHeight="1" x14ac:dyDescent="0.25"/>
    <row r="127" s="42" customFormat="1" ht="16" customHeight="1" x14ac:dyDescent="0.25"/>
  </sheetData>
  <sheetProtection algorithmName="SHA-512" hashValue="miRXnkmFqs1lU7pP7+h66xnXJGd7i0wQAaDFvStt3rhCRJg48sBd3HioNyRcIjE0RVst0dPgZVtyn419k7Vrtg==" saltValue="ZmCGCw54XvDU42mhVnzuUQ==" spinCount="100000" sheet="1" objects="1" scenarios="1"/>
  <mergeCells count="15">
    <mergeCell ref="B4:F5"/>
    <mergeCell ref="B6:F6"/>
    <mergeCell ref="B21:F21"/>
    <mergeCell ref="B23:B26"/>
    <mergeCell ref="C23:C26"/>
    <mergeCell ref="D23:D26"/>
    <mergeCell ref="E23:E26"/>
    <mergeCell ref="F23:F26"/>
    <mergeCell ref="B14:F14"/>
    <mergeCell ref="B12:F12"/>
    <mergeCell ref="B10:F10"/>
    <mergeCell ref="B8:F8"/>
    <mergeCell ref="B19:F20"/>
    <mergeCell ref="B7:F7"/>
    <mergeCell ref="C15:D15"/>
  </mergeCells>
  <dataValidations count="5">
    <dataValidation type="list" allowBlank="1" showInputMessage="1" showErrorMessage="1" promptTitle="HFC/HFCBlend" prompt="Select the HFC or HFC Blend that was held in inventory as of December 31. This is a snapshot of all HFCs and HFC Blends held across your Company on December 31 and is not meant to reflect reclamation activity during the year." sqref="B27:B106" xr:uid="{00000000-0002-0000-0100-000000000000}">
      <formula1>Common_Name_2</formula1>
    </dataValidation>
    <dataValidation type="decimal" operator="greaterThanOrEqual" allowBlank="1" showInputMessage="1" showErrorMessage="1" promptTitle="Quantity of Virgin Material" prompt="The quantity (kg) held by your company on December 31 that meets the AHRI-700 standard and was either purchased domestically from another company or imported. This material can be virgin or material that was recovered and reclaimed by another company." sqref="E27:E106" xr:uid="{00000000-0002-0000-0100-000001000000}">
      <formula1>0</formula1>
    </dataValidation>
    <dataValidation operator="greaterThan" allowBlank="1" showInputMessage="1" showErrorMessage="1" promptTitle="Total Quantity of Inventory" prompt="This field is auto-populated and is a sum of the previous three columns. These totals should equal the total inventory values you report in the inventory sections of the Q4 importer and exporter reports." sqref="F27:F106" xr:uid="{00000000-0002-0000-0100-000002000000}"/>
    <dataValidation type="decimal" operator="greaterThanOrEqual" allowBlank="1" showInputMessage="1" showErrorMessage="1" promptTitle="Quantity Recovered" prompt="The quantity (kg) of all recovered material held by your company (i.e., material that your company will reclaim and/or ship offsite for reclamation/destruction) on December 31. This is not a summary of your activity over the past reporting year." sqref="C27:C106" xr:uid="{732D9C45-2A1D-4517-81CD-34F400555EA6}">
      <formula1>0</formula1>
    </dataValidation>
    <dataValidation type="decimal" operator="greaterThanOrEqual" allowBlank="1" showInputMessage="1" showErrorMessage="1" promptTitle="Quantity Reclaimed" prompt="The quantity (kg) of material held by your company on December 31 of the reporting year that has already been processed/reclaimed. Only include material in this column that meets the AHRI-700 standard." sqref="D27:D106" xr:uid="{2F90ABA4-19C1-4815-B66C-B7C2A5A48C05}">
      <formula1>0</formula1>
    </dataValidation>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Quarterly Information'!C23" display="Section 1 - Company Identification" xr:uid="{00000000-0004-0000-0100-000002000000}"/>
    <hyperlink ref="B16" location="'Quarterly Information'!B36" display="Section 2 - Reclamation Information" xr:uid="{00000000-0004-0000-0100-000003000000}"/>
    <hyperlink ref="C15" location="'End of Year Reporting'!B25" display="Section 3 - End-of-Year Inventory" xr:uid="{00000000-0004-0000-0100-000004000000}"/>
    <hyperlink ref="C15:D15" location="'End of Year Reporting'!B27" display="Section 3 - End-of-Year Inventory" xr:uid="{00000000-0004-0000-0100-000005000000}"/>
  </hyperlinks>
  <pageMargins left="0.7" right="0.7" top="0.75" bottom="0.75" header="0.3" footer="0.3"/>
  <pageSetup scale="85" orientation="portrait" horizontalDpi="300" verticalDpi="0" r:id="rId3"/>
  <extLst>
    <ext xmlns:x14="http://schemas.microsoft.com/office/spreadsheetml/2009/9/main" uri="{78C0D931-6437-407d-A8EE-F0AAD7539E65}">
      <x14:conditionalFormattings>
        <x14:conditionalFormatting xmlns:xm="http://schemas.microsoft.com/office/excel/2006/main">
          <x14:cfRule type="expression" priority="1" id="{24811317-8FA0-425C-A886-6D3780836AB0}">
            <xm:f>'Quarterly Information'!$C$26=1</xm:f>
            <x14:dxf>
              <font>
                <strike val="0"/>
                <color rgb="FFFF0000"/>
              </font>
              <fill>
                <patternFill>
                  <bgColor theme="1"/>
                </patternFill>
              </fill>
            </x14:dxf>
          </x14:cfRule>
          <x14:cfRule type="expression" priority="2" id="{CE840C09-7159-4E78-B2F4-CF1F66C1E252}">
            <xm:f>'Quarterly Information'!$C$26=2</xm:f>
            <x14:dxf>
              <font>
                <strike val="0"/>
                <color rgb="FFFF0000"/>
              </font>
              <fill>
                <patternFill>
                  <bgColor theme="1"/>
                </patternFill>
              </fill>
            </x14:dxf>
          </x14:cfRule>
          <x14:cfRule type="expression" priority="3" id="{B09B809D-C8EE-4C5B-BA4C-A3D29D82E278}">
            <xm:f>'Quarterly Information'!$C$26=3</xm:f>
            <x14:dxf>
              <font>
                <strike val="0"/>
                <color rgb="FFFF0000"/>
              </font>
              <fill>
                <patternFill>
                  <bgColor theme="1"/>
                </patternFill>
              </fill>
            </x14:dxf>
          </x14:cfRule>
          <xm:sqref>B27:F106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3"/>
  <sheetViews>
    <sheetView zoomScale="85" zoomScaleNormal="85" workbookViewId="0"/>
  </sheetViews>
  <sheetFormatPr defaultRowHeight="12.5" x14ac:dyDescent="0.25"/>
  <cols>
    <col min="1" max="1" width="18" style="12" customWidth="1"/>
    <col min="2" max="2" width="17.6328125" style="12" bestFit="1" customWidth="1"/>
    <col min="3" max="4" width="17.6328125" style="12" customWidth="1"/>
    <col min="5" max="6" width="20.54296875" style="12" customWidth="1"/>
    <col min="7" max="7" width="8.7265625" style="12"/>
    <col min="8" max="8" width="9.81640625" style="12" customWidth="1"/>
    <col min="9" max="9" width="7.90625" style="12" bestFit="1" customWidth="1"/>
    <col min="10" max="10" width="7.90625" style="12" customWidth="1"/>
    <col min="11" max="11" width="7.453125" style="12" bestFit="1" customWidth="1"/>
    <col min="12" max="12" width="7.453125" style="12" customWidth="1"/>
    <col min="13" max="16384" width="8.7265625" style="12"/>
  </cols>
  <sheetData>
    <row r="1" spans="1:10" ht="13" x14ac:dyDescent="0.25">
      <c r="A1" s="11" t="s">
        <v>24</v>
      </c>
      <c r="B1" s="11" t="s">
        <v>42</v>
      </c>
      <c r="C1" s="11"/>
      <c r="D1" s="11"/>
      <c r="E1" s="11" t="s">
        <v>45</v>
      </c>
      <c r="F1" s="11" t="s">
        <v>176</v>
      </c>
      <c r="H1" s="11" t="s">
        <v>43</v>
      </c>
      <c r="I1" s="11" t="s">
        <v>44</v>
      </c>
      <c r="J1" s="13"/>
    </row>
    <row r="2" spans="1:10" ht="15.5" x14ac:dyDescent="0.25">
      <c r="A2" s="14" t="s">
        <v>25</v>
      </c>
      <c r="B2" s="14" t="s">
        <v>3</v>
      </c>
      <c r="C2" s="14">
        <f>IF(COUNTIF('Quarterly Information'!B$36:B$115,B2)&gt;=1,"",ROW())</f>
        <v>2</v>
      </c>
      <c r="D2" s="14">
        <f>IF(COUNTIF('End of Year Reporting'!$B$27:$B$106,B2)&gt;=1,"",ROW())</f>
        <v>2</v>
      </c>
      <c r="E2" s="14" t="str">
        <f>IF(ROW(B2)-ROW(B$2)+1&gt;COUNT(C$2:C$133),"",INDEX(B:B,SMALL(C$2:C$133,1+ROW(B2)-ROW(B$2))))</f>
        <v>HFC-23</v>
      </c>
      <c r="F2" s="14" t="str">
        <f>IF(ROW(B2)-ROW(B$2)+1&gt;COUNT(D$2:D$133),"",INDEX(B:B,SMALL(D$2:D$133,1+ROW(B2)-ROW(B$2))))</f>
        <v>HFC-23</v>
      </c>
      <c r="H2" s="14">
        <v>1</v>
      </c>
      <c r="I2" s="14">
        <v>2022</v>
      </c>
    </row>
    <row r="3" spans="1:10" ht="15.5" x14ac:dyDescent="0.25">
      <c r="A3" s="14" t="s">
        <v>26</v>
      </c>
      <c r="B3" s="14" t="s">
        <v>4</v>
      </c>
      <c r="C3" s="14">
        <f>IF(COUNTIF('Quarterly Information'!B$36:B$115,B3)&gt;=1,"",ROW())</f>
        <v>3</v>
      </c>
      <c r="D3" s="14">
        <f>IF(COUNTIF('End of Year Reporting'!$B$27:$B$106,B3)&gt;=1,"",ROW())</f>
        <v>3</v>
      </c>
      <c r="E3" s="14" t="str">
        <f t="shared" ref="E3:E66" si="0">IF(ROW(B3)-ROW(B$2)+1&gt;COUNT(C$2:C$133),"",INDEX(B:B,SMALL(C$2:C$133,1+ROW(B3)-ROW(B$2))))</f>
        <v>HFC-32</v>
      </c>
      <c r="F3" s="14" t="str">
        <f t="shared" ref="F3:F66" si="1">IF(ROW(B3)-ROW(B$2)+1&gt;COUNT(D$2:D$133),"",INDEX(B:B,SMALL(D$2:D$133,1+ROW(B3)-ROW(B$2))))</f>
        <v>HFC-32</v>
      </c>
      <c r="H3" s="14">
        <v>2</v>
      </c>
      <c r="I3" s="14">
        <v>2023</v>
      </c>
    </row>
    <row r="4" spans="1:10" ht="15.5" x14ac:dyDescent="0.25">
      <c r="A4" s="14" t="s">
        <v>27</v>
      </c>
      <c r="B4" s="14" t="s">
        <v>5</v>
      </c>
      <c r="C4" s="14">
        <f>IF(COUNTIF('Quarterly Information'!B$36:B$115,B4)&gt;=1,"",ROW())</f>
        <v>4</v>
      </c>
      <c r="D4" s="14">
        <f>IF(COUNTIF('End of Year Reporting'!$B$27:$B$106,B4)&gt;=1,"",ROW())</f>
        <v>4</v>
      </c>
      <c r="E4" s="14" t="str">
        <f t="shared" si="0"/>
        <v>HFC-41</v>
      </c>
      <c r="F4" s="14" t="str">
        <f t="shared" si="1"/>
        <v>HFC-41</v>
      </c>
      <c r="H4" s="14">
        <v>3</v>
      </c>
      <c r="I4" s="14">
        <v>2024</v>
      </c>
    </row>
    <row r="5" spans="1:10" ht="15.5" x14ac:dyDescent="0.25">
      <c r="A5" s="14" t="s">
        <v>28</v>
      </c>
      <c r="B5" s="14" t="s">
        <v>6</v>
      </c>
      <c r="C5" s="14">
        <f>IF(COUNTIF('Quarterly Information'!B$36:B$115,B5)&gt;=1,"",ROW())</f>
        <v>5</v>
      </c>
      <c r="D5" s="14">
        <f>IF(COUNTIF('End of Year Reporting'!$B$27:$B$106,B5)&gt;=1,"",ROW())</f>
        <v>5</v>
      </c>
      <c r="E5" s="14" t="str">
        <f t="shared" si="0"/>
        <v>HFC-43-10mee</v>
      </c>
      <c r="F5" s="14" t="str">
        <f t="shared" si="1"/>
        <v>HFC-43-10mee</v>
      </c>
      <c r="H5" s="14">
        <v>4</v>
      </c>
      <c r="I5" s="14">
        <v>2025</v>
      </c>
    </row>
    <row r="6" spans="1:10" ht="15.5" x14ac:dyDescent="0.25">
      <c r="A6" s="14" t="s">
        <v>29</v>
      </c>
      <c r="B6" s="14" t="s">
        <v>7</v>
      </c>
      <c r="C6" s="14">
        <f>IF(COUNTIF('Quarterly Information'!B$36:B$115,B6)&gt;=1,"",ROW())</f>
        <v>6</v>
      </c>
      <c r="D6" s="14">
        <f>IF(COUNTIF('End of Year Reporting'!$B$27:$B$106,B6)&gt;=1,"",ROW())</f>
        <v>6</v>
      </c>
      <c r="E6" s="14" t="str">
        <f t="shared" si="0"/>
        <v>HFC-125</v>
      </c>
      <c r="F6" s="14" t="str">
        <f t="shared" si="1"/>
        <v>HFC-125</v>
      </c>
      <c r="H6" s="14"/>
      <c r="I6" s="14">
        <v>2026</v>
      </c>
    </row>
    <row r="7" spans="1:10" ht="15.5" x14ac:dyDescent="0.25">
      <c r="A7" s="14" t="s">
        <v>30</v>
      </c>
      <c r="B7" s="14" t="s">
        <v>1</v>
      </c>
      <c r="C7" s="14">
        <f>IF(COUNTIF('Quarterly Information'!B$36:B$115,B7)&gt;=1,"",ROW())</f>
        <v>7</v>
      </c>
      <c r="D7" s="14">
        <f>IF(COUNTIF('End of Year Reporting'!$B$27:$B$106,B7)&gt;=1,"",ROW())</f>
        <v>7</v>
      </c>
      <c r="E7" s="14" t="str">
        <f t="shared" si="0"/>
        <v>HFC-134</v>
      </c>
      <c r="F7" s="14" t="str">
        <f t="shared" si="1"/>
        <v>HFC-134</v>
      </c>
      <c r="H7" s="14"/>
      <c r="I7" s="14">
        <v>2027</v>
      </c>
    </row>
    <row r="8" spans="1:10" ht="15.5" x14ac:dyDescent="0.25">
      <c r="A8" s="14" t="s">
        <v>31</v>
      </c>
      <c r="B8" s="14" t="s">
        <v>2</v>
      </c>
      <c r="C8" s="14">
        <f>IF(COUNTIF('Quarterly Information'!B$36:B$115,B8)&gt;=1,"",ROW())</f>
        <v>8</v>
      </c>
      <c r="D8" s="14">
        <f>IF(COUNTIF('End of Year Reporting'!$B$27:$B$106,B8)&gt;=1,"",ROW())</f>
        <v>8</v>
      </c>
      <c r="E8" s="14" t="str">
        <f t="shared" si="0"/>
        <v>HFC-134a</v>
      </c>
      <c r="F8" s="14" t="str">
        <f t="shared" si="1"/>
        <v>HFC-134a</v>
      </c>
      <c r="H8" s="14"/>
      <c r="I8" s="14">
        <v>2028</v>
      </c>
    </row>
    <row r="9" spans="1:10" ht="15.5" x14ac:dyDescent="0.25">
      <c r="A9" s="14" t="s">
        <v>32</v>
      </c>
      <c r="B9" s="14" t="s">
        <v>8</v>
      </c>
      <c r="C9" s="14">
        <f>IF(COUNTIF('Quarterly Information'!B$36:B$115,B9)&gt;=1,"",ROW())</f>
        <v>9</v>
      </c>
      <c r="D9" s="14">
        <f>IF(COUNTIF('End of Year Reporting'!$B$27:$B$106,B9)&gt;=1,"",ROW())</f>
        <v>9</v>
      </c>
      <c r="E9" s="14" t="str">
        <f t="shared" si="0"/>
        <v>HFC-143</v>
      </c>
      <c r="F9" s="14" t="str">
        <f t="shared" si="1"/>
        <v>HFC-143</v>
      </c>
      <c r="H9" s="14"/>
      <c r="I9" s="14">
        <v>2029</v>
      </c>
    </row>
    <row r="10" spans="1:10" ht="15.5" x14ac:dyDescent="0.25">
      <c r="A10" s="14" t="s">
        <v>33</v>
      </c>
      <c r="B10" s="14" t="s">
        <v>9</v>
      </c>
      <c r="C10" s="14">
        <f>IF(COUNTIF('Quarterly Information'!B$36:B$115,B10)&gt;=1,"",ROW())</f>
        <v>10</v>
      </c>
      <c r="D10" s="14">
        <f>IF(COUNTIF('End of Year Reporting'!$B$27:$B$106,B10)&gt;=1,"",ROW())</f>
        <v>10</v>
      </c>
      <c r="E10" s="14" t="str">
        <f t="shared" si="0"/>
        <v>HFC-143a</v>
      </c>
      <c r="F10" s="14" t="str">
        <f t="shared" si="1"/>
        <v>HFC-143a</v>
      </c>
      <c r="H10" s="14"/>
      <c r="I10" s="14">
        <v>2030</v>
      </c>
    </row>
    <row r="11" spans="1:10" ht="15.5" x14ac:dyDescent="0.25">
      <c r="A11" s="14" t="s">
        <v>34</v>
      </c>
      <c r="B11" s="14" t="s">
        <v>10</v>
      </c>
      <c r="C11" s="14">
        <f>IF(COUNTIF('Quarterly Information'!B$36:B$115,B11)&gt;=1,"",ROW())</f>
        <v>11</v>
      </c>
      <c r="D11" s="14">
        <f>IF(COUNTIF('End of Year Reporting'!$B$27:$B$106,B11)&gt;=1,"",ROW())</f>
        <v>11</v>
      </c>
      <c r="E11" s="14" t="str">
        <f t="shared" si="0"/>
        <v>HFC-152</v>
      </c>
      <c r="F11" s="14" t="str">
        <f t="shared" si="1"/>
        <v>HFC-152</v>
      </c>
      <c r="H11"/>
      <c r="I11"/>
    </row>
    <row r="12" spans="1:10" ht="15.5" x14ac:dyDescent="0.25">
      <c r="A12" s="14" t="s">
        <v>35</v>
      </c>
      <c r="B12" s="14" t="s">
        <v>11</v>
      </c>
      <c r="C12" s="14">
        <f>IF(COUNTIF('Quarterly Information'!B$36:B$115,B12)&gt;=1,"",ROW())</f>
        <v>12</v>
      </c>
      <c r="D12" s="14">
        <f>IF(COUNTIF('End of Year Reporting'!$B$27:$B$106,B12)&gt;=1,"",ROW())</f>
        <v>12</v>
      </c>
      <c r="E12" s="14" t="str">
        <f t="shared" si="0"/>
        <v>HFC-152a</v>
      </c>
      <c r="F12" s="14" t="str">
        <f t="shared" si="1"/>
        <v>HFC-152a</v>
      </c>
      <c r="H12"/>
      <c r="I12"/>
    </row>
    <row r="13" spans="1:10" ht="15.5" x14ac:dyDescent="0.25">
      <c r="A13" s="14" t="s">
        <v>36</v>
      </c>
      <c r="B13" s="14" t="s">
        <v>12</v>
      </c>
      <c r="C13" s="14">
        <f>IF(COUNTIF('Quarterly Information'!B$36:B$115,B13)&gt;=1,"",ROW())</f>
        <v>13</v>
      </c>
      <c r="D13" s="14">
        <f>IF(COUNTIF('End of Year Reporting'!$B$27:$B$106,B13)&gt;=1,"",ROW())</f>
        <v>13</v>
      </c>
      <c r="E13" s="14" t="str">
        <f t="shared" si="0"/>
        <v>HFC-227ea</v>
      </c>
      <c r="F13" s="14" t="str">
        <f t="shared" si="1"/>
        <v>HFC-227ea</v>
      </c>
      <c r="H13"/>
    </row>
    <row r="14" spans="1:10" ht="15.5" x14ac:dyDescent="0.25">
      <c r="A14" s="14" t="s">
        <v>37</v>
      </c>
      <c r="B14" s="14" t="s">
        <v>13</v>
      </c>
      <c r="C14" s="14">
        <f>IF(COUNTIF('Quarterly Information'!B$36:B$115,B14)&gt;=1,"",ROW())</f>
        <v>14</v>
      </c>
      <c r="D14" s="14">
        <f>IF(COUNTIF('End of Year Reporting'!$B$27:$B$106,B14)&gt;=1,"",ROW())</f>
        <v>14</v>
      </c>
      <c r="E14" s="14" t="str">
        <f t="shared" si="0"/>
        <v>HFC-236cb</v>
      </c>
      <c r="F14" s="14" t="str">
        <f t="shared" si="1"/>
        <v>HFC-236cb</v>
      </c>
    </row>
    <row r="15" spans="1:10" ht="15.5" x14ac:dyDescent="0.25">
      <c r="A15" s="14" t="s">
        <v>38</v>
      </c>
      <c r="B15" s="14" t="s">
        <v>14</v>
      </c>
      <c r="C15" s="14">
        <f>IF(COUNTIF('Quarterly Information'!B$36:B$115,B15)&gt;=1,"",ROW())</f>
        <v>15</v>
      </c>
      <c r="D15" s="14">
        <f>IF(COUNTIF('End of Year Reporting'!$B$27:$B$106,B15)&gt;=1,"",ROW())</f>
        <v>15</v>
      </c>
      <c r="E15" s="14" t="str">
        <f t="shared" si="0"/>
        <v>HFC-236ea</v>
      </c>
      <c r="F15" s="14" t="str">
        <f t="shared" si="1"/>
        <v>HFC-236ea</v>
      </c>
    </row>
    <row r="16" spans="1:10" ht="15.5" x14ac:dyDescent="0.25">
      <c r="A16" s="14" t="s">
        <v>39</v>
      </c>
      <c r="B16" s="14" t="s">
        <v>15</v>
      </c>
      <c r="C16" s="14">
        <f>IF(COUNTIF('Quarterly Information'!B$36:B$115,B16)&gt;=1,"",ROW())</f>
        <v>16</v>
      </c>
      <c r="D16" s="14">
        <f>IF(COUNTIF('End of Year Reporting'!$B$27:$B$106,B16)&gt;=1,"",ROW())</f>
        <v>16</v>
      </c>
      <c r="E16" s="14" t="str">
        <f t="shared" si="0"/>
        <v>HFC-236fa</v>
      </c>
      <c r="F16" s="14" t="str">
        <f t="shared" si="1"/>
        <v>HFC-236fa</v>
      </c>
    </row>
    <row r="17" spans="1:7" ht="15.5" x14ac:dyDescent="0.25">
      <c r="A17" s="14" t="s">
        <v>40</v>
      </c>
      <c r="B17" s="14" t="s">
        <v>16</v>
      </c>
      <c r="C17" s="14">
        <f>IF(COUNTIF('Quarterly Information'!B$36:B$115,B17)&gt;=1,"",ROW())</f>
        <v>17</v>
      </c>
      <c r="D17" s="14">
        <f>IF(COUNTIF('End of Year Reporting'!$B$27:$B$106,B17)&gt;=1,"",ROW())</f>
        <v>17</v>
      </c>
      <c r="E17" s="14" t="str">
        <f t="shared" si="0"/>
        <v>HFC-245ca</v>
      </c>
      <c r="F17" s="14" t="str">
        <f t="shared" si="1"/>
        <v>HFC-245ca</v>
      </c>
    </row>
    <row r="18" spans="1:7" ht="15.5" x14ac:dyDescent="0.25">
      <c r="A18" s="14" t="s">
        <v>39</v>
      </c>
      <c r="B18" s="14" t="s">
        <v>17</v>
      </c>
      <c r="C18" s="14">
        <f>IF(COUNTIF('Quarterly Information'!B$36:B$115,B18)&gt;=1,"",ROW())</f>
        <v>18</v>
      </c>
      <c r="D18" s="14">
        <f>IF(COUNTIF('End of Year Reporting'!$B$27:$B$106,B18)&gt;=1,"",ROW())</f>
        <v>18</v>
      </c>
      <c r="E18" s="14" t="str">
        <f t="shared" si="0"/>
        <v>HFC-245fa</v>
      </c>
      <c r="F18" s="14" t="str">
        <f t="shared" si="1"/>
        <v>HFC-245fa</v>
      </c>
    </row>
    <row r="19" spans="1:7" ht="15.5" x14ac:dyDescent="0.25">
      <c r="A19" s="14" t="s">
        <v>41</v>
      </c>
      <c r="B19" s="14" t="s">
        <v>18</v>
      </c>
      <c r="C19" s="14">
        <f>IF(COUNTIF('Quarterly Information'!B$36:B$115,B19)&gt;=1,"",ROW())</f>
        <v>19</v>
      </c>
      <c r="D19" s="14">
        <f>IF(COUNTIF('End of Year Reporting'!$B$27:$B$106,B19)&gt;=1,"",ROW())</f>
        <v>19</v>
      </c>
      <c r="E19" s="14" t="str">
        <f t="shared" si="0"/>
        <v>HFC-365mfc</v>
      </c>
      <c r="F19" s="14" t="str">
        <f t="shared" si="1"/>
        <v>HFC-365mfc</v>
      </c>
    </row>
    <row r="20" spans="1:7" x14ac:dyDescent="0.25">
      <c r="B20" s="14" t="s">
        <v>62</v>
      </c>
      <c r="C20" s="14">
        <f>IF(COUNTIF('Quarterly Information'!B$36:B$115,B20)&gt;=1,"",ROW())</f>
        <v>20</v>
      </c>
      <c r="D20" s="14">
        <f>IF(COUNTIF('End of Year Reporting'!$B$27:$B$106,B20)&gt;=1,"",ROW())</f>
        <v>20</v>
      </c>
      <c r="E20" s="14" t="str">
        <f t="shared" si="0"/>
        <v>R-401A</v>
      </c>
      <c r="F20" s="14" t="str">
        <f t="shared" si="1"/>
        <v>R-401A</v>
      </c>
    </row>
    <row r="21" spans="1:7" x14ac:dyDescent="0.25">
      <c r="A21"/>
      <c r="B21" s="14" t="s">
        <v>63</v>
      </c>
      <c r="C21" s="14">
        <f>IF(COUNTIF('Quarterly Information'!B$36:B$115,B21)&gt;=1,"",ROW())</f>
        <v>21</v>
      </c>
      <c r="D21" s="14">
        <f>IF(COUNTIF('End of Year Reporting'!$B$27:$B$106,B21)&gt;=1,"",ROW())</f>
        <v>21</v>
      </c>
      <c r="E21" s="14" t="str">
        <f t="shared" si="0"/>
        <v>R-401B</v>
      </c>
      <c r="F21" s="14" t="str">
        <f t="shared" si="1"/>
        <v>R-401B</v>
      </c>
      <c r="G21"/>
    </row>
    <row r="22" spans="1:7" x14ac:dyDescent="0.25">
      <c r="A22"/>
      <c r="B22" s="14" t="s">
        <v>64</v>
      </c>
      <c r="C22" s="14">
        <f>IF(COUNTIF('Quarterly Information'!B$36:B$115,B22)&gt;=1,"",ROW())</f>
        <v>22</v>
      </c>
      <c r="D22" s="14">
        <f>IF(COUNTIF('End of Year Reporting'!$B$27:$B$106,B22)&gt;=1,"",ROW())</f>
        <v>22</v>
      </c>
      <c r="E22" s="14" t="str">
        <f t="shared" si="0"/>
        <v>R-401C</v>
      </c>
      <c r="F22" s="14" t="str">
        <f t="shared" si="1"/>
        <v>R-401C</v>
      </c>
      <c r="G22"/>
    </row>
    <row r="23" spans="1:7" x14ac:dyDescent="0.25">
      <c r="A23"/>
      <c r="B23" s="14" t="s">
        <v>65</v>
      </c>
      <c r="C23" s="14">
        <f>IF(COUNTIF('Quarterly Information'!B$36:B$115,B23)&gt;=1,"",ROW())</f>
        <v>23</v>
      </c>
      <c r="D23" s="14">
        <f>IF(COUNTIF('End of Year Reporting'!$B$27:$B$106,B23)&gt;=1,"",ROW())</f>
        <v>23</v>
      </c>
      <c r="E23" s="14" t="str">
        <f t="shared" si="0"/>
        <v>R-402A</v>
      </c>
      <c r="F23" s="14" t="str">
        <f t="shared" si="1"/>
        <v>R-402A</v>
      </c>
      <c r="G23"/>
    </row>
    <row r="24" spans="1:7" x14ac:dyDescent="0.25">
      <c r="A24"/>
      <c r="B24" s="14" t="s">
        <v>66</v>
      </c>
      <c r="C24" s="14">
        <f>IF(COUNTIF('Quarterly Information'!B$36:B$115,B24)&gt;=1,"",ROW())</f>
        <v>24</v>
      </c>
      <c r="D24" s="14">
        <f>IF(COUNTIF('End of Year Reporting'!$B$27:$B$106,B24)&gt;=1,"",ROW())</f>
        <v>24</v>
      </c>
      <c r="E24" s="14" t="str">
        <f t="shared" si="0"/>
        <v>R-402B</v>
      </c>
      <c r="F24" s="14" t="str">
        <f t="shared" si="1"/>
        <v>R-402B</v>
      </c>
      <c r="G24"/>
    </row>
    <row r="25" spans="1:7" x14ac:dyDescent="0.25">
      <c r="B25" s="14" t="s">
        <v>67</v>
      </c>
      <c r="C25" s="14">
        <f>IF(COUNTIF('Quarterly Information'!B$36:B$115,B25)&gt;=1,"",ROW())</f>
        <v>25</v>
      </c>
      <c r="D25" s="14">
        <f>IF(COUNTIF('End of Year Reporting'!$B$27:$B$106,B25)&gt;=1,"",ROW())</f>
        <v>25</v>
      </c>
      <c r="E25" s="14" t="str">
        <f t="shared" si="0"/>
        <v>R-404A</v>
      </c>
      <c r="F25" s="14" t="str">
        <f t="shared" si="1"/>
        <v>R-404A</v>
      </c>
    </row>
    <row r="26" spans="1:7" x14ac:dyDescent="0.25">
      <c r="B26" s="14" t="s">
        <v>68</v>
      </c>
      <c r="C26" s="14">
        <f>IF(COUNTIF('Quarterly Information'!B$36:B$115,B26)&gt;=1,"",ROW())</f>
        <v>26</v>
      </c>
      <c r="D26" s="14">
        <f>IF(COUNTIF('End of Year Reporting'!$B$27:$B$106,B26)&gt;=1,"",ROW())</f>
        <v>26</v>
      </c>
      <c r="E26" s="14" t="str">
        <f t="shared" si="0"/>
        <v>R-405A</v>
      </c>
      <c r="F26" s="14" t="str">
        <f t="shared" si="1"/>
        <v>R-405A</v>
      </c>
    </row>
    <row r="27" spans="1:7" x14ac:dyDescent="0.25">
      <c r="B27" s="14" t="s">
        <v>69</v>
      </c>
      <c r="C27" s="14">
        <f>IF(COUNTIF('Quarterly Information'!B$36:B$115,B27)&gt;=1,"",ROW())</f>
        <v>27</v>
      </c>
      <c r="D27" s="14">
        <f>IF(COUNTIF('End of Year Reporting'!$B$27:$B$106,B27)&gt;=1,"",ROW())</f>
        <v>27</v>
      </c>
      <c r="E27" s="14" t="str">
        <f t="shared" si="0"/>
        <v>R-407A</v>
      </c>
      <c r="F27" s="14" t="str">
        <f t="shared" si="1"/>
        <v>R-407A</v>
      </c>
    </row>
    <row r="28" spans="1:7" x14ac:dyDescent="0.25">
      <c r="B28" s="14" t="s">
        <v>70</v>
      </c>
      <c r="C28" s="14">
        <f>IF(COUNTIF('Quarterly Information'!B$36:B$115,B28)&gt;=1,"",ROW())</f>
        <v>28</v>
      </c>
      <c r="D28" s="14">
        <f>IF(COUNTIF('End of Year Reporting'!$B$27:$B$106,B28)&gt;=1,"",ROW())</f>
        <v>28</v>
      </c>
      <c r="E28" s="14" t="str">
        <f t="shared" si="0"/>
        <v>R-407B</v>
      </c>
      <c r="F28" s="14" t="str">
        <f t="shared" si="1"/>
        <v>R-407B</v>
      </c>
    </row>
    <row r="29" spans="1:7" x14ac:dyDescent="0.25">
      <c r="B29" s="14" t="s">
        <v>71</v>
      </c>
      <c r="C29" s="14">
        <f>IF(COUNTIF('Quarterly Information'!B$36:B$115,B29)&gt;=1,"",ROW())</f>
        <v>29</v>
      </c>
      <c r="D29" s="14">
        <f>IF(COUNTIF('End of Year Reporting'!$B$27:$B$106,B29)&gt;=1,"",ROW())</f>
        <v>29</v>
      </c>
      <c r="E29" s="14" t="str">
        <f t="shared" si="0"/>
        <v>R-407C</v>
      </c>
      <c r="F29" s="14" t="str">
        <f t="shared" si="1"/>
        <v>R-407C</v>
      </c>
    </row>
    <row r="30" spans="1:7" x14ac:dyDescent="0.25">
      <c r="B30" s="14" t="s">
        <v>72</v>
      </c>
      <c r="C30" s="14">
        <f>IF(COUNTIF('Quarterly Information'!B$36:B$115,B30)&gt;=1,"",ROW())</f>
        <v>30</v>
      </c>
      <c r="D30" s="14">
        <f>IF(COUNTIF('End of Year Reporting'!$B$27:$B$106,B30)&gt;=1,"",ROW())</f>
        <v>30</v>
      </c>
      <c r="E30" s="14" t="str">
        <f t="shared" si="0"/>
        <v>R-407D</v>
      </c>
      <c r="F30" s="14" t="str">
        <f t="shared" si="1"/>
        <v>R-407D</v>
      </c>
    </row>
    <row r="31" spans="1:7" x14ac:dyDescent="0.25">
      <c r="B31" s="14" t="s">
        <v>73</v>
      </c>
      <c r="C31" s="14">
        <f>IF(COUNTIF('Quarterly Information'!B$36:B$115,B31)&gt;=1,"",ROW())</f>
        <v>31</v>
      </c>
      <c r="D31" s="14">
        <f>IF(COUNTIF('End of Year Reporting'!$B$27:$B$106,B31)&gt;=1,"",ROW())</f>
        <v>31</v>
      </c>
      <c r="E31" s="14" t="str">
        <f t="shared" si="0"/>
        <v>R-407E</v>
      </c>
      <c r="F31" s="14" t="str">
        <f t="shared" si="1"/>
        <v>R-407E</v>
      </c>
    </row>
    <row r="32" spans="1:7" x14ac:dyDescent="0.25">
      <c r="B32" s="14" t="s">
        <v>74</v>
      </c>
      <c r="C32" s="14">
        <f>IF(COUNTIF('Quarterly Information'!B$36:B$115,B32)&gt;=1,"",ROW())</f>
        <v>32</v>
      </c>
      <c r="D32" s="14">
        <f>IF(COUNTIF('End of Year Reporting'!$B$27:$B$106,B32)&gt;=1,"",ROW())</f>
        <v>32</v>
      </c>
      <c r="E32" s="14" t="str">
        <f t="shared" si="0"/>
        <v>R-407F</v>
      </c>
      <c r="F32" s="14" t="str">
        <f t="shared" si="1"/>
        <v>R-407F</v>
      </c>
    </row>
    <row r="33" spans="2:6" x14ac:dyDescent="0.25">
      <c r="B33" s="14" t="s">
        <v>75</v>
      </c>
      <c r="C33" s="14">
        <f>IF(COUNTIF('Quarterly Information'!B$36:B$115,B33)&gt;=1,"",ROW())</f>
        <v>33</v>
      </c>
      <c r="D33" s="14">
        <f>IF(COUNTIF('End of Year Reporting'!$B$27:$B$106,B33)&gt;=1,"",ROW())</f>
        <v>33</v>
      </c>
      <c r="E33" s="14" t="str">
        <f t="shared" si="0"/>
        <v>R-407G</v>
      </c>
      <c r="F33" s="14" t="str">
        <f t="shared" si="1"/>
        <v>R-407G</v>
      </c>
    </row>
    <row r="34" spans="2:6" x14ac:dyDescent="0.25">
      <c r="B34" s="14" t="s">
        <v>76</v>
      </c>
      <c r="C34" s="14">
        <f>IF(COUNTIF('Quarterly Information'!B$36:B$115,B34)&gt;=1,"",ROW())</f>
        <v>34</v>
      </c>
      <c r="D34" s="14">
        <f>IF(COUNTIF('End of Year Reporting'!$B$27:$B$106,B34)&gt;=1,"",ROW())</f>
        <v>34</v>
      </c>
      <c r="E34" s="14" t="str">
        <f t="shared" si="0"/>
        <v>R-407H</v>
      </c>
      <c r="F34" s="14" t="str">
        <f t="shared" si="1"/>
        <v>R-407H</v>
      </c>
    </row>
    <row r="35" spans="2:6" x14ac:dyDescent="0.25">
      <c r="B35" s="14" t="s">
        <v>77</v>
      </c>
      <c r="C35" s="14">
        <f>IF(COUNTIF('Quarterly Information'!B$36:B$115,B35)&gt;=1,"",ROW())</f>
        <v>35</v>
      </c>
      <c r="D35" s="14">
        <f>IF(COUNTIF('End of Year Reporting'!$B$27:$B$106,B35)&gt;=1,"",ROW())</f>
        <v>35</v>
      </c>
      <c r="E35" s="14" t="str">
        <f t="shared" si="0"/>
        <v>R-407I</v>
      </c>
      <c r="F35" s="14" t="str">
        <f t="shared" si="1"/>
        <v>R-407I</v>
      </c>
    </row>
    <row r="36" spans="2:6" x14ac:dyDescent="0.25">
      <c r="B36" s="14" t="s">
        <v>78</v>
      </c>
      <c r="C36" s="14">
        <f>IF(COUNTIF('Quarterly Information'!B$36:B$115,B36)&gt;=1,"",ROW())</f>
        <v>36</v>
      </c>
      <c r="D36" s="14">
        <f>IF(COUNTIF('End of Year Reporting'!$B$27:$B$106,B36)&gt;=1,"",ROW())</f>
        <v>36</v>
      </c>
      <c r="E36" s="14" t="str">
        <f t="shared" si="0"/>
        <v>R-408A</v>
      </c>
      <c r="F36" s="14" t="str">
        <f t="shared" si="1"/>
        <v>R-408A</v>
      </c>
    </row>
    <row r="37" spans="2:6" x14ac:dyDescent="0.25">
      <c r="B37" s="14" t="s">
        <v>79</v>
      </c>
      <c r="C37" s="14">
        <f>IF(COUNTIF('Quarterly Information'!B$36:B$115,B37)&gt;=1,"",ROW())</f>
        <v>37</v>
      </c>
      <c r="D37" s="14">
        <f>IF(COUNTIF('End of Year Reporting'!$B$27:$B$106,B37)&gt;=1,"",ROW())</f>
        <v>37</v>
      </c>
      <c r="E37" s="14" t="str">
        <f t="shared" si="0"/>
        <v>R-410A</v>
      </c>
      <c r="F37" s="14" t="str">
        <f t="shared" si="1"/>
        <v>R-410A</v>
      </c>
    </row>
    <row r="38" spans="2:6" x14ac:dyDescent="0.25">
      <c r="B38" s="14" t="s">
        <v>80</v>
      </c>
      <c r="C38" s="14">
        <f>IF(COUNTIF('Quarterly Information'!B$36:B$115,B38)&gt;=1,"",ROW())</f>
        <v>38</v>
      </c>
      <c r="D38" s="14">
        <f>IF(COUNTIF('End of Year Reporting'!$B$27:$B$106,B38)&gt;=1,"",ROW())</f>
        <v>38</v>
      </c>
      <c r="E38" s="14" t="str">
        <f t="shared" si="0"/>
        <v>R-410B</v>
      </c>
      <c r="F38" s="14" t="str">
        <f t="shared" si="1"/>
        <v>R-410B</v>
      </c>
    </row>
    <row r="39" spans="2:6" x14ac:dyDescent="0.25">
      <c r="B39" s="14" t="s">
        <v>81</v>
      </c>
      <c r="C39" s="14">
        <f>IF(COUNTIF('Quarterly Information'!B$36:B$115,B39)&gt;=1,"",ROW())</f>
        <v>39</v>
      </c>
      <c r="D39" s="14">
        <f>IF(COUNTIF('End of Year Reporting'!$B$27:$B$106,B39)&gt;=1,"",ROW())</f>
        <v>39</v>
      </c>
      <c r="E39" s="14" t="str">
        <f t="shared" si="0"/>
        <v>R-411A</v>
      </c>
      <c r="F39" s="14" t="str">
        <f t="shared" si="1"/>
        <v>R-411A</v>
      </c>
    </row>
    <row r="40" spans="2:6" x14ac:dyDescent="0.25">
      <c r="B40" s="14" t="s">
        <v>82</v>
      </c>
      <c r="C40" s="14">
        <f>IF(COUNTIF('Quarterly Information'!B$36:B$115,B40)&gt;=1,"",ROW())</f>
        <v>40</v>
      </c>
      <c r="D40" s="14">
        <f>IF(COUNTIF('End of Year Reporting'!$B$27:$B$106,B40)&gt;=1,"",ROW())</f>
        <v>40</v>
      </c>
      <c r="E40" s="14" t="str">
        <f t="shared" si="0"/>
        <v>R-411B</v>
      </c>
      <c r="F40" s="14" t="str">
        <f t="shared" si="1"/>
        <v>R-411B</v>
      </c>
    </row>
    <row r="41" spans="2:6" x14ac:dyDescent="0.25">
      <c r="B41" s="14" t="s">
        <v>83</v>
      </c>
      <c r="C41" s="14">
        <f>IF(COUNTIF('Quarterly Information'!B$36:B$115,B41)&gt;=1,"",ROW())</f>
        <v>41</v>
      </c>
      <c r="D41" s="14">
        <f>IF(COUNTIF('End of Year Reporting'!$B$27:$B$106,B41)&gt;=1,"",ROW())</f>
        <v>41</v>
      </c>
      <c r="E41" s="14" t="str">
        <f t="shared" si="0"/>
        <v>R-413A</v>
      </c>
      <c r="F41" s="14" t="str">
        <f t="shared" si="1"/>
        <v>R-413A</v>
      </c>
    </row>
    <row r="42" spans="2:6" x14ac:dyDescent="0.25">
      <c r="B42" s="14" t="s">
        <v>84</v>
      </c>
      <c r="C42" s="14">
        <f>IF(COUNTIF('Quarterly Information'!B$36:B$115,B42)&gt;=1,"",ROW())</f>
        <v>42</v>
      </c>
      <c r="D42" s="14">
        <f>IF(COUNTIF('End of Year Reporting'!$B$27:$B$106,B42)&gt;=1,"",ROW())</f>
        <v>42</v>
      </c>
      <c r="E42" s="14" t="str">
        <f t="shared" si="0"/>
        <v>R-415A</v>
      </c>
      <c r="F42" s="14" t="str">
        <f t="shared" si="1"/>
        <v>R-415A</v>
      </c>
    </row>
    <row r="43" spans="2:6" x14ac:dyDescent="0.25">
      <c r="B43" s="14" t="s">
        <v>85</v>
      </c>
      <c r="C43" s="14">
        <f>IF(COUNTIF('Quarterly Information'!B$36:B$115,B43)&gt;=1,"",ROW())</f>
        <v>43</v>
      </c>
      <c r="D43" s="14">
        <f>IF(COUNTIF('End of Year Reporting'!$B$27:$B$106,B43)&gt;=1,"",ROW())</f>
        <v>43</v>
      </c>
      <c r="E43" s="14" t="str">
        <f t="shared" si="0"/>
        <v>R-415B</v>
      </c>
      <c r="F43" s="14" t="str">
        <f t="shared" si="1"/>
        <v>R-415B</v>
      </c>
    </row>
    <row r="44" spans="2:6" x14ac:dyDescent="0.25">
      <c r="B44" s="14" t="s">
        <v>86</v>
      </c>
      <c r="C44" s="14">
        <f>IF(COUNTIF('Quarterly Information'!B$36:B$115,B44)&gt;=1,"",ROW())</f>
        <v>44</v>
      </c>
      <c r="D44" s="14">
        <f>IF(COUNTIF('End of Year Reporting'!$B$27:$B$106,B44)&gt;=1,"",ROW())</f>
        <v>44</v>
      </c>
      <c r="E44" s="14" t="str">
        <f t="shared" si="0"/>
        <v>R-416A</v>
      </c>
      <c r="F44" s="14" t="str">
        <f t="shared" si="1"/>
        <v>R-416A</v>
      </c>
    </row>
    <row r="45" spans="2:6" x14ac:dyDescent="0.25">
      <c r="B45" s="14" t="s">
        <v>87</v>
      </c>
      <c r="C45" s="14">
        <f>IF(COUNTIF('Quarterly Information'!B$36:B$115,B45)&gt;=1,"",ROW())</f>
        <v>45</v>
      </c>
      <c r="D45" s="14">
        <f>IF(COUNTIF('End of Year Reporting'!$B$27:$B$106,B45)&gt;=1,"",ROW())</f>
        <v>45</v>
      </c>
      <c r="E45" s="14" t="str">
        <f t="shared" si="0"/>
        <v>R-417A</v>
      </c>
      <c r="F45" s="14" t="str">
        <f t="shared" si="1"/>
        <v>R-417A</v>
      </c>
    </row>
    <row r="46" spans="2:6" x14ac:dyDescent="0.25">
      <c r="B46" s="14" t="s">
        <v>88</v>
      </c>
      <c r="C46" s="14">
        <f>IF(COUNTIF('Quarterly Information'!B$36:B$115,B46)&gt;=1,"",ROW())</f>
        <v>46</v>
      </c>
      <c r="D46" s="14">
        <f>IF(COUNTIF('End of Year Reporting'!$B$27:$B$106,B46)&gt;=1,"",ROW())</f>
        <v>46</v>
      </c>
      <c r="E46" s="14" t="str">
        <f t="shared" si="0"/>
        <v>R-417B</v>
      </c>
      <c r="F46" s="14" t="str">
        <f t="shared" si="1"/>
        <v>R-417B</v>
      </c>
    </row>
    <row r="47" spans="2:6" x14ac:dyDescent="0.25">
      <c r="B47" s="14" t="s">
        <v>89</v>
      </c>
      <c r="C47" s="14">
        <f>IF(COUNTIF('Quarterly Information'!B$36:B$115,B47)&gt;=1,"",ROW())</f>
        <v>47</v>
      </c>
      <c r="D47" s="14">
        <f>IF(COUNTIF('End of Year Reporting'!$B$27:$B$106,B47)&gt;=1,"",ROW())</f>
        <v>47</v>
      </c>
      <c r="E47" s="14" t="str">
        <f t="shared" si="0"/>
        <v>R-417C</v>
      </c>
      <c r="F47" s="14" t="str">
        <f t="shared" si="1"/>
        <v>R-417C</v>
      </c>
    </row>
    <row r="48" spans="2:6" x14ac:dyDescent="0.25">
      <c r="B48" s="14" t="s">
        <v>90</v>
      </c>
      <c r="C48" s="14">
        <f>IF(COUNTIF('Quarterly Information'!B$36:B$115,B48)&gt;=1,"",ROW())</f>
        <v>48</v>
      </c>
      <c r="D48" s="14">
        <f>IF(COUNTIF('End of Year Reporting'!$B$27:$B$106,B48)&gt;=1,"",ROW())</f>
        <v>48</v>
      </c>
      <c r="E48" s="14" t="str">
        <f t="shared" si="0"/>
        <v>R-418A</v>
      </c>
      <c r="F48" s="14" t="str">
        <f t="shared" si="1"/>
        <v>R-418A</v>
      </c>
    </row>
    <row r="49" spans="2:6" x14ac:dyDescent="0.25">
      <c r="B49" s="14" t="s">
        <v>91</v>
      </c>
      <c r="C49" s="14">
        <f>IF(COUNTIF('Quarterly Information'!B$36:B$115,B49)&gt;=1,"",ROW())</f>
        <v>49</v>
      </c>
      <c r="D49" s="14">
        <f>IF(COUNTIF('End of Year Reporting'!$B$27:$B$106,B49)&gt;=1,"",ROW())</f>
        <v>49</v>
      </c>
      <c r="E49" s="14" t="str">
        <f t="shared" si="0"/>
        <v>R-419A</v>
      </c>
      <c r="F49" s="14" t="str">
        <f t="shared" si="1"/>
        <v>R-419A</v>
      </c>
    </row>
    <row r="50" spans="2:6" x14ac:dyDescent="0.25">
      <c r="B50" s="14" t="s">
        <v>92</v>
      </c>
      <c r="C50" s="14">
        <f>IF(COUNTIF('Quarterly Information'!B$36:B$115,B50)&gt;=1,"",ROW())</f>
        <v>50</v>
      </c>
      <c r="D50" s="14">
        <f>IF(COUNTIF('End of Year Reporting'!$B$27:$B$106,B50)&gt;=1,"",ROW())</f>
        <v>50</v>
      </c>
      <c r="E50" s="14" t="str">
        <f t="shared" si="0"/>
        <v>R-419B</v>
      </c>
      <c r="F50" s="14" t="str">
        <f t="shared" si="1"/>
        <v>R-419B</v>
      </c>
    </row>
    <row r="51" spans="2:6" x14ac:dyDescent="0.25">
      <c r="B51" s="14" t="s">
        <v>93</v>
      </c>
      <c r="C51" s="14">
        <f>IF(COUNTIF('Quarterly Information'!B$36:B$115,B51)&gt;=1,"",ROW())</f>
        <v>51</v>
      </c>
      <c r="D51" s="14">
        <f>IF(COUNTIF('End of Year Reporting'!$B$27:$B$106,B51)&gt;=1,"",ROW())</f>
        <v>51</v>
      </c>
      <c r="E51" s="14" t="str">
        <f t="shared" si="0"/>
        <v>R-420A</v>
      </c>
      <c r="F51" s="14" t="str">
        <f t="shared" si="1"/>
        <v>R-420A</v>
      </c>
    </row>
    <row r="52" spans="2:6" x14ac:dyDescent="0.25">
      <c r="B52" s="14" t="s">
        <v>94</v>
      </c>
      <c r="C52" s="14">
        <f>IF(COUNTIF('Quarterly Information'!B$36:B$115,B52)&gt;=1,"",ROW())</f>
        <v>52</v>
      </c>
      <c r="D52" s="14">
        <f>IF(COUNTIF('End of Year Reporting'!$B$27:$B$106,B52)&gt;=1,"",ROW())</f>
        <v>52</v>
      </c>
      <c r="E52" s="14" t="str">
        <f t="shared" si="0"/>
        <v>R-421A</v>
      </c>
      <c r="F52" s="14" t="str">
        <f t="shared" si="1"/>
        <v>R-421A</v>
      </c>
    </row>
    <row r="53" spans="2:6" x14ac:dyDescent="0.25">
      <c r="B53" s="14" t="s">
        <v>95</v>
      </c>
      <c r="C53" s="14">
        <f>IF(COUNTIF('Quarterly Information'!B$36:B$115,B53)&gt;=1,"",ROW())</f>
        <v>53</v>
      </c>
      <c r="D53" s="14">
        <f>IF(COUNTIF('End of Year Reporting'!$B$27:$B$106,B53)&gt;=1,"",ROW())</f>
        <v>53</v>
      </c>
      <c r="E53" s="14" t="str">
        <f t="shared" si="0"/>
        <v>R-421B</v>
      </c>
      <c r="F53" s="14" t="str">
        <f t="shared" si="1"/>
        <v>R-421B</v>
      </c>
    </row>
    <row r="54" spans="2:6" x14ac:dyDescent="0.25">
      <c r="B54" s="14" t="s">
        <v>96</v>
      </c>
      <c r="C54" s="14">
        <f>IF(COUNTIF('Quarterly Information'!B$36:B$115,B54)&gt;=1,"",ROW())</f>
        <v>54</v>
      </c>
      <c r="D54" s="14">
        <f>IF(COUNTIF('End of Year Reporting'!$B$27:$B$106,B54)&gt;=1,"",ROW())</f>
        <v>54</v>
      </c>
      <c r="E54" s="14" t="str">
        <f t="shared" si="0"/>
        <v>R-422A</v>
      </c>
      <c r="F54" s="14" t="str">
        <f t="shared" si="1"/>
        <v>R-422A</v>
      </c>
    </row>
    <row r="55" spans="2:6" x14ac:dyDescent="0.25">
      <c r="B55" s="14" t="s">
        <v>97</v>
      </c>
      <c r="C55" s="14">
        <f>IF(COUNTIF('Quarterly Information'!B$36:B$115,B55)&gt;=1,"",ROW())</f>
        <v>55</v>
      </c>
      <c r="D55" s="14">
        <f>IF(COUNTIF('End of Year Reporting'!$B$27:$B$106,B55)&gt;=1,"",ROW())</f>
        <v>55</v>
      </c>
      <c r="E55" s="14" t="str">
        <f t="shared" si="0"/>
        <v>R-422B</v>
      </c>
      <c r="F55" s="14" t="str">
        <f t="shared" si="1"/>
        <v>R-422B</v>
      </c>
    </row>
    <row r="56" spans="2:6" x14ac:dyDescent="0.25">
      <c r="B56" s="14" t="s">
        <v>98</v>
      </c>
      <c r="C56" s="14">
        <f>IF(COUNTIF('Quarterly Information'!B$36:B$115,B56)&gt;=1,"",ROW())</f>
        <v>56</v>
      </c>
      <c r="D56" s="14">
        <f>IF(COUNTIF('End of Year Reporting'!$B$27:$B$106,B56)&gt;=1,"",ROW())</f>
        <v>56</v>
      </c>
      <c r="E56" s="14" t="str">
        <f t="shared" si="0"/>
        <v>R-422C</v>
      </c>
      <c r="F56" s="14" t="str">
        <f t="shared" si="1"/>
        <v>R-422C</v>
      </c>
    </row>
    <row r="57" spans="2:6" x14ac:dyDescent="0.25">
      <c r="B57" s="14" t="s">
        <v>99</v>
      </c>
      <c r="C57" s="14">
        <f>IF(COUNTIF('Quarterly Information'!B$36:B$115,B57)&gt;=1,"",ROW())</f>
        <v>57</v>
      </c>
      <c r="D57" s="14">
        <f>IF(COUNTIF('End of Year Reporting'!$B$27:$B$106,B57)&gt;=1,"",ROW())</f>
        <v>57</v>
      </c>
      <c r="E57" s="14" t="str">
        <f t="shared" si="0"/>
        <v>R-422D</v>
      </c>
      <c r="F57" s="14" t="str">
        <f t="shared" si="1"/>
        <v>R-422D</v>
      </c>
    </row>
    <row r="58" spans="2:6" x14ac:dyDescent="0.25">
      <c r="B58" s="14" t="s">
        <v>100</v>
      </c>
      <c r="C58" s="14">
        <f>IF(COUNTIF('Quarterly Information'!B$36:B$115,B58)&gt;=1,"",ROW())</f>
        <v>58</v>
      </c>
      <c r="D58" s="14">
        <f>IF(COUNTIF('End of Year Reporting'!$B$27:$B$106,B58)&gt;=1,"",ROW())</f>
        <v>58</v>
      </c>
      <c r="E58" s="14" t="str">
        <f t="shared" si="0"/>
        <v>R-422E</v>
      </c>
      <c r="F58" s="14" t="str">
        <f t="shared" si="1"/>
        <v>R-422E</v>
      </c>
    </row>
    <row r="59" spans="2:6" x14ac:dyDescent="0.25">
      <c r="B59" s="14" t="s">
        <v>101</v>
      </c>
      <c r="C59" s="14">
        <f>IF(COUNTIF('Quarterly Information'!B$36:B$115,B59)&gt;=1,"",ROW())</f>
        <v>59</v>
      </c>
      <c r="D59" s="14">
        <f>IF(COUNTIF('End of Year Reporting'!$B$27:$B$106,B59)&gt;=1,"",ROW())</f>
        <v>59</v>
      </c>
      <c r="E59" s="14" t="str">
        <f t="shared" si="0"/>
        <v>R-423A</v>
      </c>
      <c r="F59" s="14" t="str">
        <f t="shared" si="1"/>
        <v>R-423A</v>
      </c>
    </row>
    <row r="60" spans="2:6" x14ac:dyDescent="0.25">
      <c r="B60" s="14" t="s">
        <v>102</v>
      </c>
      <c r="C60" s="14">
        <f>IF(COUNTIF('Quarterly Information'!B$36:B$115,B60)&gt;=1,"",ROW())</f>
        <v>60</v>
      </c>
      <c r="D60" s="14">
        <f>IF(COUNTIF('End of Year Reporting'!$B$27:$B$106,B60)&gt;=1,"",ROW())</f>
        <v>60</v>
      </c>
      <c r="E60" s="14" t="str">
        <f t="shared" si="0"/>
        <v>R-424A</v>
      </c>
      <c r="F60" s="14" t="str">
        <f t="shared" si="1"/>
        <v>R-424A</v>
      </c>
    </row>
    <row r="61" spans="2:6" x14ac:dyDescent="0.25">
      <c r="B61" s="14" t="s">
        <v>103</v>
      </c>
      <c r="C61" s="14">
        <f>IF(COUNTIF('Quarterly Information'!B$36:B$115,B61)&gt;=1,"",ROW())</f>
        <v>61</v>
      </c>
      <c r="D61" s="14">
        <f>IF(COUNTIF('End of Year Reporting'!$B$27:$B$106,B61)&gt;=1,"",ROW())</f>
        <v>61</v>
      </c>
      <c r="E61" s="14" t="str">
        <f t="shared" si="0"/>
        <v>R-425A</v>
      </c>
      <c r="F61" s="14" t="str">
        <f t="shared" si="1"/>
        <v>R-425A</v>
      </c>
    </row>
    <row r="62" spans="2:6" x14ac:dyDescent="0.25">
      <c r="B62" s="14" t="s">
        <v>104</v>
      </c>
      <c r="C62" s="14">
        <f>IF(COUNTIF('Quarterly Information'!B$36:B$115,B62)&gt;=1,"",ROW())</f>
        <v>62</v>
      </c>
      <c r="D62" s="14">
        <f>IF(COUNTIF('End of Year Reporting'!$B$27:$B$106,B62)&gt;=1,"",ROW())</f>
        <v>62</v>
      </c>
      <c r="E62" s="14" t="str">
        <f t="shared" si="0"/>
        <v>R-426A</v>
      </c>
      <c r="F62" s="14" t="str">
        <f t="shared" si="1"/>
        <v>R-426A</v>
      </c>
    </row>
    <row r="63" spans="2:6" x14ac:dyDescent="0.25">
      <c r="B63" s="14" t="s">
        <v>105</v>
      </c>
      <c r="C63" s="14">
        <f>IF(COUNTIF('Quarterly Information'!B$36:B$115,B63)&gt;=1,"",ROW())</f>
        <v>63</v>
      </c>
      <c r="D63" s="14">
        <f>IF(COUNTIF('End of Year Reporting'!$B$27:$B$106,B63)&gt;=1,"",ROW())</f>
        <v>63</v>
      </c>
      <c r="E63" s="14" t="str">
        <f t="shared" si="0"/>
        <v>R-427A</v>
      </c>
      <c r="F63" s="14" t="str">
        <f t="shared" si="1"/>
        <v>R-427A</v>
      </c>
    </row>
    <row r="64" spans="2:6" x14ac:dyDescent="0.25">
      <c r="B64" s="14" t="s">
        <v>106</v>
      </c>
      <c r="C64" s="14">
        <f>IF(COUNTIF('Quarterly Information'!B$36:B$115,B64)&gt;=1,"",ROW())</f>
        <v>64</v>
      </c>
      <c r="D64" s="14">
        <f>IF(COUNTIF('End of Year Reporting'!$B$27:$B$106,B64)&gt;=1,"",ROW())</f>
        <v>64</v>
      </c>
      <c r="E64" s="14" t="str">
        <f t="shared" si="0"/>
        <v>R-427C</v>
      </c>
      <c r="F64" s="14" t="str">
        <f t="shared" si="1"/>
        <v>R-427C</v>
      </c>
    </row>
    <row r="65" spans="2:6" x14ac:dyDescent="0.25">
      <c r="B65" s="14" t="s">
        <v>107</v>
      </c>
      <c r="C65" s="14">
        <f>IF(COUNTIF('Quarterly Information'!B$36:B$115,B65)&gt;=1,"",ROW())</f>
        <v>65</v>
      </c>
      <c r="D65" s="14">
        <f>IF(COUNTIF('End of Year Reporting'!$B$27:$B$106,B65)&gt;=1,"",ROW())</f>
        <v>65</v>
      </c>
      <c r="E65" s="14" t="str">
        <f t="shared" si="0"/>
        <v>R-428A</v>
      </c>
      <c r="F65" s="14" t="str">
        <f t="shared" si="1"/>
        <v>R-428A</v>
      </c>
    </row>
    <row r="66" spans="2:6" x14ac:dyDescent="0.25">
      <c r="B66" s="14" t="s">
        <v>108</v>
      </c>
      <c r="C66" s="14">
        <f>IF(COUNTIF('Quarterly Information'!B$36:B$115,B66)&gt;=1,"",ROW())</f>
        <v>66</v>
      </c>
      <c r="D66" s="14">
        <f>IF(COUNTIF('End of Year Reporting'!$B$27:$B$106,B66)&gt;=1,"",ROW())</f>
        <v>66</v>
      </c>
      <c r="E66" s="14" t="str">
        <f t="shared" si="0"/>
        <v>R-429A</v>
      </c>
      <c r="F66" s="14" t="str">
        <f t="shared" si="1"/>
        <v>R-429A</v>
      </c>
    </row>
    <row r="67" spans="2:6" x14ac:dyDescent="0.25">
      <c r="B67" s="14" t="s">
        <v>109</v>
      </c>
      <c r="C67" s="14">
        <f>IF(COUNTIF('Quarterly Information'!B$36:B$115,B67)&gt;=1,"",ROW())</f>
        <v>67</v>
      </c>
      <c r="D67" s="14">
        <f>IF(COUNTIF('End of Year Reporting'!$B$27:$B$106,B67)&gt;=1,"",ROW())</f>
        <v>67</v>
      </c>
      <c r="E67" s="14" t="str">
        <f t="shared" ref="E67:E130" si="2">IF(ROW(B67)-ROW(B$2)+1&gt;COUNT(C$2:C$133),"",INDEX(B:B,SMALL(C$2:C$133,1+ROW(B67)-ROW(B$2))))</f>
        <v>R-430A</v>
      </c>
      <c r="F67" s="14" t="str">
        <f t="shared" ref="F67:F130" si="3">IF(ROW(B67)-ROW(B$2)+1&gt;COUNT(D$2:D$133),"",INDEX(B:B,SMALL(D$2:D$133,1+ROW(B67)-ROW(B$2))))</f>
        <v>R-430A</v>
      </c>
    </row>
    <row r="68" spans="2:6" x14ac:dyDescent="0.25">
      <c r="B68" s="14" t="s">
        <v>110</v>
      </c>
      <c r="C68" s="14">
        <f>IF(COUNTIF('Quarterly Information'!B$36:B$115,B68)&gt;=1,"",ROW())</f>
        <v>68</v>
      </c>
      <c r="D68" s="14">
        <f>IF(COUNTIF('End of Year Reporting'!$B$27:$B$106,B68)&gt;=1,"",ROW())</f>
        <v>68</v>
      </c>
      <c r="E68" s="14" t="str">
        <f t="shared" si="2"/>
        <v>R-431A</v>
      </c>
      <c r="F68" s="14" t="str">
        <f t="shared" si="3"/>
        <v>R-431A</v>
      </c>
    </row>
    <row r="69" spans="2:6" x14ac:dyDescent="0.25">
      <c r="B69" s="14" t="s">
        <v>111</v>
      </c>
      <c r="C69" s="14">
        <f>IF(COUNTIF('Quarterly Information'!B$36:B$115,B69)&gt;=1,"",ROW())</f>
        <v>69</v>
      </c>
      <c r="D69" s="14">
        <f>IF(COUNTIF('End of Year Reporting'!$B$27:$B$106,B69)&gt;=1,"",ROW())</f>
        <v>69</v>
      </c>
      <c r="E69" s="14" t="str">
        <f t="shared" si="2"/>
        <v>R-434A</v>
      </c>
      <c r="F69" s="14" t="str">
        <f t="shared" si="3"/>
        <v>R-434A</v>
      </c>
    </row>
    <row r="70" spans="2:6" x14ac:dyDescent="0.25">
      <c r="B70" s="14" t="s">
        <v>112</v>
      </c>
      <c r="C70" s="14">
        <f>IF(COUNTIF('Quarterly Information'!B$36:B$115,B70)&gt;=1,"",ROW())</f>
        <v>70</v>
      </c>
      <c r="D70" s="14">
        <f>IF(COUNTIF('End of Year Reporting'!$B$27:$B$106,B70)&gt;=1,"",ROW())</f>
        <v>70</v>
      </c>
      <c r="E70" s="14" t="str">
        <f t="shared" si="2"/>
        <v>R-435A</v>
      </c>
      <c r="F70" s="14" t="str">
        <f t="shared" si="3"/>
        <v>R-435A</v>
      </c>
    </row>
    <row r="71" spans="2:6" x14ac:dyDescent="0.25">
      <c r="B71" s="14" t="s">
        <v>113</v>
      </c>
      <c r="C71" s="14">
        <f>IF(COUNTIF('Quarterly Information'!B$36:B$115,B71)&gt;=1,"",ROW())</f>
        <v>71</v>
      </c>
      <c r="D71" s="14">
        <f>IF(COUNTIF('End of Year Reporting'!$B$27:$B$106,B71)&gt;=1,"",ROW())</f>
        <v>71</v>
      </c>
      <c r="E71" s="14" t="str">
        <f t="shared" si="2"/>
        <v>R-437A</v>
      </c>
      <c r="F71" s="14" t="str">
        <f t="shared" si="3"/>
        <v>R-437A</v>
      </c>
    </row>
    <row r="72" spans="2:6" x14ac:dyDescent="0.25">
      <c r="B72" s="14" t="s">
        <v>114</v>
      </c>
      <c r="C72" s="14">
        <f>IF(COUNTIF('Quarterly Information'!B$36:B$115,B72)&gt;=1,"",ROW())</f>
        <v>72</v>
      </c>
      <c r="D72" s="14">
        <f>IF(COUNTIF('End of Year Reporting'!$B$27:$B$106,B72)&gt;=1,"",ROW())</f>
        <v>72</v>
      </c>
      <c r="E72" s="14" t="str">
        <f t="shared" si="2"/>
        <v>R-438A</v>
      </c>
      <c r="F72" s="14" t="str">
        <f t="shared" si="3"/>
        <v>R-438A</v>
      </c>
    </row>
    <row r="73" spans="2:6" x14ac:dyDescent="0.25">
      <c r="B73" s="14" t="s">
        <v>115</v>
      </c>
      <c r="C73" s="14">
        <f>IF(COUNTIF('Quarterly Information'!B$36:B$115,B73)&gt;=1,"",ROW())</f>
        <v>73</v>
      </c>
      <c r="D73" s="14">
        <f>IF(COUNTIF('End of Year Reporting'!$B$27:$B$106,B73)&gt;=1,"",ROW())</f>
        <v>73</v>
      </c>
      <c r="E73" s="14" t="str">
        <f t="shared" si="2"/>
        <v>R-439A</v>
      </c>
      <c r="F73" s="14" t="str">
        <f t="shared" si="3"/>
        <v>R-439A</v>
      </c>
    </row>
    <row r="74" spans="2:6" x14ac:dyDescent="0.25">
      <c r="B74" s="14" t="s">
        <v>116</v>
      </c>
      <c r="C74" s="14">
        <f>IF(COUNTIF('Quarterly Information'!B$36:B$115,B74)&gt;=1,"",ROW())</f>
        <v>74</v>
      </c>
      <c r="D74" s="14">
        <f>IF(COUNTIF('End of Year Reporting'!$B$27:$B$106,B74)&gt;=1,"",ROW())</f>
        <v>74</v>
      </c>
      <c r="E74" s="14" t="str">
        <f t="shared" si="2"/>
        <v>R-440A</v>
      </c>
      <c r="F74" s="14" t="str">
        <f t="shared" si="3"/>
        <v>R-440A</v>
      </c>
    </row>
    <row r="75" spans="2:6" x14ac:dyDescent="0.25">
      <c r="B75" s="14" t="s">
        <v>117</v>
      </c>
      <c r="C75" s="14">
        <f>IF(COUNTIF('Quarterly Information'!B$36:B$115,B75)&gt;=1,"",ROW())</f>
        <v>75</v>
      </c>
      <c r="D75" s="14">
        <f>IF(COUNTIF('End of Year Reporting'!$B$27:$B$106,B75)&gt;=1,"",ROW())</f>
        <v>75</v>
      </c>
      <c r="E75" s="14" t="str">
        <f t="shared" si="2"/>
        <v>R-442A</v>
      </c>
      <c r="F75" s="14" t="str">
        <f t="shared" si="3"/>
        <v>R-442A</v>
      </c>
    </row>
    <row r="76" spans="2:6" x14ac:dyDescent="0.25">
      <c r="B76" s="14" t="s">
        <v>118</v>
      </c>
      <c r="C76" s="14">
        <f>IF(COUNTIF('Quarterly Information'!B$36:B$115,B76)&gt;=1,"",ROW())</f>
        <v>76</v>
      </c>
      <c r="D76" s="14">
        <f>IF(COUNTIF('End of Year Reporting'!$B$27:$B$106,B76)&gt;=1,"",ROW())</f>
        <v>76</v>
      </c>
      <c r="E76" s="14" t="str">
        <f t="shared" si="2"/>
        <v>R-444A</v>
      </c>
      <c r="F76" s="14" t="str">
        <f t="shared" si="3"/>
        <v>R-444A</v>
      </c>
    </row>
    <row r="77" spans="2:6" x14ac:dyDescent="0.25">
      <c r="B77" s="14" t="s">
        <v>119</v>
      </c>
      <c r="C77" s="14">
        <f>IF(COUNTIF('Quarterly Information'!B$36:B$115,B77)&gt;=1,"",ROW())</f>
        <v>77</v>
      </c>
      <c r="D77" s="14">
        <f>IF(COUNTIF('End of Year Reporting'!$B$27:$B$106,B77)&gt;=1,"",ROW())</f>
        <v>77</v>
      </c>
      <c r="E77" s="14" t="str">
        <f t="shared" si="2"/>
        <v>R-444B</v>
      </c>
      <c r="F77" s="14" t="str">
        <f t="shared" si="3"/>
        <v>R-444B</v>
      </c>
    </row>
    <row r="78" spans="2:6" x14ac:dyDescent="0.25">
      <c r="B78" s="14" t="s">
        <v>120</v>
      </c>
      <c r="C78" s="14">
        <f>IF(COUNTIF('Quarterly Information'!B$36:B$115,B78)&gt;=1,"",ROW())</f>
        <v>78</v>
      </c>
      <c r="D78" s="14">
        <f>IF(COUNTIF('End of Year Reporting'!$B$27:$B$106,B78)&gt;=1,"",ROW())</f>
        <v>78</v>
      </c>
      <c r="E78" s="14" t="str">
        <f t="shared" si="2"/>
        <v>R-445A</v>
      </c>
      <c r="F78" s="14" t="str">
        <f t="shared" si="3"/>
        <v>R-445A</v>
      </c>
    </row>
    <row r="79" spans="2:6" x14ac:dyDescent="0.25">
      <c r="B79" s="14" t="s">
        <v>121</v>
      </c>
      <c r="C79" s="14">
        <f>IF(COUNTIF('Quarterly Information'!B$36:B$115,B79)&gt;=1,"",ROW())</f>
        <v>79</v>
      </c>
      <c r="D79" s="14">
        <f>IF(COUNTIF('End of Year Reporting'!$B$27:$B$106,B79)&gt;=1,"",ROW())</f>
        <v>79</v>
      </c>
      <c r="E79" s="14" t="str">
        <f t="shared" si="2"/>
        <v>R-446A</v>
      </c>
      <c r="F79" s="14" t="str">
        <f t="shared" si="3"/>
        <v>R-446A</v>
      </c>
    </row>
    <row r="80" spans="2:6" x14ac:dyDescent="0.25">
      <c r="B80" s="14" t="s">
        <v>122</v>
      </c>
      <c r="C80" s="14">
        <f>IF(COUNTIF('Quarterly Information'!B$36:B$115,B80)&gt;=1,"",ROW())</f>
        <v>80</v>
      </c>
      <c r="D80" s="14">
        <f>IF(COUNTIF('End of Year Reporting'!$B$27:$B$106,B80)&gt;=1,"",ROW())</f>
        <v>80</v>
      </c>
      <c r="E80" s="14" t="str">
        <f t="shared" si="2"/>
        <v>R-447A</v>
      </c>
      <c r="F80" s="14" t="str">
        <f t="shared" si="3"/>
        <v>R-447A</v>
      </c>
    </row>
    <row r="81" spans="2:6" x14ac:dyDescent="0.25">
      <c r="B81" s="14" t="s">
        <v>123</v>
      </c>
      <c r="C81" s="14">
        <f>IF(COUNTIF('Quarterly Information'!B$36:B$115,B81)&gt;=1,"",ROW())</f>
        <v>81</v>
      </c>
      <c r="D81" s="14">
        <f>IF(COUNTIF('End of Year Reporting'!$B$27:$B$106,B81)&gt;=1,"",ROW())</f>
        <v>81</v>
      </c>
      <c r="E81" s="14" t="str">
        <f t="shared" si="2"/>
        <v>R-447B</v>
      </c>
      <c r="F81" s="14" t="str">
        <f t="shared" si="3"/>
        <v>R-447B</v>
      </c>
    </row>
    <row r="82" spans="2:6" x14ac:dyDescent="0.25">
      <c r="B82" s="14" t="s">
        <v>124</v>
      </c>
      <c r="C82" s="14">
        <f>IF(COUNTIF('Quarterly Information'!B$36:B$115,B82)&gt;=1,"",ROW())</f>
        <v>82</v>
      </c>
      <c r="D82" s="14">
        <f>IF(COUNTIF('End of Year Reporting'!$B$27:$B$106,B82)&gt;=1,"",ROW())</f>
        <v>82</v>
      </c>
      <c r="E82" s="14" t="str">
        <f t="shared" si="2"/>
        <v>R-448A</v>
      </c>
      <c r="F82" s="14" t="str">
        <f t="shared" si="3"/>
        <v>R-448A</v>
      </c>
    </row>
    <row r="83" spans="2:6" x14ac:dyDescent="0.25">
      <c r="B83" s="14" t="s">
        <v>125</v>
      </c>
      <c r="C83" s="14">
        <f>IF(COUNTIF('Quarterly Information'!B$36:B$115,B83)&gt;=1,"",ROW())</f>
        <v>83</v>
      </c>
      <c r="D83" s="14">
        <f>IF(COUNTIF('End of Year Reporting'!$B$27:$B$106,B83)&gt;=1,"",ROW())</f>
        <v>83</v>
      </c>
      <c r="E83" s="14" t="str">
        <f t="shared" si="2"/>
        <v>R-448B</v>
      </c>
      <c r="F83" s="14" t="str">
        <f t="shared" si="3"/>
        <v>R-448B</v>
      </c>
    </row>
    <row r="84" spans="2:6" x14ac:dyDescent="0.25">
      <c r="B84" s="14" t="s">
        <v>126</v>
      </c>
      <c r="C84" s="14">
        <f>IF(COUNTIF('Quarterly Information'!B$36:B$115,B84)&gt;=1,"",ROW())</f>
        <v>84</v>
      </c>
      <c r="D84" s="14">
        <f>IF(COUNTIF('End of Year Reporting'!$B$27:$B$106,B84)&gt;=1,"",ROW())</f>
        <v>84</v>
      </c>
      <c r="E84" s="14" t="str">
        <f t="shared" si="2"/>
        <v>R-449A</v>
      </c>
      <c r="F84" s="14" t="str">
        <f t="shared" si="3"/>
        <v>R-449A</v>
      </c>
    </row>
    <row r="85" spans="2:6" x14ac:dyDescent="0.25">
      <c r="B85" s="14" t="s">
        <v>127</v>
      </c>
      <c r="C85" s="14">
        <f>IF(COUNTIF('Quarterly Information'!B$36:B$115,B85)&gt;=1,"",ROW())</f>
        <v>85</v>
      </c>
      <c r="D85" s="14">
        <f>IF(COUNTIF('End of Year Reporting'!$B$27:$B$106,B85)&gt;=1,"",ROW())</f>
        <v>85</v>
      </c>
      <c r="E85" s="14" t="str">
        <f t="shared" si="2"/>
        <v>R-449B</v>
      </c>
      <c r="F85" s="14" t="str">
        <f t="shared" si="3"/>
        <v>R-449B</v>
      </c>
    </row>
    <row r="86" spans="2:6" x14ac:dyDescent="0.25">
      <c r="B86" s="14" t="s">
        <v>128</v>
      </c>
      <c r="C86" s="14">
        <f>IF(COUNTIF('Quarterly Information'!B$36:B$115,B86)&gt;=1,"",ROW())</f>
        <v>86</v>
      </c>
      <c r="D86" s="14">
        <f>IF(COUNTIF('End of Year Reporting'!$B$27:$B$106,B86)&gt;=1,"",ROW())</f>
        <v>86</v>
      </c>
      <c r="E86" s="14" t="str">
        <f t="shared" si="2"/>
        <v>R-449C</v>
      </c>
      <c r="F86" s="14" t="str">
        <f t="shared" si="3"/>
        <v>R-449C</v>
      </c>
    </row>
    <row r="87" spans="2:6" x14ac:dyDescent="0.25">
      <c r="B87" s="14" t="s">
        <v>129</v>
      </c>
      <c r="C87" s="14">
        <f>IF(COUNTIF('Quarterly Information'!B$36:B$115,B87)&gt;=1,"",ROW())</f>
        <v>87</v>
      </c>
      <c r="D87" s="14">
        <f>IF(COUNTIF('End of Year Reporting'!$B$27:$B$106,B87)&gt;=1,"",ROW())</f>
        <v>87</v>
      </c>
      <c r="E87" s="14" t="str">
        <f t="shared" si="2"/>
        <v>R-450A</v>
      </c>
      <c r="F87" s="14" t="str">
        <f t="shared" si="3"/>
        <v>R-450A</v>
      </c>
    </row>
    <row r="88" spans="2:6" x14ac:dyDescent="0.25">
      <c r="B88" s="14" t="s">
        <v>130</v>
      </c>
      <c r="C88" s="14">
        <f>IF(COUNTIF('Quarterly Information'!B$36:B$115,B88)&gt;=1,"",ROW())</f>
        <v>88</v>
      </c>
      <c r="D88" s="14">
        <f>IF(COUNTIF('End of Year Reporting'!$B$27:$B$106,B88)&gt;=1,"",ROW())</f>
        <v>88</v>
      </c>
      <c r="E88" s="14" t="str">
        <f t="shared" si="2"/>
        <v>R-451A</v>
      </c>
      <c r="F88" s="14" t="str">
        <f t="shared" si="3"/>
        <v>R-451A</v>
      </c>
    </row>
    <row r="89" spans="2:6" x14ac:dyDescent="0.25">
      <c r="B89" s="14" t="s">
        <v>131</v>
      </c>
      <c r="C89" s="14">
        <f>IF(COUNTIF('Quarterly Information'!B$36:B$115,B89)&gt;=1,"",ROW())</f>
        <v>89</v>
      </c>
      <c r="D89" s="14">
        <f>IF(COUNTIF('End of Year Reporting'!$B$27:$B$106,B89)&gt;=1,"",ROW())</f>
        <v>89</v>
      </c>
      <c r="E89" s="14" t="str">
        <f t="shared" si="2"/>
        <v>R-451B</v>
      </c>
      <c r="F89" s="14" t="str">
        <f t="shared" si="3"/>
        <v>R-451B</v>
      </c>
    </row>
    <row r="90" spans="2:6" x14ac:dyDescent="0.25">
      <c r="B90" s="14" t="s">
        <v>132</v>
      </c>
      <c r="C90" s="14">
        <f>IF(COUNTIF('Quarterly Information'!B$36:B$115,B90)&gt;=1,"",ROW())</f>
        <v>90</v>
      </c>
      <c r="D90" s="14">
        <f>IF(COUNTIF('End of Year Reporting'!$B$27:$B$106,B90)&gt;=1,"",ROW())</f>
        <v>90</v>
      </c>
      <c r="E90" s="14" t="str">
        <f t="shared" si="2"/>
        <v>R-452A</v>
      </c>
      <c r="F90" s="14" t="str">
        <f t="shared" si="3"/>
        <v>R-452A</v>
      </c>
    </row>
    <row r="91" spans="2:6" x14ac:dyDescent="0.25">
      <c r="B91" s="14" t="s">
        <v>133</v>
      </c>
      <c r="C91" s="14">
        <f>IF(COUNTIF('Quarterly Information'!B$36:B$115,B91)&gt;=1,"",ROW())</f>
        <v>91</v>
      </c>
      <c r="D91" s="14">
        <f>IF(COUNTIF('End of Year Reporting'!$B$27:$B$106,B91)&gt;=1,"",ROW())</f>
        <v>91</v>
      </c>
      <c r="E91" s="14" t="str">
        <f t="shared" si="2"/>
        <v>R-452B</v>
      </c>
      <c r="F91" s="14" t="str">
        <f t="shared" si="3"/>
        <v>R-452B</v>
      </c>
    </row>
    <row r="92" spans="2:6" x14ac:dyDescent="0.25">
      <c r="B92" s="14" t="s">
        <v>134</v>
      </c>
      <c r="C92" s="14">
        <f>IF(COUNTIF('Quarterly Information'!B$36:B$115,B92)&gt;=1,"",ROW())</f>
        <v>92</v>
      </c>
      <c r="D92" s="14">
        <f>IF(COUNTIF('End of Year Reporting'!$B$27:$B$106,B92)&gt;=1,"",ROW())</f>
        <v>92</v>
      </c>
      <c r="E92" s="14" t="str">
        <f t="shared" si="2"/>
        <v>R-452C</v>
      </c>
      <c r="F92" s="14" t="str">
        <f t="shared" si="3"/>
        <v>R-452C</v>
      </c>
    </row>
    <row r="93" spans="2:6" x14ac:dyDescent="0.25">
      <c r="B93" s="14" t="s">
        <v>135</v>
      </c>
      <c r="C93" s="14">
        <f>IF(COUNTIF('Quarterly Information'!B$36:B$115,B93)&gt;=1,"",ROW())</f>
        <v>93</v>
      </c>
      <c r="D93" s="14">
        <f>IF(COUNTIF('End of Year Reporting'!$B$27:$B$106,B93)&gt;=1,"",ROW())</f>
        <v>93</v>
      </c>
      <c r="E93" s="14" t="str">
        <f t="shared" si="2"/>
        <v>R-453A</v>
      </c>
      <c r="F93" s="14" t="str">
        <f t="shared" si="3"/>
        <v>R-453A</v>
      </c>
    </row>
    <row r="94" spans="2:6" x14ac:dyDescent="0.25">
      <c r="B94" s="14" t="s">
        <v>136</v>
      </c>
      <c r="C94" s="14">
        <f>IF(COUNTIF('Quarterly Information'!B$36:B$115,B94)&gt;=1,"",ROW())</f>
        <v>94</v>
      </c>
      <c r="D94" s="14">
        <f>IF(COUNTIF('End of Year Reporting'!$B$27:$B$106,B94)&gt;=1,"",ROW())</f>
        <v>94</v>
      </c>
      <c r="E94" s="14" t="str">
        <f t="shared" si="2"/>
        <v>R-454A</v>
      </c>
      <c r="F94" s="14" t="str">
        <f t="shared" si="3"/>
        <v>R-454A</v>
      </c>
    </row>
    <row r="95" spans="2:6" x14ac:dyDescent="0.25">
      <c r="B95" s="14" t="s">
        <v>137</v>
      </c>
      <c r="C95" s="14">
        <f>IF(COUNTIF('Quarterly Information'!B$36:B$115,B95)&gt;=1,"",ROW())</f>
        <v>95</v>
      </c>
      <c r="D95" s="14">
        <f>IF(COUNTIF('End of Year Reporting'!$B$27:$B$106,B95)&gt;=1,"",ROW())</f>
        <v>95</v>
      </c>
      <c r="E95" s="14" t="str">
        <f t="shared" si="2"/>
        <v>R-454B</v>
      </c>
      <c r="F95" s="14" t="str">
        <f t="shared" si="3"/>
        <v>R-454B</v>
      </c>
    </row>
    <row r="96" spans="2:6" x14ac:dyDescent="0.25">
      <c r="B96" s="14" t="s">
        <v>138</v>
      </c>
      <c r="C96" s="14">
        <f>IF(COUNTIF('Quarterly Information'!B$36:B$115,B96)&gt;=1,"",ROW())</f>
        <v>96</v>
      </c>
      <c r="D96" s="14">
        <f>IF(COUNTIF('End of Year Reporting'!$B$27:$B$106,B96)&gt;=1,"",ROW())</f>
        <v>96</v>
      </c>
      <c r="E96" s="14" t="str">
        <f t="shared" si="2"/>
        <v>R-454C</v>
      </c>
      <c r="F96" s="14" t="str">
        <f t="shared" si="3"/>
        <v>R-454C</v>
      </c>
    </row>
    <row r="97" spans="2:6" x14ac:dyDescent="0.25">
      <c r="B97" s="14" t="s">
        <v>139</v>
      </c>
      <c r="C97" s="14">
        <f>IF(COUNTIF('Quarterly Information'!B$36:B$115,B97)&gt;=1,"",ROW())</f>
        <v>97</v>
      </c>
      <c r="D97" s="14">
        <f>IF(COUNTIF('End of Year Reporting'!$B$27:$B$106,B97)&gt;=1,"",ROW())</f>
        <v>97</v>
      </c>
      <c r="E97" s="14" t="str">
        <f t="shared" si="2"/>
        <v>R-455A</v>
      </c>
      <c r="F97" s="14" t="str">
        <f t="shared" si="3"/>
        <v>R-455A</v>
      </c>
    </row>
    <row r="98" spans="2:6" x14ac:dyDescent="0.25">
      <c r="B98" s="14" t="s">
        <v>140</v>
      </c>
      <c r="C98" s="14">
        <f>IF(COUNTIF('Quarterly Information'!B$36:B$115,B98)&gt;=1,"",ROW())</f>
        <v>98</v>
      </c>
      <c r="D98" s="14">
        <f>IF(COUNTIF('End of Year Reporting'!$B$27:$B$106,B98)&gt;=1,"",ROW())</f>
        <v>98</v>
      </c>
      <c r="E98" s="14" t="str">
        <f t="shared" si="2"/>
        <v>R-456A</v>
      </c>
      <c r="F98" s="14" t="str">
        <f t="shared" si="3"/>
        <v>R-456A</v>
      </c>
    </row>
    <row r="99" spans="2:6" x14ac:dyDescent="0.25">
      <c r="B99" s="14" t="s">
        <v>141</v>
      </c>
      <c r="C99" s="14">
        <f>IF(COUNTIF('Quarterly Information'!B$36:B$115,B99)&gt;=1,"",ROW())</f>
        <v>99</v>
      </c>
      <c r="D99" s="14">
        <f>IF(COUNTIF('End of Year Reporting'!$B$27:$B$106,B99)&gt;=1,"",ROW())</f>
        <v>99</v>
      </c>
      <c r="E99" s="14" t="str">
        <f t="shared" si="2"/>
        <v>R-457A</v>
      </c>
      <c r="F99" s="14" t="str">
        <f t="shared" si="3"/>
        <v>R-457A</v>
      </c>
    </row>
    <row r="100" spans="2:6" x14ac:dyDescent="0.25">
      <c r="B100" s="14" t="s">
        <v>142</v>
      </c>
      <c r="C100" s="14">
        <f>IF(COUNTIF('Quarterly Information'!B$36:B$115,B100)&gt;=1,"",ROW())</f>
        <v>100</v>
      </c>
      <c r="D100" s="14">
        <f>IF(COUNTIF('End of Year Reporting'!$B$27:$B$106,B100)&gt;=1,"",ROW())</f>
        <v>100</v>
      </c>
      <c r="E100" s="14" t="str">
        <f t="shared" si="2"/>
        <v>R-457B</v>
      </c>
      <c r="F100" s="14" t="str">
        <f t="shared" si="3"/>
        <v>R-457B</v>
      </c>
    </row>
    <row r="101" spans="2:6" x14ac:dyDescent="0.25">
      <c r="B101" s="14" t="s">
        <v>143</v>
      </c>
      <c r="C101" s="14">
        <f>IF(COUNTIF('Quarterly Information'!B$36:B$115,B101)&gt;=1,"",ROW())</f>
        <v>101</v>
      </c>
      <c r="D101" s="14">
        <f>IF(COUNTIF('End of Year Reporting'!$B$27:$B$106,B101)&gt;=1,"",ROW())</f>
        <v>101</v>
      </c>
      <c r="E101" s="14" t="str">
        <f t="shared" si="2"/>
        <v>R-458A</v>
      </c>
      <c r="F101" s="14" t="str">
        <f t="shared" si="3"/>
        <v>R-458A</v>
      </c>
    </row>
    <row r="102" spans="2:6" x14ac:dyDescent="0.25">
      <c r="B102" s="14" t="s">
        <v>144</v>
      </c>
      <c r="C102" s="14">
        <f>IF(COUNTIF('Quarterly Information'!B$36:B$115,B102)&gt;=1,"",ROW())</f>
        <v>102</v>
      </c>
      <c r="D102" s="14">
        <f>IF(COUNTIF('End of Year Reporting'!$B$27:$B$106,B102)&gt;=1,"",ROW())</f>
        <v>102</v>
      </c>
      <c r="E102" s="14" t="str">
        <f t="shared" si="2"/>
        <v>R-459A</v>
      </c>
      <c r="F102" s="14" t="str">
        <f t="shared" si="3"/>
        <v>R-459A</v>
      </c>
    </row>
    <row r="103" spans="2:6" x14ac:dyDescent="0.25">
      <c r="B103" s="14" t="s">
        <v>145</v>
      </c>
      <c r="C103" s="14">
        <f>IF(COUNTIF('Quarterly Information'!B$36:B$115,B103)&gt;=1,"",ROW())</f>
        <v>103</v>
      </c>
      <c r="D103" s="14">
        <f>IF(COUNTIF('End of Year Reporting'!$B$27:$B$106,B103)&gt;=1,"",ROW())</f>
        <v>103</v>
      </c>
      <c r="E103" s="14" t="str">
        <f t="shared" si="2"/>
        <v>R-459B</v>
      </c>
      <c r="F103" s="14" t="str">
        <f t="shared" si="3"/>
        <v>R-459B</v>
      </c>
    </row>
    <row r="104" spans="2:6" x14ac:dyDescent="0.25">
      <c r="B104" s="14" t="s">
        <v>146</v>
      </c>
      <c r="C104" s="14">
        <f>IF(COUNTIF('Quarterly Information'!B$36:B$115,B104)&gt;=1,"",ROW())</f>
        <v>104</v>
      </c>
      <c r="D104" s="14">
        <f>IF(COUNTIF('End of Year Reporting'!$B$27:$B$106,B104)&gt;=1,"",ROW())</f>
        <v>104</v>
      </c>
      <c r="E104" s="14" t="str">
        <f t="shared" si="2"/>
        <v>R-460A</v>
      </c>
      <c r="F104" s="14" t="str">
        <f t="shared" si="3"/>
        <v>R-460A</v>
      </c>
    </row>
    <row r="105" spans="2:6" x14ac:dyDescent="0.25">
      <c r="B105" s="14" t="s">
        <v>147</v>
      </c>
      <c r="C105" s="14">
        <f>IF(COUNTIF('Quarterly Information'!B$36:B$115,B105)&gt;=1,"",ROW())</f>
        <v>105</v>
      </c>
      <c r="D105" s="14">
        <f>IF(COUNTIF('End of Year Reporting'!$B$27:$B$106,B105)&gt;=1,"",ROW())</f>
        <v>105</v>
      </c>
      <c r="E105" s="14" t="str">
        <f t="shared" si="2"/>
        <v>R-460B</v>
      </c>
      <c r="F105" s="14" t="str">
        <f t="shared" si="3"/>
        <v>R-460B</v>
      </c>
    </row>
    <row r="106" spans="2:6" x14ac:dyDescent="0.25">
      <c r="B106" s="14" t="s">
        <v>148</v>
      </c>
      <c r="C106" s="14">
        <f>IF(COUNTIF('Quarterly Information'!B$36:B$115,B106)&gt;=1,"",ROW())</f>
        <v>106</v>
      </c>
      <c r="D106" s="14">
        <f>IF(COUNTIF('End of Year Reporting'!$B$27:$B$106,B106)&gt;=1,"",ROW())</f>
        <v>106</v>
      </c>
      <c r="E106" s="14" t="str">
        <f t="shared" si="2"/>
        <v>R-460C</v>
      </c>
      <c r="F106" s="14" t="str">
        <f t="shared" si="3"/>
        <v>R-460C</v>
      </c>
    </row>
    <row r="107" spans="2:6" x14ac:dyDescent="0.25">
      <c r="B107" s="14" t="s">
        <v>149</v>
      </c>
      <c r="C107" s="14">
        <f>IF(COUNTIF('Quarterly Information'!B$36:B$115,B107)&gt;=1,"",ROW())</f>
        <v>107</v>
      </c>
      <c r="D107" s="14">
        <f>IF(COUNTIF('End of Year Reporting'!$B$27:$B$106,B107)&gt;=1,"",ROW())</f>
        <v>107</v>
      </c>
      <c r="E107" s="14" t="str">
        <f t="shared" si="2"/>
        <v>R-461A</v>
      </c>
      <c r="F107" s="14" t="str">
        <f t="shared" si="3"/>
        <v>R-461A</v>
      </c>
    </row>
    <row r="108" spans="2:6" x14ac:dyDescent="0.25">
      <c r="B108" s="14" t="s">
        <v>150</v>
      </c>
      <c r="C108" s="14">
        <f>IF(COUNTIF('Quarterly Information'!B$36:B$115,B108)&gt;=1,"",ROW())</f>
        <v>108</v>
      </c>
      <c r="D108" s="14">
        <f>IF(COUNTIF('End of Year Reporting'!$B$27:$B$106,B108)&gt;=1,"",ROW())</f>
        <v>108</v>
      </c>
      <c r="E108" s="14" t="str">
        <f t="shared" si="2"/>
        <v>R-462A</v>
      </c>
      <c r="F108" s="14" t="str">
        <f t="shared" si="3"/>
        <v>R-462A</v>
      </c>
    </row>
    <row r="109" spans="2:6" x14ac:dyDescent="0.25">
      <c r="B109" s="14" t="s">
        <v>151</v>
      </c>
      <c r="C109" s="14">
        <f>IF(COUNTIF('Quarterly Information'!B$36:B$115,B109)&gt;=1,"",ROW())</f>
        <v>109</v>
      </c>
      <c r="D109" s="14">
        <f>IF(COUNTIF('End of Year Reporting'!$B$27:$B$106,B109)&gt;=1,"",ROW())</f>
        <v>109</v>
      </c>
      <c r="E109" s="14" t="str">
        <f t="shared" si="2"/>
        <v>R-463A</v>
      </c>
      <c r="F109" s="14" t="str">
        <f t="shared" si="3"/>
        <v>R-463A</v>
      </c>
    </row>
    <row r="110" spans="2:6" x14ac:dyDescent="0.25">
      <c r="B110" s="14" t="s">
        <v>152</v>
      </c>
      <c r="C110" s="14">
        <f>IF(COUNTIF('Quarterly Information'!B$36:B$115,B110)&gt;=1,"",ROW())</f>
        <v>110</v>
      </c>
      <c r="D110" s="14">
        <f>IF(COUNTIF('End of Year Reporting'!$B$27:$B$106,B110)&gt;=1,"",ROW())</f>
        <v>110</v>
      </c>
      <c r="E110" s="14" t="str">
        <f t="shared" si="2"/>
        <v>R-464A</v>
      </c>
      <c r="F110" s="14" t="str">
        <f t="shared" si="3"/>
        <v>R-464A</v>
      </c>
    </row>
    <row r="111" spans="2:6" x14ac:dyDescent="0.25">
      <c r="B111" s="14" t="s">
        <v>153</v>
      </c>
      <c r="C111" s="14">
        <f>IF(COUNTIF('Quarterly Information'!B$36:B$115,B111)&gt;=1,"",ROW())</f>
        <v>111</v>
      </c>
      <c r="D111" s="14">
        <f>IF(COUNTIF('End of Year Reporting'!$B$27:$B$106,B111)&gt;=1,"",ROW())</f>
        <v>111</v>
      </c>
      <c r="E111" s="14" t="str">
        <f t="shared" si="2"/>
        <v>R-465A</v>
      </c>
      <c r="F111" s="14" t="str">
        <f t="shared" si="3"/>
        <v>R-465A</v>
      </c>
    </row>
    <row r="112" spans="2:6" x14ac:dyDescent="0.25">
      <c r="B112" s="14" t="s">
        <v>154</v>
      </c>
      <c r="C112" s="14">
        <f>IF(COUNTIF('Quarterly Information'!B$36:B$115,B112)&gt;=1,"",ROW())</f>
        <v>112</v>
      </c>
      <c r="D112" s="14">
        <f>IF(COUNTIF('End of Year Reporting'!$B$27:$B$106,B112)&gt;=1,"",ROW())</f>
        <v>112</v>
      </c>
      <c r="E112" s="14" t="str">
        <f t="shared" si="2"/>
        <v>R-466A</v>
      </c>
      <c r="F112" s="14" t="str">
        <f t="shared" si="3"/>
        <v>R-466A</v>
      </c>
    </row>
    <row r="113" spans="2:6" x14ac:dyDescent="0.25">
      <c r="B113" s="14" t="s">
        <v>155</v>
      </c>
      <c r="C113" s="14">
        <f>IF(COUNTIF('Quarterly Information'!B$36:B$115,B113)&gt;=1,"",ROW())</f>
        <v>113</v>
      </c>
      <c r="D113" s="14">
        <f>IF(COUNTIF('End of Year Reporting'!$B$27:$B$106,B113)&gt;=1,"",ROW())</f>
        <v>113</v>
      </c>
      <c r="E113" s="14" t="str">
        <f t="shared" si="2"/>
        <v>R-467A</v>
      </c>
      <c r="F113" s="14" t="str">
        <f t="shared" si="3"/>
        <v>R-467A</v>
      </c>
    </row>
    <row r="114" spans="2:6" x14ac:dyDescent="0.25">
      <c r="B114" s="14" t="s">
        <v>156</v>
      </c>
      <c r="C114" s="14">
        <f>IF(COUNTIF('Quarterly Information'!B$36:B$115,B114)&gt;=1,"",ROW())</f>
        <v>114</v>
      </c>
      <c r="D114" s="14">
        <f>IF(COUNTIF('End of Year Reporting'!$B$27:$B$106,B114)&gt;=1,"",ROW())</f>
        <v>114</v>
      </c>
      <c r="E114" s="14" t="str">
        <f t="shared" si="2"/>
        <v>R-468A</v>
      </c>
      <c r="F114" s="14" t="str">
        <f t="shared" si="3"/>
        <v>R-468A</v>
      </c>
    </row>
    <row r="115" spans="2:6" x14ac:dyDescent="0.25">
      <c r="B115" s="14" t="s">
        <v>157</v>
      </c>
      <c r="C115" s="14">
        <f>IF(COUNTIF('Quarterly Information'!B$36:B$115,B115)&gt;=1,"",ROW())</f>
        <v>115</v>
      </c>
      <c r="D115" s="14">
        <f>IF(COUNTIF('End of Year Reporting'!$B$27:$B$106,B115)&gt;=1,"",ROW())</f>
        <v>115</v>
      </c>
      <c r="E115" s="14" t="str">
        <f t="shared" si="2"/>
        <v>R-469A</v>
      </c>
      <c r="F115" s="14" t="str">
        <f t="shared" si="3"/>
        <v>R-469A</v>
      </c>
    </row>
    <row r="116" spans="2:6" x14ac:dyDescent="0.25">
      <c r="B116" s="14" t="s">
        <v>158</v>
      </c>
      <c r="C116" s="14">
        <f>IF(COUNTIF('Quarterly Information'!B$36:B$115,B116)&gt;=1,"",ROW())</f>
        <v>116</v>
      </c>
      <c r="D116" s="14">
        <f>IF(COUNTIF('End of Year Reporting'!$B$27:$B$106,B116)&gt;=1,"",ROW())</f>
        <v>116</v>
      </c>
      <c r="E116" s="14" t="str">
        <f t="shared" si="2"/>
        <v>R-470A</v>
      </c>
      <c r="F116" s="14" t="str">
        <f t="shared" si="3"/>
        <v>R-470A</v>
      </c>
    </row>
    <row r="117" spans="2:6" x14ac:dyDescent="0.25">
      <c r="B117" s="14" t="s">
        <v>159</v>
      </c>
      <c r="C117" s="14">
        <f>IF(COUNTIF('Quarterly Information'!B$36:B$115,B117)&gt;=1,"",ROW())</f>
        <v>117</v>
      </c>
      <c r="D117" s="14">
        <f>IF(COUNTIF('End of Year Reporting'!$B$27:$B$106,B117)&gt;=1,"",ROW())</f>
        <v>117</v>
      </c>
      <c r="E117" s="14" t="str">
        <f t="shared" si="2"/>
        <v>R-470B</v>
      </c>
      <c r="F117" s="14" t="str">
        <f t="shared" si="3"/>
        <v>R-470B</v>
      </c>
    </row>
    <row r="118" spans="2:6" x14ac:dyDescent="0.25">
      <c r="B118" s="14" t="s">
        <v>160</v>
      </c>
      <c r="C118" s="14">
        <f>IF(COUNTIF('Quarterly Information'!B$36:B$115,B118)&gt;=1,"",ROW())</f>
        <v>118</v>
      </c>
      <c r="D118" s="14">
        <f>IF(COUNTIF('End of Year Reporting'!$B$27:$B$106,B118)&gt;=1,"",ROW())</f>
        <v>118</v>
      </c>
      <c r="E118" s="14" t="str">
        <f t="shared" si="2"/>
        <v>R-471A</v>
      </c>
      <c r="F118" s="14" t="str">
        <f t="shared" si="3"/>
        <v>R-471A</v>
      </c>
    </row>
    <row r="119" spans="2:6" x14ac:dyDescent="0.25">
      <c r="B119" s="14" t="s">
        <v>161</v>
      </c>
      <c r="C119" s="14">
        <f>IF(COUNTIF('Quarterly Information'!B$36:B$115,B119)&gt;=1,"",ROW())</f>
        <v>119</v>
      </c>
      <c r="D119" s="14">
        <f>IF(COUNTIF('End of Year Reporting'!$B$27:$B$106,B119)&gt;=1,"",ROW())</f>
        <v>119</v>
      </c>
      <c r="E119" s="14" t="str">
        <f t="shared" si="2"/>
        <v>R-472A</v>
      </c>
      <c r="F119" s="14" t="str">
        <f t="shared" si="3"/>
        <v>R-472A</v>
      </c>
    </row>
    <row r="120" spans="2:6" x14ac:dyDescent="0.25">
      <c r="B120" s="14" t="s">
        <v>162</v>
      </c>
      <c r="C120" s="14">
        <f>IF(COUNTIF('Quarterly Information'!B$36:B$115,B120)&gt;=1,"",ROW())</f>
        <v>120</v>
      </c>
      <c r="D120" s="14">
        <f>IF(COUNTIF('End of Year Reporting'!$B$27:$B$106,B120)&gt;=1,"",ROW())</f>
        <v>120</v>
      </c>
      <c r="E120" s="14" t="str">
        <f t="shared" si="2"/>
        <v>R-473A</v>
      </c>
      <c r="F120" s="14" t="str">
        <f t="shared" si="3"/>
        <v>R-473A</v>
      </c>
    </row>
    <row r="121" spans="2:6" x14ac:dyDescent="0.25">
      <c r="B121" s="14" t="s">
        <v>163</v>
      </c>
      <c r="C121" s="14">
        <f>IF(COUNTIF('Quarterly Information'!B$36:B$115,B121)&gt;=1,"",ROW())</f>
        <v>121</v>
      </c>
      <c r="D121" s="14">
        <f>IF(COUNTIF('End of Year Reporting'!$B$27:$B$106,B121)&gt;=1,"",ROW())</f>
        <v>121</v>
      </c>
      <c r="E121" s="14" t="str">
        <f t="shared" si="2"/>
        <v>R-500</v>
      </c>
      <c r="F121" s="14" t="str">
        <f t="shared" si="3"/>
        <v>R-500</v>
      </c>
    </row>
    <row r="122" spans="2:6" x14ac:dyDescent="0.25">
      <c r="B122" s="14" t="s">
        <v>164</v>
      </c>
      <c r="C122" s="14">
        <f>IF(COUNTIF('Quarterly Information'!B$36:B$115,B122)&gt;=1,"",ROW())</f>
        <v>122</v>
      </c>
      <c r="D122" s="14">
        <f>IF(COUNTIF('End of Year Reporting'!$B$27:$B$106,B122)&gt;=1,"",ROW())</f>
        <v>122</v>
      </c>
      <c r="E122" s="14" t="str">
        <f t="shared" si="2"/>
        <v>R-503</v>
      </c>
      <c r="F122" s="14" t="str">
        <f t="shared" si="3"/>
        <v>R-503</v>
      </c>
    </row>
    <row r="123" spans="2:6" x14ac:dyDescent="0.25">
      <c r="B123" s="14" t="s">
        <v>165</v>
      </c>
      <c r="C123" s="14">
        <f>IF(COUNTIF('Quarterly Information'!B$36:B$115,B123)&gt;=1,"",ROW())</f>
        <v>123</v>
      </c>
      <c r="D123" s="14">
        <f>IF(COUNTIF('End of Year Reporting'!$B$27:$B$106,B123)&gt;=1,"",ROW())</f>
        <v>123</v>
      </c>
      <c r="E123" s="14" t="str">
        <f t="shared" si="2"/>
        <v>R-504</v>
      </c>
      <c r="F123" s="14" t="str">
        <f t="shared" si="3"/>
        <v>R-504</v>
      </c>
    </row>
    <row r="124" spans="2:6" x14ac:dyDescent="0.25">
      <c r="B124" s="14" t="s">
        <v>166</v>
      </c>
      <c r="C124" s="14">
        <f>IF(COUNTIF('Quarterly Information'!B$36:B$115,B124)&gt;=1,"",ROW())</f>
        <v>124</v>
      </c>
      <c r="D124" s="14">
        <f>IF(COUNTIF('End of Year Reporting'!$B$27:$B$106,B124)&gt;=1,"",ROW())</f>
        <v>124</v>
      </c>
      <c r="E124" s="14" t="str">
        <f t="shared" si="2"/>
        <v>R-507</v>
      </c>
      <c r="F124" s="14" t="str">
        <f t="shared" si="3"/>
        <v>R-507</v>
      </c>
    </row>
    <row r="125" spans="2:6" x14ac:dyDescent="0.25">
      <c r="B125" s="14" t="s">
        <v>167</v>
      </c>
      <c r="C125" s="14">
        <f>IF(COUNTIF('Quarterly Information'!B$36:B$115,B125)&gt;=1,"",ROW())</f>
        <v>125</v>
      </c>
      <c r="D125" s="14">
        <f>IF(COUNTIF('End of Year Reporting'!$B$27:$B$106,B125)&gt;=1,"",ROW())</f>
        <v>125</v>
      </c>
      <c r="E125" s="14" t="str">
        <f t="shared" si="2"/>
        <v>R-507A</v>
      </c>
      <c r="F125" s="14" t="str">
        <f t="shared" si="3"/>
        <v>R-507A</v>
      </c>
    </row>
    <row r="126" spans="2:6" x14ac:dyDescent="0.25">
      <c r="B126" s="14" t="s">
        <v>168</v>
      </c>
      <c r="C126" s="14">
        <f>IF(COUNTIF('Quarterly Information'!B$36:B$115,B126)&gt;=1,"",ROW())</f>
        <v>126</v>
      </c>
      <c r="D126" s="14">
        <f>IF(COUNTIF('End of Year Reporting'!$B$27:$B$106,B126)&gt;=1,"",ROW())</f>
        <v>126</v>
      </c>
      <c r="E126" s="14" t="str">
        <f t="shared" si="2"/>
        <v>R-508A</v>
      </c>
      <c r="F126" s="14" t="str">
        <f t="shared" si="3"/>
        <v>R-508A</v>
      </c>
    </row>
    <row r="127" spans="2:6" x14ac:dyDescent="0.25">
      <c r="B127" s="14" t="s">
        <v>169</v>
      </c>
      <c r="C127" s="14">
        <f>IF(COUNTIF('Quarterly Information'!B$36:B$115,B127)&gt;=1,"",ROW())</f>
        <v>127</v>
      </c>
      <c r="D127" s="14">
        <f>IF(COUNTIF('End of Year Reporting'!$B$27:$B$106,B127)&gt;=1,"",ROW())</f>
        <v>127</v>
      </c>
      <c r="E127" s="14" t="str">
        <f t="shared" si="2"/>
        <v>R-508B</v>
      </c>
      <c r="F127" s="14" t="str">
        <f t="shared" si="3"/>
        <v>R-508B</v>
      </c>
    </row>
    <row r="128" spans="2:6" x14ac:dyDescent="0.25">
      <c r="B128" s="14" t="s">
        <v>170</v>
      </c>
      <c r="C128" s="14">
        <f>IF(COUNTIF('Quarterly Information'!B$36:B$115,B128)&gt;=1,"",ROW())</f>
        <v>128</v>
      </c>
      <c r="D128" s="14">
        <f>IF(COUNTIF('End of Year Reporting'!$B$27:$B$106,B128)&gt;=1,"",ROW())</f>
        <v>128</v>
      </c>
      <c r="E128" s="14" t="str">
        <f t="shared" si="2"/>
        <v>R-512A</v>
      </c>
      <c r="F128" s="14" t="str">
        <f t="shared" si="3"/>
        <v>R-512A</v>
      </c>
    </row>
    <row r="129" spans="2:6" x14ac:dyDescent="0.25">
      <c r="B129" s="14" t="s">
        <v>171</v>
      </c>
      <c r="C129" s="14">
        <f>IF(COUNTIF('Quarterly Information'!B$36:B$115,B129)&gt;=1,"",ROW())</f>
        <v>129</v>
      </c>
      <c r="D129" s="14">
        <f>IF(COUNTIF('End of Year Reporting'!$B$27:$B$106,B129)&gt;=1,"",ROW())</f>
        <v>129</v>
      </c>
      <c r="E129" s="14" t="str">
        <f t="shared" si="2"/>
        <v>R-513A</v>
      </c>
      <c r="F129" s="14" t="str">
        <f t="shared" si="3"/>
        <v>R-513A</v>
      </c>
    </row>
    <row r="130" spans="2:6" x14ac:dyDescent="0.25">
      <c r="B130" s="14" t="s">
        <v>172</v>
      </c>
      <c r="C130" s="14">
        <f>IF(COUNTIF('Quarterly Information'!B$36:B$115,B130)&gt;=1,"",ROW())</f>
        <v>130</v>
      </c>
      <c r="D130" s="14">
        <f>IF(COUNTIF('End of Year Reporting'!$B$27:$B$106,B130)&gt;=1,"",ROW())</f>
        <v>130</v>
      </c>
      <c r="E130" s="14" t="str">
        <f t="shared" si="2"/>
        <v>R-513B</v>
      </c>
      <c r="F130" s="14" t="str">
        <f t="shared" si="3"/>
        <v>R-513B</v>
      </c>
    </row>
    <row r="131" spans="2:6" x14ac:dyDescent="0.25">
      <c r="B131" s="14" t="s">
        <v>173</v>
      </c>
      <c r="C131" s="14">
        <f>IF(COUNTIF('Quarterly Information'!B$36:B$115,B131)&gt;=1,"",ROW())</f>
        <v>131</v>
      </c>
      <c r="D131" s="14">
        <f>IF(COUNTIF('End of Year Reporting'!$B$27:$B$106,B131)&gt;=1,"",ROW())</f>
        <v>131</v>
      </c>
      <c r="E131" s="14" t="str">
        <f t="shared" ref="E131:E133" si="4">IF(ROW(B131)-ROW(B$2)+1&gt;COUNT(C$2:C$133),"",INDEX(B:B,SMALL(C$2:C$133,1+ROW(B131)-ROW(B$2))))</f>
        <v>R-515A</v>
      </c>
      <c r="F131" s="14" t="str">
        <f t="shared" ref="F131:F133" si="5">IF(ROW(B131)-ROW(B$2)+1&gt;COUNT(D$2:D$133),"",INDEX(B:B,SMALL(D$2:D$133,1+ROW(B131)-ROW(B$2))))</f>
        <v>R-515A</v>
      </c>
    </row>
    <row r="132" spans="2:6" x14ac:dyDescent="0.25">
      <c r="B132" s="14" t="s">
        <v>174</v>
      </c>
      <c r="C132" s="14">
        <f>IF(COUNTIF('Quarterly Information'!B$36:B$115,B132)&gt;=1,"",ROW())</f>
        <v>132</v>
      </c>
      <c r="D132" s="14">
        <f>IF(COUNTIF('End of Year Reporting'!$B$27:$B$106,B132)&gt;=1,"",ROW())</f>
        <v>132</v>
      </c>
      <c r="E132" s="14" t="str">
        <f t="shared" si="4"/>
        <v>R-515B</v>
      </c>
      <c r="F132" s="14" t="str">
        <f t="shared" si="5"/>
        <v>R-515B</v>
      </c>
    </row>
    <row r="133" spans="2:6" x14ac:dyDescent="0.25">
      <c r="B133" s="14" t="s">
        <v>175</v>
      </c>
      <c r="C133" s="14">
        <f>IF(COUNTIF('Quarterly Information'!B$36:B$115,B133)&gt;=1,"",ROW())</f>
        <v>133</v>
      </c>
      <c r="D133" s="14">
        <f>IF(COUNTIF('End of Year Reporting'!$B$27:$B$106,B133)&gt;=1,"",ROW())</f>
        <v>133</v>
      </c>
      <c r="E133" s="14" t="str">
        <f t="shared" si="4"/>
        <v>R-516A</v>
      </c>
      <c r="F133" s="14" t="str">
        <f t="shared" si="5"/>
        <v>R-516A</v>
      </c>
    </row>
  </sheetData>
  <sheetProtection algorithmName="SHA-512" hashValue="No3TokFjbpEgl4LKFbTQrrkuOBXWN/0RQ9rOtQfZtok5zn8j+2qk8nxJIvxD/b5UhL0isuNDtB9KSvp74RxxJw==" saltValue="rSv5paz6nyldTKUdZd/qOA==" spinCount="100000" sheet="1" objects="1" scenarios="1"/>
  <pageMargins left="0.7" right="0.7" top="0.75" bottom="0.75" header="0.3" footer="0.3"/>
  <pageSetup scale="85"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Quarterly Information</vt:lpstr>
      <vt:lpstr>End of Year Reporting</vt:lpstr>
      <vt:lpstr>Lists</vt:lpstr>
      <vt:lpstr>Common_Name</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Brecker, Sam</cp:lastModifiedBy>
  <dcterms:created xsi:type="dcterms:W3CDTF">2021-06-21T12:52:11Z</dcterms:created>
  <dcterms:modified xsi:type="dcterms:W3CDTF">2025-02-25T21:33:49Z</dcterms:modified>
</cp:coreProperties>
</file>