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2"/>
  <workbookPr codeName="ThisWorkbook" defaultThemeVersion="124226"/>
  <mc:AlternateContent xmlns:mc="http://schemas.openxmlformats.org/markup-compatibility/2006">
    <mc:Choice Requires="x15">
      <x15ac:absPath xmlns:x15ac="http://schemas.microsoft.com/office/spreadsheetml/2010/11/ac" url="https://usepa.sharepoint.com/sites/OAR_Custom/TurbineNESHAPRTR/Shared Documents/Reconsideration/114 Requests/"/>
    </mc:Choice>
  </mc:AlternateContent>
  <xr:revisionPtr revIDLastSave="392" documentId="13_ncr:1_{D9A67114-4AF4-4307-A1AA-4F76D34DCECC}" xr6:coauthVersionLast="47" xr6:coauthVersionMax="47" xr10:uidLastSave="{3C0476AE-EB73-4F42-A45E-07329FF9C9F8}"/>
  <workbookProtection workbookAlgorithmName="SHA-512" workbookHashValue="LYSbJQTHk6tsv5VO6VMGWaCUZ1VHdDdF3pKh7TDsYzrREcjIYTv0gznEsObjc2X7ePT+4Iw9REo+KAxNJWrpDQ==" workbookSaltValue="zA96v+3QKK4KblvGJRbTfg==" workbookSpinCount="100000" lockStructure="1"/>
  <bookViews>
    <workbookView xWindow="1560" yWindow="1560" windowWidth="21600" windowHeight="12735" tabRatio="673" firstSheet="1" activeTab="1" xr2:uid="{00000000-000D-0000-FFFF-FFFF00000000}"/>
  </bookViews>
  <sheets>
    <sheet name="Instructions" sheetId="19" r:id="rId1"/>
    <sheet name="Turbines_Test_Data" sheetId="17" r:id="rId2"/>
    <sheet name="Dropdown" sheetId="12" state="hidden" r:id="rId3"/>
    <sheet name="EIS_Control" sheetId="14" state="hidden" r:id="rId4"/>
    <sheet name="EIS_Pollutants" sheetId="13" state="hidden" r:id="rId5"/>
    <sheet name="Webfire_2016-07" sheetId="18" state="hidden" r:id="rId6"/>
  </sheets>
  <definedNames>
    <definedName name="_xlnm._FilterDatabase" localSheetId="3" hidden="1">EIS_Control!$A$33:$G$293</definedName>
    <definedName name="_xlnm._FilterDatabase" localSheetId="4" hidden="1">EIS_Pollutants!$A$31:$G$920</definedName>
    <definedName name="_xlnm.Print_Area" localSheetId="1">Turbines_Test_Data!$A$1:$AL$30</definedName>
    <definedName name="UnitIDs">Dropdown!$E$7:INDEX(Dropdown!$E$7:$E$11,SUMPRODUCT(--(Dropdown!$E$7:$E$11&lt;&gt;"")))</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86" i="17" l="1"/>
  <c r="P386" i="17"/>
  <c r="O386" i="17"/>
  <c r="T385" i="17"/>
  <c r="P385" i="17"/>
  <c r="O385" i="17"/>
  <c r="T384" i="17"/>
  <c r="P384" i="17"/>
  <c r="O384" i="17"/>
  <c r="T383" i="17"/>
  <c r="P383" i="17"/>
  <c r="O383" i="17"/>
  <c r="T382" i="17"/>
  <c r="P382" i="17"/>
  <c r="O382" i="17"/>
  <c r="T381" i="17"/>
  <c r="P381" i="17"/>
  <c r="O381" i="17"/>
  <c r="T380" i="17"/>
  <c r="P380" i="17"/>
  <c r="O380" i="17"/>
  <c r="T379" i="17"/>
  <c r="P379" i="17"/>
  <c r="O379" i="17"/>
  <c r="T378" i="17"/>
  <c r="P378" i="17"/>
  <c r="O378" i="17"/>
  <c r="T377" i="17"/>
  <c r="P377" i="17"/>
  <c r="O377" i="17"/>
  <c r="T376" i="17"/>
  <c r="P376" i="17"/>
  <c r="O376" i="17"/>
  <c r="T375" i="17"/>
  <c r="P375" i="17"/>
  <c r="O375" i="17"/>
  <c r="T374" i="17"/>
  <c r="P374" i="17"/>
  <c r="O374" i="17"/>
  <c r="T373" i="17"/>
  <c r="P373" i="17"/>
  <c r="O373" i="17"/>
  <c r="T372" i="17"/>
  <c r="P372" i="17"/>
  <c r="O372" i="17"/>
  <c r="T371" i="17"/>
  <c r="P371" i="17"/>
  <c r="O371" i="17"/>
  <c r="T370" i="17"/>
  <c r="P370" i="17"/>
  <c r="O370" i="17"/>
  <c r="T369" i="17"/>
  <c r="P369" i="17"/>
  <c r="O369" i="17"/>
  <c r="T368" i="17"/>
  <c r="P368" i="17"/>
  <c r="O368" i="17"/>
  <c r="T367" i="17"/>
  <c r="P367" i="17"/>
  <c r="O367" i="17"/>
  <c r="T366" i="17"/>
  <c r="P366" i="17"/>
  <c r="O366" i="17"/>
  <c r="T365" i="17"/>
  <c r="P365" i="17"/>
  <c r="O365" i="17"/>
  <c r="T364" i="17"/>
  <c r="P364" i="17"/>
  <c r="O364" i="17"/>
  <c r="T363" i="17"/>
  <c r="P363" i="17"/>
  <c r="O363" i="17"/>
  <c r="T362" i="17"/>
  <c r="P362" i="17"/>
  <c r="O362" i="17"/>
  <c r="T361" i="17"/>
  <c r="P361" i="17"/>
  <c r="O361" i="17"/>
  <c r="T360" i="17"/>
  <c r="P360" i="17"/>
  <c r="O360" i="17"/>
  <c r="T359" i="17"/>
  <c r="P359" i="17"/>
  <c r="O359" i="17"/>
  <c r="T358" i="17"/>
  <c r="P358" i="17"/>
  <c r="O358" i="17"/>
  <c r="T357" i="17"/>
  <c r="P357" i="17"/>
  <c r="O357" i="17"/>
  <c r="T356" i="17"/>
  <c r="P356" i="17"/>
  <c r="O356" i="17"/>
  <c r="T355" i="17"/>
  <c r="P355" i="17"/>
  <c r="O355" i="17"/>
  <c r="T354" i="17"/>
  <c r="P354" i="17"/>
  <c r="O354" i="17"/>
  <c r="T353" i="17"/>
  <c r="P353" i="17"/>
  <c r="O353" i="17"/>
  <c r="T352" i="17"/>
  <c r="P352" i="17"/>
  <c r="O352" i="17"/>
  <c r="T351" i="17"/>
  <c r="P351" i="17"/>
  <c r="O351" i="17"/>
  <c r="T350" i="17"/>
  <c r="P350" i="17"/>
  <c r="O350" i="17"/>
  <c r="T349" i="17"/>
  <c r="P349" i="17"/>
  <c r="O349" i="17"/>
  <c r="T348" i="17"/>
  <c r="P348" i="17"/>
  <c r="O348" i="17"/>
  <c r="T347" i="17"/>
  <c r="P347" i="17"/>
  <c r="O347" i="17"/>
  <c r="T346" i="17"/>
  <c r="P346" i="17"/>
  <c r="O346" i="17"/>
  <c r="T345" i="17"/>
  <c r="P345" i="17"/>
  <c r="O345" i="17"/>
  <c r="T344" i="17"/>
  <c r="P344" i="17"/>
  <c r="O344" i="17"/>
  <c r="T343" i="17"/>
  <c r="P343" i="17"/>
  <c r="O343" i="17"/>
  <c r="T342" i="17"/>
  <c r="P342" i="17"/>
  <c r="O342" i="17"/>
  <c r="T341" i="17"/>
  <c r="P341" i="17"/>
  <c r="O341" i="17"/>
  <c r="T340" i="17"/>
  <c r="P340" i="17"/>
  <c r="O340" i="17"/>
  <c r="T339" i="17"/>
  <c r="P339" i="17"/>
  <c r="O339" i="17"/>
  <c r="T338" i="17"/>
  <c r="P338" i="17"/>
  <c r="O338" i="17"/>
  <c r="T337" i="17"/>
  <c r="P337" i="17"/>
  <c r="O337" i="17"/>
  <c r="T388" i="17" l="1"/>
  <c r="T387" i="17"/>
  <c r="T336" i="17"/>
  <c r="T335" i="17"/>
  <c r="T334" i="17"/>
  <c r="T333" i="17"/>
  <c r="T332" i="17"/>
  <c r="T331" i="17"/>
  <c r="T330" i="17"/>
  <c r="T329" i="17"/>
  <c r="T328" i="17"/>
  <c r="T327" i="17"/>
  <c r="T326" i="17"/>
  <c r="T325" i="17"/>
  <c r="T324" i="17"/>
  <c r="T323" i="17"/>
  <c r="T322" i="17"/>
  <c r="T321" i="17"/>
  <c r="T320" i="17"/>
  <c r="T319" i="17"/>
  <c r="T318" i="17"/>
  <c r="T317" i="17"/>
  <c r="T316" i="17"/>
  <c r="T315" i="17"/>
  <c r="T314" i="17"/>
  <c r="T313" i="17"/>
  <c r="T312" i="17"/>
  <c r="T311" i="17"/>
  <c r="T310" i="17"/>
  <c r="T309" i="17"/>
  <c r="T308" i="17"/>
  <c r="T307" i="17"/>
  <c r="T306" i="17"/>
  <c r="T305" i="17"/>
  <c r="T304" i="17"/>
  <c r="T303" i="17"/>
  <c r="T302" i="17"/>
  <c r="T301" i="17"/>
  <c r="T300" i="17"/>
  <c r="T299" i="17"/>
  <c r="T298" i="17"/>
  <c r="T297" i="17"/>
  <c r="T296" i="17"/>
  <c r="T295" i="17"/>
  <c r="T294" i="17"/>
  <c r="T293" i="17"/>
  <c r="T292" i="17"/>
  <c r="T291" i="17"/>
  <c r="T290" i="17"/>
  <c r="T289" i="17"/>
  <c r="T288" i="17"/>
  <c r="T287" i="17"/>
  <c r="T286" i="17"/>
  <c r="T285" i="17"/>
  <c r="T284" i="17"/>
  <c r="T283" i="17"/>
  <c r="T282" i="17"/>
  <c r="T281" i="17"/>
  <c r="T280" i="17"/>
  <c r="T279" i="17"/>
  <c r="T278" i="17"/>
  <c r="T277" i="17"/>
  <c r="T276" i="17"/>
  <c r="T275" i="17"/>
  <c r="T274" i="17"/>
  <c r="T273" i="17"/>
  <c r="T272" i="17"/>
  <c r="T271" i="17"/>
  <c r="T270" i="17"/>
  <c r="T269" i="17"/>
  <c r="T268" i="17"/>
  <c r="T267" i="17"/>
  <c r="T266" i="17"/>
  <c r="T265" i="17"/>
  <c r="T264" i="17"/>
  <c r="T263" i="17"/>
  <c r="T262" i="17"/>
  <c r="T261" i="17"/>
  <c r="T260" i="17"/>
  <c r="T259" i="17"/>
  <c r="T258" i="17"/>
  <c r="T257" i="17"/>
  <c r="T256" i="17"/>
  <c r="T255" i="17"/>
  <c r="T254" i="17"/>
  <c r="T253" i="17"/>
  <c r="T252" i="17"/>
  <c r="T251" i="17"/>
  <c r="T250" i="17"/>
  <c r="T249" i="17"/>
  <c r="T248" i="17"/>
  <c r="T247" i="17"/>
  <c r="T246" i="17"/>
  <c r="T245" i="17"/>
  <c r="T244" i="17"/>
  <c r="T243" i="17"/>
  <c r="T242" i="17"/>
  <c r="T241" i="17"/>
  <c r="T240" i="17"/>
  <c r="T239" i="17"/>
  <c r="T238" i="17"/>
  <c r="T237" i="17"/>
  <c r="T236" i="17"/>
  <c r="T235" i="17"/>
  <c r="T234" i="17"/>
  <c r="T233" i="17"/>
  <c r="T232" i="17"/>
  <c r="T231" i="17"/>
  <c r="T230" i="17"/>
  <c r="T229" i="17"/>
  <c r="T228" i="17"/>
  <c r="T227" i="17"/>
  <c r="T226" i="17"/>
  <c r="T225" i="17"/>
  <c r="T224" i="17"/>
  <c r="T223" i="17"/>
  <c r="T222" i="17"/>
  <c r="T221" i="17"/>
  <c r="T220" i="17"/>
  <c r="T219" i="17"/>
  <c r="T218" i="17"/>
  <c r="T217" i="17"/>
  <c r="T216" i="17"/>
  <c r="T215" i="17"/>
  <c r="T214" i="17"/>
  <c r="T213" i="17"/>
  <c r="T212" i="17"/>
  <c r="T211" i="17"/>
  <c r="T210" i="17"/>
  <c r="T209" i="17"/>
  <c r="T208" i="17"/>
  <c r="T207" i="17"/>
  <c r="T206" i="17"/>
  <c r="T205" i="17"/>
  <c r="T204" i="17"/>
  <c r="T203" i="17"/>
  <c r="T202" i="17"/>
  <c r="T201" i="17"/>
  <c r="T200" i="17"/>
  <c r="T199" i="17"/>
  <c r="T198" i="17"/>
  <c r="T197" i="17"/>
  <c r="T196" i="17"/>
  <c r="T195" i="17"/>
  <c r="T194" i="17"/>
  <c r="T193" i="17"/>
  <c r="T192" i="17"/>
  <c r="T191" i="17"/>
  <c r="T190" i="17"/>
  <c r="T189" i="17"/>
  <c r="T188" i="17"/>
  <c r="T187" i="17"/>
  <c r="T186" i="17"/>
  <c r="T185" i="17"/>
  <c r="T184" i="17"/>
  <c r="T183" i="17"/>
  <c r="T182" i="17"/>
  <c r="T181" i="17"/>
  <c r="T180" i="17"/>
  <c r="T179" i="17"/>
  <c r="T178" i="17"/>
  <c r="T177" i="17"/>
  <c r="T176" i="17"/>
  <c r="T175" i="17"/>
  <c r="T174" i="17"/>
  <c r="T173" i="17"/>
  <c r="T172" i="17"/>
  <c r="T171" i="17"/>
  <c r="T170" i="17"/>
  <c r="T169" i="17"/>
  <c r="T168" i="17"/>
  <c r="T167" i="17"/>
  <c r="T166" i="17"/>
  <c r="T165" i="17"/>
  <c r="T164" i="17"/>
  <c r="T163" i="17"/>
  <c r="T162" i="17"/>
  <c r="T161" i="17"/>
  <c r="T160" i="17"/>
  <c r="T159" i="17"/>
  <c r="T158" i="17"/>
  <c r="T157" i="17"/>
  <c r="T156" i="17"/>
  <c r="T155" i="17"/>
  <c r="T154" i="17"/>
  <c r="T153" i="17"/>
  <c r="T152" i="17"/>
  <c r="T151" i="17"/>
  <c r="T150" i="17"/>
  <c r="T149" i="17"/>
  <c r="T148" i="17"/>
  <c r="T147" i="17"/>
  <c r="T146" i="17"/>
  <c r="T145" i="17"/>
  <c r="T144" i="17"/>
  <c r="T143" i="17"/>
  <c r="T142" i="17"/>
  <c r="T141" i="17"/>
  <c r="T140" i="17"/>
  <c r="T139" i="17"/>
  <c r="T138" i="17"/>
  <c r="T137" i="17"/>
  <c r="T136" i="17"/>
  <c r="T135" i="17"/>
  <c r="T134" i="17"/>
  <c r="T133" i="17"/>
  <c r="T132" i="17"/>
  <c r="T131" i="17"/>
  <c r="T130" i="17"/>
  <c r="T129" i="17"/>
  <c r="T128" i="17"/>
  <c r="T127" i="17"/>
  <c r="T126" i="17"/>
  <c r="T125" i="17"/>
  <c r="T124" i="17"/>
  <c r="T123" i="17"/>
  <c r="T122" i="17"/>
  <c r="T121" i="17"/>
  <c r="T120" i="17"/>
  <c r="T119" i="17"/>
  <c r="T118" i="17"/>
  <c r="T117" i="17"/>
  <c r="T116" i="17"/>
  <c r="T115" i="17"/>
  <c r="T114" i="17"/>
  <c r="T113" i="17"/>
  <c r="T112" i="17"/>
  <c r="T111" i="17"/>
  <c r="T110" i="17"/>
  <c r="T109" i="17"/>
  <c r="T108" i="17"/>
  <c r="T107" i="17"/>
  <c r="T106" i="17"/>
  <c r="T105" i="17"/>
  <c r="T104" i="17"/>
  <c r="T103" i="17"/>
  <c r="T102" i="17"/>
  <c r="T101" i="17"/>
  <c r="T100" i="17"/>
  <c r="T99" i="17"/>
  <c r="T98" i="17"/>
  <c r="T97" i="17"/>
  <c r="T96" i="17"/>
  <c r="T95" i="17"/>
  <c r="T94" i="17"/>
  <c r="T93" i="17"/>
  <c r="T92" i="17"/>
  <c r="T91" i="17"/>
  <c r="T90" i="17"/>
  <c r="T89" i="17"/>
  <c r="T88" i="17"/>
  <c r="T87" i="17"/>
  <c r="T86" i="17"/>
  <c r="T85" i="17"/>
  <c r="T84" i="17"/>
  <c r="T83" i="17"/>
  <c r="T82" i="17"/>
  <c r="T81" i="17"/>
  <c r="T80" i="17"/>
  <c r="T79" i="17"/>
  <c r="T78" i="17"/>
  <c r="T77" i="17"/>
  <c r="T76" i="17"/>
  <c r="T75" i="17"/>
  <c r="T74" i="17"/>
  <c r="T73" i="17"/>
  <c r="T72" i="17"/>
  <c r="T71" i="17"/>
  <c r="T70" i="17"/>
  <c r="T69" i="17"/>
  <c r="T68" i="17"/>
  <c r="T67" i="17"/>
  <c r="T66" i="17"/>
  <c r="T65" i="17"/>
  <c r="T64" i="17"/>
  <c r="T63" i="17"/>
  <c r="T62" i="17"/>
  <c r="T61" i="17"/>
  <c r="T60" i="17"/>
  <c r="T59" i="17"/>
  <c r="T58" i="17"/>
  <c r="T57" i="17"/>
  <c r="T56" i="17"/>
  <c r="T55" i="17"/>
  <c r="T54" i="17"/>
  <c r="T53" i="17"/>
  <c r="T52" i="17"/>
  <c r="T51" i="17"/>
  <c r="T50" i="17"/>
  <c r="T49" i="17"/>
  <c r="T48" i="17"/>
  <c r="T47" i="17"/>
  <c r="T46" i="17"/>
  <c r="T45" i="17"/>
  <c r="T44" i="17"/>
  <c r="T43" i="17"/>
  <c r="T42" i="17"/>
  <c r="T41" i="17"/>
  <c r="T40" i="17"/>
  <c r="T38" i="17"/>
  <c r="T37" i="17"/>
  <c r="T36" i="17"/>
  <c r="T35" i="17"/>
  <c r="T34" i="17"/>
  <c r="T33" i="17"/>
  <c r="T32" i="17"/>
  <c r="T39" i="17"/>
  <c r="P388" i="17"/>
  <c r="O388" i="17"/>
  <c r="P387" i="17"/>
  <c r="O387" i="17"/>
  <c r="P336" i="17"/>
  <c r="O336" i="17"/>
  <c r="P335" i="17"/>
  <c r="O335" i="17"/>
  <c r="P334" i="17"/>
  <c r="O334" i="17"/>
  <c r="P333" i="17"/>
  <c r="O333" i="17"/>
  <c r="P332" i="17"/>
  <c r="O332" i="17"/>
  <c r="P331" i="17"/>
  <c r="O331" i="17"/>
  <c r="P330" i="17"/>
  <c r="O330" i="17"/>
  <c r="P329" i="17"/>
  <c r="O329" i="17"/>
  <c r="P328" i="17"/>
  <c r="O328" i="17"/>
  <c r="P327" i="17"/>
  <c r="O327" i="17"/>
  <c r="P326" i="17"/>
  <c r="O326" i="17"/>
  <c r="P325" i="17"/>
  <c r="O325" i="17"/>
  <c r="P324" i="17"/>
  <c r="O324" i="17"/>
  <c r="P323" i="17"/>
  <c r="O323" i="17"/>
  <c r="P322" i="17"/>
  <c r="O322" i="17"/>
  <c r="P321" i="17"/>
  <c r="O321" i="17"/>
  <c r="P320" i="17"/>
  <c r="O320" i="17"/>
  <c r="P319" i="17"/>
  <c r="O319" i="17"/>
  <c r="P318" i="17"/>
  <c r="O318" i="17"/>
  <c r="P317" i="17"/>
  <c r="O317" i="17"/>
  <c r="P316" i="17"/>
  <c r="O316" i="17"/>
  <c r="P315" i="17"/>
  <c r="O315" i="17"/>
  <c r="P314" i="17"/>
  <c r="O314" i="17"/>
  <c r="P313" i="17"/>
  <c r="O313" i="17"/>
  <c r="P312" i="17"/>
  <c r="O312" i="17"/>
  <c r="P311" i="17"/>
  <c r="O311" i="17"/>
  <c r="P310" i="17"/>
  <c r="O310" i="17"/>
  <c r="P309" i="17"/>
  <c r="O309" i="17"/>
  <c r="P308" i="17"/>
  <c r="O308" i="17"/>
  <c r="P307" i="17"/>
  <c r="O307" i="17"/>
  <c r="P306" i="17"/>
  <c r="O306" i="17"/>
  <c r="P305" i="17"/>
  <c r="O305" i="17"/>
  <c r="P304" i="17"/>
  <c r="O304" i="17"/>
  <c r="P303" i="17"/>
  <c r="O303" i="17"/>
  <c r="P302" i="17"/>
  <c r="O302" i="17"/>
  <c r="P301" i="17"/>
  <c r="O301" i="17"/>
  <c r="P300" i="17"/>
  <c r="O300" i="17"/>
  <c r="P299" i="17"/>
  <c r="O299" i="17"/>
  <c r="P298" i="17"/>
  <c r="O298" i="17"/>
  <c r="P297" i="17"/>
  <c r="O297" i="17"/>
  <c r="P296" i="17"/>
  <c r="O296" i="17"/>
  <c r="P295" i="17"/>
  <c r="O295" i="17"/>
  <c r="P294" i="17"/>
  <c r="O294" i="17"/>
  <c r="P293" i="17"/>
  <c r="O293" i="17"/>
  <c r="P292" i="17"/>
  <c r="O292" i="17"/>
  <c r="P291" i="17"/>
  <c r="O291" i="17"/>
  <c r="P290" i="17"/>
  <c r="O290" i="17"/>
  <c r="P289" i="17"/>
  <c r="O289" i="17"/>
  <c r="P288" i="17"/>
  <c r="O288" i="17"/>
  <c r="P287" i="17"/>
  <c r="O287" i="17"/>
  <c r="P286" i="17"/>
  <c r="O286" i="17"/>
  <c r="P285" i="17"/>
  <c r="O285" i="17"/>
  <c r="P284" i="17"/>
  <c r="O284" i="17"/>
  <c r="P283" i="17"/>
  <c r="O283" i="17"/>
  <c r="P282" i="17"/>
  <c r="O282" i="17"/>
  <c r="P281" i="17"/>
  <c r="O281" i="17"/>
  <c r="P280" i="17"/>
  <c r="O280" i="17"/>
  <c r="P279" i="17"/>
  <c r="O279" i="17"/>
  <c r="P278" i="17"/>
  <c r="O278" i="17"/>
  <c r="P277" i="17"/>
  <c r="O277" i="17"/>
  <c r="P276" i="17"/>
  <c r="O276" i="17"/>
  <c r="P275" i="17"/>
  <c r="O275" i="17"/>
  <c r="P274" i="17"/>
  <c r="O274" i="17"/>
  <c r="P273" i="17"/>
  <c r="O273" i="17"/>
  <c r="P272" i="17"/>
  <c r="O272" i="17"/>
  <c r="P271" i="17"/>
  <c r="O271" i="17"/>
  <c r="P270" i="17"/>
  <c r="O270" i="17"/>
  <c r="P269" i="17"/>
  <c r="O269" i="17"/>
  <c r="P268" i="17"/>
  <c r="O268" i="17"/>
  <c r="P267" i="17"/>
  <c r="O267" i="17"/>
  <c r="P266" i="17"/>
  <c r="O266" i="17"/>
  <c r="P265" i="17"/>
  <c r="O265" i="17"/>
  <c r="P264" i="17"/>
  <c r="O264" i="17"/>
  <c r="P263" i="17"/>
  <c r="O263" i="17"/>
  <c r="P262" i="17"/>
  <c r="O262" i="17"/>
  <c r="P261" i="17"/>
  <c r="O261" i="17"/>
  <c r="P260" i="17"/>
  <c r="O260" i="17"/>
  <c r="P259" i="17"/>
  <c r="O259" i="17"/>
  <c r="P258" i="17"/>
  <c r="O258" i="17"/>
  <c r="P257" i="17"/>
  <c r="O257" i="17"/>
  <c r="P256" i="17"/>
  <c r="O256" i="17"/>
  <c r="P255" i="17"/>
  <c r="O255" i="17"/>
  <c r="P254" i="17"/>
  <c r="O254" i="17"/>
  <c r="P253" i="17"/>
  <c r="O253" i="17"/>
  <c r="P252" i="17"/>
  <c r="O252" i="17"/>
  <c r="P251" i="17"/>
  <c r="O251" i="17"/>
  <c r="P250" i="17"/>
  <c r="O250" i="17"/>
  <c r="P249" i="17"/>
  <c r="O249" i="17"/>
  <c r="P248" i="17"/>
  <c r="O248" i="17"/>
  <c r="P247" i="17"/>
  <c r="O247" i="17"/>
  <c r="P246" i="17"/>
  <c r="O246" i="17"/>
  <c r="P245" i="17"/>
  <c r="O245" i="17"/>
  <c r="P244" i="17"/>
  <c r="O244" i="17"/>
  <c r="P243" i="17"/>
  <c r="O243" i="17"/>
  <c r="P242" i="17"/>
  <c r="O242" i="17"/>
  <c r="P241" i="17"/>
  <c r="O241" i="17"/>
  <c r="P240" i="17"/>
  <c r="O240" i="17"/>
  <c r="P239" i="17"/>
  <c r="O239" i="17"/>
  <c r="P238" i="17"/>
  <c r="O238" i="17"/>
  <c r="P237" i="17"/>
  <c r="O237" i="17"/>
  <c r="P236" i="17"/>
  <c r="O236" i="17"/>
  <c r="P235" i="17"/>
  <c r="O235" i="17"/>
  <c r="P234" i="17"/>
  <c r="O234" i="17"/>
  <c r="P233" i="17"/>
  <c r="O233" i="17"/>
  <c r="P232" i="17"/>
  <c r="O232" i="17"/>
  <c r="P231" i="17"/>
  <c r="O231" i="17"/>
  <c r="P230" i="17"/>
  <c r="O230" i="17"/>
  <c r="P229" i="17"/>
  <c r="O229" i="17"/>
  <c r="P228" i="17"/>
  <c r="O228" i="17"/>
  <c r="P227" i="17"/>
  <c r="O227" i="17"/>
  <c r="P226" i="17"/>
  <c r="O226" i="17"/>
  <c r="P225" i="17"/>
  <c r="O225" i="17"/>
  <c r="P224" i="17"/>
  <c r="O224" i="17"/>
  <c r="P223" i="17"/>
  <c r="O223" i="17"/>
  <c r="P222" i="17"/>
  <c r="O222" i="17"/>
  <c r="P221" i="17"/>
  <c r="O221" i="17"/>
  <c r="P220" i="17"/>
  <c r="O220" i="17"/>
  <c r="P219" i="17"/>
  <c r="O219" i="17"/>
  <c r="P218" i="17"/>
  <c r="O218" i="17"/>
  <c r="P217" i="17"/>
  <c r="O217" i="17"/>
  <c r="P216" i="17"/>
  <c r="O216" i="17"/>
  <c r="P215" i="17"/>
  <c r="O215" i="17"/>
  <c r="P214" i="17"/>
  <c r="O214" i="17"/>
  <c r="P213" i="17"/>
  <c r="O213" i="17"/>
  <c r="P212" i="17"/>
  <c r="O212" i="17"/>
  <c r="P211" i="17"/>
  <c r="O211" i="17"/>
  <c r="P210" i="17"/>
  <c r="O210" i="17"/>
  <c r="P209" i="17"/>
  <c r="O209" i="17"/>
  <c r="P208" i="17"/>
  <c r="O208" i="17"/>
  <c r="P207" i="17"/>
  <c r="O207" i="17"/>
  <c r="P206" i="17"/>
  <c r="O206" i="17"/>
  <c r="P205" i="17"/>
  <c r="O205" i="17"/>
  <c r="P204" i="17"/>
  <c r="O204" i="17"/>
  <c r="P203" i="17"/>
  <c r="O203" i="17"/>
  <c r="P202" i="17"/>
  <c r="O202" i="17"/>
  <c r="P201" i="17"/>
  <c r="O201" i="17"/>
  <c r="P200" i="17"/>
  <c r="O200" i="17"/>
  <c r="P199" i="17"/>
  <c r="O199" i="17"/>
  <c r="P198" i="17"/>
  <c r="O198" i="17"/>
  <c r="P197" i="17"/>
  <c r="O197" i="17"/>
  <c r="P196" i="17"/>
  <c r="O196" i="17"/>
  <c r="P195" i="17"/>
  <c r="O195" i="17"/>
  <c r="P194" i="17"/>
  <c r="O194" i="17"/>
  <c r="P193" i="17"/>
  <c r="O193" i="17"/>
  <c r="P192" i="17"/>
  <c r="O192" i="17"/>
  <c r="P191" i="17"/>
  <c r="O191" i="17"/>
  <c r="P190" i="17"/>
  <c r="O190" i="17"/>
  <c r="P189" i="17"/>
  <c r="O189" i="17"/>
  <c r="P188" i="17"/>
  <c r="O188" i="17"/>
  <c r="P187" i="17"/>
  <c r="O187" i="17"/>
  <c r="P186" i="17"/>
  <c r="O186" i="17"/>
  <c r="P185" i="17"/>
  <c r="O185" i="17"/>
  <c r="P184" i="17"/>
  <c r="O184" i="17"/>
  <c r="P183" i="17"/>
  <c r="O183" i="17"/>
  <c r="P182" i="17"/>
  <c r="O182" i="17"/>
  <c r="P181" i="17"/>
  <c r="O181" i="17"/>
  <c r="P180" i="17"/>
  <c r="O180" i="17"/>
  <c r="P179" i="17"/>
  <c r="O179" i="17"/>
  <c r="P178" i="17"/>
  <c r="O178" i="17"/>
  <c r="P177" i="17"/>
  <c r="O177" i="17"/>
  <c r="P176" i="17"/>
  <c r="O176" i="17"/>
  <c r="P175" i="17"/>
  <c r="O175" i="17"/>
  <c r="P174" i="17"/>
  <c r="O174" i="17"/>
  <c r="P173" i="17"/>
  <c r="O173" i="17"/>
  <c r="P172" i="17"/>
  <c r="O172" i="17"/>
  <c r="P171" i="17"/>
  <c r="O171" i="17"/>
  <c r="P170" i="17"/>
  <c r="O170" i="17"/>
  <c r="P169" i="17"/>
  <c r="O169" i="17"/>
  <c r="P168" i="17"/>
  <c r="O168" i="17"/>
  <c r="P167" i="17"/>
  <c r="O167" i="17"/>
  <c r="P166" i="17"/>
  <c r="O166" i="17"/>
  <c r="P165" i="17"/>
  <c r="O165" i="17"/>
  <c r="P164" i="17"/>
  <c r="O164" i="17"/>
  <c r="P163" i="17"/>
  <c r="O163" i="17"/>
  <c r="P162" i="17"/>
  <c r="O162" i="17"/>
  <c r="P161" i="17"/>
  <c r="O161" i="17"/>
  <c r="P160" i="17"/>
  <c r="O160" i="17"/>
  <c r="P159" i="17"/>
  <c r="O159" i="17"/>
  <c r="P158" i="17"/>
  <c r="O158" i="17"/>
  <c r="P157" i="17"/>
  <c r="O157" i="17"/>
  <c r="P156" i="17"/>
  <c r="O156" i="17"/>
  <c r="P155" i="17"/>
  <c r="O155" i="17"/>
  <c r="P154" i="17"/>
  <c r="O154" i="17"/>
  <c r="P153" i="17"/>
  <c r="O153" i="17"/>
  <c r="P152" i="17"/>
  <c r="O152" i="17"/>
  <c r="P151" i="17"/>
  <c r="O151" i="17"/>
  <c r="P150" i="17"/>
  <c r="O150" i="17"/>
  <c r="P149" i="17"/>
  <c r="O149" i="17"/>
  <c r="P148" i="17"/>
  <c r="O148" i="17"/>
  <c r="P147" i="17"/>
  <c r="O147" i="17"/>
  <c r="P146" i="17"/>
  <c r="O146" i="17"/>
  <c r="P145" i="17"/>
  <c r="O145" i="17"/>
  <c r="P144" i="17"/>
  <c r="O144" i="17"/>
  <c r="P143" i="17"/>
  <c r="O143" i="17"/>
  <c r="P142" i="17"/>
  <c r="O142" i="17"/>
  <c r="P141" i="17"/>
  <c r="O141" i="17"/>
  <c r="P140" i="17"/>
  <c r="O140" i="17"/>
  <c r="P139" i="17"/>
  <c r="O139" i="17"/>
  <c r="P138" i="17"/>
  <c r="O138" i="17"/>
  <c r="P137" i="17"/>
  <c r="O137" i="17"/>
  <c r="P136" i="17"/>
  <c r="O136" i="17"/>
  <c r="P135" i="17"/>
  <c r="O135" i="17"/>
  <c r="P134" i="17"/>
  <c r="O134" i="17"/>
  <c r="P133" i="17"/>
  <c r="O133" i="17"/>
  <c r="P132" i="17"/>
  <c r="O132" i="17"/>
  <c r="P131" i="17"/>
  <c r="O131" i="17"/>
  <c r="P130" i="17"/>
  <c r="O130" i="17"/>
  <c r="P129" i="17"/>
  <c r="O129" i="17"/>
  <c r="P128" i="17"/>
  <c r="O128" i="17"/>
  <c r="P127" i="17"/>
  <c r="O127" i="17"/>
  <c r="P126" i="17"/>
  <c r="O126" i="17"/>
  <c r="P125" i="17"/>
  <c r="O125" i="17"/>
  <c r="P124" i="17"/>
  <c r="O124" i="17"/>
  <c r="P123" i="17"/>
  <c r="O123" i="17"/>
  <c r="P122" i="17"/>
  <c r="O122" i="17"/>
  <c r="P121" i="17"/>
  <c r="O121" i="17"/>
  <c r="P120" i="17"/>
  <c r="O120" i="17"/>
  <c r="P119" i="17"/>
  <c r="O119" i="17"/>
  <c r="P118" i="17"/>
  <c r="O118" i="17"/>
  <c r="P117" i="17"/>
  <c r="O117" i="17"/>
  <c r="P116" i="17"/>
  <c r="O116" i="17"/>
  <c r="P115" i="17"/>
  <c r="O115" i="17"/>
  <c r="P114" i="17"/>
  <c r="O114" i="17"/>
  <c r="P113" i="17"/>
  <c r="O113" i="17"/>
  <c r="P112" i="17"/>
  <c r="O112" i="17"/>
  <c r="P111" i="17"/>
  <c r="O111" i="17"/>
  <c r="P110" i="17"/>
  <c r="O110" i="17"/>
  <c r="P109" i="17"/>
  <c r="O109" i="17"/>
  <c r="P108" i="17"/>
  <c r="O108" i="17"/>
  <c r="P107" i="17"/>
  <c r="O107" i="17"/>
  <c r="P106" i="17"/>
  <c r="O106" i="17"/>
  <c r="P105" i="17"/>
  <c r="O105" i="17"/>
  <c r="P104" i="17"/>
  <c r="O104" i="17"/>
  <c r="P103" i="17"/>
  <c r="O103" i="17"/>
  <c r="P102" i="17"/>
  <c r="O102" i="17"/>
  <c r="P101" i="17"/>
  <c r="O101" i="17"/>
  <c r="P100" i="17"/>
  <c r="O100" i="17"/>
  <c r="P99" i="17"/>
  <c r="O99" i="17"/>
  <c r="P98" i="17"/>
  <c r="O98" i="17"/>
  <c r="P97" i="17"/>
  <c r="O97" i="17"/>
  <c r="P96" i="17"/>
  <c r="O96" i="17"/>
  <c r="P95" i="17"/>
  <c r="O95" i="17"/>
  <c r="P94" i="17"/>
  <c r="O94" i="17"/>
  <c r="P93" i="17"/>
  <c r="O93" i="17"/>
  <c r="P92" i="17"/>
  <c r="O92" i="17"/>
  <c r="P91" i="17"/>
  <c r="O91" i="17"/>
  <c r="P90" i="17"/>
  <c r="O90" i="17"/>
  <c r="P89" i="17"/>
  <c r="O89" i="17"/>
  <c r="P88" i="17"/>
  <c r="O88" i="17"/>
  <c r="P87" i="17"/>
  <c r="O87" i="17"/>
  <c r="P86" i="17"/>
  <c r="O86" i="17"/>
  <c r="P85" i="17"/>
  <c r="O85" i="17"/>
  <c r="P84" i="17"/>
  <c r="O84" i="17"/>
  <c r="P83" i="17"/>
  <c r="O83" i="17"/>
  <c r="P82" i="17"/>
  <c r="O82" i="17"/>
  <c r="P81" i="17"/>
  <c r="O81" i="17"/>
  <c r="P80" i="17"/>
  <c r="O80" i="17"/>
  <c r="P79" i="17"/>
  <c r="O79" i="17"/>
  <c r="P78" i="17"/>
  <c r="O78" i="17"/>
  <c r="P77" i="17"/>
  <c r="O77" i="17"/>
  <c r="P76" i="17"/>
  <c r="O76" i="17"/>
  <c r="P75" i="17"/>
  <c r="O75" i="17"/>
  <c r="P74" i="17"/>
  <c r="O74" i="17"/>
  <c r="P73" i="17"/>
  <c r="O73" i="17"/>
  <c r="P72" i="17"/>
  <c r="O72" i="17"/>
  <c r="P71" i="17"/>
  <c r="O71" i="17"/>
  <c r="P70" i="17"/>
  <c r="O70" i="17"/>
  <c r="P69" i="17"/>
  <c r="O69" i="17"/>
  <c r="P68" i="17"/>
  <c r="O68" i="17"/>
  <c r="P67" i="17"/>
  <c r="O67" i="17"/>
  <c r="P66" i="17"/>
  <c r="O66" i="17"/>
  <c r="P65" i="17"/>
  <c r="O65" i="17"/>
  <c r="P64" i="17"/>
  <c r="O64" i="17"/>
  <c r="P63" i="17"/>
  <c r="O63" i="17"/>
  <c r="P62" i="17"/>
  <c r="O62" i="17"/>
  <c r="P61" i="17"/>
  <c r="O61" i="17"/>
  <c r="P60" i="17"/>
  <c r="O60" i="17"/>
  <c r="P59" i="17"/>
  <c r="O59" i="17"/>
  <c r="P58" i="17"/>
  <c r="O58" i="17"/>
  <c r="P57" i="17"/>
  <c r="O57" i="17"/>
  <c r="P56" i="17"/>
  <c r="O56" i="17"/>
  <c r="P55" i="17"/>
  <c r="O55" i="17"/>
  <c r="P54" i="17"/>
  <c r="O54" i="17"/>
  <c r="P53" i="17"/>
  <c r="O53" i="17"/>
  <c r="P52" i="17"/>
  <c r="O52" i="17"/>
  <c r="P51" i="17"/>
  <c r="O51" i="17"/>
  <c r="P50" i="17"/>
  <c r="O50" i="17"/>
  <c r="P49" i="17"/>
  <c r="O49" i="17"/>
  <c r="P48" i="17"/>
  <c r="O48" i="17"/>
  <c r="P47" i="17"/>
  <c r="O47" i="17"/>
  <c r="P46" i="17"/>
  <c r="O46" i="17"/>
  <c r="P45" i="17"/>
  <c r="O45" i="17"/>
  <c r="P44" i="17"/>
  <c r="O44" i="17"/>
  <c r="P43" i="17"/>
  <c r="O43" i="17"/>
  <c r="P42" i="17"/>
  <c r="O42" i="17"/>
  <c r="P41" i="17"/>
  <c r="O41" i="17"/>
  <c r="P40" i="17"/>
  <c r="O40" i="17"/>
  <c r="P38" i="17"/>
  <c r="O38" i="17"/>
  <c r="P37" i="17"/>
  <c r="O37" i="17"/>
  <c r="P36" i="17"/>
  <c r="O36" i="17"/>
  <c r="P35" i="17"/>
  <c r="O35" i="17"/>
  <c r="P34" i="17"/>
  <c r="O34" i="17"/>
  <c r="P33" i="17"/>
  <c r="O33" i="17"/>
  <c r="P32" i="17"/>
  <c r="O32" i="17"/>
  <c r="P39" i="17"/>
  <c r="O39" i="17"/>
  <c r="E8" i="12" l="1"/>
  <c r="E9" i="12"/>
  <c r="E10" i="12"/>
  <c r="E11" i="12"/>
  <c r="E7" i="12"/>
</calcChain>
</file>

<file path=xl/sharedStrings.xml><?xml version="1.0" encoding="utf-8"?>
<sst xmlns="http://schemas.openxmlformats.org/spreadsheetml/2006/main" count="16702" uniqueCount="3641">
  <si>
    <t>General Instructions for Stationary Combustion Turbines Testing Supplement</t>
  </si>
  <si>
    <t>1)</t>
  </si>
  <si>
    <t>Follow the testing procedures specified in "Test Procedures, Methods and Reporting Requirements for the Section 114 Request for Stationary Combustion Turbines." As noted in that document, this Stationary Combustion Turbines Testing Supplement is provided for entering run-by-run test results for testing you conducted using a method not currently supported by the EPA’s Electronic Reporting Tool (ERT) (including the use of a plant Continuous Emissions Monitoring System (CEMS)).</t>
  </si>
  <si>
    <t>2)</t>
  </si>
  <si>
    <t>A separate Supplement should be completed for each facility requested to complete emissions testing.*</t>
  </si>
  <si>
    <t xml:space="preserve"> - Enter facility-specific information in Section I of this this file.</t>
  </si>
  <si>
    <t xml:space="preserve"> - Enter turbine-specific information for up to five turbines in Section II of this file. Select a unique Turbine Unit ID for each turbine tested from the list of Turbine Unit IDs entered into the Turbine Process and APCD Information Survey.
   *If you tested more than five turbines at one facility, you will need to complete more than one Supplement for that facility.</t>
  </si>
  <si>
    <t xml:space="preserve"> - Enter pollutant and test run-specific data in Section III of this file. Be sure to select the Turbine Unit ID from Section II for which the test run-specific data apply at the beginning of each row.</t>
  </si>
  <si>
    <t>3)</t>
  </si>
  <si>
    <t>Data should be entered into the white cells only; lavender cells will calculate values based on information entered into the white cells.</t>
  </si>
  <si>
    <t>4)</t>
  </si>
  <si>
    <t>If the "Instruction" row indicates that you should select an answer, that indicates that there is a pre-populated pick-list of preferred responses. When you click in a cell with a pick-list, you will see a gray square with a black triangle appear on the right side of that cell. Click the black triangle to see the options and select the most appropriate response.</t>
  </si>
  <si>
    <t>5)</t>
  </si>
  <si>
    <t>In Section II, only provide information regarding the hazardous air pollutant (HAP) controls on your turbine (i.e., controls for pollutants listed in the first four rows of Table 1 of the Test Procedures document for this section 114 request). Measures used to control other pollutants such as NOx are not required to be entered in this Supplement.</t>
  </si>
  <si>
    <t>I. Stationary Combustion Turbines Facility Information</t>
  </si>
  <si>
    <t>Instruction:</t>
  </si>
  <si>
    <t>Use the same facility name and location information as provided in Phase I of the survey.</t>
  </si>
  <si>
    <t>City where the facility  is located</t>
  </si>
  <si>
    <t>County where the facility is located</t>
  </si>
  <si>
    <t>State where the facility is located</t>
  </si>
  <si>
    <t>ZIP code where the facility is located</t>
  </si>
  <si>
    <t>EPA Facility Registry Service identification. Use the same FRS Site ID as in Phase I of the survey.</t>
  </si>
  <si>
    <t>Enter the State facility permit ID. Use the ID for your Title V operating permit.</t>
  </si>
  <si>
    <t>EPA Aerometric Information Retrieval System, AIRS Facility Subsystem (AFS) ID.</t>
  </si>
  <si>
    <t>Representative name. Contact person familiar with the emissions test and this spreadsheet.</t>
  </si>
  <si>
    <t>Representative's business phone number (xxx-xxx-xxxx)</t>
  </si>
  <si>
    <t>Representative's business email</t>
  </si>
  <si>
    <t>For submissions, this is the filename of the Adobe Acrobat file of the source test report containing the information in this record. The file must accompany this spreadsheet file. We recommend you develop a file name as follows: Use the Facility Name (with "_" replacing spaces) followed by "_" and the test report date (using the format xx-xx-20xx).</t>
  </si>
  <si>
    <t>Enter the following required information 1) the name of the facility and process tested, 2) the location of the facility tested (city and state) 3) the name of the company responsible for the emissions test, 4) the dates of the emissions test, 5) the name of the person supplying the test report and 6) the date of the test report.</t>
  </si>
  <si>
    <t>Facility Information</t>
  </si>
  <si>
    <t>Contact Information</t>
  </si>
  <si>
    <t>Test report reference</t>
  </si>
  <si>
    <t>Field:</t>
  </si>
  <si>
    <t>Facility Name</t>
  </si>
  <si>
    <t>City</t>
  </si>
  <si>
    <t>County</t>
  </si>
  <si>
    <t>State</t>
  </si>
  <si>
    <t>Zip</t>
  </si>
  <si>
    <t>FRS ID Number</t>
  </si>
  <si>
    <t>State facility permit ID</t>
  </si>
  <si>
    <t>AFS ID</t>
  </si>
  <si>
    <t>Contact Name</t>
  </si>
  <si>
    <t>Contact Phone</t>
  </si>
  <si>
    <t>Contact Email</t>
  </si>
  <si>
    <t>Electronic File Name</t>
  </si>
  <si>
    <t>Reference Text</t>
  </si>
  <si>
    <t>Webfire field</t>
  </si>
  <si>
    <t>FACILITY_NAME</t>
  </si>
  <si>
    <t>CITY</t>
  </si>
  <si>
    <t>COUNTY</t>
  </si>
  <si>
    <t>STATE</t>
  </si>
  <si>
    <t>ZIP_CODE</t>
  </si>
  <si>
    <t>FRS_ID</t>
  </si>
  <si>
    <t>STATE_ID</t>
  </si>
  <si>
    <t>AFS_ID</t>
  </si>
  <si>
    <t>Contact_name</t>
  </si>
  <si>
    <t>Contact_Phone</t>
  </si>
  <si>
    <t>Contact_Email</t>
  </si>
  <si>
    <t>REF_ID</t>
  </si>
  <si>
    <t>REFERENCE_TEXT</t>
  </si>
  <si>
    <t>Example</t>
  </si>
  <si>
    <t>General Manufacturing, Inc.</t>
  </si>
  <si>
    <t>Gladstone</t>
  </si>
  <si>
    <t>Nelson</t>
  </si>
  <si>
    <t>VA</t>
  </si>
  <si>
    <t>EU-12345</t>
  </si>
  <si>
    <t>Joe Smith</t>
  </si>
  <si>
    <t>999-999-9999</t>
  </si>
  <si>
    <t>joe.smith@generalmfg.com</t>
  </si>
  <si>
    <t>General_Manufacturing_Inc_08-28-2016</t>
  </si>
  <si>
    <t xml:space="preserve">Report of August 28, 2016 HAP Testing for the Combustion Turbines at General Manufacturing, Gladstone, Virginia. Prepared by J. Jones and W. Williams, TestCo. September 15, 2016.  </t>
  </si>
  <si>
    <t>Enter data here:</t>
  </si>
  <si>
    <t>II. Stationary Combustion Turbine Unit and Control Device Tested</t>
  </si>
  <si>
    <t>Enter the Turbine Unit ID from Phase I of the survey.  If multiple emission units vent to the same emission point that was tested, enter the emission unit IDs separated by commas.</t>
  </si>
  <si>
    <t>Select the type of combustion process used in the stationary combustion turbine tested (i.e., combustor design).</t>
  </si>
  <si>
    <t>Source Classification Code. Enter the same SCC as provided in Phase I of the survey.</t>
  </si>
  <si>
    <t>Name or identification of sampling location.</t>
  </si>
  <si>
    <t>Description of overall HAP control system configuration and/or description of other HAP emission reduction measures in use during the test, if applicable. Enter "uncontrolled" if no air pollution control device for HAP is used.</t>
  </si>
  <si>
    <t>Select the control device type for the first HAP control device installed on the emission unit. 
Select the installed HAP control device even if it does not reduce emissions of the pollutant tested.
Select "Uncontrolled" if no HAP control device is present.</t>
  </si>
  <si>
    <t xml:space="preserve">If more than one HAP control is present, select the control device type for the second HAP control device installed on the emission unit. </t>
  </si>
  <si>
    <t xml:space="preserve">If an additional HAP control device is present, select the HAP control device type. </t>
  </si>
  <si>
    <t>Enter any other source reduction or pollution prevention measures used during emission test (e.g., switch to fuel with less contaminants, such as ultra low-sulfur diesel).</t>
  </si>
  <si>
    <t>Turbine Tested</t>
  </si>
  <si>
    <t>Control Device Tested</t>
  </si>
  <si>
    <t>Turbine Unit ID</t>
  </si>
  <si>
    <t>Unit Design</t>
  </si>
  <si>
    <t>SCC</t>
  </si>
  <si>
    <t>Sampling Location Description</t>
  </si>
  <si>
    <t>Overall Control System Description</t>
  </si>
  <si>
    <t>Control 1 Type</t>
  </si>
  <si>
    <t>Control 2 Type</t>
  </si>
  <si>
    <t>Control 3 Type</t>
  </si>
  <si>
    <t>Control 4 Type</t>
  </si>
  <si>
    <t>Control 5 Type</t>
  </si>
  <si>
    <t>Pollution Prevention Methods</t>
  </si>
  <si>
    <t>Emission_Unit_ID</t>
  </si>
  <si>
    <t>PROCESS_DESCRIPTION</t>
  </si>
  <si>
    <t>SAMPLING_LOCATION</t>
  </si>
  <si>
    <t>CONTROL_DEVICE_DESCRIPTION</t>
  </si>
  <si>
    <t>CONTROL_CODE1_DESCRIPTION</t>
  </si>
  <si>
    <t>CONTROL_CODE2_DESCRIPTION</t>
  </si>
  <si>
    <t>CONTROL_CODE3_DESCRIPTION</t>
  </si>
  <si>
    <t>CONTROL_CODE4_DESCRIPTION</t>
  </si>
  <si>
    <t>CONTROL_CODE5_DESCRIPTION</t>
  </si>
  <si>
    <t>Poll_Prev_Measure</t>
  </si>
  <si>
    <t>Example:</t>
  </si>
  <si>
    <t>EU-1</t>
  </si>
  <si>
    <t>Lean premix</t>
  </si>
  <si>
    <t>Turbine stack outlet</t>
  </si>
  <si>
    <t>Oxidation catalyst</t>
  </si>
  <si>
    <t>Oxidation Catalyst</t>
  </si>
  <si>
    <t>III. Run-by-Run Emissions Test Results</t>
  </si>
  <si>
    <t>Select the Turbine Unit ID provided above</t>
  </si>
  <si>
    <t>Select the name of the pollutant measured</t>
  </si>
  <si>
    <t>Select the test method that was followed by tester</t>
  </si>
  <si>
    <t>Enter start date for the test.</t>
  </si>
  <si>
    <t>Test run identification (e.g., 1, 2, 3, 4, 5, 6, 7).</t>
  </si>
  <si>
    <t>Process run identification.  Default = 1 unless you test under multiple operating conditions (e.g., process run condition 1 = natural gas, condition 2 = fuel oil).</t>
  </si>
  <si>
    <t>Description of process condition if multiple process runs are performed under different conditions. Leave blank if multiple operating conditions were not tested.</t>
  </si>
  <si>
    <t>Outlet air flow rate in actual cubic feet per minute (acfm) during the test run</t>
  </si>
  <si>
    <t xml:space="preserve">Outlet stack gas moisture percent by volume during the test run (e.g., enter "20" for 20%) </t>
  </si>
  <si>
    <t>Outlet gas temperature (F) during the test run</t>
  </si>
  <si>
    <t>Outlet gas pressure (in. Hg) during the test run</t>
  </si>
  <si>
    <t>Outlet gas oxygen percent by dry volume during the test run (e.g., enter "18" for 18%)</t>
  </si>
  <si>
    <t>Outlet gas carbon dioxide (CO2) percent by dry volume during the test run</t>
  </si>
  <si>
    <t>Outlet air flow rate in standard cubic feet per minute (scfm) during the test run</t>
  </si>
  <si>
    <t>Outlet air flow rate in dry standard cubic feet per minute (dscfm) during the test run</t>
  </si>
  <si>
    <t>Enter the measured lb/hr of the pollutant</t>
  </si>
  <si>
    <t>Enter the outlet concentration value for the test run in the concentration units of measure specified in the test plan (uncorrected)</t>
  </si>
  <si>
    <t>Select the outlet concentration units of measure as specified in the test plan (uncorrected)</t>
  </si>
  <si>
    <t>Enter the outlet concentration value for the test run in the units of measure specified in the previous column, corrected to 15% oxygen.</t>
  </si>
  <si>
    <t>Select BDL, DLL, or ADL. The flag "BDL" is to be used when the laboratory results for all of the test runs are reported as non detect or below detection limits. The flag "DLL" is to be used when one or more but not all laboratory results are reported as non detect or below detection limits. The flag "ADL" is to be used when an in-stack emissions value is greater than the laboratory’s reported detection level. Additional flags may be provided but should include an explanation in the column "FLAG_DETAIL."</t>
  </si>
  <si>
    <t>This column may be used to provide additional explanation of the Flag indicator entered in the previous "Outlet Detect Flag" column.</t>
  </si>
  <si>
    <t xml:space="preserve">Minimum Detection Limit (MDL) of the test method.  The MDL is the smallest amount of a substance that an analytical test method can reliably distinguish from zero, at a specified confidence level, from the signal produced by a blank sample. The MDL is a statistical parameter that can vary from substance to substance and from measurement process to measurement process in cases where the test method allows for alternative analytical techniques. </t>
  </si>
  <si>
    <t>Select the concentration units of the MDL. Provide in ppmvd, if available.</t>
  </si>
  <si>
    <t>Type of fuel fired during the test run. Select from menu or write a description.</t>
  </si>
  <si>
    <t>Heat input (British thermal units per hour (Btu/hr)) during the test</t>
  </si>
  <si>
    <t>Actual fuel feed rate during the test run, numerical value. 
Note: Only numerical values go in this column. Enter throughput units of measure in the next column.</t>
  </si>
  <si>
    <t>Select the fuel feed rate units of measure. Use: 
--thousand standard cubic feet per hour (Mscfh) for gaseous fuels;
--gallons per hour (gal/hr) for liquid fuels.</t>
  </si>
  <si>
    <t>Turbine load (percent) during the test</t>
  </si>
  <si>
    <r>
      <t>Describe key APCD operating parameters such as catalyst inlet temperature. Note the parameter and average value during the test run (e.g., catalyst inlet temperature = 750</t>
    </r>
    <r>
      <rPr>
        <vertAlign val="superscript"/>
        <sz val="11"/>
        <rFont val="Calibri"/>
        <family val="2"/>
      </rPr>
      <t>°</t>
    </r>
    <r>
      <rPr>
        <sz val="11"/>
        <rFont val="Calibri"/>
        <family val="2"/>
        <scheme val="minor"/>
      </rPr>
      <t>F).</t>
    </r>
  </si>
  <si>
    <t>Note any test method application deviations (e.g., special circumstances, difficulties, sample collection method deviations).</t>
  </si>
  <si>
    <t xml:space="preserve">Note any analytical deviations </t>
  </si>
  <si>
    <t>Note any QA issues, such as unusual blanks</t>
  </si>
  <si>
    <t>Miscellaneous notes to further describe any information that is relevant but does not fit in one of the other descriptive categories, including any other useful information about the emission unit, control system, or test.</t>
  </si>
  <si>
    <t>Emissions Test Description</t>
  </si>
  <si>
    <t>Measured Gas Flow Parameters</t>
  </si>
  <si>
    <t>Measured Emissions Test Results and Detection Limits</t>
  </si>
  <si>
    <t>Process Throughput During Test</t>
  </si>
  <si>
    <t>APCD Parameters</t>
  </si>
  <si>
    <t>Comments</t>
  </si>
  <si>
    <t>Pollutant Name</t>
  </si>
  <si>
    <t>Test Method</t>
  </si>
  <si>
    <t>Test Date
(mm/dd/yyyy)</t>
  </si>
  <si>
    <t>Test Run</t>
  </si>
  <si>
    <t>Process Run</t>
  </si>
  <si>
    <t>Process Run Description</t>
  </si>
  <si>
    <t>Outlet Gas Flow, acfm</t>
  </si>
  <si>
    <t>Outlet Gas Moisture, %</t>
  </si>
  <si>
    <t>Outlet Gas Temperature (F)</t>
  </si>
  <si>
    <t>Outlet Gas Pressure (in. Hg)</t>
  </si>
  <si>
    <t>Outlet Gas Oxygen, %</t>
  </si>
  <si>
    <t>Outlet Gas Carbon Dioxide, %</t>
  </si>
  <si>
    <t>Outlet Gas Flow, scfm</t>
  </si>
  <si>
    <t>Outlet Gas Flow, dscfm</t>
  </si>
  <si>
    <t>Outlet Mass (lb/hr)</t>
  </si>
  <si>
    <t>Outlet Concentration (value)</t>
  </si>
  <si>
    <t>Outlet Concentration (units)</t>
  </si>
  <si>
    <t>Outlet Detect Flag</t>
  </si>
  <si>
    <t>Other Outlet Flag</t>
  </si>
  <si>
    <t>MDL Concentration</t>
  </si>
  <si>
    <t>MDL Concentration Units</t>
  </si>
  <si>
    <t>Fuel Type</t>
  </si>
  <si>
    <t>Heat Input (Btu/hr)</t>
  </si>
  <si>
    <t>Hourly Throughput (value)</t>
  </si>
  <si>
    <t>Hourly Throughput (units)</t>
  </si>
  <si>
    <t>Throughput Comment</t>
  </si>
  <si>
    <t>Load</t>
  </si>
  <si>
    <t>Relevant APCD Parameters</t>
  </si>
  <si>
    <t>Method Comments</t>
  </si>
  <si>
    <t>Analytical Comments</t>
  </si>
  <si>
    <t>QA Comments</t>
  </si>
  <si>
    <t>Other Comments</t>
  </si>
  <si>
    <t>POLL_NAME</t>
  </si>
  <si>
    <t>TEST_METHOD</t>
  </si>
  <si>
    <t>DATE_SOURCE_TESTED</t>
  </si>
  <si>
    <t>TEST_RUN</t>
  </si>
  <si>
    <t>PROCESS_RUN</t>
  </si>
  <si>
    <t>Process_Run_Desc</t>
  </si>
  <si>
    <t>Outlet_acfm</t>
  </si>
  <si>
    <t>Outlet_gas_moisture%</t>
  </si>
  <si>
    <t>Outlet_gas_T_F</t>
  </si>
  <si>
    <t>Outlet_gas_P_inHg</t>
  </si>
  <si>
    <t>Outlet_gas_O2%</t>
  </si>
  <si>
    <t>Outlet_gas_CO2%</t>
  </si>
  <si>
    <t>Outlet_scfm</t>
  </si>
  <si>
    <t>Outlet_dscfm</t>
  </si>
  <si>
    <t>TEST_DATA_VALUE</t>
  </si>
  <si>
    <t>Outlet_conc_value</t>
  </si>
  <si>
    <t>Outlet_conc_units</t>
  </si>
  <si>
    <t>Outlet_conc_corr</t>
  </si>
  <si>
    <t>FLAG</t>
  </si>
  <si>
    <t>FLAG_DETAIL</t>
  </si>
  <si>
    <t>MDL</t>
  </si>
  <si>
    <t>MDL_UNITS</t>
  </si>
  <si>
    <t>Fuel_Type</t>
  </si>
  <si>
    <t>Heat_Input_Btu_per_hr</t>
  </si>
  <si>
    <t>PROCESS_PARAMETER1</t>
  </si>
  <si>
    <t>PROCESS_PARAMETER1_DESCRIPTION</t>
  </si>
  <si>
    <t>Throughput_Comment</t>
  </si>
  <si>
    <t>Load_Percent</t>
  </si>
  <si>
    <t>APCD_Parameters</t>
  </si>
  <si>
    <t>METHOD_NOTES</t>
  </si>
  <si>
    <t>Analytical_comment</t>
  </si>
  <si>
    <t>QA_comment</t>
  </si>
  <si>
    <t>NOTES</t>
  </si>
  <si>
    <t>Formaldehyde</t>
  </si>
  <si>
    <t>EPA Method 320</t>
  </si>
  <si>
    <t>ppmv</t>
  </si>
  <si>
    <t>ADL</t>
  </si>
  <si>
    <t>ppmvd</t>
  </si>
  <si>
    <t>Natural Gas</t>
  </si>
  <si>
    <t>Mscfh</t>
  </si>
  <si>
    <t>Catalyst inlet temperature = 750F</t>
  </si>
  <si>
    <t>BDL</t>
  </si>
  <si>
    <t>DLL</t>
  </si>
  <si>
    <t>ERT website:</t>
  </si>
  <si>
    <t>https://www.epa.gov/electronic-reporting-air-emissions/electronic-reporting-tool-ert</t>
  </si>
  <si>
    <t>The dropdowns below have been customized for the Turbines Testing Supplement to include only the information required for the survey, focused on non-ERT methods</t>
  </si>
  <si>
    <t>Turbine Type</t>
  </si>
  <si>
    <t>Diffusion flame</t>
  </si>
  <si>
    <t>Test Methods for Turbines Testing Supplement</t>
  </si>
  <si>
    <t>Test Methods not included (because they're in ERT)</t>
  </si>
  <si>
    <t>For Webfire</t>
  </si>
  <si>
    <t>EPA 320</t>
  </si>
  <si>
    <t>ASTM D-6348-12e1</t>
  </si>
  <si>
    <t>Carbon Monoxide CEMS</t>
  </si>
  <si>
    <t>EPA Method 10</t>
  </si>
  <si>
    <t>EPA 10</t>
  </si>
  <si>
    <t>EPA Method 5</t>
  </si>
  <si>
    <t>EPA 5</t>
  </si>
  <si>
    <t>EPA Method 29</t>
  </si>
  <si>
    <t>EPA 29</t>
  </si>
  <si>
    <t>Concentration units</t>
  </si>
  <si>
    <t>mg/dscm</t>
  </si>
  <si>
    <t>gr/dscf</t>
  </si>
  <si>
    <r>
      <t>ppmvd @ 15%O</t>
    </r>
    <r>
      <rPr>
        <vertAlign val="subscript"/>
        <sz val="10"/>
        <rFont val="Arial"/>
        <family val="2"/>
      </rPr>
      <t>2</t>
    </r>
  </si>
  <si>
    <r>
      <t>mg/dscm @ 15%O</t>
    </r>
    <r>
      <rPr>
        <vertAlign val="subscript"/>
        <sz val="10"/>
        <rFont val="Arial"/>
        <family val="2"/>
      </rPr>
      <t>2</t>
    </r>
  </si>
  <si>
    <r>
      <t>gr/dscf @ 15%O</t>
    </r>
    <r>
      <rPr>
        <vertAlign val="subscript"/>
        <sz val="10"/>
        <rFont val="Arial"/>
        <family val="2"/>
      </rPr>
      <t>2</t>
    </r>
  </si>
  <si>
    <t>Flag (air sampling)</t>
  </si>
  <si>
    <t>Fuel Types</t>
  </si>
  <si>
    <t>Distillate Oil</t>
  </si>
  <si>
    <t>Residual Oil</t>
  </si>
  <si>
    <t>Landfill Gas</t>
  </si>
  <si>
    <t>Digester Gas</t>
  </si>
  <si>
    <t>Gasified Municipal Solid Waste (MSW)</t>
  </si>
  <si>
    <t>Other fuel: {describe}</t>
  </si>
  <si>
    <t>Fuel Throughput Units</t>
  </si>
  <si>
    <t>gal/hr</t>
  </si>
  <si>
    <t>Regulatory Part</t>
  </si>
  <si>
    <t>Part 63</t>
  </si>
  <si>
    <t>Regulatory Subpart</t>
  </si>
  <si>
    <t>YYYY</t>
  </si>
  <si>
    <t>AL</t>
  </si>
  <si>
    <t>Alabama</t>
  </si>
  <si>
    <t>AK</t>
  </si>
  <si>
    <t>Alaska</t>
  </si>
  <si>
    <t>AZ</t>
  </si>
  <si>
    <t>Arizona</t>
  </si>
  <si>
    <t>AR</t>
  </si>
  <si>
    <t>Arkansas</t>
  </si>
  <si>
    <t>CA</t>
  </si>
  <si>
    <t>California</t>
  </si>
  <si>
    <t>CO</t>
  </si>
  <si>
    <t>Colorado</t>
  </si>
  <si>
    <t>CT</t>
  </si>
  <si>
    <t>Connecticut</t>
  </si>
  <si>
    <t>DE</t>
  </si>
  <si>
    <t>Delaware</t>
  </si>
  <si>
    <t>DC</t>
  </si>
  <si>
    <t>District of Columbia</t>
  </si>
  <si>
    <t>FL</t>
  </si>
  <si>
    <t>Florida</t>
  </si>
  <si>
    <t>GA</t>
  </si>
  <si>
    <t>Georgia</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</si>
  <si>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</si>
  <si>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</si>
  <si>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</si>
  <si>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</si>
  <si>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</si>
  <si>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</si>
  <si>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</si>
  <si>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</si>
  <si>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</si>
  <si>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</si>
  <si>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</si>
  <si>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</si>
  <si>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</si>
  <si>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</si>
  <si>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</si>
  <si>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</si>
  <si>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</si>
  <si>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</si>
  <si>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</si>
  <si>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</si>
  <si>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</si>
  <si>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</si>
  <si>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</si>
  <si>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</si>
  <si>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</si>
  <si>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</si>
  <si>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</si>
  <si>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</si>
  <si>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</si>
  <si>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Missouri</t>
  </si>
  <si>
    <t>MT</t>
  </si>
  <si>
    <t>Montana</t>
  </si>
  <si>
    <t>NE</t>
  </si>
  <si>
    <t>Nebraska</t>
  </si>
  <si>
    <t>NV</t>
  </si>
  <si>
    <t>Nevada</t>
  </si>
  <si>
    <t>NH</t>
  </si>
  <si>
    <t>New Hampshire</t>
  </si>
  <si>
    <t>NJ</t>
  </si>
  <si>
    <t>New Jersey</t>
  </si>
  <si>
    <t>NM</t>
  </si>
  <si>
    <t>New Mexico</t>
  </si>
  <si>
    <t>NY</t>
  </si>
  <si>
    <t>New York</t>
  </si>
  <si>
    <t>NC</t>
  </si>
  <si>
    <t>North Carolina</t>
  </si>
  <si>
    <t>ND</t>
  </si>
  <si>
    <t>North Dakota</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</si>
  <si>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</si>
  <si>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</si>
  <si>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</si>
  <si>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</si>
  <si>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</si>
  <si>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</si>
  <si>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</si>
  <si>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</si>
  <si>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</si>
  <si>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</si>
  <si>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</si>
  <si>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</si>
  <si>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</si>
  <si>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</si>
  <si>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</si>
  <si>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</si>
  <si>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</si>
  <si>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</si>
  <si>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</si>
  <si>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</si>
  <si>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UT</t>
  </si>
  <si>
    <t>Utah</t>
  </si>
  <si>
    <t>VT</t>
  </si>
  <si>
    <t>Vermont</t>
  </si>
  <si>
    <t>Virginia</t>
  </si>
  <si>
    <t>WA</t>
  </si>
  <si>
    <t>Washington</t>
  </si>
  <si>
    <t>WV</t>
  </si>
  <si>
    <t>West Virginia</t>
  </si>
  <si>
    <t>WI</t>
  </si>
  <si>
    <t>Wisconsin</t>
  </si>
  <si>
    <t>WY</t>
  </si>
  <si>
    <t>Wyoming</t>
  </si>
  <si>
    <t>Short List for Turbines</t>
  </si>
  <si>
    <t>Control Measure Code</t>
  </si>
  <si>
    <t>Description</t>
  </si>
  <si>
    <t>Type</t>
  </si>
  <si>
    <t>Map To</t>
  </si>
  <si>
    <t>Last Inventory Year</t>
  </si>
  <si>
    <t>Last Updated Date</t>
  </si>
  <si>
    <t>000</t>
  </si>
  <si>
    <t>Uncontrolled</t>
  </si>
  <si>
    <t>2005</t>
  </si>
  <si>
    <t>312</t>
  </si>
  <si>
    <t>Practice</t>
  </si>
  <si>
    <t/>
  </si>
  <si>
    <t>2018-01-18</t>
  </si>
  <si>
    <t>109</t>
  </si>
  <si>
    <t>Catalytic Oxidizer / Incinerator</t>
  </si>
  <si>
    <t>Device</t>
  </si>
  <si>
    <t>203</t>
  </si>
  <si>
    <t>Catalytic Converter</t>
  </si>
  <si>
    <t>99</t>
  </si>
  <si>
    <t>Other Control Device</t>
  </si>
  <si>
    <t>Turbines Non-HAP</t>
  </si>
  <si>
    <t>139</t>
  </si>
  <si>
    <t>Selective Catalytic Reduction (SCR)</t>
  </si>
  <si>
    <t>140</t>
  </si>
  <si>
    <t>Selective Non-catalytic Reduction (SNCR)</t>
  </si>
  <si>
    <t>310</t>
  </si>
  <si>
    <t>Non-Selective Catalytic Reduction (NSCR)</t>
  </si>
  <si>
    <t>205</t>
  </si>
  <si>
    <t>Low NOx Burner (LNB)</t>
  </si>
  <si>
    <t>316</t>
  </si>
  <si>
    <t>Ultra Low NOx Burners (ULNB)</t>
  </si>
  <si>
    <t>24</t>
  </si>
  <si>
    <t>Modified Burner or Furnace Design</t>
  </si>
  <si>
    <t>2013</t>
  </si>
  <si>
    <t>2014-07-07</t>
  </si>
  <si>
    <t>213</t>
  </si>
  <si>
    <t>Water Injection</t>
  </si>
  <si>
    <t>212</t>
  </si>
  <si>
    <t>Steam Injection</t>
  </si>
  <si>
    <t>147</t>
  </si>
  <si>
    <t>Increased Air/Fuel Ratio with Intercooling</t>
  </si>
  <si>
    <t>Overlap with Lean Premix</t>
  </si>
  <si>
    <t>25</t>
  </si>
  <si>
    <t>Staged Combustion</t>
  </si>
  <si>
    <t>Whole List</t>
  </si>
  <si>
    <t>Source: RTR_Code_Lookups_20200207.accdb</t>
  </si>
  <si>
    <t>Pollutant Type(s)</t>
  </si>
  <si>
    <t>Turbines?</t>
  </si>
  <si>
    <t>0</t>
  </si>
  <si>
    <t>2013-09-27</t>
  </si>
  <si>
    <t>x</t>
  </si>
  <si>
    <t>019</t>
  </si>
  <si>
    <t>Catalytic Afterburner</t>
  </si>
  <si>
    <t>020</t>
  </si>
  <si>
    <t>Catalytic Afterburner with Heat Exchanger</t>
  </si>
  <si>
    <t>021</t>
  </si>
  <si>
    <t>Direct Flame Afterburner</t>
  </si>
  <si>
    <t>022</t>
  </si>
  <si>
    <t>Direct Flame Afterburner with Heat Exchanger</t>
  </si>
  <si>
    <t>023</t>
  </si>
  <si>
    <t>Flaring</t>
  </si>
  <si>
    <t>025</t>
  </si>
  <si>
    <t>Staged combustion</t>
  </si>
  <si>
    <t>026</t>
  </si>
  <si>
    <t>Flue Gas Recirculation</t>
  </si>
  <si>
    <t>029</t>
  </si>
  <si>
    <t>Low Excess Air Firing</t>
  </si>
  <si>
    <t>031</t>
  </si>
  <si>
    <t>Air Injection</t>
  </si>
  <si>
    <t>035</t>
  </si>
  <si>
    <t>Magnesium Oxide Scrubbing</t>
  </si>
  <si>
    <t>036</t>
  </si>
  <si>
    <t>Dual Alkali Scrubbing</t>
  </si>
  <si>
    <t>038</t>
  </si>
  <si>
    <t>Ammonia Scrubbing</t>
  </si>
  <si>
    <t>041</t>
  </si>
  <si>
    <t>Dry Limestone Injection</t>
  </si>
  <si>
    <t>042</t>
  </si>
  <si>
    <t>Wet Limestone Injection</t>
  </si>
  <si>
    <t>045</t>
  </si>
  <si>
    <t>Sulfur Plant</t>
  </si>
  <si>
    <t>046</t>
  </si>
  <si>
    <t>Process Change</t>
  </si>
  <si>
    <t>048</t>
  </si>
  <si>
    <t>Adsorption - Activated Carbon or other</t>
  </si>
  <si>
    <t>049</t>
  </si>
  <si>
    <t>Liquid Filtration System</t>
  </si>
  <si>
    <t>050</t>
  </si>
  <si>
    <t>Packed-Gas Absorption Column</t>
  </si>
  <si>
    <t>051</t>
  </si>
  <si>
    <t>Tray-Type Gas Absorption Column</t>
  </si>
  <si>
    <t>052</t>
  </si>
  <si>
    <t>Spray Tower</t>
  </si>
  <si>
    <t>054</t>
  </si>
  <si>
    <t>Process Enclosed</t>
  </si>
  <si>
    <t>056</t>
  </si>
  <si>
    <t>Dynamic Separator (Dry)</t>
  </si>
  <si>
    <t>057</t>
  </si>
  <si>
    <t>Dynamic Separator (Wet)</t>
  </si>
  <si>
    <t>058</t>
  </si>
  <si>
    <t>Mat or Panel Filter</t>
  </si>
  <si>
    <t>059</t>
  </si>
  <si>
    <t>Metal Fabric Filter Screen (Cotton Gins)</t>
  </si>
  <si>
    <t>060</t>
  </si>
  <si>
    <t>Process Gas Recovery</t>
  </si>
  <si>
    <t>063</t>
  </si>
  <si>
    <t>Gravel Bed Filter</t>
  </si>
  <si>
    <t>064</t>
  </si>
  <si>
    <t>Annular Ring Filter</t>
  </si>
  <si>
    <t>065</t>
  </si>
  <si>
    <t>Catalytic Reduction</t>
  </si>
  <si>
    <t>066</t>
  </si>
  <si>
    <t>Molecular Sieve</t>
  </si>
  <si>
    <t>067</t>
  </si>
  <si>
    <t>Wet Lime Slurry Scrubbing</t>
  </si>
  <si>
    <t>068</t>
  </si>
  <si>
    <t>Alkaline Fly Ash Scrubbing</t>
  </si>
  <si>
    <t>069</t>
  </si>
  <si>
    <t>Sodium Carbonate Scrubbing</t>
  </si>
  <si>
    <t>070</t>
  </si>
  <si>
    <t>Sodium-Alkali Scrubbing</t>
  </si>
  <si>
    <t>075</t>
  </si>
  <si>
    <t>Cyclone / Centrifugal Collector</t>
  </si>
  <si>
    <t>079</t>
  </si>
  <si>
    <t>Dry Electrostatic Granular Filter (DEGF)</t>
  </si>
  <si>
    <t>082</t>
  </si>
  <si>
    <t>Ozonation</t>
  </si>
  <si>
    <t>085</t>
  </si>
  <si>
    <t>Wet Cyclonic Separator</t>
  </si>
  <si>
    <t>086</t>
  </si>
  <si>
    <t>Water Curtain</t>
  </si>
  <si>
    <t>087</t>
  </si>
  <si>
    <t>Nitrogen Blanket</t>
  </si>
  <si>
    <t>088</t>
  </si>
  <si>
    <t>Conservation Vent</t>
  </si>
  <si>
    <t>089</t>
  </si>
  <si>
    <t>Bottom Filling</t>
  </si>
  <si>
    <t>093</t>
  </si>
  <si>
    <t>Submerged Filling</t>
  </si>
  <si>
    <t>095</t>
  </si>
  <si>
    <t>White Paint</t>
  </si>
  <si>
    <t>096</t>
  </si>
  <si>
    <t>Vapor Lock Balance Recovery System</t>
  </si>
  <si>
    <t>097</t>
  </si>
  <si>
    <t>Secondary Seal on Floating Roof Tank</t>
  </si>
  <si>
    <t>099</t>
  </si>
  <si>
    <t>1</t>
  </si>
  <si>
    <t>Wet Scrubber - High Efficiency</t>
  </si>
  <si>
    <t>141</t>
  </si>
  <si>
    <t>10</t>
  </si>
  <si>
    <t>Electrostatic Precipitator - High Efficiency</t>
  </si>
  <si>
    <t>128</t>
  </si>
  <si>
    <t>100</t>
  </si>
  <si>
    <t>Baghouse</t>
  </si>
  <si>
    <t>127</t>
  </si>
  <si>
    <t>101</t>
  </si>
  <si>
    <t>High-Efficiency Particulate Air Filter (HEPA)</t>
  </si>
  <si>
    <t>102</t>
  </si>
  <si>
    <t>Low Solvent Coatings</t>
  </si>
  <si>
    <t>103</t>
  </si>
  <si>
    <t>Powder Coatings</t>
  </si>
  <si>
    <t>104</t>
  </si>
  <si>
    <t>Waterborne Coatings</t>
  </si>
  <si>
    <t>105</t>
  </si>
  <si>
    <t>Process Modification - Electrostatic Spraying</t>
  </si>
  <si>
    <t>218</t>
  </si>
  <si>
    <t>106</t>
  </si>
  <si>
    <t>Dust Suppression by Physical Stabilization</t>
  </si>
  <si>
    <t>217</t>
  </si>
  <si>
    <t>107</t>
  </si>
  <si>
    <t>Selective Noncatalytic Reduction for NOx</t>
  </si>
  <si>
    <t>108</t>
  </si>
  <si>
    <t>Dust Suppression - Traffic Control</t>
  </si>
  <si>
    <t>from the modeling file and at least one test report</t>
  </si>
  <si>
    <t>11</t>
  </si>
  <si>
    <t>Electrostatic Precipitator - Medium Efficiency</t>
  </si>
  <si>
    <t>110</t>
  </si>
  <si>
    <t>Vapor Recovery Unit</t>
  </si>
  <si>
    <t>112</t>
  </si>
  <si>
    <t>Afterburner</t>
  </si>
  <si>
    <t>113</t>
  </si>
  <si>
    <t>Rotoclone</t>
  </si>
  <si>
    <t>115</t>
  </si>
  <si>
    <t>Impingement Type Wet Scrubber</t>
  </si>
  <si>
    <t>116</t>
  </si>
  <si>
    <t>Catalytic Incinerator</t>
  </si>
  <si>
    <t>117</t>
  </si>
  <si>
    <t>Packed Scrubber</t>
  </si>
  <si>
    <t>2018-07-24</t>
  </si>
  <si>
    <t>118</t>
  </si>
  <si>
    <t>Crossflow Packed Bed</t>
  </si>
  <si>
    <t>129</t>
  </si>
  <si>
    <t>119</t>
  </si>
  <si>
    <t>Dry Scrubber</t>
  </si>
  <si>
    <t>12</t>
  </si>
  <si>
    <t>Electrostatic Precipitator - Low Efficiency</t>
  </si>
  <si>
    <t>120</t>
  </si>
  <si>
    <t>Floating Bed Scrubber</t>
  </si>
  <si>
    <t>121</t>
  </si>
  <si>
    <t>Cyclones (Multiple)</t>
  </si>
  <si>
    <t>122</t>
  </si>
  <si>
    <t>Quench Tower</t>
  </si>
  <si>
    <t>123</t>
  </si>
  <si>
    <t>Spray Scrubber</t>
  </si>
  <si>
    <t>124</t>
  </si>
  <si>
    <t>High Pressure Scrubber</t>
  </si>
  <si>
    <t>125</t>
  </si>
  <si>
    <t>Low Pressure Scrubber</t>
  </si>
  <si>
    <t>Fabric Filter / Baghouse</t>
  </si>
  <si>
    <t>Electrostatic Precipitator - Dry (DESP)</t>
  </si>
  <si>
    <t>Scrubber</t>
  </si>
  <si>
    <t>119 or 141</t>
  </si>
  <si>
    <t>13</t>
  </si>
  <si>
    <t>Gas Scrubber (General, Not Classified)</t>
  </si>
  <si>
    <t>130</t>
  </si>
  <si>
    <t>Caustic Scrubber</t>
  </si>
  <si>
    <t>131</t>
  </si>
  <si>
    <t>Thermal Oxidizer</t>
  </si>
  <si>
    <t>317,319,133</t>
  </si>
  <si>
    <t>2017-10-30</t>
  </si>
  <si>
    <t>132</t>
  </si>
  <si>
    <t>Condenser</t>
  </si>
  <si>
    <t>133</t>
  </si>
  <si>
    <t>Thermal Oxidizer / Incinerator</t>
  </si>
  <si>
    <t>134</t>
  </si>
  <si>
    <t>Demister</t>
  </si>
  <si>
    <t>211</t>
  </si>
  <si>
    <t>137</t>
  </si>
  <si>
    <t>HVAF</t>
  </si>
  <si>
    <t>138</t>
  </si>
  <si>
    <t>Boiler at Landfill</t>
  </si>
  <si>
    <t>14</t>
  </si>
  <si>
    <t>Mist Eliminator - High Velocity, I.E. V&gt;250 Ft/Min.</t>
  </si>
  <si>
    <t>Wet Scrubber</t>
  </si>
  <si>
    <t>143</t>
  </si>
  <si>
    <t>Wet Suppression</t>
  </si>
  <si>
    <t>144</t>
  </si>
  <si>
    <t>Spray Screen</t>
  </si>
  <si>
    <t>145</t>
  </si>
  <si>
    <t>Single Wet Cap</t>
  </si>
  <si>
    <t>146</t>
  </si>
  <si>
    <t>Electrostatic Precipitator - Wet  (WESP)</t>
  </si>
  <si>
    <t>148</t>
  </si>
  <si>
    <t>Clean Burn</t>
  </si>
  <si>
    <t>149</t>
  </si>
  <si>
    <t>Pre-Combustion Chamber</t>
  </si>
  <si>
    <t>15</t>
  </si>
  <si>
    <t>Mist Eliminator - Low Velocity, I.E. V&lt;250 Ft/Min.</t>
  </si>
  <si>
    <t>150</t>
  </si>
  <si>
    <t>Mechanical Collector</t>
  </si>
  <si>
    <t>75</t>
  </si>
  <si>
    <t>151</t>
  </si>
  <si>
    <t>Fiber Mist Eliminator</t>
  </si>
  <si>
    <t>152</t>
  </si>
  <si>
    <t>Mist Eliminator - High Efficiency</t>
  </si>
  <si>
    <t>153</t>
  </si>
  <si>
    <t>Water Sprays</t>
  </si>
  <si>
    <t>154</t>
  </si>
  <si>
    <t>Screened Drums or Cages</t>
  </si>
  <si>
    <t>155</t>
  </si>
  <si>
    <t>Packed Bed Scrubber - High Efficiency</t>
  </si>
  <si>
    <t>157</t>
  </si>
  <si>
    <t>Screen</t>
  </si>
  <si>
    <t>158</t>
  </si>
  <si>
    <t>Ionizing Wet Scrubber</t>
  </si>
  <si>
    <t>159</t>
  </si>
  <si>
    <t>Electrified Filter Bed</t>
  </si>
  <si>
    <t>16</t>
  </si>
  <si>
    <t>Fabric Filter - High Temperature, I.E. T&gt;250F</t>
  </si>
  <si>
    <t>17</t>
  </si>
  <si>
    <t>Fabric Filter - Medium Temperature, I.E. 180F&lt;T&lt;250F</t>
  </si>
  <si>
    <t>18</t>
  </si>
  <si>
    <t>Fabric Filter - Low Temperature , I.E. T&lt;180F</t>
  </si>
  <si>
    <t>19</t>
  </si>
  <si>
    <t>2</t>
  </si>
  <si>
    <t>Wet Scrubber - Medium Efficiency</t>
  </si>
  <si>
    <t>20</t>
  </si>
  <si>
    <t>201</t>
  </si>
  <si>
    <t>Knock Out Box</t>
  </si>
  <si>
    <t>202</t>
  </si>
  <si>
    <t>Spray Dryer Adsorber (SDA)</t>
  </si>
  <si>
    <t>204</t>
  </si>
  <si>
    <t>Overfire Air</t>
  </si>
  <si>
    <t>206</t>
  </si>
  <si>
    <t>Dry Sorbent Injection (DSI, other than ACI)</t>
  </si>
  <si>
    <t>207</t>
  </si>
  <si>
    <t>Activated Carbon Injection (ACI)</t>
  </si>
  <si>
    <t>208</t>
  </si>
  <si>
    <t>Freeboard Refrigeration Device</t>
  </si>
  <si>
    <t>209</t>
  </si>
  <si>
    <t>Gravity Collector</t>
  </si>
  <si>
    <t>21</t>
  </si>
  <si>
    <t>210</t>
  </si>
  <si>
    <t>Centrifugal Collector</t>
  </si>
  <si>
    <t>Mist Eliminator</t>
  </si>
  <si>
    <t>214</t>
  </si>
  <si>
    <t>Low Nitrogen Content Fuel</t>
  </si>
  <si>
    <t>215</t>
  </si>
  <si>
    <t>Flue Gas Desulfurization (FGD)</t>
  </si>
  <si>
    <t>216</t>
  </si>
  <si>
    <t>Sulfuric Acid Plant</t>
  </si>
  <si>
    <t>Dust Suppression</t>
  </si>
  <si>
    <t>Electrostatic Spraying</t>
  </si>
  <si>
    <t>219</t>
  </si>
  <si>
    <t>Increased Monitoring Frequency (IMF) of PM Controls</t>
  </si>
  <si>
    <t>22</t>
  </si>
  <si>
    <t>220</t>
  </si>
  <si>
    <t>CEM Upgrade and Increased Monitoring Frequency of PM Controls</t>
  </si>
  <si>
    <t>23</t>
  </si>
  <si>
    <t>26</t>
  </si>
  <si>
    <t>27</t>
  </si>
  <si>
    <t>Reduced Combustion - Air Preheating</t>
  </si>
  <si>
    <t>28</t>
  </si>
  <si>
    <t>Steam or Water Injection</t>
  </si>
  <si>
    <t>29</t>
  </si>
  <si>
    <t>3</t>
  </si>
  <si>
    <t>Wet Scrubber - Low Efficiency</t>
  </si>
  <si>
    <t>30</t>
  </si>
  <si>
    <t>Use of  Fuel with Low Nitrogen Content</t>
  </si>
  <si>
    <t>300</t>
  </si>
  <si>
    <t>Devices Repeated in Series</t>
  </si>
  <si>
    <t>301</t>
  </si>
  <si>
    <t>Fuel reburning</t>
  </si>
  <si>
    <t>302</t>
  </si>
  <si>
    <t>Biofilter</t>
  </si>
  <si>
    <t>303</t>
  </si>
  <si>
    <t>Catalytic Additives</t>
  </si>
  <si>
    <t>304</t>
  </si>
  <si>
    <t>Enclosed Combustor</t>
  </si>
  <si>
    <t>305</t>
  </si>
  <si>
    <t>Diesel Particulate Filters (DPF)</t>
  </si>
  <si>
    <t>306</t>
  </si>
  <si>
    <t>Duct Sorbent Injection</t>
  </si>
  <si>
    <t>307</t>
  </si>
  <si>
    <t>Furnace Sorbent Injection</t>
  </si>
  <si>
    <t>308</t>
  </si>
  <si>
    <t>Wet Sorbent Injection</t>
  </si>
  <si>
    <t>309</t>
  </si>
  <si>
    <t>Leak Detection and Repair (LDAR) Program</t>
  </si>
  <si>
    <t>31</t>
  </si>
  <si>
    <t>311</t>
  </si>
  <si>
    <t>Other Pollution Prevention Technique</t>
  </si>
  <si>
    <t>313</t>
  </si>
  <si>
    <t>Spray booth and Filter</t>
  </si>
  <si>
    <t>314</t>
  </si>
  <si>
    <t>Spray booth and Overspray Arrestor</t>
  </si>
  <si>
    <t>315</t>
  </si>
  <si>
    <t>Spray guns - High Volume, Low Pressure (HVLP)</t>
  </si>
  <si>
    <t>317</t>
  </si>
  <si>
    <t>Recuperative Thermal Oxidizer</t>
  </si>
  <si>
    <t>318</t>
  </si>
  <si>
    <t>Product Substitution</t>
  </si>
  <si>
    <t>319</t>
  </si>
  <si>
    <t>Regenerative Thermal Oxidizer</t>
  </si>
  <si>
    <t>32</t>
  </si>
  <si>
    <t>Ammonia Injection</t>
  </si>
  <si>
    <t>139 or 140</t>
  </si>
  <si>
    <t>listed in test file; now maps to either SCR or SNCR</t>
  </si>
  <si>
    <t>320</t>
  </si>
  <si>
    <t>Combustion Device</t>
  </si>
  <si>
    <t>321</t>
  </si>
  <si>
    <t>Cover Vented to Control Device</t>
  </si>
  <si>
    <t>322</t>
  </si>
  <si>
    <t>External Floating Roof Tank</t>
  </si>
  <si>
    <t>323</t>
  </si>
  <si>
    <t>Fixed Roof Tank</t>
  </si>
  <si>
    <t>324</t>
  </si>
  <si>
    <t>Fixed Roof Tank vented to Control Device</t>
  </si>
  <si>
    <t>325</t>
  </si>
  <si>
    <t>Fixed Roof Tank with Internal Floating Roof</t>
  </si>
  <si>
    <t>326</t>
  </si>
  <si>
    <t>Floating Membrane Cover</t>
  </si>
  <si>
    <t>327</t>
  </si>
  <si>
    <t>Floating Roof</t>
  </si>
  <si>
    <t>328</t>
  </si>
  <si>
    <t>Internal Floating Roof</t>
  </si>
  <si>
    <t>329</t>
  </si>
  <si>
    <t>Multiple Controls in Series</t>
  </si>
  <si>
    <t>33</t>
  </si>
  <si>
    <t>Control of % O2 in Combustion Air (Off Stoichiometric Firing)</t>
  </si>
  <si>
    <t>330</t>
  </si>
  <si>
    <t>Pressurized Tank</t>
  </si>
  <si>
    <t>331</t>
  </si>
  <si>
    <t>Process Modification</t>
  </si>
  <si>
    <t>332</t>
  </si>
  <si>
    <t>Vapor Balancing</t>
  </si>
  <si>
    <t>333</t>
  </si>
  <si>
    <t>Thermal Catalytic Oxidizer without heat recovery</t>
  </si>
  <si>
    <t>334</t>
  </si>
  <si>
    <t>Rotary Bed Protector</t>
  </si>
  <si>
    <t>335</t>
  </si>
  <si>
    <t>Process Incineration in onsite unit (100% of exhaust gas)</t>
  </si>
  <si>
    <t>336</t>
  </si>
  <si>
    <t>Process Incineration in onsite unit (&lt;100% of exhaust gas)</t>
  </si>
  <si>
    <t>337</t>
  </si>
  <si>
    <t>Thermal Catalytic Oxidizer</t>
  </si>
  <si>
    <t>34</t>
  </si>
  <si>
    <t>Wellman-Lord/Sodium Sulfite Scrubbing</t>
  </si>
  <si>
    <t>35</t>
  </si>
  <si>
    <t>36</t>
  </si>
  <si>
    <t>37</t>
  </si>
  <si>
    <t>Citrate Process Scrubbing</t>
  </si>
  <si>
    <t>38</t>
  </si>
  <si>
    <t>39</t>
  </si>
  <si>
    <t>Catalytic Oxidation - Flue Gas Desulfurization</t>
  </si>
  <si>
    <t>4</t>
  </si>
  <si>
    <t>Gravity Collector - High Efficiency</t>
  </si>
  <si>
    <t>40</t>
  </si>
  <si>
    <t>Alkalized Alumina</t>
  </si>
  <si>
    <t>41</t>
  </si>
  <si>
    <t>42</t>
  </si>
  <si>
    <t>43</t>
  </si>
  <si>
    <t>Sulfuric Acid Plant - Contact Process</t>
  </si>
  <si>
    <t>44</t>
  </si>
  <si>
    <t>Sulfuric Acid Plant - Double Contact Process</t>
  </si>
  <si>
    <t>45</t>
  </si>
  <si>
    <t>46</t>
  </si>
  <si>
    <t>47</t>
  </si>
  <si>
    <t>Vapor Recovery System (Including Condensers, Hooding, Other Enclosures)</t>
  </si>
  <si>
    <t>48</t>
  </si>
  <si>
    <t>49</t>
  </si>
  <si>
    <t>5</t>
  </si>
  <si>
    <t>Gravity Collector - Medium Efficiency</t>
  </si>
  <si>
    <t>50</t>
  </si>
  <si>
    <t>51</t>
  </si>
  <si>
    <t>52</t>
  </si>
  <si>
    <t>53</t>
  </si>
  <si>
    <t>Venturi Scrubber</t>
  </si>
  <si>
    <t>54</t>
  </si>
  <si>
    <t>55</t>
  </si>
  <si>
    <t>Impingement Plate Scrubber</t>
  </si>
  <si>
    <t>56</t>
  </si>
  <si>
    <t>57</t>
  </si>
  <si>
    <t>Dynamic Separator (wet)</t>
  </si>
  <si>
    <t>58</t>
  </si>
  <si>
    <t>59</t>
  </si>
  <si>
    <t>6</t>
  </si>
  <si>
    <t>Gravity Collector - Low Efficiency</t>
  </si>
  <si>
    <t>60</t>
  </si>
  <si>
    <t>61</t>
  </si>
  <si>
    <t>Dust Suppression by Water Sprays</t>
  </si>
  <si>
    <t>62</t>
  </si>
  <si>
    <t>Dust Suppression by Chemical Stabilizers or Wetting Agents</t>
  </si>
  <si>
    <t>63</t>
  </si>
  <si>
    <t>64</t>
  </si>
  <si>
    <t>65</t>
  </si>
  <si>
    <t>66</t>
  </si>
  <si>
    <t>67</t>
  </si>
  <si>
    <t>68</t>
  </si>
  <si>
    <t>69</t>
  </si>
  <si>
    <t>7</t>
  </si>
  <si>
    <t>Centrifugal Collector (Cyclone) - High Efficiency</t>
  </si>
  <si>
    <t>2018-01-25</t>
  </si>
  <si>
    <t>70</t>
  </si>
  <si>
    <t>71</t>
  </si>
  <si>
    <t>Fluid Bed Dry Scrubber</t>
  </si>
  <si>
    <t>72</t>
  </si>
  <si>
    <t>Tube and Shell Condenser</t>
  </si>
  <si>
    <t>73</t>
  </si>
  <si>
    <t>Refrigerated Condenser</t>
  </si>
  <si>
    <t>74</t>
  </si>
  <si>
    <t>Barometric Condenser</t>
  </si>
  <si>
    <t>76</t>
  </si>
  <si>
    <t>Multiple Cyclone w/o Fly Ash Reinjection</t>
  </si>
  <si>
    <t>77</t>
  </si>
  <si>
    <t>Multiple Cyclone w/ Fly Ash Reinjection</t>
  </si>
  <si>
    <t>78</t>
  </si>
  <si>
    <t>Baffle</t>
  </si>
  <si>
    <t>79</t>
  </si>
  <si>
    <t>8</t>
  </si>
  <si>
    <t>Centrifugal Collector (Cyclone) - Medium Efficiency</t>
  </si>
  <si>
    <t>80</t>
  </si>
  <si>
    <t>Chemical Oxidation</t>
  </si>
  <si>
    <t>81</t>
  </si>
  <si>
    <t>Chemical Reduction</t>
  </si>
  <si>
    <t>82</t>
  </si>
  <si>
    <t>83</t>
  </si>
  <si>
    <t>Chemical Neutralization</t>
  </si>
  <si>
    <t>84</t>
  </si>
  <si>
    <t>Activated Clay Adsorption</t>
  </si>
  <si>
    <t>85</t>
  </si>
  <si>
    <t>86</t>
  </si>
  <si>
    <t>87</t>
  </si>
  <si>
    <t>88</t>
  </si>
  <si>
    <t>89</t>
  </si>
  <si>
    <t>9</t>
  </si>
  <si>
    <t>Centrifugal Collector (Cyclone) - Low Efficiency</t>
  </si>
  <si>
    <t>90</t>
  </si>
  <si>
    <t>Conversion to Variable Vapor Space Tank</t>
  </si>
  <si>
    <t>91</t>
  </si>
  <si>
    <t>Conversion to Floating Roof Tank</t>
  </si>
  <si>
    <t>92</t>
  </si>
  <si>
    <t>Conversion to Pressurized Tank</t>
  </si>
  <si>
    <t>93</t>
  </si>
  <si>
    <t>94</t>
  </si>
  <si>
    <t>Underground Tank</t>
  </si>
  <si>
    <t>95</t>
  </si>
  <si>
    <t>96</t>
  </si>
  <si>
    <t>97</t>
  </si>
  <si>
    <t>98</t>
  </si>
  <si>
    <t>Moving Bed Dry Scrubber</t>
  </si>
  <si>
    <t>Short List for Turbines ICR</t>
  </si>
  <si>
    <t>Pollutant Code</t>
  </si>
  <si>
    <t>Pollutant Category Name</t>
  </si>
  <si>
    <t>CAS Number</t>
  </si>
  <si>
    <t>50000</t>
  </si>
  <si>
    <t>HAP</t>
  </si>
  <si>
    <t>7647010</t>
  </si>
  <si>
    <t>Hydrochloric Acid</t>
  </si>
  <si>
    <t>Hydrochloric Acid (Hydrogen Chloride [Gas Only])</t>
  </si>
  <si>
    <t>7664393</t>
  </si>
  <si>
    <t>Hydrogen Fluoride</t>
  </si>
  <si>
    <t>Hydrogen Fluoride (Hydrofluoric Acid)</t>
  </si>
  <si>
    <t>Carbon Monoxide</t>
  </si>
  <si>
    <t>CAP</t>
  </si>
  <si>
    <t>CAP: CO</t>
  </si>
  <si>
    <t>Not included in supplement list because all test methods for them are in ERT</t>
  </si>
  <si>
    <t>PM-FIL</t>
  </si>
  <si>
    <t>PM Filterable</t>
  </si>
  <si>
    <t>CAP: PM</t>
  </si>
  <si>
    <t>7440360</t>
  </si>
  <si>
    <t>Antimony</t>
  </si>
  <si>
    <t>Antimony Compounds</t>
  </si>
  <si>
    <t>7440382</t>
  </si>
  <si>
    <t>Arsenic</t>
  </si>
  <si>
    <t>Arsenic Compounds</t>
  </si>
  <si>
    <t>7440417</t>
  </si>
  <si>
    <t>Beryllium</t>
  </si>
  <si>
    <t>Beryllium Compounds</t>
  </si>
  <si>
    <t>7440439</t>
  </si>
  <si>
    <t>Cadmium</t>
  </si>
  <si>
    <t>Cadmium Compounds</t>
  </si>
  <si>
    <t>7440473</t>
  </si>
  <si>
    <t>Chromium</t>
  </si>
  <si>
    <t>Chromium Compounds</t>
  </si>
  <si>
    <t>7440484</t>
  </si>
  <si>
    <t>Cobalt</t>
  </si>
  <si>
    <t>Cobalt Compounds</t>
  </si>
  <si>
    <t>7439921</t>
  </si>
  <si>
    <t>Lead</t>
  </si>
  <si>
    <t>Lead Compounds</t>
  </si>
  <si>
    <t>7439965</t>
  </si>
  <si>
    <t>Manganese</t>
  </si>
  <si>
    <t>Manganese Compounds</t>
  </si>
  <si>
    <t>7439976</t>
  </si>
  <si>
    <t>Mercury</t>
  </si>
  <si>
    <t>Mercury Compounds</t>
  </si>
  <si>
    <t>7440020</t>
  </si>
  <si>
    <t>Nickel</t>
  </si>
  <si>
    <t>Nickel Compounds</t>
  </si>
  <si>
    <t>7782492</t>
  </si>
  <si>
    <t>Selenium</t>
  </si>
  <si>
    <t>Selenium Compounds</t>
  </si>
  <si>
    <t>POLLUTANT_CODE</t>
  </si>
  <si>
    <t>POLLUTANT_DESC</t>
  </si>
  <si>
    <t>Poll type (HAP_CAP_GHG_OTH_DEL)</t>
  </si>
  <si>
    <t>HAP CATEGORY NAME1</t>
  </si>
  <si>
    <t>HAP CATEGORY NAME2</t>
  </si>
  <si>
    <t>HAP CATEGORY NAME3</t>
  </si>
  <si>
    <t>NonHAP Pollutant CATEGORY NAME</t>
  </si>
  <si>
    <t>NonHAP Pollutant Synonym</t>
  </si>
  <si>
    <t>Chemical Formula</t>
  </si>
  <si>
    <t>33 Urban HAP</t>
  </si>
  <si>
    <t>2005 WHO_DioxinTEQ_TEF</t>
  </si>
  <si>
    <t>Ozone Precursor</t>
  </si>
  <si>
    <t>PM Precursor</t>
  </si>
  <si>
    <t>Aerosol Rule Reactivity Factor (g O3/g VOC)</t>
  </si>
  <si>
    <t>Aerosol Rule Reactivity Table</t>
  </si>
  <si>
    <t>Carters MIR Reactivity  (g O3/g VOC)</t>
  </si>
  <si>
    <t>Carters NMIR Reactivity  (g O3/g VOC)</t>
  </si>
  <si>
    <t>IS_EXPECTED</t>
  </si>
  <si>
    <t>IS_INVALID_NOT_SPECIATED</t>
  </si>
  <si>
    <t>IS_HAP</t>
  </si>
  <si>
    <t>VALIDITY_FOR_RTR</t>
  </si>
  <si>
    <t>100027</t>
  </si>
  <si>
    <t>4-Nitrophenol</t>
  </si>
  <si>
    <t>C6H5NO3</t>
  </si>
  <si>
    <t>Yes</t>
  </si>
  <si>
    <t>10025737</t>
  </si>
  <si>
    <t>Chromium (III) Chloride</t>
  </si>
  <si>
    <t>CrCl3</t>
  </si>
  <si>
    <t>10025919</t>
  </si>
  <si>
    <t>Antimony Trichloride</t>
  </si>
  <si>
    <t>Cl3Sb</t>
  </si>
  <si>
    <t>10026229</t>
  </si>
  <si>
    <t>Cobalt Nitrate Hexahydrate</t>
  </si>
  <si>
    <t>CoH12N2O12</t>
  </si>
  <si>
    <t>1002671</t>
  </si>
  <si>
    <t>Diethylene Glycol Ethyl Methyl Ether</t>
  </si>
  <si>
    <t>Glycol Ethers</t>
  </si>
  <si>
    <t>C7H16O3</t>
  </si>
  <si>
    <t>10031137</t>
  </si>
  <si>
    <t>Lead Arsenite</t>
  </si>
  <si>
    <t>Pb(AsHO2)2</t>
  </si>
  <si>
    <t>10034829</t>
  </si>
  <si>
    <t>Sodium Chromate(VI)</t>
  </si>
  <si>
    <t>Na2(CrH2O4)(H2O)4</t>
  </si>
  <si>
    <t>100414</t>
  </si>
  <si>
    <t>Ethyl Benzene</t>
  </si>
  <si>
    <t>Ethylbenzene</t>
  </si>
  <si>
    <t>C8H10</t>
  </si>
  <si>
    <t>Table 2A</t>
  </si>
  <si>
    <t>100425</t>
  </si>
  <si>
    <t>Styrene</t>
  </si>
  <si>
    <t>C8H8</t>
  </si>
  <si>
    <t>10043660</t>
  </si>
  <si>
    <t>Iodine 131</t>
  </si>
  <si>
    <t>Radionuclides (Including Radon)</t>
  </si>
  <si>
    <t>I, isotope of mass 131</t>
  </si>
  <si>
    <t>100447</t>
  </si>
  <si>
    <t>Benzyl Chloride</t>
  </si>
  <si>
    <t>C7H7Cl</t>
  </si>
  <si>
    <t>10049044</t>
  </si>
  <si>
    <t>Chlorine Dioxide</t>
  </si>
  <si>
    <t>OTH</t>
  </si>
  <si>
    <t>ClO2</t>
  </si>
  <si>
    <t>100516</t>
  </si>
  <si>
    <t>Benzyl Alcohol</t>
  </si>
  <si>
    <t>Benzenemethanol</t>
  </si>
  <si>
    <t>C7H8O</t>
  </si>
  <si>
    <t>100527</t>
  </si>
  <si>
    <t>Benzaldehyde</t>
  </si>
  <si>
    <t>C7H6O</t>
  </si>
  <si>
    <t>10060125</t>
  </si>
  <si>
    <t>Chromium Chloride, Hexahydrate</t>
  </si>
  <si>
    <t>CrCl3(H2O)6</t>
  </si>
  <si>
    <t>10099748</t>
  </si>
  <si>
    <t>Lead Nitrate</t>
  </si>
  <si>
    <t>PbN2O6</t>
  </si>
  <si>
    <t>10101505</t>
  </si>
  <si>
    <t>Permanganic acid</t>
  </si>
  <si>
    <t>Na(HMnO4)</t>
  </si>
  <si>
    <t>10101538</t>
  </si>
  <si>
    <t>Chromic Sulfate</t>
  </si>
  <si>
    <t>Cr2(H2SO4)3</t>
  </si>
  <si>
    <t>10101970</t>
  </si>
  <si>
    <t>Nickel (II) Sulfate Hexahydrate</t>
  </si>
  <si>
    <t>NiH2SO4.6H2O</t>
  </si>
  <si>
    <t>10102440</t>
  </si>
  <si>
    <t>Nitrogen Dioxide</t>
  </si>
  <si>
    <t>NO2</t>
  </si>
  <si>
    <t>16.85</t>
  </si>
  <si>
    <t>10108642</t>
  </si>
  <si>
    <t>Cadmium Chloride</t>
  </si>
  <si>
    <t>CdCl2</t>
  </si>
  <si>
    <t>101144</t>
  </si>
  <si>
    <t>4,4'-Methylenebis(2-Chloraniline)</t>
  </si>
  <si>
    <t>4,4'-Methylenebis(2-Chloroaniline)</t>
  </si>
  <si>
    <t>C13H12Cl2N2</t>
  </si>
  <si>
    <t>10124364</t>
  </si>
  <si>
    <t>Cadmium Sulfate</t>
  </si>
  <si>
    <t>CdH2SO4</t>
  </si>
  <si>
    <t>10124433</t>
  </si>
  <si>
    <t>Cobalt Sulfate</t>
  </si>
  <si>
    <t>CoH2SO4</t>
  </si>
  <si>
    <t>10137969</t>
  </si>
  <si>
    <t>Ethyleneglycol Mono-2-Methylpentyl Ether</t>
  </si>
  <si>
    <t>C8H18O2</t>
  </si>
  <si>
    <t>10137981</t>
  </si>
  <si>
    <t>Ethyleneglycolmono-2,6,8-Trimethyl-4-Nonyl Ether</t>
  </si>
  <si>
    <t>C14H30O2</t>
  </si>
  <si>
    <t>10141056</t>
  </si>
  <si>
    <t>Cobalt(II) Nitrate</t>
  </si>
  <si>
    <t>Co(NO3)2</t>
  </si>
  <si>
    <t>10143530</t>
  </si>
  <si>
    <t>Diethylene Glycol Ethylvinyl Ether</t>
  </si>
  <si>
    <t>C8H16O3</t>
  </si>
  <si>
    <t>10143541</t>
  </si>
  <si>
    <t>Diethylene Glycol Mono-2-Cyanoethyl Ether</t>
  </si>
  <si>
    <t>C7H13NO3</t>
  </si>
  <si>
    <t>10143563</t>
  </si>
  <si>
    <t>Diethyleneglycol-Mono-2-Methyl-Pentyl Ether</t>
  </si>
  <si>
    <t>C10H22O3</t>
  </si>
  <si>
    <t>101688</t>
  </si>
  <si>
    <t>4,4'-Methylenediphenyl Diisocyanate</t>
  </si>
  <si>
    <t>4,4'-Methylenediphenyl Diisocyanate (MDI)</t>
  </si>
  <si>
    <t>C15H10N2O2</t>
  </si>
  <si>
    <t>101779</t>
  </si>
  <si>
    <t>4,4'-Methylenedianiline</t>
  </si>
  <si>
    <t>C13H14N2</t>
  </si>
  <si>
    <t>Benzo[b+k]Fluoranthene</t>
  </si>
  <si>
    <t>Polycyclic Organic Matter</t>
  </si>
  <si>
    <t>C18H10</t>
  </si>
  <si>
    <t>102067</t>
  </si>
  <si>
    <t>1,3-Diphenylguanidine</t>
  </si>
  <si>
    <t>Guanidine, N,N'-diphenyl-</t>
  </si>
  <si>
    <t>C13H13N3</t>
  </si>
  <si>
    <t>10215335</t>
  </si>
  <si>
    <t>3-Butoxy-1-Propanol</t>
  </si>
  <si>
    <t>C7H16O2</t>
  </si>
  <si>
    <t>10294403</t>
  </si>
  <si>
    <t>Barium Chromate</t>
  </si>
  <si>
    <t>BaCrH2O4</t>
  </si>
  <si>
    <t>10294505</t>
  </si>
  <si>
    <t>Cobalt(II) Phosphate Octahydrate</t>
  </si>
  <si>
    <t>Co3(PO4)2 .8 H2O</t>
  </si>
  <si>
    <t>Benz(a)Anthracene/Chrysene</t>
  </si>
  <si>
    <t>C18H12</t>
  </si>
  <si>
    <t>10325947</t>
  </si>
  <si>
    <t>Cadmium Nitrate</t>
  </si>
  <si>
    <t>Cd(HNO3)2</t>
  </si>
  <si>
    <t>10343552</t>
  </si>
  <si>
    <t>3-((1-(Anilinocarbonyl)-2-oxopropyl)azo)-2-hydroxy-5-nitrobenzene-1-sulphonato(3-))chromium (Solvent Yellow 19)</t>
  </si>
  <si>
    <t>C16H11CrN4O8S</t>
  </si>
  <si>
    <t>103651</t>
  </si>
  <si>
    <t>n-Propylbenzene</t>
  </si>
  <si>
    <t>Benzene, propyl-</t>
  </si>
  <si>
    <t>C9H12</t>
  </si>
  <si>
    <t>103719</t>
  </si>
  <si>
    <t>Phenyl Isocyanate</t>
  </si>
  <si>
    <t>Benzene, Isocyanato-</t>
  </si>
  <si>
    <t>C7H5NO</t>
  </si>
  <si>
    <t>10377669</t>
  </si>
  <si>
    <t>Manganese Nitrate</t>
  </si>
  <si>
    <t>Mn(HNO3)2</t>
  </si>
  <si>
    <t>105055</t>
  </si>
  <si>
    <t>p-Diethylbenzene</t>
  </si>
  <si>
    <t>Benzene, 1,4-diethyl-</t>
  </si>
  <si>
    <t>C10H14</t>
  </si>
  <si>
    <t>105602</t>
  </si>
  <si>
    <t>Caprolactam</t>
  </si>
  <si>
    <t>DEL</t>
  </si>
  <si>
    <t>2H-Azepin-2-one, hexahydro-</t>
  </si>
  <si>
    <t>C6H11NO</t>
  </si>
  <si>
    <t>105679</t>
  </si>
  <si>
    <t>2,4-Dimethylphenol</t>
  </si>
  <si>
    <t>Phenol, 2,4-dimethyl-</t>
  </si>
  <si>
    <t>C8H10O</t>
  </si>
  <si>
    <t>10588019</t>
  </si>
  <si>
    <t>Sodium Dichromate</t>
  </si>
  <si>
    <t>Na2(Cr2O7)</t>
  </si>
  <si>
    <t>106423</t>
  </si>
  <si>
    <t>p-Xylene</t>
  </si>
  <si>
    <t>Xylenes (Mixed Isomers)</t>
  </si>
  <si>
    <t>106445</t>
  </si>
  <si>
    <t>p-Cresol</t>
  </si>
  <si>
    <t>Cresol/Cresylic Acid (Mixed Isomers)</t>
  </si>
  <si>
    <t>106467</t>
  </si>
  <si>
    <t>1,4-Dichlorobenzene</t>
  </si>
  <si>
    <t>C6H4Cl2</t>
  </si>
  <si>
    <t>106503</t>
  </si>
  <si>
    <t>p-Phenylenediamine</t>
  </si>
  <si>
    <t>C6H8N2</t>
  </si>
  <si>
    <t>106514</t>
  </si>
  <si>
    <t>Quinone</t>
  </si>
  <si>
    <t>Quinone (p-Benzoquinone)</t>
  </si>
  <si>
    <t>C6H4O2</t>
  </si>
  <si>
    <t>106887</t>
  </si>
  <si>
    <t>1,2-Epoxybutane</t>
  </si>
  <si>
    <t>C4H8O</t>
  </si>
  <si>
    <t>106898</t>
  </si>
  <si>
    <t>Epichlorohydrin</t>
  </si>
  <si>
    <t>Epichlorohydrin (1-Chloro-2,3-Epoxypropane)</t>
  </si>
  <si>
    <t>C3H5ClO</t>
  </si>
  <si>
    <t>106934</t>
  </si>
  <si>
    <t>Ethylene Dibromide</t>
  </si>
  <si>
    <t>Ethylene Dibromide (Dibromoethane)</t>
  </si>
  <si>
    <t>C2H4Br2</t>
  </si>
  <si>
    <t>106945</t>
  </si>
  <si>
    <t>1-Bromopropane</t>
  </si>
  <si>
    <t>n-Propyl Bromide</t>
  </si>
  <si>
    <t>Propane, 1-bromo-</t>
  </si>
  <si>
    <t>C3H7Br</t>
  </si>
  <si>
    <t>106978</t>
  </si>
  <si>
    <t>Butane</t>
  </si>
  <si>
    <t>C4H10</t>
  </si>
  <si>
    <t>106989</t>
  </si>
  <si>
    <t>1-Butene</t>
  </si>
  <si>
    <t>C4H8</t>
  </si>
  <si>
    <t>106990</t>
  </si>
  <si>
    <t>1,3-Butadiene</t>
  </si>
  <si>
    <t>C4H6</t>
  </si>
  <si>
    <t>107017</t>
  </si>
  <si>
    <t>2-Butene</t>
  </si>
  <si>
    <t>107028</t>
  </si>
  <si>
    <t>Acrolein</t>
  </si>
  <si>
    <t>C3H4O</t>
  </si>
  <si>
    <t>107039</t>
  </si>
  <si>
    <t>n-Propyl Mercaptan</t>
  </si>
  <si>
    <t>TRS</t>
  </si>
  <si>
    <t>1-Propanethiol</t>
  </si>
  <si>
    <t>C3H8S</t>
  </si>
  <si>
    <t>107051</t>
  </si>
  <si>
    <t>Allyl Chloride</t>
  </si>
  <si>
    <t>C3H5Cl</t>
  </si>
  <si>
    <t>107062</t>
  </si>
  <si>
    <t>Ethylene Dichloride</t>
  </si>
  <si>
    <t>Ethylene Dichloride (1,2-Dichloroethane)</t>
  </si>
  <si>
    <t>C2H4Cl2</t>
  </si>
  <si>
    <t>107131</t>
  </si>
  <si>
    <t>Acrylonitrile</t>
  </si>
  <si>
    <t>C3H3N</t>
  </si>
  <si>
    <t>107200</t>
  </si>
  <si>
    <t>Chloroacetaldehyde</t>
  </si>
  <si>
    <t>Acetaldehyde, 2-chloro-</t>
  </si>
  <si>
    <t>C2H3ClO</t>
  </si>
  <si>
    <t>107211</t>
  </si>
  <si>
    <t>Ethylene Glycol</t>
  </si>
  <si>
    <t>C2H6O2</t>
  </si>
  <si>
    <t>107302</t>
  </si>
  <si>
    <t>Chloromethyl Methyl Ether</t>
  </si>
  <si>
    <t>C2H5ClO</t>
  </si>
  <si>
    <t>107835</t>
  </si>
  <si>
    <t>Hexane Isomers (except n-Hexane)</t>
  </si>
  <si>
    <t>Pentane, 2-methyl-; Isohexane</t>
  </si>
  <si>
    <t>C6H14</t>
  </si>
  <si>
    <t>107879</t>
  </si>
  <si>
    <t>2-Pentanone</t>
  </si>
  <si>
    <t>Methyl n-Propyl Ketone</t>
  </si>
  <si>
    <t>C5H10O</t>
  </si>
  <si>
    <t>107982</t>
  </si>
  <si>
    <t>Propylene Glycol 1-Methyl Ether</t>
  </si>
  <si>
    <t>2-Propanol, 1-methoxy-</t>
  </si>
  <si>
    <t>C4H10O2</t>
  </si>
  <si>
    <t>108054</t>
  </si>
  <si>
    <t>Vinyl Acetate</t>
  </si>
  <si>
    <t>C4H6O2</t>
  </si>
  <si>
    <t>108087</t>
  </si>
  <si>
    <t>2,4-Dimethylpentane</t>
  </si>
  <si>
    <t>Pentane, 2,4-dimethyl-</t>
  </si>
  <si>
    <t>C7H16</t>
  </si>
  <si>
    <t>108101</t>
  </si>
  <si>
    <t>Methyl Isobutyl Ketone</t>
  </si>
  <si>
    <t>Methyl Isobutyl Ketone (Hexone)</t>
  </si>
  <si>
    <t>C6H12O</t>
  </si>
  <si>
    <t>108316</t>
  </si>
  <si>
    <t>Maleic Anhydride</t>
  </si>
  <si>
    <t>C4H2O3</t>
  </si>
  <si>
    <t>108383</t>
  </si>
  <si>
    <t>m-Xylene</t>
  </si>
  <si>
    <t>108394</t>
  </si>
  <si>
    <t>m-Cresol</t>
  </si>
  <si>
    <t>108452</t>
  </si>
  <si>
    <t>1,3-Phenylenediamine</t>
  </si>
  <si>
    <t>1,3-Benzenediamine</t>
  </si>
  <si>
    <t>108601</t>
  </si>
  <si>
    <t>Bis(2-chloro-1-methylethyl) ether</t>
  </si>
  <si>
    <t>Propane, 2,2'-oxybis[1-chloro-</t>
  </si>
  <si>
    <t>C6H12Cl2O</t>
  </si>
  <si>
    <t>108656</t>
  </si>
  <si>
    <t>Propylene Glycol Monomethyl Ether Acetate (1-Methoxy-2-Propyl Acetate)</t>
  </si>
  <si>
    <t>1-Methoxy-2-propyl acetate</t>
  </si>
  <si>
    <t>C6H12O3</t>
  </si>
  <si>
    <t>108678</t>
  </si>
  <si>
    <t>1,3,5 Trimethylbenzene</t>
  </si>
  <si>
    <t>Mesitylene</t>
  </si>
  <si>
    <t>108872</t>
  </si>
  <si>
    <t>Methylcyclohexane</t>
  </si>
  <si>
    <t>C7H14</t>
  </si>
  <si>
    <t>108883</t>
  </si>
  <si>
    <t>Toluene</t>
  </si>
  <si>
    <t>C7H8</t>
  </si>
  <si>
    <t>108907</t>
  </si>
  <si>
    <t>Chlorobenzene</t>
  </si>
  <si>
    <t>C6H5Cl</t>
  </si>
  <si>
    <t>108918</t>
  </si>
  <si>
    <t>Cyclohexanamine</t>
  </si>
  <si>
    <t>Cyclohexylamine</t>
  </si>
  <si>
    <t>C6H13N</t>
  </si>
  <si>
    <t>108941</t>
  </si>
  <si>
    <t>Cyclohexanone</t>
  </si>
  <si>
    <t>C6H10O</t>
  </si>
  <si>
    <t>108952</t>
  </si>
  <si>
    <t>Phenol</t>
  </si>
  <si>
    <t>C6H6O</t>
  </si>
  <si>
    <t>Beryllium &amp; Compounds</t>
  </si>
  <si>
    <t>109660</t>
  </si>
  <si>
    <t>Pentane</t>
  </si>
  <si>
    <t>C5H12</t>
  </si>
  <si>
    <t>109795</t>
  </si>
  <si>
    <t>n-Butyl Mercaptan</t>
  </si>
  <si>
    <t>1-Butanethiol</t>
  </si>
  <si>
    <t>C4H10S</t>
  </si>
  <si>
    <t>109864</t>
  </si>
  <si>
    <t>Ethylene Glycol Methyl Ether</t>
  </si>
  <si>
    <t>C3H8O2</t>
  </si>
  <si>
    <t>110009</t>
  </si>
  <si>
    <t>Furan</t>
  </si>
  <si>
    <t>C4H4O</t>
  </si>
  <si>
    <t>110010</t>
  </si>
  <si>
    <t>Tetrahydrothiophene</t>
  </si>
  <si>
    <t>C4H8S</t>
  </si>
  <si>
    <t>110021</t>
  </si>
  <si>
    <t>Thiophene</t>
  </si>
  <si>
    <t>C4H4S</t>
  </si>
  <si>
    <t>110190</t>
  </si>
  <si>
    <t>Isobutyl Acetate</t>
  </si>
  <si>
    <t>Acetic acid, 2-methylpropyl ester</t>
  </si>
  <si>
    <t>C6H12O2</t>
  </si>
  <si>
    <t>1103384</t>
  </si>
  <si>
    <t>C.I. Pigment Red 49, Barium Salt (2:1)</t>
  </si>
  <si>
    <t>1-Naphthalenesulfonic acid, 2-[2-(2-hydroxy-1-naphthalenyl)diazenyl]-, Barium salt (2:1)</t>
  </si>
  <si>
    <t>C20H14N2O4S.1/2Ba</t>
  </si>
  <si>
    <t>110430</t>
  </si>
  <si>
    <t>Methyl Amyl Ketone</t>
  </si>
  <si>
    <t>2-Heptanone</t>
  </si>
  <si>
    <t>C7H14O</t>
  </si>
  <si>
    <t>110496</t>
  </si>
  <si>
    <t>Ethylene Glycol Monomethyl Ether Acetate</t>
  </si>
  <si>
    <t>C5H10O3</t>
  </si>
  <si>
    <t>110543</t>
  </si>
  <si>
    <t>Hexane</t>
  </si>
  <si>
    <t>110623</t>
  </si>
  <si>
    <t>Valeraldehyde</t>
  </si>
  <si>
    <t>Pentanal</t>
  </si>
  <si>
    <t>110714</t>
  </si>
  <si>
    <t>1,2-Dimethoxyethane</t>
  </si>
  <si>
    <t>110805</t>
  </si>
  <si>
    <t>Cellosolve Solvent</t>
  </si>
  <si>
    <t>110816</t>
  </si>
  <si>
    <t>Diethyl Disulfide</t>
  </si>
  <si>
    <t>C4H10S2</t>
  </si>
  <si>
    <t>110827</t>
  </si>
  <si>
    <t>Cyclohexane</t>
  </si>
  <si>
    <t>C6H12</t>
  </si>
  <si>
    <t>110861</t>
  </si>
  <si>
    <t>Pyridine</t>
  </si>
  <si>
    <t>C5H5N</t>
  </si>
  <si>
    <t>11103869</t>
  </si>
  <si>
    <t>Zinc Potassium Chromate</t>
  </si>
  <si>
    <t>Zn2K(CrO4)2(OH)</t>
  </si>
  <si>
    <t>111104</t>
  </si>
  <si>
    <t>Methoxyethyl Oleate</t>
  </si>
  <si>
    <t>C21H40O3</t>
  </si>
  <si>
    <t>111159</t>
  </si>
  <si>
    <t>Cellosolve Acetate</t>
  </si>
  <si>
    <t>111422</t>
  </si>
  <si>
    <t>Diethanolamine</t>
  </si>
  <si>
    <t>C4H11NO2</t>
  </si>
  <si>
    <t>111444</t>
  </si>
  <si>
    <t>Dichloroethyl Ether</t>
  </si>
  <si>
    <t>Dichloroethyl Ether (Bis[2-Chloroethyl]Ether)</t>
  </si>
  <si>
    <t>C4H8Cl2O</t>
  </si>
  <si>
    <t>111466</t>
  </si>
  <si>
    <t>Diethylene Glycol</t>
  </si>
  <si>
    <t>Ethanol, 2,2'-oxybis-</t>
  </si>
  <si>
    <t>C4H10O3</t>
  </si>
  <si>
    <t>111659</t>
  </si>
  <si>
    <t>Octane</t>
  </si>
  <si>
    <t>n-Octane</t>
  </si>
  <si>
    <t>C8H18</t>
  </si>
  <si>
    <t>111762</t>
  </si>
  <si>
    <t>Butyl Cellosolve</t>
  </si>
  <si>
    <t>Ethylene Glycol Monobutyl Ether</t>
  </si>
  <si>
    <t>EGBE; Butyl Cellosolve</t>
  </si>
  <si>
    <t>C6H14O2</t>
  </si>
  <si>
    <t>111773</t>
  </si>
  <si>
    <t>Diethylene Glycol Monomethyl Ether</t>
  </si>
  <si>
    <t>C5H12O3</t>
  </si>
  <si>
    <t>111842</t>
  </si>
  <si>
    <t>Nonane</t>
  </si>
  <si>
    <t>n-Nonane</t>
  </si>
  <si>
    <t>C9H20</t>
  </si>
  <si>
    <t>111900</t>
  </si>
  <si>
    <t>Diethylene Glycol Monoethyl Ether</t>
  </si>
  <si>
    <t>C6H14O3</t>
  </si>
  <si>
    <t>111966</t>
  </si>
  <si>
    <t>Diethylene Glycol Dimethyl Ether</t>
  </si>
  <si>
    <t>1120714</t>
  </si>
  <si>
    <t>1,3-Propanesultone</t>
  </si>
  <si>
    <t>1,3-Propane Sultone</t>
  </si>
  <si>
    <t>C3H6O3S</t>
  </si>
  <si>
    <t>112072</t>
  </si>
  <si>
    <t>2-Butoxyethyl Acetate</t>
  </si>
  <si>
    <t>112152</t>
  </si>
  <si>
    <t>Carbitol Acetate</t>
  </si>
  <si>
    <t>C8H16O4</t>
  </si>
  <si>
    <t>112254</t>
  </si>
  <si>
    <t>2-(Hexyloxy)Ethanol</t>
  </si>
  <si>
    <t>112276</t>
  </si>
  <si>
    <t>Triethylene glycol</t>
  </si>
  <si>
    <t>C6H14O4</t>
  </si>
  <si>
    <t>112345</t>
  </si>
  <si>
    <t>Diethylene Glycol Monobutyl Ether</t>
  </si>
  <si>
    <t>C8H18O3</t>
  </si>
  <si>
    <t>112356</t>
  </si>
  <si>
    <t>Methoxytriglycol</t>
  </si>
  <si>
    <t>C7H16O4</t>
  </si>
  <si>
    <t>112367</t>
  </si>
  <si>
    <t>Diethylene Glycol Diethyl ether</t>
  </si>
  <si>
    <t>112492</t>
  </si>
  <si>
    <t>Triethylene Glycol Dimethyl Ether</t>
  </si>
  <si>
    <t>C8H18O4</t>
  </si>
  <si>
    <t>112505</t>
  </si>
  <si>
    <t>Ethoxytriglycol</t>
  </si>
  <si>
    <t>112594</t>
  </si>
  <si>
    <t>N-Hexyl Carbitol</t>
  </si>
  <si>
    <t>112801</t>
  </si>
  <si>
    <t>Oleic Acid</t>
  </si>
  <si>
    <t>9-Octadecenoic acid (9Z)-</t>
  </si>
  <si>
    <t>C18H34O2</t>
  </si>
  <si>
    <t>112945525</t>
  </si>
  <si>
    <t>Silicon Dioxide</t>
  </si>
  <si>
    <t>Silica; Quartz</t>
  </si>
  <si>
    <t>SiO2</t>
  </si>
  <si>
    <t>114261</t>
  </si>
  <si>
    <t>Propoxur</t>
  </si>
  <si>
    <t>Propoxur (Baygon)</t>
  </si>
  <si>
    <t>C11H15NO3</t>
  </si>
  <si>
    <t>115071</t>
  </si>
  <si>
    <t>Propylene</t>
  </si>
  <si>
    <t>Propene</t>
  </si>
  <si>
    <t>C3H6</t>
  </si>
  <si>
    <t>115106</t>
  </si>
  <si>
    <t>Dimethyl Ether</t>
  </si>
  <si>
    <t>Methane, 1,1'-oxybis-</t>
  </si>
  <si>
    <t>C2H6O</t>
  </si>
  <si>
    <t>115117</t>
  </si>
  <si>
    <t>Isobutene</t>
  </si>
  <si>
    <t>1-Propene, 2-methyl-</t>
  </si>
  <si>
    <t>117817</t>
  </si>
  <si>
    <t>Bis(2-Ethylhexyl)Phthalate</t>
  </si>
  <si>
    <t>Bis(2-Ethylhexyl)Phthalate (Dehp)</t>
  </si>
  <si>
    <t>C24H38O4</t>
  </si>
  <si>
    <t>117840</t>
  </si>
  <si>
    <t>Di-n-octyl phthalate</t>
  </si>
  <si>
    <t>1,2-Benzenedicarboxylic acid, 1,2-dioctyl ester</t>
  </si>
  <si>
    <t>118741</t>
  </si>
  <si>
    <t>Hexachlorobenzene</t>
  </si>
  <si>
    <t>C6Cl6</t>
  </si>
  <si>
    <t>119904</t>
  </si>
  <si>
    <t>3,3'-Dimethoxybenzidine</t>
  </si>
  <si>
    <t>C14H16N2O2</t>
  </si>
  <si>
    <t>119937</t>
  </si>
  <si>
    <t>3,3'-Dimethylbenzidine</t>
  </si>
  <si>
    <t>C14H16N2</t>
  </si>
  <si>
    <t>12012350</t>
  </si>
  <si>
    <t>Chromium (2) Carbide</t>
  </si>
  <si>
    <t>Cr3C2</t>
  </si>
  <si>
    <t>120127</t>
  </si>
  <si>
    <t>Anthracene</t>
  </si>
  <si>
    <t>C14H10</t>
  </si>
  <si>
    <t>12018018</t>
  </si>
  <si>
    <t>Chromium Dioxide</t>
  </si>
  <si>
    <t>CrO2</t>
  </si>
  <si>
    <t>12018198</t>
  </si>
  <si>
    <t>Chromium Zinc Oxide</t>
  </si>
  <si>
    <t>Cr2ZnO4</t>
  </si>
  <si>
    <t>12021953</t>
  </si>
  <si>
    <t>Hydrofluozirconic Acid</t>
  </si>
  <si>
    <t>Zirconate(2-), hexafluoro-, dihydrogen, (OC-6-11)-</t>
  </si>
  <si>
    <t>H2ZrF6</t>
  </si>
  <si>
    <t>12035722</t>
  </si>
  <si>
    <t>Nickel Subsulfide</t>
  </si>
  <si>
    <t>Ni3S2</t>
  </si>
  <si>
    <t>12054487</t>
  </si>
  <si>
    <t>Nickel Hydroxide</t>
  </si>
  <si>
    <t>NiH2O2</t>
  </si>
  <si>
    <t>120558</t>
  </si>
  <si>
    <t>Diethylene Glycol Dibenzoate</t>
  </si>
  <si>
    <t>C18H18O5</t>
  </si>
  <si>
    <t>12060003</t>
  </si>
  <si>
    <t>Lead Titanate</t>
  </si>
  <si>
    <t>PbTiO3</t>
  </si>
  <si>
    <t>12079651</t>
  </si>
  <si>
    <t>Manganese, Tricarbonyl (.eta.5-2,4-cyclopentadien-1-yl)-</t>
  </si>
  <si>
    <t>C8H5MnO3</t>
  </si>
  <si>
    <t>120809</t>
  </si>
  <si>
    <t>Catechol</t>
  </si>
  <si>
    <t>C6H6O2</t>
  </si>
  <si>
    <t>120821</t>
  </si>
  <si>
    <t>1,2,4-Trichlorobenzene</t>
  </si>
  <si>
    <t>C6H3Cl3</t>
  </si>
  <si>
    <t>120832</t>
  </si>
  <si>
    <t>2,4-Dichlorophenol</t>
  </si>
  <si>
    <t>C6H4Cl2O</t>
  </si>
  <si>
    <t>121142</t>
  </si>
  <si>
    <t>2,4-Dinitrotoluene</t>
  </si>
  <si>
    <t>C7H6N2O4</t>
  </si>
  <si>
    <t>12141207</t>
  </si>
  <si>
    <t>Lead Oxide Phosphonate</t>
  </si>
  <si>
    <t>Pb3O2(HPO3)</t>
  </si>
  <si>
    <t>121448</t>
  </si>
  <si>
    <t>Triethylamine</t>
  </si>
  <si>
    <t>C6H15N</t>
  </si>
  <si>
    <t>121697</t>
  </si>
  <si>
    <t>N,N-Dimethylaniline</t>
  </si>
  <si>
    <t>C8H11N</t>
  </si>
  <si>
    <t>122667</t>
  </si>
  <si>
    <t>1,2-Diphenylhydrazine</t>
  </si>
  <si>
    <t>C12H12N2</t>
  </si>
  <si>
    <t>122996</t>
  </si>
  <si>
    <t>Phenyl Cellosolve</t>
  </si>
  <si>
    <t>C8H10O2</t>
  </si>
  <si>
    <t>123319</t>
  </si>
  <si>
    <t>Hydroquinone</t>
  </si>
  <si>
    <t>123386</t>
  </si>
  <si>
    <t>Propionaldehyde</t>
  </si>
  <si>
    <t>C3H6O</t>
  </si>
  <si>
    <t>123422</t>
  </si>
  <si>
    <t>4-Hydroxy-4-Methyl-2-Pentanone</t>
  </si>
  <si>
    <t>Diacetone Alcohol</t>
  </si>
  <si>
    <t>123728</t>
  </si>
  <si>
    <t>Butyraldehyde</t>
  </si>
  <si>
    <t>Butenal (n-Butraldehyde)</t>
  </si>
  <si>
    <t>123739</t>
  </si>
  <si>
    <t>trans-Crotonaldehyde</t>
  </si>
  <si>
    <t>trans- Crotonaldehyde</t>
  </si>
  <si>
    <t>(2E)-But-2-enal</t>
  </si>
  <si>
    <t>C4H6O</t>
  </si>
  <si>
    <t>123864</t>
  </si>
  <si>
    <t>n-Butyl Acetate</t>
  </si>
  <si>
    <t>Acetic acid, butyl ester</t>
  </si>
  <si>
    <t>123911</t>
  </si>
  <si>
    <t>p-Dioxane</t>
  </si>
  <si>
    <t>C4H8O2</t>
  </si>
  <si>
    <t>124118</t>
  </si>
  <si>
    <t>1-Nonene</t>
  </si>
  <si>
    <t>C9H18</t>
  </si>
  <si>
    <t>124174</t>
  </si>
  <si>
    <t>Butyl Carbitol Acetate</t>
  </si>
  <si>
    <t>C10H20O4</t>
  </si>
  <si>
    <t>1241947</t>
  </si>
  <si>
    <t>2-Ethylhexyl Diphenyl Phosphate</t>
  </si>
  <si>
    <t>Phosphoric acid, 2-ethylhexyl diphenyl ester</t>
  </si>
  <si>
    <t>C20H27O4P</t>
  </si>
  <si>
    <t>124481</t>
  </si>
  <si>
    <t>Chlorodibromomethane</t>
  </si>
  <si>
    <t>CHBr2Cl</t>
  </si>
  <si>
    <t>Cadmium &amp; Compounds</t>
  </si>
  <si>
    <t>12626367</t>
  </si>
  <si>
    <t>Cadmium Selenide Sulfide</t>
  </si>
  <si>
    <t>Cd2SSe</t>
  </si>
  <si>
    <t>12626812</t>
  </si>
  <si>
    <t>Lead Titanate Zircon</t>
  </si>
  <si>
    <t>Pb(Ti,Zr)O3</t>
  </si>
  <si>
    <t>12640890</t>
  </si>
  <si>
    <t>Selenium Oxide</t>
  </si>
  <si>
    <t>SeO</t>
  </si>
  <si>
    <t>12645497</t>
  </si>
  <si>
    <t>Iron Manganese Zinc Oxide</t>
  </si>
  <si>
    <t>MnHZnFeO3</t>
  </si>
  <si>
    <t>12656858</t>
  </si>
  <si>
    <t>Lead Chromate Molybdate Sulfate (C.I. Pigment Red 104)</t>
  </si>
  <si>
    <t>PbCrO4PbSO42PbMoO4</t>
  </si>
  <si>
    <t>126998</t>
  </si>
  <si>
    <t>Chloroprene</t>
  </si>
  <si>
    <t>C4H5Cl</t>
  </si>
  <si>
    <t>12710360</t>
  </si>
  <si>
    <t>Nickel Carbide</t>
  </si>
  <si>
    <t>Ni3C</t>
  </si>
  <si>
    <t>1271289</t>
  </si>
  <si>
    <t>Nickelocene</t>
  </si>
  <si>
    <t>C10H10Ni</t>
  </si>
  <si>
    <t>127184</t>
  </si>
  <si>
    <t>Tetrachloroethylene</t>
  </si>
  <si>
    <t>Tetrachloroethylene (Perchloroethylene)</t>
  </si>
  <si>
    <t>C2Cl4</t>
  </si>
  <si>
    <t>127913</t>
  </si>
  <si>
    <t>Beta-Pinene</t>
  </si>
  <si>
    <t>Bicyclo[3.1.1]heptane, 6,6-dimethyl-2-methylene-</t>
  </si>
  <si>
    <t>C10H16</t>
  </si>
  <si>
    <t>129000</t>
  </si>
  <si>
    <t>Pyrene</t>
  </si>
  <si>
    <t>C16H10</t>
  </si>
  <si>
    <t>13011546</t>
  </si>
  <si>
    <t>Phosphoric acid, monoammonium monosodium salt</t>
  </si>
  <si>
    <t>Phosphorus Compounds</t>
  </si>
  <si>
    <t>Phosphoric acid, ammonium sodium salt (1:1:1)</t>
  </si>
  <si>
    <t>H3N.H3O4P.Na</t>
  </si>
  <si>
    <t>1302767</t>
  </si>
  <si>
    <t>Kyanite</t>
  </si>
  <si>
    <t>(Al2O(SiO4))</t>
  </si>
  <si>
    <t>1303282</t>
  </si>
  <si>
    <t>Arsenic Pentoxide</t>
  </si>
  <si>
    <t>As2O5</t>
  </si>
  <si>
    <t>1304569</t>
  </si>
  <si>
    <t>Beryllium Oxide</t>
  </si>
  <si>
    <t>BeO</t>
  </si>
  <si>
    <t>130498292</t>
  </si>
  <si>
    <t>PAH, total</t>
  </si>
  <si>
    <t>1305620</t>
  </si>
  <si>
    <t>Calcium Hydroxide</t>
  </si>
  <si>
    <t>CaO2H2</t>
  </si>
  <si>
    <t>1306190</t>
  </si>
  <si>
    <t>Cadmium Oxide</t>
  </si>
  <si>
    <t>CdO</t>
  </si>
  <si>
    <t>1306236</t>
  </si>
  <si>
    <t>Cadmium Sulfide</t>
  </si>
  <si>
    <t>CdS</t>
  </si>
  <si>
    <t>1306247</t>
  </si>
  <si>
    <t>Cadmium Selenide</t>
  </si>
  <si>
    <t>CdSe</t>
  </si>
  <si>
    <t>1307966</t>
  </si>
  <si>
    <t>Cobalt Oxide</t>
  </si>
  <si>
    <t>CoO</t>
  </si>
  <si>
    <t>1308061</t>
  </si>
  <si>
    <t>Cobalt Oxide (II,III)</t>
  </si>
  <si>
    <t>Co3O4</t>
  </si>
  <si>
    <t>1308141</t>
  </si>
  <si>
    <t>Chromium Hydroxide</t>
  </si>
  <si>
    <t>Cr(OH)3</t>
  </si>
  <si>
    <t>1308312</t>
  </si>
  <si>
    <t>Ferrochromite III</t>
  </si>
  <si>
    <t>Cr2FeO4</t>
  </si>
  <si>
    <t>1308389</t>
  </si>
  <si>
    <t>Chromic Oxide</t>
  </si>
  <si>
    <t>Cr2O3</t>
  </si>
  <si>
    <t>1309600</t>
  </si>
  <si>
    <t>Lead Dioxide</t>
  </si>
  <si>
    <t>PbO2</t>
  </si>
  <si>
    <t>1309644</t>
  </si>
  <si>
    <t>Antimony Trioxide</t>
  </si>
  <si>
    <t>Sb2O3</t>
  </si>
  <si>
    <t>1310583</t>
  </si>
  <si>
    <t>Potassium Hydroxide</t>
  </si>
  <si>
    <t>KOH</t>
  </si>
  <si>
    <t>1310732</t>
  </si>
  <si>
    <t>Sodium Hydroxide</t>
  </si>
  <si>
    <t>NaOH</t>
  </si>
  <si>
    <t>131113</t>
  </si>
  <si>
    <t>Dimethyl Phthalate</t>
  </si>
  <si>
    <t>C10H10O4</t>
  </si>
  <si>
    <t>1313139</t>
  </si>
  <si>
    <t>Manganese Dioxide</t>
  </si>
  <si>
    <t>MnO2</t>
  </si>
  <si>
    <t>1313275</t>
  </si>
  <si>
    <t>Molybdenum Oxide</t>
  </si>
  <si>
    <t>Molybdenum Trioxide</t>
  </si>
  <si>
    <t>MoO3</t>
  </si>
  <si>
    <t>13138459</t>
  </si>
  <si>
    <t>Nickel Nitrate</t>
  </si>
  <si>
    <t>Ni(HNO3)2</t>
  </si>
  <si>
    <t>1313991</t>
  </si>
  <si>
    <t>Nickel Oxide</t>
  </si>
  <si>
    <t>NiO</t>
  </si>
  <si>
    <t>1314063</t>
  </si>
  <si>
    <t>Nickel(III) Oxide</t>
  </si>
  <si>
    <t>Ni2O3</t>
  </si>
  <si>
    <t>1314289</t>
  </si>
  <si>
    <t>Rhenium Oxide</t>
  </si>
  <si>
    <t>ReO3</t>
  </si>
  <si>
    <t>1314416</t>
  </si>
  <si>
    <t>Lead (II, IV) Oxide</t>
  </si>
  <si>
    <t>Pb3O4</t>
  </si>
  <si>
    <t>1314609</t>
  </si>
  <si>
    <t>Antimony Pentoxide</t>
  </si>
  <si>
    <t>Sb2O5</t>
  </si>
  <si>
    <t>1317346</t>
  </si>
  <si>
    <t>Manganese Trioxide</t>
  </si>
  <si>
    <t>Mn2O3</t>
  </si>
  <si>
    <t>1317357</t>
  </si>
  <si>
    <t>Manganese Tetroxide</t>
  </si>
  <si>
    <t>Mn3O4</t>
  </si>
  <si>
    <t>1317368</t>
  </si>
  <si>
    <t>Lead (II) Oxide</t>
  </si>
  <si>
    <t>PbO</t>
  </si>
  <si>
    <t>1317426</t>
  </si>
  <si>
    <t>Cobalt Sulfide</t>
  </si>
  <si>
    <t>CoS</t>
  </si>
  <si>
    <t>1319773</t>
  </si>
  <si>
    <t>132649</t>
  </si>
  <si>
    <t>Dibenzofuran</t>
  </si>
  <si>
    <t>C12H8O</t>
  </si>
  <si>
    <t>1327339</t>
  </si>
  <si>
    <t>Antimony Oxide</t>
  </si>
  <si>
    <t>SbO</t>
  </si>
  <si>
    <t>1327533</t>
  </si>
  <si>
    <t>Arsenic Trioxide</t>
  </si>
  <si>
    <t>As2O3</t>
  </si>
  <si>
    <t>1330207</t>
  </si>
  <si>
    <t>Table 2C</t>
  </si>
  <si>
    <t>133062</t>
  </si>
  <si>
    <t>Captan</t>
  </si>
  <si>
    <t>C9H8Cl3NO2S</t>
  </si>
  <si>
    <t>1332214</t>
  </si>
  <si>
    <t>Asbestos</t>
  </si>
  <si>
    <t>1333820</t>
  </si>
  <si>
    <t>Chromium Trioxide</t>
  </si>
  <si>
    <t>CrO3</t>
  </si>
  <si>
    <t>1333831</t>
  </si>
  <si>
    <t>Sodium Bifluoride</t>
  </si>
  <si>
    <t>NaHF2</t>
  </si>
  <si>
    <t>1334787</t>
  </si>
  <si>
    <t>m,p-Tolualdehyde</t>
  </si>
  <si>
    <t>Tolualdehydes (Mixed Isomers)</t>
  </si>
  <si>
    <t>Benzaldehyde, methyl-</t>
  </si>
  <si>
    <t>C8H8O</t>
  </si>
  <si>
    <t>1335257</t>
  </si>
  <si>
    <t>Lead Oxide</t>
  </si>
  <si>
    <t>1335268</t>
  </si>
  <si>
    <t>Magnesium Peroxide</t>
  </si>
  <si>
    <t>Magnesium Dioxide</t>
  </si>
  <si>
    <t>MgO2</t>
  </si>
  <si>
    <t>1335326</t>
  </si>
  <si>
    <t>Lead Subacetate</t>
  </si>
  <si>
    <t>Pb3C4H10O8</t>
  </si>
  <si>
    <t>1336216</t>
  </si>
  <si>
    <t>Ammonium Hydroxide</t>
  </si>
  <si>
    <t>NH4OH</t>
  </si>
  <si>
    <t>1336363</t>
  </si>
  <si>
    <t>Polychlorinated Biphenyls</t>
  </si>
  <si>
    <t>Polychlorinated Biphenyls (Aroclors)</t>
  </si>
  <si>
    <t>1336932</t>
  </si>
  <si>
    <t>Manganese Napthenate</t>
  </si>
  <si>
    <t>C14H22MnO4</t>
  </si>
  <si>
    <t>133904</t>
  </si>
  <si>
    <t>Chloramben</t>
  </si>
  <si>
    <t>C7H5Cl2NO2</t>
  </si>
  <si>
    <t>13408623</t>
  </si>
  <si>
    <t>Ferricyanide</t>
  </si>
  <si>
    <t>Cyanide Compounds</t>
  </si>
  <si>
    <t>C6FeN6</t>
  </si>
  <si>
    <t>1341497</t>
  </si>
  <si>
    <t>Ammonium Bifluoride</t>
  </si>
  <si>
    <t>Ammonium fluoride ((NH4)(HF2))</t>
  </si>
  <si>
    <t>F2H5N</t>
  </si>
  <si>
    <t>13423615</t>
  </si>
  <si>
    <t>Magnesium Chromate</t>
  </si>
  <si>
    <t>MgCrO4</t>
  </si>
  <si>
    <t>1344281</t>
  </si>
  <si>
    <t>Aluminum Oxide</t>
  </si>
  <si>
    <t>Alumina</t>
  </si>
  <si>
    <t>Al2O3</t>
  </si>
  <si>
    <t>1344576</t>
  </si>
  <si>
    <t>Uranium Dioxide</t>
  </si>
  <si>
    <t>UO2</t>
  </si>
  <si>
    <t>1344598</t>
  </si>
  <si>
    <t>Uranium Oxide</t>
  </si>
  <si>
    <t>U3O8</t>
  </si>
  <si>
    <t>1345046</t>
  </si>
  <si>
    <t>Antimony Trisulfide</t>
  </si>
  <si>
    <t>Sb2S3</t>
  </si>
  <si>
    <t>1345160</t>
  </si>
  <si>
    <t>Cobalt Aluminate</t>
  </si>
  <si>
    <t>CoO · Al2O3</t>
  </si>
  <si>
    <t>13455362</t>
  </si>
  <si>
    <t>Phosphoric acid, cobalt(2+) salt (2:3)</t>
  </si>
  <si>
    <t>Co3(PO4)2</t>
  </si>
  <si>
    <t>13462889</t>
  </si>
  <si>
    <t>Nickel Bromide</t>
  </si>
  <si>
    <t>NiBr2</t>
  </si>
  <si>
    <t>13463393</t>
  </si>
  <si>
    <t>Nickel Carbonyl</t>
  </si>
  <si>
    <t>NiC4O4</t>
  </si>
  <si>
    <t>13463677</t>
  </si>
  <si>
    <t>Titanium Dioxide</t>
  </si>
  <si>
    <t>TiO2</t>
  </si>
  <si>
    <t>13466789</t>
  </si>
  <si>
    <t>3-Carene</t>
  </si>
  <si>
    <t>Bicyclo[4.1.0]hept-3-ene, 3,7,7-trimethyl-</t>
  </si>
  <si>
    <t>13510491</t>
  </si>
  <si>
    <t>Beryllium Sulfate</t>
  </si>
  <si>
    <t>BeH2SO4</t>
  </si>
  <si>
    <t>13530659</t>
  </si>
  <si>
    <t>Zinc Chromate</t>
  </si>
  <si>
    <t>ZnCrH2O4</t>
  </si>
  <si>
    <t>13530682</t>
  </si>
  <si>
    <t>Chromic Sulfuric Acid</t>
  </si>
  <si>
    <t>Cr2H2O7</t>
  </si>
  <si>
    <t>13586828</t>
  </si>
  <si>
    <t>Hexanoic acid, 2-ethyl-, cobalt salt
cobalt salt</t>
  </si>
  <si>
    <t>C8H16O2.xCo</t>
  </si>
  <si>
    <t>13597994</t>
  </si>
  <si>
    <t>Beryllium Nitrate</t>
  </si>
  <si>
    <t>BeN2O6</t>
  </si>
  <si>
    <t>136</t>
  </si>
  <si>
    <t>Chromium &amp; Compounds</t>
  </si>
  <si>
    <t>136527</t>
  </si>
  <si>
    <t>Hexanoic acid, 2-ethyl-, cobalt(2+) salt</t>
  </si>
  <si>
    <t>Co(C8H16O2)2</t>
  </si>
  <si>
    <t>136677093</t>
  </si>
  <si>
    <t>Dioxins, Total, W/O Individ. Isomers Reported {PCDDS}</t>
  </si>
  <si>
    <t>Dioxins/Furans (total, non TEQ)</t>
  </si>
  <si>
    <t>Invalid</t>
  </si>
  <si>
    <t>136677106</t>
  </si>
  <si>
    <t>Polychlorinated Dibenzofurans, Total</t>
  </si>
  <si>
    <t>Dioxins/Furans</t>
  </si>
  <si>
    <t>Valid</t>
  </si>
  <si>
    <t>13680358</t>
  </si>
  <si>
    <t>4,4'-Methylenebis(2,6-Diethylbenzenamine)</t>
  </si>
  <si>
    <t>4,4'-Methylenebis (2,6-Diethylaniline)</t>
  </si>
  <si>
    <t>C21H30N2</t>
  </si>
  <si>
    <t>137053</t>
  </si>
  <si>
    <t>Methyl 2-Cyanoacrylate</t>
  </si>
  <si>
    <t>2-Propenoic acid, 2-Cyano-, Methyl Ester</t>
  </si>
  <si>
    <t>C5H5NO2</t>
  </si>
  <si>
    <t>13746662</t>
  </si>
  <si>
    <t>Potassium Ferricyanide</t>
  </si>
  <si>
    <t>K3FeC6N6</t>
  </si>
  <si>
    <t>13765190</t>
  </si>
  <si>
    <t>Calcium Chromate</t>
  </si>
  <si>
    <t>CaCrH2O4</t>
  </si>
  <si>
    <t>13770893</t>
  </si>
  <si>
    <t>Nickel Sulfamate</t>
  </si>
  <si>
    <t>Ni(H3NO3S)2</t>
  </si>
  <si>
    <t>13814965</t>
  </si>
  <si>
    <t>Lead Fluoroborate</t>
  </si>
  <si>
    <t>Pb(BF4)2</t>
  </si>
  <si>
    <t>Cobalt &amp; Compounds</t>
  </si>
  <si>
    <t>13943583</t>
  </si>
  <si>
    <t>Potassium Ferrocyanide</t>
  </si>
  <si>
    <t>K4FeC6N6</t>
  </si>
  <si>
    <t>13966002</t>
  </si>
  <si>
    <t>Potassium-40</t>
  </si>
  <si>
    <t>13967505</t>
  </si>
  <si>
    <t>Gold (I) Potassium Cyanide</t>
  </si>
  <si>
    <t>AuKC2N2</t>
  </si>
  <si>
    <t>13981527</t>
  </si>
  <si>
    <t>Polonium-210</t>
  </si>
  <si>
    <t>13982633</t>
  </si>
  <si>
    <t>Radium-226</t>
  </si>
  <si>
    <t>Coke Oven Emissions</t>
  </si>
  <si>
    <t>140056</t>
  </si>
  <si>
    <t>Methyl Cellosolve Acetylricinoleate</t>
  </si>
  <si>
    <t>C23H42O5</t>
  </si>
  <si>
    <t>14018952</t>
  </si>
  <si>
    <t>Chromic Acid (H2Cr2O7), Zinc Salt (1:1)</t>
  </si>
  <si>
    <t>ZnCr2H2O7</t>
  </si>
  <si>
    <t>140294</t>
  </si>
  <si>
    <t>Benzyl Cyanide</t>
  </si>
  <si>
    <t>C8H7N</t>
  </si>
  <si>
    <t>14038438</t>
  </si>
  <si>
    <t>Iron(iii) Ferrocyanide</t>
  </si>
  <si>
    <t>Fe7C18N18</t>
  </si>
  <si>
    <t>140885</t>
  </si>
  <si>
    <t>Ethyl Acrylate</t>
  </si>
  <si>
    <t>C5H8O2</t>
  </si>
  <si>
    <t>Benzene Soluble Organics (BSO)</t>
  </si>
  <si>
    <t>14104859</t>
  </si>
  <si>
    <t>Magnesium Dichromate</t>
  </si>
  <si>
    <t>MgCr2O7</t>
  </si>
  <si>
    <t>141435</t>
  </si>
  <si>
    <t>Ethanolamine</t>
  </si>
  <si>
    <t>Ethanol, 2-amino-</t>
  </si>
  <si>
    <t>C2H7NO</t>
  </si>
  <si>
    <t>141786</t>
  </si>
  <si>
    <t>Ethyl Acetate</t>
  </si>
  <si>
    <t>Acetic Acid Ethyl Ester</t>
  </si>
  <si>
    <t>142</t>
  </si>
  <si>
    <t>Methylene Chloride Soluble Organics (MCSO)</t>
  </si>
  <si>
    <t>14220178</t>
  </si>
  <si>
    <t>Potassium Nickel Cyanide</t>
  </si>
  <si>
    <t>K2NiC4N4</t>
  </si>
  <si>
    <t>14255040</t>
  </si>
  <si>
    <t>Lead-210</t>
  </si>
  <si>
    <t>14269637</t>
  </si>
  <si>
    <t>Thorium-230</t>
  </si>
  <si>
    <t>14274829</t>
  </si>
  <si>
    <t>Thorium-228</t>
  </si>
  <si>
    <t>142825</t>
  </si>
  <si>
    <t>Heptane</t>
  </si>
  <si>
    <t>142844006</t>
  </si>
  <si>
    <t>Refractory Ceramic Fiber</t>
  </si>
  <si>
    <t>Refractories, fibers, aluminosilicate</t>
  </si>
  <si>
    <t>142961</t>
  </si>
  <si>
    <t>Butyl Ether</t>
  </si>
  <si>
    <t>Butane, 1,1'-oxybis-</t>
  </si>
  <si>
    <t>C8H18O</t>
  </si>
  <si>
    <t>14307336</t>
  </si>
  <si>
    <t>Chromic Acid (H2Cr2O7), Calcium Salt (1:1)</t>
  </si>
  <si>
    <t>CaCr2H2O7</t>
  </si>
  <si>
    <t>14307358</t>
  </si>
  <si>
    <t>Lithium Chromate</t>
  </si>
  <si>
    <t>Li2(CrH2O4)</t>
  </si>
  <si>
    <t>143226</t>
  </si>
  <si>
    <t>Triglycol Monobutyl Ether</t>
  </si>
  <si>
    <t>C10H22O4</t>
  </si>
  <si>
    <t>143339</t>
  </si>
  <si>
    <t>Sodium Cyanide</t>
  </si>
  <si>
    <t>NaCN</t>
  </si>
  <si>
    <t>14336700</t>
  </si>
  <si>
    <t>Nickel 59</t>
  </si>
  <si>
    <t>Ni, isotope 59</t>
  </si>
  <si>
    <t>Cyanide &amp; Compounds</t>
  </si>
  <si>
    <t>144348878</t>
  </si>
  <si>
    <t>Asphaltenes (gilsonite)</t>
  </si>
  <si>
    <t>14464461</t>
  </si>
  <si>
    <t>Cristobalite</t>
  </si>
  <si>
    <t>14486192</t>
  </si>
  <si>
    <t>Cadmium Fluoroborate</t>
  </si>
  <si>
    <t>CdB2F8</t>
  </si>
  <si>
    <t>147148</t>
  </si>
  <si>
    <t>C.I. Pigment Blue 15</t>
  </si>
  <si>
    <t>Copper, [29H,31H-phthalocyaninato(2-)-.kappa.N29,.kappa.N30,.kappa.N31,.kappa.N32]-, (SP-4-1)-</t>
  </si>
  <si>
    <t>C32H16CuN8</t>
  </si>
  <si>
    <t>14808607</t>
  </si>
  <si>
    <t>Quartz</t>
  </si>
  <si>
    <t>Quartz (SiO2)</t>
  </si>
  <si>
    <t>14808798</t>
  </si>
  <si>
    <t>Sulfate</t>
  </si>
  <si>
    <t>SO4</t>
  </si>
  <si>
    <t>14859677</t>
  </si>
  <si>
    <t>Radon-222</t>
  </si>
  <si>
    <t>149304</t>
  </si>
  <si>
    <t>Mercaptobenzothiazole</t>
  </si>
  <si>
    <t>2(3H)-Benzothiazolethione; MBT</t>
  </si>
  <si>
    <t>C7H5NS2</t>
  </si>
  <si>
    <t>14940682</t>
  </si>
  <si>
    <t>Zircon</t>
  </si>
  <si>
    <t>H4O4Si.Zr</t>
  </si>
  <si>
    <t>14977618</t>
  </si>
  <si>
    <t>Chromyl Chloride</t>
  </si>
  <si>
    <t>CrO2Cl2</t>
  </si>
  <si>
    <t>151508</t>
  </si>
  <si>
    <t>Potassium Cyanide</t>
  </si>
  <si>
    <t>KCN</t>
  </si>
  <si>
    <t>151564</t>
  </si>
  <si>
    <t>Ethyleneimine</t>
  </si>
  <si>
    <t>Ethyleneimine (Aziridine)</t>
  </si>
  <si>
    <t>C2H5N</t>
  </si>
  <si>
    <t>Dioxins</t>
  </si>
  <si>
    <t>1559359</t>
  </si>
  <si>
    <t>Ethylene Glycol 2-Ethylhexyl Ether</t>
  </si>
  <si>
    <t>C10H22O2</t>
  </si>
  <si>
    <t>15625895</t>
  </si>
  <si>
    <t>Trimethylolpropane Triacrylate</t>
  </si>
  <si>
    <t>2-Propenoic acid, 1,1'-[2-ethyl-2-[[(1-oxo-2-propen-1-yl)oxy]methyl]-1,3-propanediyl] ester</t>
  </si>
  <si>
    <t>C15H20O6</t>
  </si>
  <si>
    <t>156627</t>
  </si>
  <si>
    <t>Calcium Cyanamide</t>
  </si>
  <si>
    <t>CaCH2N2</t>
  </si>
  <si>
    <t>1569013</t>
  </si>
  <si>
    <t>1-Propoxy-2-propanol</t>
  </si>
  <si>
    <t>1-Propoxy-2-Propanol</t>
  </si>
  <si>
    <t>Propylene Glycol n-Propyl Ether</t>
  </si>
  <si>
    <t>1574410</t>
  </si>
  <si>
    <t>1,3-Pentadiene, (3Z)-</t>
  </si>
  <si>
    <t>cis-1,3-Pentadiene</t>
  </si>
  <si>
    <t>C5H8</t>
  </si>
  <si>
    <t>15751005</t>
  </si>
  <si>
    <t>Nickel(2+), hexakis(1H-imidazole-.kappa.N3)-, dichloride, (OC-6-11)-</t>
  </si>
  <si>
    <t>C18H25Cl2N12Ni</t>
  </si>
  <si>
    <t>1582098</t>
  </si>
  <si>
    <t>Trifluralin</t>
  </si>
  <si>
    <t>C13H16F3N3O4</t>
  </si>
  <si>
    <t>15845520</t>
  </si>
  <si>
    <t>Dibasic Lead Phosphate</t>
  </si>
  <si>
    <t>H3O4PPb</t>
  </si>
  <si>
    <t>15874483</t>
  </si>
  <si>
    <t>Antimony tris[O,O-dipropyl] tris(dithiophosphate)</t>
  </si>
  <si>
    <t>C6H15O2PS2.1/3Sb</t>
  </si>
  <si>
    <t>1589497</t>
  </si>
  <si>
    <t>3-Methoxy-1-Propanol</t>
  </si>
  <si>
    <t>16065831</t>
  </si>
  <si>
    <t>Chromium III</t>
  </si>
  <si>
    <t>Cr+3</t>
  </si>
  <si>
    <t>16298387</t>
  </si>
  <si>
    <t>4,4'-Methylenebis(2-Methyl-6-(1-Methylethyl)-Benzenamine)</t>
  </si>
  <si>
    <t>4,4'-Methylenebis (2-Isopropyl-6-Methylaniline)</t>
  </si>
  <si>
    <t>1634044</t>
  </si>
  <si>
    <t>Methyl Tert-Butyl Ether</t>
  </si>
  <si>
    <t>C5H12O</t>
  </si>
  <si>
    <t>16672392</t>
  </si>
  <si>
    <t>Di(Ethylene Glycol Monobutyl Ether) Phthalate</t>
  </si>
  <si>
    <t>C24H38O8</t>
  </si>
  <si>
    <t>1675543</t>
  </si>
  <si>
    <t>Bisphenol A Diglycidyl Ether</t>
  </si>
  <si>
    <t>Oxirane, 2,2'-[(1-methylethylidene)bis(4,1-phenyleneoxymethylene)]bis-</t>
  </si>
  <si>
    <t>C21H24O4</t>
  </si>
  <si>
    <t>16842038</t>
  </si>
  <si>
    <t>Cobalt Hydrocarbonyl</t>
  </si>
  <si>
    <t>CoC4HO4</t>
  </si>
  <si>
    <t>16872110</t>
  </si>
  <si>
    <t>Fluoboric acid</t>
  </si>
  <si>
    <t>Borate(1-), tetrafluoro-, hydrogen (1:1)</t>
  </si>
  <si>
    <t>BF4H</t>
  </si>
  <si>
    <t>16883833</t>
  </si>
  <si>
    <t>Benzyl 2,2-DImethyl-1-isopropyl-3-(2-Methyl-1-Oxopropoxy)Propyl Phthalate</t>
  </si>
  <si>
    <t>Benzyl 3-Isobutyryloxy-1-Isopropyl-2,2-Dimethylpropyl Phthalate</t>
  </si>
  <si>
    <t>C27H34O6</t>
  </si>
  <si>
    <t>16887006</t>
  </si>
  <si>
    <t>Chloride</t>
  </si>
  <si>
    <t>Cl</t>
  </si>
  <si>
    <t>16925250</t>
  </si>
  <si>
    <t>Sodium Hexafluoroantimenate</t>
  </si>
  <si>
    <t>NaF6Sb</t>
  </si>
  <si>
    <t>171</t>
  </si>
  <si>
    <t>1746016</t>
  </si>
  <si>
    <t>2,3,7,8-Tetrachlorodibenzo-p-Dioxin</t>
  </si>
  <si>
    <t>C12H4Cl4O2</t>
  </si>
  <si>
    <t>1761713</t>
  </si>
  <si>
    <t>4,4'-Methylenebis(Cyclohexylamine)</t>
  </si>
  <si>
    <t>4,4'-Diaminodicyclohexyl Methane</t>
  </si>
  <si>
    <t>C13H26N2</t>
  </si>
  <si>
    <t>18454121</t>
  </si>
  <si>
    <t>Lead Chromate Oxide</t>
  </si>
  <si>
    <t>Pb(CrO4)O</t>
  </si>
  <si>
    <t>18496258</t>
  </si>
  <si>
    <t>Sulfide</t>
  </si>
  <si>
    <t>S</t>
  </si>
  <si>
    <t>18540299</t>
  </si>
  <si>
    <t>Chromium (VI)</t>
  </si>
  <si>
    <t>Cr+6</t>
  </si>
  <si>
    <t>18912806</t>
  </si>
  <si>
    <t>Diethylene Glycol Monoisobutyl Ether</t>
  </si>
  <si>
    <t>189559</t>
  </si>
  <si>
    <t>Dibenzo[a,i]Pyrene</t>
  </si>
  <si>
    <t>C24H14</t>
  </si>
  <si>
    <t>189640</t>
  </si>
  <si>
    <t>Dibenzo[a,h]Pyrene</t>
  </si>
  <si>
    <t>191071</t>
  </si>
  <si>
    <t>Coronene</t>
  </si>
  <si>
    <t>C24H12</t>
  </si>
  <si>
    <t>191242</t>
  </si>
  <si>
    <t>Benzo[g,h,i,]Perylene</t>
  </si>
  <si>
    <t>C22H12</t>
  </si>
  <si>
    <t>191300</t>
  </si>
  <si>
    <t>Dibenzo[a,l]Pyrene</t>
  </si>
  <si>
    <t>192654</t>
  </si>
  <si>
    <t>Dibenzo[a,e]Pyrene</t>
  </si>
  <si>
    <t>192972</t>
  </si>
  <si>
    <t>Benzo[e]Pyrene</t>
  </si>
  <si>
    <t>C20H12</t>
  </si>
  <si>
    <t>193395</t>
  </si>
  <si>
    <t>Indeno[1,2,3-c,d]Pyrene</t>
  </si>
  <si>
    <t>19408743</t>
  </si>
  <si>
    <t>1,2,3,7,8,9-Hexachlorodibenzo-p-Dioxin</t>
  </si>
  <si>
    <t>C12H2Cl6O2</t>
  </si>
  <si>
    <t>0.1</t>
  </si>
  <si>
    <t>194592</t>
  </si>
  <si>
    <t>7H-Dibenzo[c,g]carbazole</t>
  </si>
  <si>
    <t>195</t>
  </si>
  <si>
    <t>Lead &amp; Compounds</t>
  </si>
  <si>
    <t>195197</t>
  </si>
  <si>
    <t>Benzo(c)phenanthrene</t>
  </si>
  <si>
    <t>C8H12</t>
  </si>
  <si>
    <t>198</t>
  </si>
  <si>
    <t>Manganese &amp; Compounds</t>
  </si>
  <si>
    <t>198550</t>
  </si>
  <si>
    <t>Perylene</t>
  </si>
  <si>
    <t>199</t>
  </si>
  <si>
    <t>Mercury &amp; Compounds</t>
  </si>
  <si>
    <t>200</t>
  </si>
  <si>
    <t>Elemental Gaseous Mercury</t>
  </si>
  <si>
    <t>2004708</t>
  </si>
  <si>
    <t>1,3-Pentadiene, (3E)-</t>
  </si>
  <si>
    <t>trans-1,3-Pentadiene</t>
  </si>
  <si>
    <t>Gaseous Divalent Mercury</t>
  </si>
  <si>
    <t>Particulate Divalent Mercury</t>
  </si>
  <si>
    <t>203123</t>
  </si>
  <si>
    <t>Benzo(g,h,i)Fluoranthene</t>
  </si>
  <si>
    <t>203338</t>
  </si>
  <si>
    <t>Benzo(a)fluoranthene</t>
  </si>
  <si>
    <t>2050682</t>
  </si>
  <si>
    <t>4,4'-Dichlorobiphenyl (PCB-15)</t>
  </si>
  <si>
    <t>C12H8Cl2</t>
  </si>
  <si>
    <t>2051243</t>
  </si>
  <si>
    <t>Decachlorobiphenyl (PCB-209)</t>
  </si>
  <si>
    <t>C12Cl10</t>
  </si>
  <si>
    <t>2051607</t>
  </si>
  <si>
    <t>2-Chlorobiphenyl (PCB-1)</t>
  </si>
  <si>
    <t>C12H9Cl</t>
  </si>
  <si>
    <t>205823</t>
  </si>
  <si>
    <t>Benzo[j]fluoranthene</t>
  </si>
  <si>
    <t>205992</t>
  </si>
  <si>
    <t>Benzo[b]Fluoranthene</t>
  </si>
  <si>
    <t>206440</t>
  </si>
  <si>
    <t>Fluoranthene</t>
  </si>
  <si>
    <t>20706256</t>
  </si>
  <si>
    <t>2-Propoxyethyl Acetate</t>
  </si>
  <si>
    <t>C7H14O3</t>
  </si>
  <si>
    <t>207089</t>
  </si>
  <si>
    <t>Benzo[k]Fluoranthene</t>
  </si>
  <si>
    <t>208968</t>
  </si>
  <si>
    <t>Acenaphthylene</t>
  </si>
  <si>
    <t>C12H8</t>
  </si>
  <si>
    <t>2095036</t>
  </si>
  <si>
    <t>Bisphenol F Diglycidyl Ether</t>
  </si>
  <si>
    <t>Oxirane, 2,2'-[methylenebis(4,1-phenyleneoxymethylene)]bis-</t>
  </si>
  <si>
    <t>C19H20O4</t>
  </si>
  <si>
    <t>21679312</t>
  </si>
  <si>
    <t>Chromium(III) acetylacetonate</t>
  </si>
  <si>
    <t>C15H21CrO6</t>
  </si>
  <si>
    <t>218019</t>
  </si>
  <si>
    <t>Chrysene</t>
  </si>
  <si>
    <t>21908532</t>
  </si>
  <si>
    <t>Mercuric Oxide</t>
  </si>
  <si>
    <t>HgO</t>
  </si>
  <si>
    <t>2201152</t>
  </si>
  <si>
    <t>N-Ethyl-1-Phenyl-Cyclohexanamine</t>
  </si>
  <si>
    <t>Cyclohexanamine, N-ethyl-1-phenyl-</t>
  </si>
  <si>
    <t>C14H21N</t>
  </si>
  <si>
    <t>2223930</t>
  </si>
  <si>
    <t>Cadmium Stearate</t>
  </si>
  <si>
    <t>Cd(C18H36O2)2</t>
  </si>
  <si>
    <t>224420</t>
  </si>
  <si>
    <t>Dibenzo[a,j]Acridine</t>
  </si>
  <si>
    <t>C21H14N</t>
  </si>
  <si>
    <t>226</t>
  </si>
  <si>
    <t>Nickel &amp; Compounds</t>
  </si>
  <si>
    <t>226368</t>
  </si>
  <si>
    <t>Dibenz[a,h]acridine</t>
  </si>
  <si>
    <t>22967926</t>
  </si>
  <si>
    <t>Mercury (Organic)</t>
  </si>
  <si>
    <t>234</t>
  </si>
  <si>
    <t>23436193</t>
  </si>
  <si>
    <t>1-Isobutoxy-2-Propanol</t>
  </si>
  <si>
    <t>23495127</t>
  </si>
  <si>
    <t>Ethyleneglycol Monophenyl Ether Propionate</t>
  </si>
  <si>
    <t>C11H14O3</t>
  </si>
  <si>
    <t>2381160</t>
  </si>
  <si>
    <t>9-Methylbenz(a)Anthracene</t>
  </si>
  <si>
    <t>C19H14</t>
  </si>
  <si>
    <t>2381217</t>
  </si>
  <si>
    <t>1-Methylpyrene</t>
  </si>
  <si>
    <t>C17H12</t>
  </si>
  <si>
    <t>2422799</t>
  </si>
  <si>
    <t>12-Methylbenz(a)Anthracene</t>
  </si>
  <si>
    <t>2426086</t>
  </si>
  <si>
    <t>n-Butyl Glycidyl Ether</t>
  </si>
  <si>
    <t>2-(Butoxymethyl)-Oxirane</t>
  </si>
  <si>
    <t>C7H14O2</t>
  </si>
  <si>
    <t>246</t>
  </si>
  <si>
    <t>24613896</t>
  </si>
  <si>
    <t>Chromic Acid Chromium (+3) Salt</t>
  </si>
  <si>
    <t>Cr8O21</t>
  </si>
  <si>
    <t>250</t>
  </si>
  <si>
    <t>PAH/POM - Unspecified</t>
  </si>
  <si>
    <t>25068386</t>
  </si>
  <si>
    <t>Bisphenol A Epichlorohydrin Polymer</t>
  </si>
  <si>
    <t>Epoxy Resin</t>
  </si>
  <si>
    <t>Bisphenol A Epoxy Resin</t>
  </si>
  <si>
    <t>(C15H16O2.C3H5ClO)x</t>
  </si>
  <si>
    <t>253</t>
  </si>
  <si>
    <t>Selenium &amp; Compounds</t>
  </si>
  <si>
    <t>2530838</t>
  </si>
  <si>
    <t>3-(Trimethoxysilyl)Propyl Glycidyl Ether</t>
  </si>
  <si>
    <t>Oxirane, 2-[[3-(trimethoxysilyl)propoxy]methyl]-</t>
  </si>
  <si>
    <t>C9H20O5Si</t>
  </si>
  <si>
    <t>2531842</t>
  </si>
  <si>
    <t>2-Methylphenanthrene</t>
  </si>
  <si>
    <t>25429292</t>
  </si>
  <si>
    <t>Pentachlorobiphenyl</t>
  </si>
  <si>
    <t>C12H5Cl5</t>
  </si>
  <si>
    <t>25551137</t>
  </si>
  <si>
    <t>Trimethylbenzene</t>
  </si>
  <si>
    <t>25852475</t>
  </si>
  <si>
    <t>Polyglycol Dimethylacrylates
lycol dimethacrylate</t>
  </si>
  <si>
    <t>Polyglycol Dimethylacrylates</t>
  </si>
  <si>
    <t>25961891</t>
  </si>
  <si>
    <t>Triethylene glycol monohexyl ether (TGHE)</t>
  </si>
  <si>
    <t>26140603</t>
  </si>
  <si>
    <t>Terphenyl</t>
  </si>
  <si>
    <t>C18H14</t>
  </si>
  <si>
    <t>262124</t>
  </si>
  <si>
    <t>Dibenzo-p-Dioxin</t>
  </si>
  <si>
    <t>C12H8O2</t>
  </si>
  <si>
    <t>26447405</t>
  </si>
  <si>
    <t>1,1'-Methylenediphenyl Diisocyanate</t>
  </si>
  <si>
    <t>Benzene, 1,1'-methylenebis[isocyanato-</t>
  </si>
  <si>
    <t>26471625</t>
  </si>
  <si>
    <t>Toluene Diisocyanates (mixture)</t>
  </si>
  <si>
    <t>1,3 Toluene Diisocyanate</t>
  </si>
  <si>
    <t>Benzene, 1,3-diisocyanatomethyl-</t>
  </si>
  <si>
    <t>C9H6N2O2</t>
  </si>
  <si>
    <t>26601649</t>
  </si>
  <si>
    <t>Hexachlorobiphenyl</t>
  </si>
  <si>
    <t>C12H4Cl6</t>
  </si>
  <si>
    <t>26914181</t>
  </si>
  <si>
    <t>Methylanthracene</t>
  </si>
  <si>
    <t>C15H12</t>
  </si>
  <si>
    <t>26914330</t>
  </si>
  <si>
    <t>Tetrachlorobiphenyl</t>
  </si>
  <si>
    <t>C12H6Cl4</t>
  </si>
  <si>
    <t>27176870</t>
  </si>
  <si>
    <t>Dodecylbenzenesulfonic Acid</t>
  </si>
  <si>
    <t>Benzenesulfonic acid, dodecyl-</t>
  </si>
  <si>
    <t>C18H30O3S</t>
  </si>
  <si>
    <t>27252875</t>
  </si>
  <si>
    <t>Polyethylene Glycol Allyl Ether Acetate</t>
  </si>
  <si>
    <t>Poly(oxy-1,2-ethanediyl), .alpha.-acetyl-.omega.-(2-propen-1-yloxy)-</t>
  </si>
  <si>
    <t>(C2H4O)Nc5h8o2</t>
  </si>
  <si>
    <t>27253287</t>
  </si>
  <si>
    <t>Lead Neodecanoate</t>
  </si>
  <si>
    <t>C10H20O2.xPb</t>
  </si>
  <si>
    <t>27253312</t>
  </si>
  <si>
    <t>Cobalt Neodecanoate</t>
  </si>
  <si>
    <t>C20H38CoO4</t>
  </si>
  <si>
    <t>27310210</t>
  </si>
  <si>
    <t>2-(2,4-Hexadienyloxy)Ethanol</t>
  </si>
  <si>
    <t>C8H14O2</t>
  </si>
  <si>
    <t>27323188</t>
  </si>
  <si>
    <t>Monochlorobiphenyl</t>
  </si>
  <si>
    <t>1,1'-Biphenyl, chloro-</t>
  </si>
  <si>
    <t>2768323</t>
  </si>
  <si>
    <t>Oxiranemethanamine, N,N'-(methylenedi-4,1-phenylene)bis[N-(oxiranylmethyl)-</t>
  </si>
  <si>
    <t>Epoxy Resins</t>
  </si>
  <si>
    <t>4,4'-Methylene Bis(Diglycidyl Aniline)</t>
  </si>
  <si>
    <t>C25H30N2O4</t>
  </si>
  <si>
    <t>28064144</t>
  </si>
  <si>
    <t>Phenol, Polymer with Formaldehyde, Glycidyl Ether</t>
  </si>
  <si>
    <t>(C6H6O.CH2O)x</t>
  </si>
  <si>
    <t>2807309</t>
  </si>
  <si>
    <t>Propyl Cellosolve</t>
  </si>
  <si>
    <t>C5H12O2</t>
  </si>
  <si>
    <t>28182812</t>
  </si>
  <si>
    <t>Hexamethylene Diisocyanate Homopolymer</t>
  </si>
  <si>
    <t>Isocyanates</t>
  </si>
  <si>
    <t>Hexane, 1,6-Diisocyanato-, Homopolymer</t>
  </si>
  <si>
    <t>(C8H12N2O2)x</t>
  </si>
  <si>
    <t>284</t>
  </si>
  <si>
    <t>Extractable Organic Matter (EOM)</t>
  </si>
  <si>
    <t>POM as non-15 PAH</t>
  </si>
  <si>
    <t>28470782</t>
  </si>
  <si>
    <t>Allyl Chloride Formaldehyde Phenol Polymer</t>
  </si>
  <si>
    <t>Formaldehyde, polymer with 3-chloro-1-propene and phenol</t>
  </si>
  <si>
    <t>(C6H6O.C3H5Cl.CH2O)x</t>
  </si>
  <si>
    <t>28655712</t>
  </si>
  <si>
    <t>Heptachlorobiphenyl</t>
  </si>
  <si>
    <t>C12H3Cl7</t>
  </si>
  <si>
    <t>287923</t>
  </si>
  <si>
    <t>Cyclopentane</t>
  </si>
  <si>
    <t>C5H10</t>
  </si>
  <si>
    <t>Table 2B</t>
  </si>
  <si>
    <t>29911282</t>
  </si>
  <si>
    <t>Dipropylene Glycol Butyl Ether</t>
  </si>
  <si>
    <t>1-(2-Butoxy-1-methylethoxy)-2-propanol</t>
  </si>
  <si>
    <t>301042</t>
  </si>
  <si>
    <t>Lead Acetate</t>
  </si>
  <si>
    <t>Pb(C2H4O2)2</t>
  </si>
  <si>
    <t>302012</t>
  </si>
  <si>
    <t>Hydrazine</t>
  </si>
  <si>
    <t>H4N2</t>
  </si>
  <si>
    <t>30402143</t>
  </si>
  <si>
    <t>Total Tetrachlorodibenzofuran</t>
  </si>
  <si>
    <t>C12H4Cl4O</t>
  </si>
  <si>
    <t>30402154</t>
  </si>
  <si>
    <t>Total Pentachlorodibenzofuran</t>
  </si>
  <si>
    <t>C12H3Cl5O</t>
  </si>
  <si>
    <t>3121617</t>
  </si>
  <si>
    <t>Methyl Cellosolve Acrylate</t>
  </si>
  <si>
    <t>C6H10O3</t>
  </si>
  <si>
    <t>3141126</t>
  </si>
  <si>
    <t>Arsenous Acid</t>
  </si>
  <si>
    <t>C6H15AsO3</t>
  </si>
  <si>
    <t>31508006</t>
  </si>
  <si>
    <t>2,3',4,4',5-Pentachlorobiphenyl (PCB118)</t>
  </si>
  <si>
    <t>32598133</t>
  </si>
  <si>
    <t>3,3',4,4'-Tetrachlorobiphenyl (PCB-77)</t>
  </si>
  <si>
    <t>32598144</t>
  </si>
  <si>
    <t>2,3,3',4,4'-Pentachlorobiphenyl (PCB-105)</t>
  </si>
  <si>
    <t>3268879</t>
  </si>
  <si>
    <t>Octachlorodibenzo-p-Dioxin</t>
  </si>
  <si>
    <t>C12Cl8O2</t>
  </si>
  <si>
    <t>0.0003</t>
  </si>
  <si>
    <t>32774166</t>
  </si>
  <si>
    <t>3,3',4,4',5,5'-Hexachlorobiphenyl (PCB-169)</t>
  </si>
  <si>
    <t>3333673</t>
  </si>
  <si>
    <t>Nickel Carbonate</t>
  </si>
  <si>
    <t>NICH2O3</t>
  </si>
  <si>
    <t>334883</t>
  </si>
  <si>
    <t>Diazomethane</t>
  </si>
  <si>
    <t>CH2N2</t>
  </si>
  <si>
    <t>34330648</t>
  </si>
  <si>
    <t>Cadmium Chloride Monohydrate</t>
  </si>
  <si>
    <t>CdCl2H2O</t>
  </si>
  <si>
    <t>34465468</t>
  </si>
  <si>
    <t>Hexachlorodibenzo-p-Dioxin</t>
  </si>
  <si>
    <t>34590948</t>
  </si>
  <si>
    <t>Dipropylene Glycol Methyl Ether</t>
  </si>
  <si>
    <t>Propanol, 1(or 2)-(2-methoxymethylethoxy)-</t>
  </si>
  <si>
    <t>352932</t>
  </si>
  <si>
    <t>Diethyl Sulfide</t>
  </si>
  <si>
    <t>Ethane, 1,1'-thiobis-</t>
  </si>
  <si>
    <t>35296721</t>
  </si>
  <si>
    <t>Butanol</t>
  </si>
  <si>
    <t>C4H10O</t>
  </si>
  <si>
    <t>35822469</t>
  </si>
  <si>
    <t>1,2,3,4,6,7,8-Heptachlorodibenzo-p-Dioxin</t>
  </si>
  <si>
    <t>C12HCl7O2</t>
  </si>
  <si>
    <t>0.01</t>
  </si>
  <si>
    <t>36088229</t>
  </si>
  <si>
    <t>Total Pentachlorodibenzo-p-Dioxin</t>
  </si>
  <si>
    <t>C12H3Cl5O2</t>
  </si>
  <si>
    <t>3697243</t>
  </si>
  <si>
    <t>5-Methylchrysene</t>
  </si>
  <si>
    <t>37187647</t>
  </si>
  <si>
    <t>Gold Cyanide</t>
  </si>
  <si>
    <t>AuCN</t>
  </si>
  <si>
    <t>37224570</t>
  </si>
  <si>
    <t>ZnK2(CrO4)2</t>
  </si>
  <si>
    <t>37244965</t>
  </si>
  <si>
    <t>Nepheline Syenite</t>
  </si>
  <si>
    <t>(Na2O+K2O)SiO2 and (Na2O+K2O)Al2O3 mixture</t>
  </si>
  <si>
    <t>373024</t>
  </si>
  <si>
    <t>Nickel Acetate</t>
  </si>
  <si>
    <t>Ni(C2H4O2)2</t>
  </si>
  <si>
    <t>37312337</t>
  </si>
  <si>
    <t>Bisphenol A Epichlorohydrin Polymer with Toluene Diisocyanate</t>
  </si>
  <si>
    <t>(C15H16O2.C9H6N2O2.C3H5ClO)x</t>
  </si>
  <si>
    <t>37680685</t>
  </si>
  <si>
    <t>Trichlorobiphenyl</t>
  </si>
  <si>
    <t>C12H7Cl3</t>
  </si>
  <si>
    <t>3775857</t>
  </si>
  <si>
    <t>Ethylene Glycol Bis(2,3-Epoxy-2-Methylpropyl) Ether</t>
  </si>
  <si>
    <t>C10H18O4</t>
  </si>
  <si>
    <t>37871004</t>
  </si>
  <si>
    <t>Total Heptachlorodibenzo-p-Dioxin</t>
  </si>
  <si>
    <t>383</t>
  </si>
  <si>
    <t>Fine Mineral Fibers</t>
  </si>
  <si>
    <t>38380084</t>
  </si>
  <si>
    <t>2,3,3',4,4',5/2,3,3',4,4',5-Hexachlorobiphenyl  (PCBs156/157)</t>
  </si>
  <si>
    <t>38998753</t>
  </si>
  <si>
    <t>Total Heptachlorodibenzofuran</t>
  </si>
  <si>
    <t>C12HCl7O</t>
  </si>
  <si>
    <t>39001020</t>
  </si>
  <si>
    <t>Octachlorodibenzofuran</t>
  </si>
  <si>
    <t>C12Cl8O</t>
  </si>
  <si>
    <t>39227286</t>
  </si>
  <si>
    <t>1,2,3,4,7,8-Hexachlorodibenzo-p-Dioxin</t>
  </si>
  <si>
    <t>39635319</t>
  </si>
  <si>
    <t>2,3,3',4,4',5,5'-Heptachlorobiphenyl (PCB-189)</t>
  </si>
  <si>
    <t>398</t>
  </si>
  <si>
    <t>Phosphorus &amp; Compounds</t>
  </si>
  <si>
    <t>400</t>
  </si>
  <si>
    <t>40321764</t>
  </si>
  <si>
    <t>1,2,3,7,8-Pentachlorodibenzo-p-Dioxin</t>
  </si>
  <si>
    <t>4098719</t>
  </si>
  <si>
    <t>Isophorone Diisocyanate</t>
  </si>
  <si>
    <t>Cyclohexane, 5-Isocyanato-1-(Isocyanatomethyl)-1,3,3-Trimethyl-</t>
  </si>
  <si>
    <t>C12H18N2O2</t>
  </si>
  <si>
    <t>41637905</t>
  </si>
  <si>
    <t>Methylchrysene</t>
  </si>
  <si>
    <t>41903575</t>
  </si>
  <si>
    <t>Total Tetrachlorodibenzo-p-Dioxin</t>
  </si>
  <si>
    <t>4206615</t>
  </si>
  <si>
    <t>Diethylene Glycol Diglycidyl Ether</t>
  </si>
  <si>
    <t>C10H18O5</t>
  </si>
  <si>
    <t>42397648</t>
  </si>
  <si>
    <t>1,6-Dinitropyrene</t>
  </si>
  <si>
    <t>C16H8N2O4</t>
  </si>
  <si>
    <t>42397659</t>
  </si>
  <si>
    <t>1,8-Dinitropyrene</t>
  </si>
  <si>
    <t>4246519</t>
  </si>
  <si>
    <t>Diethylene Glycol Diamino Propyl Ether</t>
  </si>
  <si>
    <t>C10H24N2O3</t>
  </si>
  <si>
    <t>4439241</t>
  </si>
  <si>
    <t>Isobutyl Cellosolve</t>
  </si>
  <si>
    <t>463490</t>
  </si>
  <si>
    <t>Propadiene</t>
  </si>
  <si>
    <t>1,2-Propadiene</t>
  </si>
  <si>
    <t>C3H4</t>
  </si>
  <si>
    <t>463581</t>
  </si>
  <si>
    <t>Carbonyl Sulfide</t>
  </si>
  <si>
    <t>COS</t>
  </si>
  <si>
    <t>463796</t>
  </si>
  <si>
    <t>Carbonic Acid</t>
  </si>
  <si>
    <t>CH2O3</t>
  </si>
  <si>
    <t>483658</t>
  </si>
  <si>
    <t>Retene</t>
  </si>
  <si>
    <t>C18H18</t>
  </si>
  <si>
    <t>CH2O</t>
  </si>
  <si>
    <t>5026744</t>
  </si>
  <si>
    <t>4-(Diglycidylamino)phenyl Glycidyl Ether</t>
  </si>
  <si>
    <t>2-Oxiranemethanamine, N-[4-(2-oxiranylmethoxy)phenyl]-N-(2-oxiranylmethyl)-</t>
  </si>
  <si>
    <t>C15H19NO4</t>
  </si>
  <si>
    <t>50328</t>
  </si>
  <si>
    <t>Benzo[a]Pyrene</t>
  </si>
  <si>
    <t>506616</t>
  </si>
  <si>
    <t>Potassium Silver Cyanide</t>
  </si>
  <si>
    <t>KAg(CN)2</t>
  </si>
  <si>
    <t>506649</t>
  </si>
  <si>
    <t>Silver Cyanide</t>
  </si>
  <si>
    <t>AgCN</t>
  </si>
  <si>
    <t>50922297</t>
  </si>
  <si>
    <t>Zinc Chromite</t>
  </si>
  <si>
    <t>510156</t>
  </si>
  <si>
    <t>Chlorobenzilate</t>
  </si>
  <si>
    <t>C16H14Cl2O3</t>
  </si>
  <si>
    <t>51207319</t>
  </si>
  <si>
    <t>2,3,7,8-Tetrachlorodibenzofuran</t>
  </si>
  <si>
    <t>5124301</t>
  </si>
  <si>
    <t>1,1-Methylene bis(4-isocyanatocyclohexane)</t>
  </si>
  <si>
    <t>Cyclohexane, 1,1'-methylenebis[4-isocyanato-</t>
  </si>
  <si>
    <t>C15H22N2O2</t>
  </si>
  <si>
    <t>51285</t>
  </si>
  <si>
    <t>2,4-Dinitrophenol</t>
  </si>
  <si>
    <t>C6H4N2O5</t>
  </si>
  <si>
    <t>5131668</t>
  </si>
  <si>
    <t>Propylene Glycol n-Butyl Ether</t>
  </si>
  <si>
    <t>1-Butoxy-2-propanol</t>
  </si>
  <si>
    <t>513440</t>
  </si>
  <si>
    <t>Isobutyl Mercaptan</t>
  </si>
  <si>
    <t>1-Propanethiol, 2-methyl-</t>
  </si>
  <si>
    <t>51796</t>
  </si>
  <si>
    <t>Ethyl Carbamate</t>
  </si>
  <si>
    <t>Ethyl Carbamate (Urethane) Chloride (Chloroethane)</t>
  </si>
  <si>
    <t>C3H7NO2</t>
  </si>
  <si>
    <t>52663726</t>
  </si>
  <si>
    <t>2,3',4,4',5,5'-Hexachlorobiphenyl (PCB-167)</t>
  </si>
  <si>
    <t>529204</t>
  </si>
  <si>
    <t>o-Tolualdehyde</t>
  </si>
  <si>
    <t>Tolualdehydes  (Mixed Isomers)</t>
  </si>
  <si>
    <t>Benzaldehyde, 2-methyl-</t>
  </si>
  <si>
    <t>532274</t>
  </si>
  <si>
    <t>2-Chloroacetophenone</t>
  </si>
  <si>
    <t>C8H7ClO</t>
  </si>
  <si>
    <t>5332730</t>
  </si>
  <si>
    <t>3-Methoxypropylamine</t>
  </si>
  <si>
    <t>1-Propanamine, 3-methoxy-</t>
  </si>
  <si>
    <t>C4H11NO</t>
  </si>
  <si>
    <t>534521</t>
  </si>
  <si>
    <t>4,6-Dinitro-o-Cresol</t>
  </si>
  <si>
    <t>4,6-Dinitro-o-Cresol (Including Salts)</t>
  </si>
  <si>
    <t>C7H6N2O5</t>
  </si>
  <si>
    <t>53703</t>
  </si>
  <si>
    <t>Dibenzo[a,h]Anthracene</t>
  </si>
  <si>
    <t>C22H14</t>
  </si>
  <si>
    <t>53742077</t>
  </si>
  <si>
    <t>Nonachlorobiphenyl</t>
  </si>
  <si>
    <t>C12HCl9</t>
  </si>
  <si>
    <t>53880050</t>
  </si>
  <si>
    <t>Cyclohexane, 5-Isocyanato-1-(Isocyanatomethyl)-1,3,3-Trimethyl-, homopolymer</t>
  </si>
  <si>
    <t>(C12H18N2O2)x</t>
  </si>
  <si>
    <t>53963</t>
  </si>
  <si>
    <t>2-Acetylaminofluorene</t>
  </si>
  <si>
    <t>C15H13NO</t>
  </si>
  <si>
    <t>540498</t>
  </si>
  <si>
    <t>1,2-Dibromoethylene</t>
  </si>
  <si>
    <t>1,2-Dibromoethene</t>
  </si>
  <si>
    <t>C2H2Br2</t>
  </si>
  <si>
    <t>540590</t>
  </si>
  <si>
    <t>1,2-Dichloroethylene</t>
  </si>
  <si>
    <t>1,2-Dichloroethene</t>
  </si>
  <si>
    <t>C2H2Cl2</t>
  </si>
  <si>
    <t>540841</t>
  </si>
  <si>
    <t>2,2,4-Trimethylpentane</t>
  </si>
  <si>
    <t>540885</t>
  </si>
  <si>
    <t>tert-Butyl Acetate</t>
  </si>
  <si>
    <t>Acetic acid, 1,1-dimethylethyl ester</t>
  </si>
  <si>
    <t>541093</t>
  </si>
  <si>
    <t>Uranyl Acetate</t>
  </si>
  <si>
    <t>C4H6O6U</t>
  </si>
  <si>
    <t>542756</t>
  </si>
  <si>
    <t>1,3-Dichloropropene</t>
  </si>
  <si>
    <t>C3H4Cl2</t>
  </si>
  <si>
    <t>542881</t>
  </si>
  <si>
    <t>Bis(Chloromethyl)Ether</t>
  </si>
  <si>
    <t>Bis(Chloromethyl) Ether</t>
  </si>
  <si>
    <t>C2H4Cl2O</t>
  </si>
  <si>
    <t>542927</t>
  </si>
  <si>
    <t>Cyclopentadiene</t>
  </si>
  <si>
    <t>1,3-Cyclopentadiene</t>
  </si>
  <si>
    <t>C5H6</t>
  </si>
  <si>
    <t>543908</t>
  </si>
  <si>
    <t>Cadmium Acetate</t>
  </si>
  <si>
    <t>Cd(C2H4O2)2</t>
  </si>
  <si>
    <t>544923</t>
  </si>
  <si>
    <t>Copper Cyanide</t>
  </si>
  <si>
    <t>CuCN</t>
  </si>
  <si>
    <t>54827177</t>
  </si>
  <si>
    <t>3,3',5,5'-Tetramethylbenzidine</t>
  </si>
  <si>
    <t>[1,1'-Biphenyl]-4,4'-diamine, 3,3',5,5'-tetramethyl-</t>
  </si>
  <si>
    <t>C16H20N2</t>
  </si>
  <si>
    <t>5522430</t>
  </si>
  <si>
    <t>1-Nitropyrene</t>
  </si>
  <si>
    <t>C16H9NO2</t>
  </si>
  <si>
    <t>55673897</t>
  </si>
  <si>
    <t>1,2,3,4,7,8,9-Heptachlorodibenzofuran</t>
  </si>
  <si>
    <t>55684941</t>
  </si>
  <si>
    <t>Total Hexachlorodibenzofuran</t>
  </si>
  <si>
    <t>C12H2Cl6O</t>
  </si>
  <si>
    <t>557211</t>
  </si>
  <si>
    <t>Zinc Cyanide</t>
  </si>
  <si>
    <t>ZnC2N2</t>
  </si>
  <si>
    <t>55722264</t>
  </si>
  <si>
    <t>Octachlorobiphenyl</t>
  </si>
  <si>
    <t>C12H2Cl8</t>
  </si>
  <si>
    <t>56235</t>
  </si>
  <si>
    <t>Carbon Tetrachloride</t>
  </si>
  <si>
    <t>CCl4</t>
  </si>
  <si>
    <t>562492</t>
  </si>
  <si>
    <t>Pentane, 3,3-dimethyl-</t>
  </si>
  <si>
    <t>3,3-Dimethylpentane</t>
  </si>
  <si>
    <t>56382</t>
  </si>
  <si>
    <t>Parathion</t>
  </si>
  <si>
    <t>C10H14NO5PS</t>
  </si>
  <si>
    <t>56495</t>
  </si>
  <si>
    <t>3-Methylcholanthrene</t>
  </si>
  <si>
    <t>C21H16</t>
  </si>
  <si>
    <t>56553</t>
  </si>
  <si>
    <t>Benz[a]Anthracene</t>
  </si>
  <si>
    <t>56832736</t>
  </si>
  <si>
    <t>Benzofluoranthenes</t>
  </si>
  <si>
    <t>57018527</t>
  </si>
  <si>
    <t>Propylene Glycol Tert-Butyl Ether</t>
  </si>
  <si>
    <t>1-tert-Butoxy-2-propanol</t>
  </si>
  <si>
    <t>57117314</t>
  </si>
  <si>
    <t>2,3,4,7,8-Pentachlorodibenzofuran</t>
  </si>
  <si>
    <t>0.3</t>
  </si>
  <si>
    <t>57117416</t>
  </si>
  <si>
    <t>1,2,3,7,8-Pentachlorodibenzofuran</t>
  </si>
  <si>
    <t>0.03</t>
  </si>
  <si>
    <t>57117449</t>
  </si>
  <si>
    <t>1,2,3,6,7,8-Hexachlorodibenzofuran</t>
  </si>
  <si>
    <t>57125</t>
  </si>
  <si>
    <t>Cyanide</t>
  </si>
  <si>
    <t>CN</t>
  </si>
  <si>
    <t>57147</t>
  </si>
  <si>
    <t>1,1-Dimethyl Hydrazine</t>
  </si>
  <si>
    <t>1,1-Dimethylhydrazine</t>
  </si>
  <si>
    <t>C2H8N2</t>
  </si>
  <si>
    <t>57465288</t>
  </si>
  <si>
    <t>3,3',4,4',5-Pentachlorobiphenyl (PCB-126)</t>
  </si>
  <si>
    <t>57578</t>
  </si>
  <si>
    <t>Beta-Propiolactone</t>
  </si>
  <si>
    <t>C3H4O2</t>
  </si>
  <si>
    <t>57653857</t>
  </si>
  <si>
    <t>1,2,3,6,7,8-Hexachlorodibenzo-p-Dioxin</t>
  </si>
  <si>
    <t>57749</t>
  </si>
  <si>
    <t>Chlordane</t>
  </si>
  <si>
    <t>C10H6Cl8</t>
  </si>
  <si>
    <t>5779942</t>
  </si>
  <si>
    <t>2,5-Dimethyl Benzaldehyde</t>
  </si>
  <si>
    <t>C9H10O</t>
  </si>
  <si>
    <t>57835924</t>
  </si>
  <si>
    <t>4-Nitropyrene</t>
  </si>
  <si>
    <t>57976</t>
  </si>
  <si>
    <t>7,12-Dimethylbenz[a]Anthracene</t>
  </si>
  <si>
    <t>C20H16</t>
  </si>
  <si>
    <t>584849</t>
  </si>
  <si>
    <t>2,4-Toluene Diisocyanate</t>
  </si>
  <si>
    <t>58899</t>
  </si>
  <si>
    <t>1,2,3,4,5,6-Hexachlorocyclohexane</t>
  </si>
  <si>
    <t>1,2,3,4,5,6-Hexachlorocyclyhexane (All Stereo Isomers, Including Lindane)</t>
  </si>
  <si>
    <t>C6H6Cl6</t>
  </si>
  <si>
    <t>589344</t>
  </si>
  <si>
    <t>3-Methylhexane</t>
  </si>
  <si>
    <t>Hexane, 3-methyl-</t>
  </si>
  <si>
    <t>590192</t>
  </si>
  <si>
    <t>1,2-Butadiene</t>
  </si>
  <si>
    <t>590352</t>
  </si>
  <si>
    <t>Pentane, 2,2-dimethyl-</t>
  </si>
  <si>
    <t>590863</t>
  </si>
  <si>
    <t>Isovaleraldehyde</t>
  </si>
  <si>
    <t>Butanal, 3-methyl-</t>
  </si>
  <si>
    <t>591764</t>
  </si>
  <si>
    <t>2-Methylhexane</t>
  </si>
  <si>
    <t>Hexane, 2-methyl-</t>
  </si>
  <si>
    <t>591935</t>
  </si>
  <si>
    <t>1,4-Pentadiene</t>
  </si>
  <si>
    <t>591968</t>
  </si>
  <si>
    <t>2,3-Pentadiene</t>
  </si>
  <si>
    <t>592278</t>
  </si>
  <si>
    <t>2-Methylheptane</t>
  </si>
  <si>
    <t>Heptane, 2-methyl-</t>
  </si>
  <si>
    <t>593602</t>
  </si>
  <si>
    <t>Vinyl Bromide</t>
  </si>
  <si>
    <t>C2H3Br</t>
  </si>
  <si>
    <t>593748</t>
  </si>
  <si>
    <t>Methyl Mercury</t>
  </si>
  <si>
    <t>CH3Hg+</t>
  </si>
  <si>
    <t>593759</t>
  </si>
  <si>
    <t>Methyl Isocyanide</t>
  </si>
  <si>
    <t>CH3CN</t>
  </si>
  <si>
    <t>598629</t>
  </si>
  <si>
    <t>Manganese Carbonate</t>
  </si>
  <si>
    <t>MnCO3</t>
  </si>
  <si>
    <t>598630</t>
  </si>
  <si>
    <t>Lead Carbonate</t>
  </si>
  <si>
    <t>PbCH2O3</t>
  </si>
  <si>
    <t>59892</t>
  </si>
  <si>
    <t>N-Nitrosomorpholine</t>
  </si>
  <si>
    <t>C4H8N2O2</t>
  </si>
  <si>
    <t>5989275</t>
  </si>
  <si>
    <t>d-Limonene</t>
  </si>
  <si>
    <t>Limonene</t>
  </si>
  <si>
    <t>Cyclohexene, 1-methyl-4-(1-methylethenyl)-, (4R)-; (Dipentene or Orange Terpene)</t>
  </si>
  <si>
    <t>600</t>
  </si>
  <si>
    <t>Dioxins/Furans as 2,3,7,8-TCDD TEQs - TEQ scheme unspecified</t>
  </si>
  <si>
    <t>Dioxins/Furans as 2,3,7,8-TCDD TEQs</t>
  </si>
  <si>
    <t>60117</t>
  </si>
  <si>
    <t>4-Dimethylaminoazobenzene</t>
  </si>
  <si>
    <t>C14H15N3</t>
  </si>
  <si>
    <t>6018899</t>
  </si>
  <si>
    <t>Nickel Diacetate TET</t>
  </si>
  <si>
    <t>Ni(C4H6O4).4H2O</t>
  </si>
  <si>
    <t>602</t>
  </si>
  <si>
    <t>Lead Compounds (Inorganic)</t>
  </si>
  <si>
    <t>602879</t>
  </si>
  <si>
    <t>5-Nitroacenaphthene</t>
  </si>
  <si>
    <t>603</t>
  </si>
  <si>
    <t>Lead Compounds (Other Than Inorganic)</t>
  </si>
  <si>
    <t>60344</t>
  </si>
  <si>
    <t>Methylhydrazine</t>
  </si>
  <si>
    <t>CH6N2</t>
  </si>
  <si>
    <t>60355</t>
  </si>
  <si>
    <t>Acetamide</t>
  </si>
  <si>
    <t>C2H5NO</t>
  </si>
  <si>
    <t>604</t>
  </si>
  <si>
    <t>Nickel Refinery Dust</t>
  </si>
  <si>
    <t>605</t>
  </si>
  <si>
    <t>Radionuclides (Radioactivity - Including Radon)</t>
  </si>
  <si>
    <t>605A</t>
  </si>
  <si>
    <t>Radionuclides (Mass - Including Radon)</t>
  </si>
  <si>
    <t>606</t>
  </si>
  <si>
    <t>Radon And Its Decay Products</t>
  </si>
  <si>
    <t>607578</t>
  </si>
  <si>
    <t>2-Nitrofluorene</t>
  </si>
  <si>
    <t>C13H9NO2</t>
  </si>
  <si>
    <t>608</t>
  </si>
  <si>
    <t>Ceramic Fibers (Man-Made Fibers)</t>
  </si>
  <si>
    <t>60851345</t>
  </si>
  <si>
    <t>2,3,4,6,7,8-Hexachlorodibenzofuran</t>
  </si>
  <si>
    <t>613</t>
  </si>
  <si>
    <t>Glasswool (Man-Made Fibers)</t>
  </si>
  <si>
    <t>616</t>
  </si>
  <si>
    <t>Slagwool (Man-Made Fibers)</t>
  </si>
  <si>
    <t>616444</t>
  </si>
  <si>
    <t>Methyl Thiophene</t>
  </si>
  <si>
    <t>Thiophene, 3-methyl-</t>
  </si>
  <si>
    <t>C5H6S</t>
  </si>
  <si>
    <t>617</t>
  </si>
  <si>
    <t>Rockwool (Man-Made Fibers)</t>
  </si>
  <si>
    <t>61788327</t>
  </si>
  <si>
    <t>Hydrogenated Terphenyl</t>
  </si>
  <si>
    <t>(C6Hn)3</t>
  </si>
  <si>
    <t>61789513</t>
  </si>
  <si>
    <t>Cobalt Naphtha</t>
  </si>
  <si>
    <t>Co(C11H10O2)2</t>
  </si>
  <si>
    <t>61790145</t>
  </si>
  <si>
    <t>Lead Naphthenate</t>
  </si>
  <si>
    <t>[(CH2)nCO2]2Pb</t>
  </si>
  <si>
    <t>6189419</t>
  </si>
  <si>
    <t>(2S,3S)-2,3-Epoxybutane</t>
  </si>
  <si>
    <t>(2S,3S)-2,3-dimethyloxirane</t>
  </si>
  <si>
    <t>622082</t>
  </si>
  <si>
    <t>Ethylene Glycol Monobenzyl Ether</t>
  </si>
  <si>
    <t>C9H12O2</t>
  </si>
  <si>
    <t>62384</t>
  </si>
  <si>
    <t>Mercury Acetato Phen</t>
  </si>
  <si>
    <t>C8H8HgO2</t>
  </si>
  <si>
    <t>624544</t>
  </si>
  <si>
    <t>Amyl Propionate</t>
  </si>
  <si>
    <t>Propanoic Acid, Pentyl Ester; n-Pentyl Propionate</t>
  </si>
  <si>
    <t>C8H16O2</t>
  </si>
  <si>
    <t>624839</t>
  </si>
  <si>
    <t>Methyl Isocyanate</t>
  </si>
  <si>
    <t>C2H3NO</t>
  </si>
  <si>
    <t>624895</t>
  </si>
  <si>
    <t>Ethyl Methyl Sulfide</t>
  </si>
  <si>
    <t>Ethane, (methylthio)-</t>
  </si>
  <si>
    <t>624920</t>
  </si>
  <si>
    <t>Dimethyl Disulfide</t>
  </si>
  <si>
    <t>C2H6S2</t>
  </si>
  <si>
    <t>62533</t>
  </si>
  <si>
    <t>Aniline</t>
  </si>
  <si>
    <t>C6H7N</t>
  </si>
  <si>
    <t>626</t>
  </si>
  <si>
    <t>Dioxins/Furans as 2,3,7,8-TCDD TEQs -I/89</t>
  </si>
  <si>
    <t>627</t>
  </si>
  <si>
    <t>Dioxins/Furans as 2,3,7,8-TCDD TEQs - WHO/98</t>
  </si>
  <si>
    <t>62737</t>
  </si>
  <si>
    <t>Dichlorvos</t>
  </si>
  <si>
    <t>C4H7Cl2O4P</t>
  </si>
  <si>
    <t>62759</t>
  </si>
  <si>
    <t>N-Nitrosodimethylamine</t>
  </si>
  <si>
    <t>C2H6N2O</t>
  </si>
  <si>
    <t>628</t>
  </si>
  <si>
    <t>Dioxins/Furans as 2,3,7,8-TCDD TEQs - WHO2005</t>
  </si>
  <si>
    <t>629141</t>
  </si>
  <si>
    <t>Ethylene Glycol Diethyl Ether</t>
  </si>
  <si>
    <t>63252</t>
  </si>
  <si>
    <t>Carbaryl</t>
  </si>
  <si>
    <t>C12H11NO2</t>
  </si>
  <si>
    <t>638028</t>
  </si>
  <si>
    <t>2,5-Dimethyl Thiophene</t>
  </si>
  <si>
    <t>C6H8S</t>
  </si>
  <si>
    <t>64175</t>
  </si>
  <si>
    <t>Ethanol</t>
  </si>
  <si>
    <t>Ethyl Alcohol</t>
  </si>
  <si>
    <t>64197</t>
  </si>
  <si>
    <t>Acetic Acid</t>
  </si>
  <si>
    <t>acetic acid</t>
  </si>
  <si>
    <t>C2H4O2</t>
  </si>
  <si>
    <t>646060</t>
  </si>
  <si>
    <t>1,3 Dioxolane</t>
  </si>
  <si>
    <t>C3H6O2</t>
  </si>
  <si>
    <t>64675</t>
  </si>
  <si>
    <t>Diethyl Sulfate</t>
  </si>
  <si>
    <t>C4H10SO4</t>
  </si>
  <si>
    <t>64742478</t>
  </si>
  <si>
    <t>Distillates (petroleum), Hydrotreated Light</t>
  </si>
  <si>
    <t>Hydrotreated light distillates (petroleum)</t>
  </si>
  <si>
    <t>64742525</t>
  </si>
  <si>
    <t>Distillates (petroleum), Hydrotreated Heavy Naphthenic</t>
  </si>
  <si>
    <t>64742887</t>
  </si>
  <si>
    <t>Medium Aliphatic Solvent Naphtha (Petroleum)</t>
  </si>
  <si>
    <t>Mineral spirits</t>
  </si>
  <si>
    <t>64742898</t>
  </si>
  <si>
    <t>Light Aliphatic Solvent Naphtha (Petroleum)</t>
  </si>
  <si>
    <t>64742945</t>
  </si>
  <si>
    <t>Heavy Aromatic Solvent Naphtha (Petroleum)</t>
  </si>
  <si>
    <t>65357699</t>
  </si>
  <si>
    <t>Methylbenzopyrene</t>
  </si>
  <si>
    <t>C21H18</t>
  </si>
  <si>
    <t>65510443</t>
  </si>
  <si>
    <t>2,3',4,4',5'-Pentachlorobiphenyl (PCB-123)</t>
  </si>
  <si>
    <t>65850</t>
  </si>
  <si>
    <t>Benzoic Acid</t>
  </si>
  <si>
    <t>C7H6O2</t>
  </si>
  <si>
    <t>65997173</t>
  </si>
  <si>
    <t>Glass, Oxide</t>
  </si>
  <si>
    <t>Glass, Oxides</t>
  </si>
  <si>
    <t>65997184</t>
  </si>
  <si>
    <t>Lead Bisilicate (Frits)</t>
  </si>
  <si>
    <t>PbSi2O5</t>
  </si>
  <si>
    <t>66251</t>
  </si>
  <si>
    <t>Hexaldehyde</t>
  </si>
  <si>
    <t>Hexanal</t>
  </si>
  <si>
    <t>67425</t>
  </si>
  <si>
    <t>(Ethylenebis(Oxyethylenenitrilo)) Tetraacetic Acid</t>
  </si>
  <si>
    <t>C14H24N2O10</t>
  </si>
  <si>
    <t>67561</t>
  </si>
  <si>
    <t>Methanol</t>
  </si>
  <si>
    <t>CH3OH</t>
  </si>
  <si>
    <t>67562394</t>
  </si>
  <si>
    <t>1,2,3,4,6,7,8-Heptachlorodibenzofuran</t>
  </si>
  <si>
    <t>67630</t>
  </si>
  <si>
    <t>Isopropanol</t>
  </si>
  <si>
    <t>2-Propanol (Isopropyl Alcohol)</t>
  </si>
  <si>
    <t>C3H8O</t>
  </si>
  <si>
    <t>67641</t>
  </si>
  <si>
    <t>Acetone</t>
  </si>
  <si>
    <t>Propanone</t>
  </si>
  <si>
    <t>67663</t>
  </si>
  <si>
    <t>Chloroform</t>
  </si>
  <si>
    <t>CHCl3</t>
  </si>
  <si>
    <t>67721</t>
  </si>
  <si>
    <t>Hexachloroethane</t>
  </si>
  <si>
    <t>C2Cl6</t>
  </si>
  <si>
    <t>680319</t>
  </si>
  <si>
    <t>Hexamethylphosphoramide</t>
  </si>
  <si>
    <t>C6H18N3OP</t>
  </si>
  <si>
    <t>68122</t>
  </si>
  <si>
    <t>N,N-Dimethylformamide</t>
  </si>
  <si>
    <t>C3H7NO</t>
  </si>
  <si>
    <t>68186856</t>
  </si>
  <si>
    <t>Cobalt Titanate Green Spinel</t>
  </si>
  <si>
    <t>CoNiTiZn</t>
  </si>
  <si>
    <t>68186867</t>
  </si>
  <si>
    <t>Cobalt Aluminate Spinel (C.I. Pigment Blue 28 )</t>
  </si>
  <si>
    <t>CoOAl2O3</t>
  </si>
  <si>
    <t>68186889</t>
  </si>
  <si>
    <t>Zinc Iron Chromite Brown Spinel (C.I. Pigment Brown 33)</t>
  </si>
  <si>
    <t>(Zn,Fe)(Fe,CrIII)2O4</t>
  </si>
  <si>
    <t>68186903</t>
  </si>
  <si>
    <t>Chrome Antimony Titanium Buff</t>
  </si>
  <si>
    <t>(Ti , Cr, Sb) O2</t>
  </si>
  <si>
    <t>68186914</t>
  </si>
  <si>
    <t>C.I. Pigment Black 28</t>
  </si>
  <si>
    <t>CuCr2O4(Fe2O3)</t>
  </si>
  <si>
    <t>68186947</t>
  </si>
  <si>
    <t>Manganese Ferrite Black Spinel (C.I. Pigment Black 26)</t>
  </si>
  <si>
    <t>MnFe2O4</t>
  </si>
  <si>
    <t>68187097</t>
  </si>
  <si>
    <t>Iron Chromite Brown Spinel (C.I. Pigment Brown 35)</t>
  </si>
  <si>
    <t>(Fe)(Fe,CrIII)2O4</t>
  </si>
  <si>
    <t>68187495</t>
  </si>
  <si>
    <t>Cobalt Chromite Green Spinel</t>
  </si>
  <si>
    <t>CoCr2Sb2ZnO10</t>
  </si>
  <si>
    <t>68409814</t>
  </si>
  <si>
    <t>Fatty acids, C6-C19, branched, cobalt (2+) salts</t>
  </si>
  <si>
    <t>684935</t>
  </si>
  <si>
    <t>N-Nitroso-N-Methylurea</t>
  </si>
  <si>
    <t>C2H5N3O2</t>
  </si>
  <si>
    <t>68855549</t>
  </si>
  <si>
    <t>Diatomaceous Earth, Flux-Calcined</t>
  </si>
  <si>
    <t>Diatomaceous Earth</t>
  </si>
  <si>
    <t>Kieselguhr, soda ash flux-calcined</t>
  </si>
  <si>
    <t>693210</t>
  </si>
  <si>
    <t>Diethylene Glycol Dinitrate</t>
  </si>
  <si>
    <t>C4H8N2O7</t>
  </si>
  <si>
    <t>7012375</t>
  </si>
  <si>
    <t>2,4,4'-Trichlorobiphenyl (PCB-28)</t>
  </si>
  <si>
    <t>70362504</t>
  </si>
  <si>
    <t>3,4,4',5-Tetrachlorobiphenyl 3,4,4',5-TCB (PCB-81)</t>
  </si>
  <si>
    <t>70553</t>
  </si>
  <si>
    <t>4-Methyl-Benzenesulfonamide</t>
  </si>
  <si>
    <t>p-Toluene Sulfonamide</t>
  </si>
  <si>
    <t>C7H9NO2S</t>
  </si>
  <si>
    <t>70648269</t>
  </si>
  <si>
    <t>1,2,3,4,7,8-Hexachlorodibenzofuran</t>
  </si>
  <si>
    <t>7085850</t>
  </si>
  <si>
    <t>Ethyl 2-Cyanoacrylate</t>
  </si>
  <si>
    <t>2-Propenoic acid, 2-cyano-, ethyl ester</t>
  </si>
  <si>
    <t>C6H7NO2</t>
  </si>
  <si>
    <t>71238</t>
  </si>
  <si>
    <t>1-Propanol</t>
  </si>
  <si>
    <t>n-Propanol</t>
  </si>
  <si>
    <t>71363</t>
  </si>
  <si>
    <t>1-Butanol</t>
  </si>
  <si>
    <t>N-Butyl Alcohol</t>
  </si>
  <si>
    <t>71432</t>
  </si>
  <si>
    <t>Benzene</t>
  </si>
  <si>
    <t>Benzene (Including Benzene From Gasoline)</t>
  </si>
  <si>
    <t>C6H6</t>
  </si>
  <si>
    <t>71556</t>
  </si>
  <si>
    <t>Methyl Chloroform</t>
  </si>
  <si>
    <t>Methyl Chloroform (1,1,1-Trichloroethane)</t>
  </si>
  <si>
    <t>C2H3Cl3</t>
  </si>
  <si>
    <t>71631157</t>
  </si>
  <si>
    <t>C.I. Pigment Black 30</t>
  </si>
  <si>
    <t>NiOFe2O3Cr2O3</t>
  </si>
  <si>
    <t>72435</t>
  </si>
  <si>
    <t>Methoxychlor</t>
  </si>
  <si>
    <t>C16H15Cl3O2</t>
  </si>
  <si>
    <t>72559</t>
  </si>
  <si>
    <t>Dde (1,1-Dichloro-2,2-Bis(p-Chlorophenyl) Ethylene)</t>
  </si>
  <si>
    <t>Dde (1,1-Dichloro-2,2-Bis(p-  Chlorophenyl) Ethylene)</t>
  </si>
  <si>
    <t>C14H8Cl4</t>
  </si>
  <si>
    <t>72918219</t>
  </si>
  <si>
    <t>1,2,3,7,8,9-Hexachlorodibenzofuran</t>
  </si>
  <si>
    <t>7428480</t>
  </si>
  <si>
    <t>Lead Stearate</t>
  </si>
  <si>
    <t>C18H36O2.xPb</t>
  </si>
  <si>
    <t>7429905</t>
  </si>
  <si>
    <t>Aluminum</t>
  </si>
  <si>
    <t xml:space="preserve">Aluminum </t>
  </si>
  <si>
    <t>Al</t>
  </si>
  <si>
    <t>7439896</t>
  </si>
  <si>
    <t>Iron</t>
  </si>
  <si>
    <t xml:space="preserve">Iron </t>
  </si>
  <si>
    <t>Fe</t>
  </si>
  <si>
    <t>Pb</t>
  </si>
  <si>
    <t>7439932</t>
  </si>
  <si>
    <t>Lithium</t>
  </si>
  <si>
    <t xml:space="preserve">Lithium </t>
  </si>
  <si>
    <t>Li</t>
  </si>
  <si>
    <t>7439954</t>
  </si>
  <si>
    <t>Magnesium</t>
  </si>
  <si>
    <t>Mg</t>
  </si>
  <si>
    <t>Mn</t>
  </si>
  <si>
    <t>Hg</t>
  </si>
  <si>
    <t>7439987</t>
  </si>
  <si>
    <t>Molybdenum</t>
  </si>
  <si>
    <t>Molybdenum Compounds</t>
  </si>
  <si>
    <t>Mo</t>
  </si>
  <si>
    <t>Ni</t>
  </si>
  <si>
    <t>7440097</t>
  </si>
  <si>
    <t>Potassium</t>
  </si>
  <si>
    <t>K</t>
  </si>
  <si>
    <t>7440213</t>
  </si>
  <si>
    <t>Silicon</t>
  </si>
  <si>
    <t xml:space="preserve">Silicon </t>
  </si>
  <si>
    <t>Si</t>
  </si>
  <si>
    <t>7440224</t>
  </si>
  <si>
    <t>Silver</t>
  </si>
  <si>
    <t>Silver Compounds</t>
  </si>
  <si>
    <t>Ag</t>
  </si>
  <si>
    <t>7440235</t>
  </si>
  <si>
    <t>Sodium</t>
  </si>
  <si>
    <t>Na</t>
  </si>
  <si>
    <t>7440246</t>
  </si>
  <si>
    <t>Strontium</t>
  </si>
  <si>
    <t>Strontium Compounds</t>
  </si>
  <si>
    <t>Sr</t>
  </si>
  <si>
    <t>7440280</t>
  </si>
  <si>
    <t>Thallium</t>
  </si>
  <si>
    <t>7440291</t>
  </si>
  <si>
    <t>Thorium-232</t>
  </si>
  <si>
    <t>Th, isotope of mass 232</t>
  </si>
  <si>
    <t>7440315</t>
  </si>
  <si>
    <t>Tin</t>
  </si>
  <si>
    <t>Tin Compounds</t>
  </si>
  <si>
    <t>Sn</t>
  </si>
  <si>
    <t>7440326</t>
  </si>
  <si>
    <t>Titanium</t>
  </si>
  <si>
    <t>Titanium Compounds</t>
  </si>
  <si>
    <t>Ti</t>
  </si>
  <si>
    <t>Sb</t>
  </si>
  <si>
    <t>As</t>
  </si>
  <si>
    <t>7440393</t>
  </si>
  <si>
    <t>Barium</t>
  </si>
  <si>
    <t>Barium Compounds</t>
  </si>
  <si>
    <t>Ba</t>
  </si>
  <si>
    <t>Be</t>
  </si>
  <si>
    <t>7440428</t>
  </si>
  <si>
    <t>Boron</t>
  </si>
  <si>
    <t xml:space="preserve">Boron </t>
  </si>
  <si>
    <t>B</t>
  </si>
  <si>
    <t>Cd</t>
  </si>
  <si>
    <t>Cr</t>
  </si>
  <si>
    <t>Co</t>
  </si>
  <si>
    <t>7440508</t>
  </si>
  <si>
    <t>Copper</t>
  </si>
  <si>
    <t>Copper Compounds</t>
  </si>
  <si>
    <t>Cu</t>
  </si>
  <si>
    <t>7440611</t>
  </si>
  <si>
    <t>Uranium-238</t>
  </si>
  <si>
    <t>U</t>
  </si>
  <si>
    <t>7440622</t>
  </si>
  <si>
    <t>Vanadium</t>
  </si>
  <si>
    <t>Vanadium Compounds</t>
  </si>
  <si>
    <t>V</t>
  </si>
  <si>
    <t>7440655</t>
  </si>
  <si>
    <t>Yttrium</t>
  </si>
  <si>
    <t>Yttrium Compounds</t>
  </si>
  <si>
    <t>y</t>
  </si>
  <si>
    <t>7440666</t>
  </si>
  <si>
    <t>Zinc</t>
  </si>
  <si>
    <t>Zinc Compounds</t>
  </si>
  <si>
    <t>Zn</t>
  </si>
  <si>
    <t>7440699</t>
  </si>
  <si>
    <t>Bismuth</t>
  </si>
  <si>
    <t xml:space="preserve">Bismuth </t>
  </si>
  <si>
    <t>Bi</t>
  </si>
  <si>
    <t>7440702</t>
  </si>
  <si>
    <t>Calcium</t>
  </si>
  <si>
    <t xml:space="preserve">Calcium </t>
  </si>
  <si>
    <t>Ca</t>
  </si>
  <si>
    <t>7446084</t>
  </si>
  <si>
    <t>Selenium Dioxide</t>
  </si>
  <si>
    <t>SeO2</t>
  </si>
  <si>
    <t>7446142</t>
  </si>
  <si>
    <t>Lead Sulfate</t>
  </si>
  <si>
    <t>PbH2SO4</t>
  </si>
  <si>
    <t>7446277</t>
  </si>
  <si>
    <t>Lead Phosphate</t>
  </si>
  <si>
    <t>Pb2(H3PO4)3</t>
  </si>
  <si>
    <t>7446346</t>
  </si>
  <si>
    <t>Selenium Monosulfide</t>
  </si>
  <si>
    <t>SeS</t>
  </si>
  <si>
    <t>74472370</t>
  </si>
  <si>
    <t>2,3,4,4',5-Pentachlorobiphenyl (PCB-114)</t>
  </si>
  <si>
    <t>74839</t>
  </si>
  <si>
    <t>Methyl Bromide</t>
  </si>
  <si>
    <t>Methyl Bromide (Bromomethane)</t>
  </si>
  <si>
    <t>CH3Br</t>
  </si>
  <si>
    <t>74840</t>
  </si>
  <si>
    <t>Ethane</t>
  </si>
  <si>
    <t>C2H6</t>
  </si>
  <si>
    <t>74851</t>
  </si>
  <si>
    <t>Ethylene</t>
  </si>
  <si>
    <t>Ethene</t>
  </si>
  <si>
    <t>C2H4</t>
  </si>
  <si>
    <t>74862</t>
  </si>
  <si>
    <t>Acetylene</t>
  </si>
  <si>
    <t>Ethyne</t>
  </si>
  <si>
    <t>C2H2</t>
  </si>
  <si>
    <t>74873</t>
  </si>
  <si>
    <t>Methyl Chloride</t>
  </si>
  <si>
    <t>Methyl Chloride (Chloromethane)</t>
  </si>
  <si>
    <t>CH3Cl</t>
  </si>
  <si>
    <t>7487947</t>
  </si>
  <si>
    <t>Mercuric Chloride</t>
  </si>
  <si>
    <t>HgCl2</t>
  </si>
  <si>
    <t>74884</t>
  </si>
  <si>
    <t>Methyl Iodide</t>
  </si>
  <si>
    <t>Methyl Iodide (Iodomethane)</t>
  </si>
  <si>
    <t>CH3I</t>
  </si>
  <si>
    <t>7488564</t>
  </si>
  <si>
    <t>Selenium Disulfide</t>
  </si>
  <si>
    <t>SeS2</t>
  </si>
  <si>
    <t>74908</t>
  </si>
  <si>
    <t>Hydrogen Cyanide</t>
  </si>
  <si>
    <t>HCN</t>
  </si>
  <si>
    <t>74931</t>
  </si>
  <si>
    <t>Methyl Mercaptan</t>
  </si>
  <si>
    <t>Methanethiol</t>
  </si>
  <si>
    <t>CH4S</t>
  </si>
  <si>
    <t>74953</t>
  </si>
  <si>
    <t>Methylene Bromide</t>
  </si>
  <si>
    <t>Methylene Bromide (Dibromomethane)</t>
  </si>
  <si>
    <t>Dibromomethane</t>
  </si>
  <si>
    <t>CH2Br2</t>
  </si>
  <si>
    <t>7496028</t>
  </si>
  <si>
    <t>6-Nitrochrysene</t>
  </si>
  <si>
    <t>C18H11NO2</t>
  </si>
  <si>
    <t>74986</t>
  </si>
  <si>
    <t>Propane</t>
  </si>
  <si>
    <t>C3H8</t>
  </si>
  <si>
    <t>75003</t>
  </si>
  <si>
    <t>Ethyl Chloride</t>
  </si>
  <si>
    <t>C2H5Cl</t>
  </si>
  <si>
    <t>75014</t>
  </si>
  <si>
    <t>Vinyl Chloride</t>
  </si>
  <si>
    <t>C2H3Cl</t>
  </si>
  <si>
    <t>75058</t>
  </si>
  <si>
    <t>Acetonitrile</t>
  </si>
  <si>
    <t>C2H3N</t>
  </si>
  <si>
    <t>75070</t>
  </si>
  <si>
    <t>Acetaldehyde</t>
  </si>
  <si>
    <t>C2H4O</t>
  </si>
  <si>
    <t>75081</t>
  </si>
  <si>
    <t>Ethyl Mercaptan</t>
  </si>
  <si>
    <t>Ethanethiol</t>
  </si>
  <si>
    <t>C2H6S</t>
  </si>
  <si>
    <t>75092</t>
  </si>
  <si>
    <t>Methylene Chloride</t>
  </si>
  <si>
    <t>Methylene Chloride (Dichloromethane)</t>
  </si>
  <si>
    <t>CH2Cl2</t>
  </si>
  <si>
    <t>75150</t>
  </si>
  <si>
    <t>Carbon Disulfide</t>
  </si>
  <si>
    <t>CS2</t>
  </si>
  <si>
    <t>75183</t>
  </si>
  <si>
    <t>Dimethyl Sulfide</t>
  </si>
  <si>
    <t>Methane, 1,1'-thiobis-</t>
  </si>
  <si>
    <t>75218</t>
  </si>
  <si>
    <t>Ethylene Oxide</t>
  </si>
  <si>
    <t>75252</t>
  </si>
  <si>
    <t>Bromoform</t>
  </si>
  <si>
    <t>CHBr3</t>
  </si>
  <si>
    <t>75274</t>
  </si>
  <si>
    <t>Bromodichloromethane</t>
  </si>
  <si>
    <t>CHBrCl2</t>
  </si>
  <si>
    <t>75285</t>
  </si>
  <si>
    <t>Isobutane</t>
  </si>
  <si>
    <t>Propane, 2-methyl-</t>
  </si>
  <si>
    <t>7529273</t>
  </si>
  <si>
    <t>Ethylene Glycol Diallyl Ether</t>
  </si>
  <si>
    <t>75332</t>
  </si>
  <si>
    <t>Isopropyl Mercaptan</t>
  </si>
  <si>
    <t>2-Propanethiol</t>
  </si>
  <si>
    <t>75343</t>
  </si>
  <si>
    <t>Ethylidene Dichloride</t>
  </si>
  <si>
    <t>Ethylidene Dichloride (1,1-Dichloroethane)</t>
  </si>
  <si>
    <t>75354</t>
  </si>
  <si>
    <t>Vinylidene Chloride</t>
  </si>
  <si>
    <t>Vinylidene Chloride (1,1-Dichloroethylene)</t>
  </si>
  <si>
    <t>7542098</t>
  </si>
  <si>
    <t>Cobalt Carbonate</t>
  </si>
  <si>
    <t>CH2O3.xCo</t>
  </si>
  <si>
    <t>75445</t>
  </si>
  <si>
    <t>Phosgene</t>
  </si>
  <si>
    <t>CCl2O</t>
  </si>
  <si>
    <t>7550450</t>
  </si>
  <si>
    <t>Titanium Tetrachloride</t>
  </si>
  <si>
    <t>TiCl4</t>
  </si>
  <si>
    <t>75558</t>
  </si>
  <si>
    <t>1,2-Propylenimine</t>
  </si>
  <si>
    <t>1,2-Propylenimine (2-Methylaziridine)</t>
  </si>
  <si>
    <t>C3H7N</t>
  </si>
  <si>
    <t>75569</t>
  </si>
  <si>
    <t>Propylene Oxide</t>
  </si>
  <si>
    <t>75650</t>
  </si>
  <si>
    <t>tert-Butanol (2-Propanol, 2-Methyl-)</t>
  </si>
  <si>
    <t>2-Propanol, 2-methyl-</t>
  </si>
  <si>
    <t>75661</t>
  </si>
  <si>
    <t>tert-Butyl Mercaptan</t>
  </si>
  <si>
    <t>2-Propanethiol, 2-methyl-</t>
  </si>
  <si>
    <t>75694</t>
  </si>
  <si>
    <t>Trichlorofluoromethane</t>
  </si>
  <si>
    <t>CFC</t>
  </si>
  <si>
    <t>CFC-11</t>
  </si>
  <si>
    <t>CCl3F</t>
  </si>
  <si>
    <t>75718</t>
  </si>
  <si>
    <t>Methane, Dichlorodifluoro-</t>
  </si>
  <si>
    <t>CFC-12</t>
  </si>
  <si>
    <t>CCl2F2</t>
  </si>
  <si>
    <t>75832</t>
  </si>
  <si>
    <t>2,2-Dimethylbutane</t>
  </si>
  <si>
    <t>Butane, 2,2-dimethyl-</t>
  </si>
  <si>
    <t>75854</t>
  </si>
  <si>
    <t>2-Methyl-2-Butanol</t>
  </si>
  <si>
    <t>2-Butanol, 2-methyl-</t>
  </si>
  <si>
    <t>76222</t>
  </si>
  <si>
    <t>Camphor</t>
  </si>
  <si>
    <t>Bicyclo[2.2.1]heptan-2-one, 1,7,7-trimethyl-</t>
  </si>
  <si>
    <t>C10H16O</t>
  </si>
  <si>
    <t>7631869</t>
  </si>
  <si>
    <t>Silica</t>
  </si>
  <si>
    <t>Silica, amorphous, fumed</t>
  </si>
  <si>
    <t>7631994</t>
  </si>
  <si>
    <t>Sodium Nitrate</t>
  </si>
  <si>
    <t>NaHNO3a</t>
  </si>
  <si>
    <t>76448</t>
  </si>
  <si>
    <t>Heptachlor</t>
  </si>
  <si>
    <t>C10H5Cl7</t>
  </si>
  <si>
    <t>764487</t>
  </si>
  <si>
    <t>Ethylene Glycol Monovinyl Ether</t>
  </si>
  <si>
    <t>HCl</t>
  </si>
  <si>
    <t>764998</t>
  </si>
  <si>
    <t>Diethylene Glycol Divinyl Ether</t>
  </si>
  <si>
    <t>C8H14O3</t>
  </si>
  <si>
    <t>HF</t>
  </si>
  <si>
    <t>7664939</t>
  </si>
  <si>
    <t>Sulfuric Acid</t>
  </si>
  <si>
    <t xml:space="preserve">Sulfuric Acid </t>
  </si>
  <si>
    <t>H2SO4</t>
  </si>
  <si>
    <t>7697372</t>
  </si>
  <si>
    <t>Nitric Acid</t>
  </si>
  <si>
    <t>HNO3</t>
  </si>
  <si>
    <t>7704349</t>
  </si>
  <si>
    <t>Sulfur</t>
  </si>
  <si>
    <t>7718549</t>
  </si>
  <si>
    <t>Nickel Chloride</t>
  </si>
  <si>
    <t>NiCl2</t>
  </si>
  <si>
    <t>7722647</t>
  </si>
  <si>
    <t>Potassium permanganate</t>
  </si>
  <si>
    <t>KHMnO4</t>
  </si>
  <si>
    <t>7723140</t>
  </si>
  <si>
    <t>Phosphorus</t>
  </si>
  <si>
    <t>P</t>
  </si>
  <si>
    <t>7727437</t>
  </si>
  <si>
    <t>Barium Sulfate</t>
  </si>
  <si>
    <t>BaSO4</t>
  </si>
  <si>
    <t>7738945</t>
  </si>
  <si>
    <t>Chromic Acid (VI)</t>
  </si>
  <si>
    <t>H2CrO4</t>
  </si>
  <si>
    <t>77474</t>
  </si>
  <si>
    <t>Hexachlorocyclopentadiene</t>
  </si>
  <si>
    <t>C5Cl6</t>
  </si>
  <si>
    <t>7756947</t>
  </si>
  <si>
    <t>Triisobutylene</t>
  </si>
  <si>
    <t>1-Propene, 2-methyl-, trimer</t>
  </si>
  <si>
    <t>(C4H8)3</t>
  </si>
  <si>
    <t>7758976</t>
  </si>
  <si>
    <t>Lead Chromate</t>
  </si>
  <si>
    <t>PbCrH2O4</t>
  </si>
  <si>
    <t>77736</t>
  </si>
  <si>
    <t>Dicyclopentadiene</t>
  </si>
  <si>
    <t>4,7-Methano-1H-indene, 3a,4,7,7a-tetrahydro-</t>
  </si>
  <si>
    <t>C10H12</t>
  </si>
  <si>
    <t>7775113</t>
  </si>
  <si>
    <t>Sodium Chromate</t>
  </si>
  <si>
    <t>Na2(H2CrO4)</t>
  </si>
  <si>
    <t>77781</t>
  </si>
  <si>
    <t>Dimethyl Sulfate</t>
  </si>
  <si>
    <t>C2H6SO4</t>
  </si>
  <si>
    <t>7778394</t>
  </si>
  <si>
    <t>Arsenic Acid</t>
  </si>
  <si>
    <t>AsH3O4</t>
  </si>
  <si>
    <t>7778509</t>
  </si>
  <si>
    <t>Potassium Dichromate</t>
  </si>
  <si>
    <t>K2Cr2O7</t>
  </si>
  <si>
    <t>7779900</t>
  </si>
  <si>
    <t>Zinc Phosphate</t>
  </si>
  <si>
    <t>Zn3(PO4)2</t>
  </si>
  <si>
    <t>7782414</t>
  </si>
  <si>
    <t>Fluorine</t>
  </si>
  <si>
    <t>F2</t>
  </si>
  <si>
    <t>Se</t>
  </si>
  <si>
    <t>7782505</t>
  </si>
  <si>
    <t>Chlorine</t>
  </si>
  <si>
    <t>Cl2</t>
  </si>
  <si>
    <t>7783008</t>
  </si>
  <si>
    <t>Selenous Acid</t>
  </si>
  <si>
    <t>SeH2O3</t>
  </si>
  <si>
    <t>7783064</t>
  </si>
  <si>
    <t>Hydrogen Sulfide</t>
  </si>
  <si>
    <t>H2S</t>
  </si>
  <si>
    <t>7783075</t>
  </si>
  <si>
    <t>Hydrogen Selenide</t>
  </si>
  <si>
    <t>H2Se</t>
  </si>
  <si>
    <t>7783166</t>
  </si>
  <si>
    <t>Manganese(II) Hypophosphite Monohydrate</t>
  </si>
  <si>
    <t>H2OMn(H2PO2)2</t>
  </si>
  <si>
    <t>7783702</t>
  </si>
  <si>
    <t>Antimony Pentafluoride</t>
  </si>
  <si>
    <t>SbF5</t>
  </si>
  <si>
    <t>7783791</t>
  </si>
  <si>
    <t>Selenium Hexafluoride</t>
  </si>
  <si>
    <t>SeF6</t>
  </si>
  <si>
    <t>7783815</t>
  </si>
  <si>
    <t>Uranium Hexafluoride</t>
  </si>
  <si>
    <t>UF6</t>
  </si>
  <si>
    <t>7784409</t>
  </si>
  <si>
    <t>Lead Arsenate</t>
  </si>
  <si>
    <t>PbAsH3O4</t>
  </si>
  <si>
    <t>7784421</t>
  </si>
  <si>
    <t>Arsine</t>
  </si>
  <si>
    <t>AsH3</t>
  </si>
  <si>
    <t>7785877</t>
  </si>
  <si>
    <t>Manganese Sulfate</t>
  </si>
  <si>
    <t>MnH2SO4</t>
  </si>
  <si>
    <t>7786814</t>
  </si>
  <si>
    <t>Nickel Sulfate</t>
  </si>
  <si>
    <t>NiH2SO4</t>
  </si>
  <si>
    <t>7787475</t>
  </si>
  <si>
    <t>Beryllium Chloride</t>
  </si>
  <si>
    <t>BeCl2</t>
  </si>
  <si>
    <t>7787497</t>
  </si>
  <si>
    <t>Beryllium Fluoride</t>
  </si>
  <si>
    <t>BeF2</t>
  </si>
  <si>
    <t>7788967</t>
  </si>
  <si>
    <t>Chromyl Fluoride</t>
  </si>
  <si>
    <t>CrF2O2</t>
  </si>
  <si>
    <t>7788989</t>
  </si>
  <si>
    <t>Ammonium Chromate</t>
  </si>
  <si>
    <t>(NH3)2(CrH2O4)</t>
  </si>
  <si>
    <t>7789006</t>
  </si>
  <si>
    <t>Potassium Chromate</t>
  </si>
  <si>
    <t>K2CrH2O4</t>
  </si>
  <si>
    <t>7789040</t>
  </si>
  <si>
    <t>Phosphoric Acid Chromium (+3) Salt</t>
  </si>
  <si>
    <t>CrH3O4P</t>
  </si>
  <si>
    <t>7789062</t>
  </si>
  <si>
    <t>Strontium Chromate</t>
  </si>
  <si>
    <t>Sr(CrH2O4)</t>
  </si>
  <si>
    <t>7789095</t>
  </si>
  <si>
    <t>Ammonium Dichromate</t>
  </si>
  <si>
    <t>(NH3)2Cr2H2O7</t>
  </si>
  <si>
    <t>7789120</t>
  </si>
  <si>
    <t>Chromic Acid (H2Cr2O7), Disodium Salt, Dyhydrate</t>
  </si>
  <si>
    <t>Na2(Cr2H2O7)(H2O)2</t>
  </si>
  <si>
    <t>7789426</t>
  </si>
  <si>
    <t>Cadmium Bromide</t>
  </si>
  <si>
    <t>CdBr2</t>
  </si>
  <si>
    <t>779022</t>
  </si>
  <si>
    <t>9-Methyl Anthracene</t>
  </si>
  <si>
    <t>7790809</t>
  </si>
  <si>
    <t>Cadmium Iodide</t>
  </si>
  <si>
    <t>CdI2</t>
  </si>
  <si>
    <t>7795917</t>
  </si>
  <si>
    <t>Ethylene Glycol Mono-Sec-Butyl Ether</t>
  </si>
  <si>
    <t>78002</t>
  </si>
  <si>
    <t>Tetraethyl Lead</t>
  </si>
  <si>
    <t>PbC8H20</t>
  </si>
  <si>
    <t>7803512</t>
  </si>
  <si>
    <t>Phosphine</t>
  </si>
  <si>
    <t>PH3</t>
  </si>
  <si>
    <t>78591</t>
  </si>
  <si>
    <t>Isophorone</t>
  </si>
  <si>
    <t>C9H14O</t>
  </si>
  <si>
    <t>78784</t>
  </si>
  <si>
    <t>2-Methylbutane</t>
  </si>
  <si>
    <t>Isopentane</t>
  </si>
  <si>
    <t>78795</t>
  </si>
  <si>
    <t>Isoprene</t>
  </si>
  <si>
    <t>Terpenes</t>
  </si>
  <si>
    <t>1,3-Butadiene, 2-methyl-</t>
  </si>
  <si>
    <t>78820</t>
  </si>
  <si>
    <t>2-Methyl-Propanenitrile</t>
  </si>
  <si>
    <t>C4H7N</t>
  </si>
  <si>
    <t>78831</t>
  </si>
  <si>
    <t>Isobutanol</t>
  </si>
  <si>
    <t>Isobutyl Alcohol</t>
  </si>
  <si>
    <t>78842</t>
  </si>
  <si>
    <t>Isobutyraldehyde</t>
  </si>
  <si>
    <t>Propanal, 2-methyl-</t>
  </si>
  <si>
    <t>78875</t>
  </si>
  <si>
    <t>Propylene Dichloride</t>
  </si>
  <si>
    <t>Propylene Dichloride (1,2-Dichloropropane)</t>
  </si>
  <si>
    <t>C3H6Cl2</t>
  </si>
  <si>
    <t>78922</t>
  </si>
  <si>
    <t>2-Butanol</t>
  </si>
  <si>
    <t>sec-Butyl Alcohol</t>
  </si>
  <si>
    <t>78933</t>
  </si>
  <si>
    <t>Methyl Ethyl Ketone</t>
  </si>
  <si>
    <t>MEK; 2-Butanone</t>
  </si>
  <si>
    <t>79005</t>
  </si>
  <si>
    <t>1,1,2-Trichloroethane</t>
  </si>
  <si>
    <t>79016</t>
  </si>
  <si>
    <t>Trichloroethylene</t>
  </si>
  <si>
    <t>C2HCl3</t>
  </si>
  <si>
    <t>79061</t>
  </si>
  <si>
    <t>Acrylamide</t>
  </si>
  <si>
    <t>C3H5NO</t>
  </si>
  <si>
    <t>79107</t>
  </si>
  <si>
    <t>Acrylic Acid</t>
  </si>
  <si>
    <t>79118</t>
  </si>
  <si>
    <t>Chloroacetic Acid</t>
  </si>
  <si>
    <t>C2H3ClO2</t>
  </si>
  <si>
    <t>79298</t>
  </si>
  <si>
    <t>2,3-Dimethylbutane</t>
  </si>
  <si>
    <t>Butane, 2,3-Dimethyl-</t>
  </si>
  <si>
    <t>79345</t>
  </si>
  <si>
    <t>1,1,2,2-Tetrachloroethane</t>
  </si>
  <si>
    <t>C2H2Cl4</t>
  </si>
  <si>
    <t>79447</t>
  </si>
  <si>
    <t>Dimethylcarbamoyl Chloride</t>
  </si>
  <si>
    <t>C3H6ClNO</t>
  </si>
  <si>
    <t>79469</t>
  </si>
  <si>
    <t>2-Nitropropane</t>
  </si>
  <si>
    <t>79925</t>
  </si>
  <si>
    <t>Camphene</t>
  </si>
  <si>
    <t>Bicyclo[2.2.1]heptane, 2,2-dimethyl-3-methylene-</t>
  </si>
  <si>
    <t>8001352</t>
  </si>
  <si>
    <t>Toxaphene</t>
  </si>
  <si>
    <t>Toxaphene (Chlorinated Camphene)</t>
  </si>
  <si>
    <t>C10H10Cl8</t>
  </si>
  <si>
    <t>80057</t>
  </si>
  <si>
    <t>BisPhenol A</t>
  </si>
  <si>
    <t>Bis Phenol A</t>
  </si>
  <si>
    <t>4,4'-Isopropylidenediphenol</t>
  </si>
  <si>
    <t>C15H16O2</t>
  </si>
  <si>
    <t>8007189</t>
  </si>
  <si>
    <t>Nickel Antimony Titanium Oxide (C.I. Pigment Yellow 53)</t>
  </si>
  <si>
    <t>TiO2-NiO-Sb2O5</t>
  </si>
  <si>
    <t>8007452</t>
  </si>
  <si>
    <t>Coal Tar</t>
  </si>
  <si>
    <t>8008206</t>
  </si>
  <si>
    <t>Kerosene</t>
  </si>
  <si>
    <t>80159</t>
  </si>
  <si>
    <t>Cumene Hydroperoxide</t>
  </si>
  <si>
    <t>Hydroperoxide, 1-Methyl-1-Phenylethyl</t>
  </si>
  <si>
    <t>8030306</t>
  </si>
  <si>
    <t>Naphtha</t>
  </si>
  <si>
    <t>8030704</t>
  </si>
  <si>
    <t>Manganese Tallate</t>
  </si>
  <si>
    <t>8052413</t>
  </si>
  <si>
    <t>Stoddard Solvent</t>
  </si>
  <si>
    <t>80568</t>
  </si>
  <si>
    <t>Alpha-Pinene</t>
  </si>
  <si>
    <t>a-Pinene</t>
  </si>
  <si>
    <t>Bicyclo[3.1.1]hept-2-ene, 2,6,6-trimethyl- (Pine Oil)</t>
  </si>
  <si>
    <t>80626</t>
  </si>
  <si>
    <t>Methyl Methacrylate</t>
  </si>
  <si>
    <t>81072</t>
  </si>
  <si>
    <t>Saccharin</t>
  </si>
  <si>
    <t>1,2-Benzisothiazol-3(2H)-one, 1,1-dioxide</t>
  </si>
  <si>
    <t>C7H5NO3S</t>
  </si>
  <si>
    <t>816682</t>
  </si>
  <si>
    <t>Butanedioic Acid, Hydroxy-Lead (2+) Salt</t>
  </si>
  <si>
    <t>C4H4O5PB</t>
  </si>
  <si>
    <t>822060</t>
  </si>
  <si>
    <t>Hexamethylene Diisocyanate</t>
  </si>
  <si>
    <t>C8H12N2O2</t>
  </si>
  <si>
    <t>82688</t>
  </si>
  <si>
    <t>Pentachloronitrobenzene</t>
  </si>
  <si>
    <t>Pentachloronitrobenzene (Quintobenzene)</t>
  </si>
  <si>
    <t>C6Cl5NO2</t>
  </si>
  <si>
    <t>832699</t>
  </si>
  <si>
    <t>1-Methylphenanthrene</t>
  </si>
  <si>
    <t>83329</t>
  </si>
  <si>
    <t>Acenaphthene</t>
  </si>
  <si>
    <t>C12H10</t>
  </si>
  <si>
    <t>84662</t>
  </si>
  <si>
    <t>Diethyl Phthalate</t>
  </si>
  <si>
    <t>1,2-Benzenedicarboxylic acid, 1,2-diethyl ester</t>
  </si>
  <si>
    <t>C12H14O4</t>
  </si>
  <si>
    <t>84742</t>
  </si>
  <si>
    <t>Dibutyl Phthalate</t>
  </si>
  <si>
    <t>C16H22O4</t>
  </si>
  <si>
    <t>85018</t>
  </si>
  <si>
    <t>Phenanthrene</t>
  </si>
  <si>
    <t>85449</t>
  </si>
  <si>
    <t>Phthalic Anhydride</t>
  </si>
  <si>
    <t>C8H4O3</t>
  </si>
  <si>
    <t>85687</t>
  </si>
  <si>
    <t>Butyl Benzyl Phthalate</t>
  </si>
  <si>
    <t>1,2-Benzenedicarboxylic acid, 1-butyl 2-(phenylmethyl) ester</t>
  </si>
  <si>
    <t>86737</t>
  </si>
  <si>
    <t>Fluorene</t>
  </si>
  <si>
    <t>C13H10</t>
  </si>
  <si>
    <t>86748</t>
  </si>
  <si>
    <t>Carbazole</t>
  </si>
  <si>
    <t>C12H9N</t>
  </si>
  <si>
    <t>872504</t>
  </si>
  <si>
    <t>N-Methyl-2-Pyrrolidone</t>
  </si>
  <si>
    <t>2-Pyrrolidinone, 1-methyl-</t>
  </si>
  <si>
    <t>C5H9NO</t>
  </si>
  <si>
    <t>872559</t>
  </si>
  <si>
    <t>2-Ethyl Thiophene</t>
  </si>
  <si>
    <t>87683</t>
  </si>
  <si>
    <t>Hexachlorobutadiene</t>
  </si>
  <si>
    <t>C4Cl6</t>
  </si>
  <si>
    <t>87865</t>
  </si>
  <si>
    <t>Pentachlorophenol</t>
  </si>
  <si>
    <t>C6HCl5O</t>
  </si>
  <si>
    <t>Alkylated Lead</t>
  </si>
  <si>
    <t>88062</t>
  </si>
  <si>
    <t>2,4,6-Trichlorophenol</t>
  </si>
  <si>
    <t>C6H3Cl3O</t>
  </si>
  <si>
    <t>88755</t>
  </si>
  <si>
    <t>2-Nitrophenol</t>
  </si>
  <si>
    <t>9003081</t>
  </si>
  <si>
    <t>Polymerized Melamine Molding Compound</t>
  </si>
  <si>
    <t>1,3,5-Triazine-2,4,6-triamine, polymer with formaldehyde</t>
  </si>
  <si>
    <t>(C3H6N6.CH2O)x</t>
  </si>
  <si>
    <t>90040</t>
  </si>
  <si>
    <t>o-Anisidine</t>
  </si>
  <si>
    <t>C7H9NO</t>
  </si>
  <si>
    <t>9004346</t>
  </si>
  <si>
    <t>Cellulose</t>
  </si>
  <si>
    <t>90120</t>
  </si>
  <si>
    <t>1-Methylnaphthalene</t>
  </si>
  <si>
    <t>C11H10</t>
  </si>
  <si>
    <t>9016879</t>
  </si>
  <si>
    <t>Polymeric Diphenylmethane Diisocyanate</t>
  </si>
  <si>
    <t>Isocyanic acid, polymethylenepolyphenylene ester</t>
  </si>
  <si>
    <t>90722</t>
  </si>
  <si>
    <t>2,4,6-Tris(Dimethylaminomethyl)Phenol</t>
  </si>
  <si>
    <t>Phenol, 2,4,6-tris[(dimethylamino)methyl]-</t>
  </si>
  <si>
    <t>C15H27N3O</t>
  </si>
  <si>
    <t>91203</t>
  </si>
  <si>
    <t>Naphthalene</t>
  </si>
  <si>
    <t>C10H8</t>
  </si>
  <si>
    <t>91225</t>
  </si>
  <si>
    <t>Quinoline</t>
  </si>
  <si>
    <t>C9H7N</t>
  </si>
  <si>
    <t>91576</t>
  </si>
  <si>
    <t>2-Methylnaphthalene</t>
  </si>
  <si>
    <t>91587</t>
  </si>
  <si>
    <t>2-Chloronaphthalene</t>
  </si>
  <si>
    <t>C10H7Cl</t>
  </si>
  <si>
    <t>91941</t>
  </si>
  <si>
    <t>3,3'-Dichlorobenzidine</t>
  </si>
  <si>
    <t>3,3'-Dichlorobenzidene</t>
  </si>
  <si>
    <t>C12H10Cl2N2</t>
  </si>
  <si>
    <t>Antimony &amp; Compounds</t>
  </si>
  <si>
    <t>92203026</t>
  </si>
  <si>
    <t>Phosphoric Acid, Reaction Products with Aluminum Hydroxide and Chromium Oxide (CrO3)</t>
  </si>
  <si>
    <t>AlH3O3.CrO3.H3O4P</t>
  </si>
  <si>
    <t>92524</t>
  </si>
  <si>
    <t>Biphenyl</t>
  </si>
  <si>
    <t>92671</t>
  </si>
  <si>
    <t>4-Aminobiphenyl</t>
  </si>
  <si>
    <t>C12H11N</t>
  </si>
  <si>
    <t>92875</t>
  </si>
  <si>
    <t>Benzidine</t>
  </si>
  <si>
    <t>92933</t>
  </si>
  <si>
    <t>4-Nitrobiphenyl</t>
  </si>
  <si>
    <t>C12H9NO2</t>
  </si>
  <si>
    <t>929373</t>
  </si>
  <si>
    <t>Diethylene Glycol Monovinyl Ether</t>
  </si>
  <si>
    <t>Arsenic &amp; Compounds (Inorganic Including Arsine)</t>
  </si>
  <si>
    <t>94360</t>
  </si>
  <si>
    <t>Benzoyl Peroxide</t>
  </si>
  <si>
    <t>Peroxide, dibenzoyl</t>
  </si>
  <si>
    <t>C14H10O4</t>
  </si>
  <si>
    <t>94757</t>
  </si>
  <si>
    <t>2,4-Dichlorophenoxy Acetic Acid</t>
  </si>
  <si>
    <t>2,4-D (2,4-Dichlorophenoxyacetic Acid)(Including Salts And Esters)</t>
  </si>
  <si>
    <t>C8H6Cl2O3</t>
  </si>
  <si>
    <t>95136</t>
  </si>
  <si>
    <t>Indene</t>
  </si>
  <si>
    <t>C9H9</t>
  </si>
  <si>
    <t>95476</t>
  </si>
  <si>
    <t>o-Xylene</t>
  </si>
  <si>
    <t>95481622</t>
  </si>
  <si>
    <t>Dibasic Esters</t>
  </si>
  <si>
    <t>DBE</t>
  </si>
  <si>
    <t>C8H14O4</t>
  </si>
  <si>
    <t>95487</t>
  </si>
  <si>
    <t>o-Cresol</t>
  </si>
  <si>
    <t>95534</t>
  </si>
  <si>
    <t>o-Toluidine</t>
  </si>
  <si>
    <t>C7H9N</t>
  </si>
  <si>
    <t>95578</t>
  </si>
  <si>
    <t>o-Chlorophenol</t>
  </si>
  <si>
    <t>Chlorophenol</t>
  </si>
  <si>
    <t>2-Chlorophenol</t>
  </si>
  <si>
    <t>C6H5ClO</t>
  </si>
  <si>
    <t>95636</t>
  </si>
  <si>
    <t>1,2,4-Trimethylbenzene</t>
  </si>
  <si>
    <t>95807</t>
  </si>
  <si>
    <t>Toluene-2,4-Diamine</t>
  </si>
  <si>
    <t>C7H10N2</t>
  </si>
  <si>
    <t>95954</t>
  </si>
  <si>
    <t>2,4,5-Trichlorophenol</t>
  </si>
  <si>
    <t>96093</t>
  </si>
  <si>
    <t>Styrene Oxide</t>
  </si>
  <si>
    <t>96128</t>
  </si>
  <si>
    <t>1,2-Dibromo-3-Chloropropane</t>
  </si>
  <si>
    <t>C3H5Br2Cl</t>
  </si>
  <si>
    <t>96140</t>
  </si>
  <si>
    <t>3-Methylpentane</t>
  </si>
  <si>
    <t>Pentane, 3-methyl-</t>
  </si>
  <si>
    <t>96377</t>
  </si>
  <si>
    <t>Methylcyclopentane</t>
  </si>
  <si>
    <t>Cyclopentane, methyl-</t>
  </si>
  <si>
    <t>96457</t>
  </si>
  <si>
    <t>Ethylene Thiourea</t>
  </si>
  <si>
    <t>C3H6N2S</t>
  </si>
  <si>
    <t>98077</t>
  </si>
  <si>
    <t>Benzotrichloride</t>
  </si>
  <si>
    <t>C7H5Cl3</t>
  </si>
  <si>
    <t>98555</t>
  </si>
  <si>
    <t>Alpha-Terpineol</t>
  </si>
  <si>
    <t>3-Cyclohexene-1-methanol, .alpha.,.alpha.,4-trimethyl-</t>
  </si>
  <si>
    <t>C10H18O</t>
  </si>
  <si>
    <t>98566</t>
  </si>
  <si>
    <t>1-Chloro-4-(Trifluoromethyl)-Benzene</t>
  </si>
  <si>
    <t>PCBTF (p-Trifluoromethyl-Cl-Benzene)</t>
  </si>
  <si>
    <t>C7H4ClF3</t>
  </si>
  <si>
    <t>98828</t>
  </si>
  <si>
    <t>Cumene</t>
  </si>
  <si>
    <t>98862</t>
  </si>
  <si>
    <t>Acetophenone</t>
  </si>
  <si>
    <t>98953</t>
  </si>
  <si>
    <t>Nitrobenzene</t>
  </si>
  <si>
    <t>C6H5NO2</t>
  </si>
  <si>
    <t>994058</t>
  </si>
  <si>
    <t>tert-Amyl Methyl Ether</t>
  </si>
  <si>
    <t>Butane, 2-methoxy-2-methyl- (TAME)</t>
  </si>
  <si>
    <t>C6H14O</t>
  </si>
  <si>
    <t>99854</t>
  </si>
  <si>
    <t>gamma-Terpinene</t>
  </si>
  <si>
    <t>1,4-Cyclohexadiene, 1-methyl-4-(1-methylethyl)-</t>
  </si>
  <si>
    <t>99876</t>
  </si>
  <si>
    <t>p-Cymene</t>
  </si>
  <si>
    <t>Benzene, 1-methyl-4-(1-methylethyl)-</t>
  </si>
  <si>
    <t>AMINEAL</t>
  </si>
  <si>
    <t>Aliphatic Amine</t>
  </si>
  <si>
    <t>Amines</t>
  </si>
  <si>
    <t>ANTISTAT</t>
  </si>
  <si>
    <t>Anti-Static Agent Cal Stat 600</t>
  </si>
  <si>
    <t>CELLULOSE</t>
  </si>
  <si>
    <t>Alpha Cellulose Filler</t>
  </si>
  <si>
    <t>Chlorofluorocarbons</t>
  </si>
  <si>
    <t>CH4</t>
  </si>
  <si>
    <t>Methane</t>
  </si>
  <si>
    <t>GHG</t>
  </si>
  <si>
    <t>GHG: Methane</t>
  </si>
  <si>
    <t>CO2</t>
  </si>
  <si>
    <t>Carbon Dioxide</t>
  </si>
  <si>
    <t>GHG: Carbon Dioxide</t>
  </si>
  <si>
    <t>DIESEL-PM10</t>
  </si>
  <si>
    <t>PM10-Primary from certain diesel engines</t>
  </si>
  <si>
    <t>EC/OC</t>
  </si>
  <si>
    <t>DIESEL-PM25</t>
  </si>
  <si>
    <t>PM25-Primary from certain diesel engines</t>
  </si>
  <si>
    <t>DIISOCYAN</t>
  </si>
  <si>
    <t>Diisocyanates</t>
  </si>
  <si>
    <t>R-(N=C=O)2
&gt;2</t>
  </si>
  <si>
    <t>EC</t>
  </si>
  <si>
    <t>Elemental Carbon portion of PM2.5-PRI</t>
  </si>
  <si>
    <t>EPOXYRES</t>
  </si>
  <si>
    <t>HC</t>
  </si>
  <si>
    <t>Hydrocarbons</t>
  </si>
  <si>
    <t>Aliphatic Hydrocarbons</t>
  </si>
  <si>
    <t>HFC</t>
  </si>
  <si>
    <t>Hydrofluorocarbons</t>
  </si>
  <si>
    <t>GHG: Hydrofluorocarbons</t>
  </si>
  <si>
    <t>ISOCYAN</t>
  </si>
  <si>
    <t>Isocyanates
Isocyanates</t>
  </si>
  <si>
    <t>R(OCN)</t>
  </si>
  <si>
    <t>ISOCYANP</t>
  </si>
  <si>
    <t>Polyisocyanates</t>
  </si>
  <si>
    <t>MONO</t>
  </si>
  <si>
    <t>Monoterpenes</t>
  </si>
  <si>
    <t>N2O</t>
  </si>
  <si>
    <t>Nitrous Oxide</t>
  </si>
  <si>
    <t>GHG: Nitrous Oxide</t>
  </si>
  <si>
    <t>N20</t>
  </si>
  <si>
    <t>N590</t>
  </si>
  <si>
    <t>Polycyclic aromatic compounds (includes 25 specific compounds)</t>
  </si>
  <si>
    <t>NH3</t>
  </si>
  <si>
    <t>Ammonia</t>
  </si>
  <si>
    <t>CAP: NH3</t>
  </si>
  <si>
    <t>Nitrate</t>
  </si>
  <si>
    <t>Nitrate Compounds</t>
  </si>
  <si>
    <t>NO3</t>
  </si>
  <si>
    <t>Nitrate portion of PM2.5-PRI</t>
  </si>
  <si>
    <t>NOX</t>
  </si>
  <si>
    <t>Nitrogen Oxides</t>
  </si>
  <si>
    <t>CAP: NOX</t>
  </si>
  <si>
    <t>24.79</t>
  </si>
  <si>
    <t>OC</t>
  </si>
  <si>
    <t>Organic Carbon portion of PM2.5-PRI</t>
  </si>
  <si>
    <t>PFC</t>
  </si>
  <si>
    <t>Perfluorocarbons</t>
  </si>
  <si>
    <t>GHG: Perfluorocarbons</t>
  </si>
  <si>
    <t>PFHEXARESIN</t>
  </si>
  <si>
    <t>Phenol Formaldehyde Resin with Hexamethylenetetramine</t>
  </si>
  <si>
    <t>Phenol Formaldehyde Resins</t>
  </si>
  <si>
    <t>PM10-FIL</t>
  </si>
  <si>
    <t>PM10 Filterable</t>
  </si>
  <si>
    <t>CAP: PM10</t>
  </si>
  <si>
    <t>PM10-PRI</t>
  </si>
  <si>
    <t>PM10 Primary (Filt + Cond)</t>
  </si>
  <si>
    <t>PM25-FIL</t>
  </si>
  <si>
    <t>PM2.5 Filterable</t>
  </si>
  <si>
    <t>CAP: PM25</t>
  </si>
  <si>
    <t>PM25-PRI</t>
  </si>
  <si>
    <t>PM2.5 Primary (Filt + Cond)</t>
  </si>
  <si>
    <t>PM-CON</t>
  </si>
  <si>
    <t>PM Condensible</t>
  </si>
  <si>
    <t>PMFINE</t>
  </si>
  <si>
    <t>Remaining PMFINE portion of PM2.5-PRI</t>
  </si>
  <si>
    <t>PM-PRI</t>
  </si>
  <si>
    <t>PM Primary (Filt + Cond)</t>
  </si>
  <si>
    <t>RESINCURAGT</t>
  </si>
  <si>
    <t>PolyEpoxy Resin AminophenylFluorene Curing Agent</t>
  </si>
  <si>
    <t>PolyEpoxyResin Curing Agent</t>
  </si>
  <si>
    <t>CAF Amine Curing Agent</t>
  </si>
  <si>
    <t>SF6</t>
  </si>
  <si>
    <t>Sulfur Hexafluoride</t>
  </si>
  <si>
    <t>GHG: Sulfur Hexafluoride</t>
  </si>
  <si>
    <t>SO2</t>
  </si>
  <si>
    <t>Sulfur Dioxide</t>
  </si>
  <si>
    <t>CAP: SO2</t>
  </si>
  <si>
    <t>Sulfate Portion of PM2.5-PRI</t>
  </si>
  <si>
    <t>STLITE</t>
  </si>
  <si>
    <t>Staurolite</t>
  </si>
  <si>
    <t>TF</t>
  </si>
  <si>
    <t>Total Fluorides</t>
  </si>
  <si>
    <t>Fluorides</t>
  </si>
  <si>
    <t>Total Reduced Sulfur</t>
  </si>
  <si>
    <t>TRS (H2S)</t>
  </si>
  <si>
    <t>Total Reduced Sulfur (as H2S)</t>
  </si>
  <si>
    <t>TRS as S</t>
  </si>
  <si>
    <t>Total Reduced Sulfur (as S)</t>
  </si>
  <si>
    <t>VOC</t>
  </si>
  <si>
    <t>Volatile Organic Compounds</t>
  </si>
  <si>
    <t>CAP: VOC</t>
  </si>
  <si>
    <t>Header row</t>
  </si>
  <si>
    <t>INDEX</t>
  </si>
  <si>
    <t>APPL_SCCS</t>
  </si>
  <si>
    <t>NEI_POLLUTANT_CODE</t>
  </si>
  <si>
    <t>CAS_NUMBER</t>
  </si>
  <si>
    <t>CONTROL_STATUS</t>
  </si>
  <si>
    <t>PROCESS_PARAMETER2</t>
  </si>
  <si>
    <t>PROCESS_PARAMETER2_DESCRIPTION</t>
  </si>
  <si>
    <t>PROCESS_PARAMETER3</t>
  </si>
  <si>
    <t>PROCESS_PARAMETER3_DESCRIPTION</t>
  </si>
  <si>
    <t>PROCESS_PARAMETER4</t>
  </si>
  <si>
    <t>PROCESS_PARAMETER4_DESCRIPTION</t>
  </si>
  <si>
    <t>PROCESS_PARAMETER5</t>
  </si>
  <si>
    <t>PROCESS_PARAMETER5_DESCRIPTION</t>
  </si>
  <si>
    <t>CONTROL_CODE1</t>
  </si>
  <si>
    <t>CONTROL_CODE2</t>
  </si>
  <si>
    <t>CONTROL_CODE3</t>
  </si>
  <si>
    <t>CONTROL_CODE4</t>
  </si>
  <si>
    <t>CONTROL_CODE5</t>
  </si>
  <si>
    <t>UNIT</t>
  </si>
  <si>
    <t>MEASURE</t>
  </si>
  <si>
    <t>MATERIAL</t>
  </si>
  <si>
    <t>ACTION</t>
  </si>
  <si>
    <t>UNIT_ID</t>
  </si>
  <si>
    <t>MEASURE_ID</t>
  </si>
  <si>
    <t>MATERIAL_ID</t>
  </si>
  <si>
    <t>ACTION_ID</t>
  </si>
  <si>
    <t>TEST_REPORT_RATING</t>
  </si>
  <si>
    <t>SOURCE_TEST_DESCRIPTION</t>
  </si>
  <si>
    <t>REGULATORY_PART</t>
  </si>
  <si>
    <t>REGULATORY_SUBPART</t>
  </si>
  <si>
    <t>REVIEW_EVALUATION</t>
  </si>
  <si>
    <t>Explanation of field</t>
  </si>
  <si>
    <t>This column may contain any information that the stakeholder wishes to place in the cell.  It is only intended to help manage large exports such as a single test covering multiple pollutants. No information in this column will be imported into WebFIRE.</t>
  </si>
  <si>
    <t>Name of facilty</t>
  </si>
  <si>
    <t>City where Facility  is located</t>
  </si>
  <si>
    <t>County where Facility is located</t>
  </si>
  <si>
    <t>State where faciltiy is located</t>
  </si>
  <si>
    <t>ZIP code where facility is located</t>
  </si>
  <si>
    <t>EPA Facility Registry Service identification.</t>
  </si>
  <si>
    <t>State facility permit ID.</t>
  </si>
  <si>
    <r>
      <t>Source Classification Code:  Standard 8-digit code for point sources.  Area and mobile codes are 10 digits. The SCC desribes the unique emission process</t>
    </r>
    <r>
      <rPr>
        <sz val="9"/>
        <rFont val="Arial"/>
        <family val="2"/>
      </rPr>
      <t xml:space="preserve"> tested.</t>
    </r>
  </si>
  <si>
    <t>Applicable SCCs. If more than one SCC is associated with the emissions data, enter the SCCs here. In order to associate the records in the spreadsheet as duplicates of each other, list all relevant SCCs in this field. The format for this field is comma-delimited.  SCCs are to be separated by a comma and one space.</t>
  </si>
  <si>
    <t>WebFIRE uses the National Emissions Inventory (NEI) pollutant names to describe the pollutant (see "EIS Code Tables (including SCCs)" at https://www.epa.gov/air-emissions-inventories/emission-inventory-system-eis-gateway).</t>
  </si>
  <si>
    <t>WebFIRE uses the NEI pollutant codes to describe the pollutant (see "EIS Code Tables (including SCCs)" at https://www.epa.gov/air-emissions-inventories/emission-inventory-system-eis-gateway). If no NEI pollutant code is available for the pollutant, indicate this by including "NONE" in the field, and indicate the pollutant identity in the POLL_NAME and/or CAS_NUMBER fields so that WebFIRE developers are aware that a pollutant code is needed.</t>
  </si>
  <si>
    <t>Pollutant CAS number (no dashes).  This will often be the same as the NEI pollutant code, but there may be exceptions.</t>
  </si>
  <si>
    <t>Test method that was followed by tester.  If the method use was EPA method 25, please use the following format:  "EPA 25"  Most if not all test data will be EPA method X, where "X" is numeric or alphanumeric.</t>
  </si>
  <si>
    <t>Test run identification (e.g., 1).</t>
  </si>
  <si>
    <t>Process run identification (e.g., 1).</t>
  </si>
  <si>
    <t>Notes regarding application of the test method (e.g., special circumstances, difficulties).</t>
  </si>
  <si>
    <t>Control status of sampling location.  Enter "0" if the emissions reported in the "TEST_DATA_VALUE" column are uncontrolled, or "1" if the emissions are controlled.</t>
  </si>
  <si>
    <t>Process description.  Cut and paste if available.  This field was previously titled "process_description1" While the SCC may provide a general indication of the process, this field is used to provide detail that would distinguish this source from others with the same SCC.</t>
  </si>
  <si>
    <t>The numerical value of the parameter described in process_parameter1_description. Include ONLY numerical values. The units of the number entered MUST be in the column PROCESS_PARAMETER1_DESCRIPTION.</t>
  </si>
  <si>
    <t>Use available information from the test report document to define any process parameter (usually throughput - fuel or otherwise, ash content, sulfur content) that may have a direct bearing on the emission rate.  This information is meant to describe the specific conditions that were present during the test.</t>
  </si>
  <si>
    <t>If more than one relevant process parameter is present, follow format described for process parameter 1.</t>
  </si>
  <si>
    <t>Text description of the entire control system.  If available, this should provide detailed design, operating and monitoring information on each of the control devices identified in the five control code fields.</t>
  </si>
  <si>
    <t xml:space="preserve">WebFIRE uses the NEI control measure descriptions to name the control device (see "EIS Code Tables (including SCCs)" at https://www.epa.gov/air-emissions-inventories/emission-inventory-system-eis-gateway). </t>
  </si>
  <si>
    <t xml:space="preserve">Description of control identified by CONTROL_CODE1. WebFIRE uses the NEI control measure codes to describe the control device (see "EIS Code Tables (including SCCs)" at https://www.epa.gov/air-emissions-inventories/emission-inventory-system-eis-gateway). </t>
  </si>
  <si>
    <t>If more than one control is present, follow format described for CONTROL_CODE1.</t>
  </si>
  <si>
    <t>If more than one control is present, follow format described for CONTROL_CODE1_DESCRIPTION.</t>
  </si>
  <si>
    <t xml:space="preserve">Express emissions data in scientific notation.  Do not express the concentration with any more significant figures than four since Agency policy limits most source tests to three significant figures. When all runs are reported as below detection level, the value reported in this column should be the lowest emissions rate value for any run and the text "BDL" entered in the column labeled "FLAG". </t>
  </si>
  <si>
    <r>
      <t>These four fields</t>
    </r>
    <r>
      <rPr>
        <strike/>
        <sz val="9"/>
        <rFont val="Arial"/>
        <family val="2"/>
      </rPr>
      <t xml:space="preserve"> </t>
    </r>
    <r>
      <rPr>
        <sz val="9"/>
        <rFont val="Arial"/>
        <family val="2"/>
      </rPr>
      <t>define the units of the emission factor.  Using the example below, the emission factor is read as "6.66E-08 lbs per ton waste incinerated."</t>
    </r>
  </si>
  <si>
    <t>Optional:  Corresponding WebFIRE ID values for the unit, measure, material, and action fields.  This is a numerical value.  Valid numerical values for these fields are available by downloading the CSV file for All WebFIRE Units located near the bottom of the WebFIRE simple search page  (https://cfpub.epa.gov/webfire/index.cfm?action=fire.downloadInBulk).</t>
  </si>
  <si>
    <t xml:space="preserve">Minimum Detection Limit (MDL) of the test method.  The MDL is the smallest amount of a substance that an analytical test method can reliably distinguish from zero, at a specified confidence level, from the signal produced by a blank sample.  The MDL is a statistical parameter that can vary from substance to substance and from measurement process to measurement process in cases where the test method (e.g., Method 29 – Metals Emissions from Stationary Sources) allows for alternative analytical techniques. </t>
  </si>
  <si>
    <t xml:space="preserve">Concentration units of the MDL. </t>
  </si>
  <si>
    <t>An indicator qualifying the site-specific emissions factor value provided in the column labeled "TEST_DATA_VALUE." The flag "ADL" is to be used when all laboratory results are reported as above detection limits. The flag "DLL" is to be used when one or more but not all laboratory results are reported as non detect or below detection limits. The flag "BDL" is to be used when the laboratory results for all of the test runs are reported as non detect or below detection limits. Additional flags may be provided but should include an explanation in the column "FLAG_DETAIL."</t>
  </si>
  <si>
    <t>This column may be used to provide additional explanation of the Flag indicator entered in the column "FLAG".</t>
  </si>
  <si>
    <r>
      <t>Numeric quality rating (0 to 100)</t>
    </r>
    <r>
      <rPr>
        <sz val="9"/>
        <color rgb="FF00B050"/>
        <rFont val="Arial"/>
        <family val="2"/>
      </rPr>
      <t xml:space="preserve"> </t>
    </r>
    <r>
      <rPr>
        <sz val="9"/>
        <rFont val="Arial"/>
        <family val="2"/>
      </rPr>
      <t xml:space="preserve">associated with the specific test as documented in the report provided in conjunction with this WebFIRE import file.  A low score is associated with a report which has little or no supporting documentation. To receive a high score, the test report supplied to EPA must contain a complete process description; process records and descriptions of relevant process information; records of air pollution control device design and operations; sampling location description; and detailed sampling and analyses information, including all field data, pre- and post-sampling equipment calibrations, laboratory analyses reports and associated QA documentation. In addition, the source should have been operated at a condition that is within the normal and typical range of operations using typical feedstocks and producing products of acceptable quality. Moreover, the test method used to measure the emissions should have been valid for the pollutant measured and the source should have not encountered problems that would have significantly biased the emissions measured. </t>
    </r>
    <r>
      <rPr>
        <b/>
        <sz val="9"/>
        <rFont val="Arial"/>
        <family val="2"/>
      </rPr>
      <t>DO NOT ENTER VALUES IN THIS COLUMN!</t>
    </r>
    <r>
      <rPr>
        <sz val="9"/>
        <rFont val="Arial"/>
        <family val="2"/>
      </rPr>
      <t xml:space="preserve"> The calculation of the test report rating is accomplished through the completion of the spreadsheet tab labeled "Test Quality Rating Tool." If you use more than 20 lines to enter test data, copy the equation in Cell BC7 to the remaining lines that you use.</t>
    </r>
  </si>
  <si>
    <t>This is a detailed description of the performance of the source test.  It will include information on the test location, the test method employed, the pollutants quantified, modifications employed to compete the test.</t>
  </si>
  <si>
    <t>Miscellaneous notes to further describe any information that is relevant, but does not fit in one of the other descriptive categories.  Leave blank if not needed.</t>
  </si>
  <si>
    <t>Regulatory part if the emissions test in conducted to demonstrate compliance with a standard.</t>
  </si>
  <si>
    <t>Regulatory subpart if the emissions test in conducted to demonstrate compliance with a standard</t>
  </si>
  <si>
    <t>For submissions, this is the filename of the Adobe Acrobat file of the source test report containing the information in this record.  The file must accompany this spreadsheet file. This file will be renamed to a WebFIRE specific format which will be used to "hot-link" to the appropriate AP42 reference. We recommended you develop a file name as follows: Use the Facility Name (with "_" replacing spaces) followed by "_" and the test report date (using the format xx-xx-20xx) to name the file. This file will be renamed to a WebFIRE specific format which will be used to "hot-link" to the appropriate AP42 reference.</t>
  </si>
  <si>
    <r>
      <t>This text field combines the list of items identified in the "Supporting Documentation Provided" of the Test Quality Rating Tool and those comments provided in the "Justification" fields for the "Regulatory Agency Review" screen thereby documenting the individual evaluator's test report assessment and the quality rating of the source test per the Emissions Factor Procedures Document.</t>
    </r>
    <r>
      <rPr>
        <b/>
        <sz val="9"/>
        <rFont val="Arial"/>
        <family val="2"/>
      </rPr>
      <t xml:space="preserve"> DO NOT ENTER TEXT IN THIS COLUMN!</t>
    </r>
    <r>
      <rPr>
        <sz val="9"/>
        <rFont val="Arial"/>
        <family val="2"/>
      </rPr>
      <t xml:space="preserve"> If you use more than 20 lines to input test data, copy the equation in cell to the remaining lines that you use.</t>
    </r>
  </si>
  <si>
    <t>The date the test was conducted.</t>
  </si>
  <si>
    <t>Optional/Required</t>
  </si>
  <si>
    <t>Required</t>
  </si>
  <si>
    <t>Required (if applicable)</t>
  </si>
  <si>
    <t>Optional</t>
  </si>
  <si>
    <t>Required for BDL test results</t>
  </si>
  <si>
    <r>
      <t>Required</t>
    </r>
    <r>
      <rPr>
        <sz val="9"/>
        <rFont val="Arial"/>
        <family val="2"/>
      </rPr>
      <t xml:space="preserve"> (Use the Test Report Rating Tool tab)</t>
    </r>
  </si>
  <si>
    <t>Location in Turbines Supplement</t>
  </si>
  <si>
    <t>Unit and Control Device Tested</t>
  </si>
  <si>
    <t>Run by Run Emissions Test Results</t>
  </si>
  <si>
    <t>(Look up value on "EIS_Pollutants" based on POLL_NAME entry)</t>
  </si>
  <si>
    <t>(Look up value on "Dropdown" based on entry in Run by Run Emissions Test Results)</t>
  </si>
  <si>
    <t>(Look up value on "EIS_Control" based on entry in Unit and Control Device Tested. Will need to consider whether controls that target NOx would be "0" or "1.")</t>
  </si>
  <si>
    <t>Unit and Control Device Tested (as of now, limited to lean premix or diffusion flame - may need to expand if this ever goes to Webfire?</t>
  </si>
  <si>
    <t>N/A</t>
  </si>
  <si>
    <t>(Look up value on "EIS_Control" based on CONTROL_CODE1_DESCRIPTION entry)</t>
  </si>
  <si>
    <t>lb</t>
  </si>
  <si>
    <t>Units in PROCESS_PARAMETER1_DESCRIPTION</t>
  </si>
  <si>
    <t>"Fuel_Type" in Run by Run Emissions Test Results</t>
  </si>
  <si>
    <t>fired</t>
  </si>
  <si>
    <t>(EPA to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</si>
</sst>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_);_(* \(#,##0.0\);_(* &quot;-&quot;??_);_(@_)"/>
    <numFmt numFmtId="166" formatCode="mm/dd/yyyy"/>
  </numFmts>
  <fonts count="26">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sz val="9"/>
      <name val="Arial"/>
      <family val="2"/>
    </font>
    <font>
      <sz val="11"/>
      <name val="Calibri"/>
      <family val="2"/>
      <scheme val="minor"/>
    </font>
    <font>
      <sz val="10"/>
      <name val="MS Sans Serif"/>
      <family val="2"/>
    </font>
    <font>
      <b/>
      <sz val="11"/>
      <name val="Calibri"/>
      <family val="2"/>
      <scheme val="minor"/>
    </font>
    <font>
      <sz val="10"/>
      <color indexed="8"/>
      <name val="Arial"/>
      <family val="2"/>
    </font>
    <font>
      <u/>
      <sz val="10"/>
      <color theme="10"/>
      <name val="Arial"/>
      <family val="2"/>
    </font>
    <font>
      <sz val="10"/>
      <name val="Arial"/>
      <family val="2"/>
    </font>
    <font>
      <sz val="11"/>
      <color theme="3" tint="0.59996337778862885"/>
      <name val="Calibri"/>
      <family val="2"/>
      <scheme val="minor"/>
    </font>
    <font>
      <b/>
      <sz val="14"/>
      <name val="Calibri"/>
      <family val="2"/>
      <scheme val="minor"/>
    </font>
    <font>
      <b/>
      <sz val="12"/>
      <name val="Calibri"/>
      <family val="2"/>
      <scheme val="minor"/>
    </font>
    <font>
      <vertAlign val="subscript"/>
      <sz val="10"/>
      <name val="Arial"/>
      <family val="2"/>
    </font>
    <font>
      <sz val="11"/>
      <color indexed="8"/>
      <name val="Calibri"/>
      <family val="2"/>
      <scheme val="minor"/>
    </font>
    <font>
      <i/>
      <sz val="11"/>
      <color rgb="FFFF0000"/>
      <name val="Calibri"/>
      <family val="2"/>
      <scheme val="minor"/>
    </font>
    <font>
      <b/>
      <sz val="9"/>
      <name val="Arial"/>
      <family val="2"/>
    </font>
    <font>
      <b/>
      <sz val="9"/>
      <color rgb="FF0000FF"/>
      <name val="Arial"/>
      <family val="2"/>
    </font>
    <font>
      <sz val="9"/>
      <color rgb="FF00B050"/>
      <name val="Arial"/>
      <family val="2"/>
    </font>
    <font>
      <strike/>
      <sz val="9"/>
      <name val="Arial"/>
      <family val="2"/>
    </font>
    <font>
      <vertAlign val="superscript"/>
      <sz val="11"/>
      <name val="Calibri"/>
      <family val="2"/>
    </font>
    <font>
      <b/>
      <sz val="11"/>
      <color theme="1"/>
      <name val="Calibri"/>
      <family val="2"/>
      <scheme val="minor"/>
    </font>
    <font>
      <b/>
      <sz val="16"/>
      <color theme="1"/>
      <name val="Calibri"/>
      <family val="2"/>
      <scheme val="minor"/>
    </font>
    <font>
      <b/>
      <i/>
      <sz val="11"/>
      <color theme="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rgb="FFC5D9F1"/>
        <bgColor indexed="64"/>
      </patternFill>
    </fill>
    <fill>
      <patternFill patternType="solid">
        <fgColor indexed="22"/>
        <bgColor indexed="0"/>
      </patternFill>
    </fill>
    <fill>
      <patternFill patternType="solid">
        <fgColor rgb="FFFFFF00"/>
        <bgColor indexed="0"/>
      </patternFill>
    </fill>
    <fill>
      <patternFill patternType="solid">
        <fgColor rgb="FFFFFF00"/>
        <bgColor rgb="FF000000"/>
      </patternFill>
    </fill>
    <fill>
      <patternFill patternType="solid">
        <fgColor rgb="FFFFFFCC"/>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CCFFCC"/>
        <bgColor indexed="64"/>
      </patternFill>
    </fill>
    <fill>
      <patternFill patternType="solid">
        <fgColor theme="6" tint="0.79998168889431442"/>
        <bgColor indexed="64"/>
      </patternFill>
    </fill>
    <fill>
      <patternFill patternType="solid">
        <fgColor rgb="FFE7D7F5"/>
        <bgColor indexed="64"/>
      </patternFill>
    </fill>
  </fills>
  <borders count="85">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22"/>
      </left>
      <right style="thin">
        <color indexed="22"/>
      </right>
      <top/>
      <bottom/>
      <diagonal/>
    </border>
    <border>
      <left style="thin">
        <color indexed="8"/>
      </left>
      <right style="thin">
        <color indexed="8"/>
      </right>
      <top/>
      <bottom/>
      <diagonal/>
    </border>
    <border>
      <left style="thin">
        <color indexed="22"/>
      </left>
      <right/>
      <top/>
      <bottom/>
      <diagonal/>
    </border>
    <border>
      <left/>
      <right/>
      <top style="thin">
        <color auto="1"/>
      </top>
      <bottom/>
      <diagonal/>
    </border>
    <border>
      <left style="thin">
        <color indexed="64"/>
      </left>
      <right/>
      <top style="thin">
        <color auto="1"/>
      </top>
      <bottom/>
      <diagonal/>
    </border>
    <border>
      <left style="medium">
        <color auto="1"/>
      </left>
      <right/>
      <top style="medium">
        <color auto="1"/>
      </top>
      <bottom style="thin">
        <color indexed="64"/>
      </bottom>
      <diagonal/>
    </border>
    <border>
      <left style="thin">
        <color indexed="64"/>
      </left>
      <right style="medium">
        <color auto="1"/>
      </right>
      <top style="medium">
        <color auto="1"/>
      </top>
      <bottom style="thin">
        <color indexed="64"/>
      </bottom>
      <diagonal/>
    </border>
    <border>
      <left style="medium">
        <color auto="1"/>
      </left>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medium">
        <color indexed="64"/>
      </left>
      <right style="medium">
        <color auto="1"/>
      </right>
      <top/>
      <bottom/>
      <diagonal/>
    </border>
    <border>
      <left style="medium">
        <color indexed="64"/>
      </left>
      <right style="medium">
        <color auto="1"/>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auto="1"/>
      </right>
      <top style="thin">
        <color auto="1"/>
      </top>
      <bottom/>
      <diagonal/>
    </border>
    <border>
      <left style="medium">
        <color auto="1"/>
      </left>
      <right style="thin">
        <color theme="0" tint="-0.34998626667073579"/>
      </right>
      <top style="thin">
        <color indexed="64"/>
      </top>
      <bottom style="thin">
        <color theme="0" tint="-0.34998626667073579"/>
      </bottom>
      <diagonal/>
    </border>
    <border>
      <left style="thin">
        <color theme="0" tint="-0.34998626667073579"/>
      </left>
      <right style="medium">
        <color auto="1"/>
      </right>
      <top style="thin">
        <color indexed="64"/>
      </top>
      <bottom style="thin">
        <color theme="0" tint="-0.34998626667073579"/>
      </bottom>
      <diagonal/>
    </border>
    <border>
      <left style="medium">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auto="1"/>
      </right>
      <top style="thin">
        <color theme="0" tint="-0.34998626667073579"/>
      </top>
      <bottom style="thin">
        <color theme="0" tint="-0.34998626667073579"/>
      </bottom>
      <diagonal/>
    </border>
    <border>
      <left style="medium">
        <color auto="1"/>
      </left>
      <right style="thin">
        <color theme="0" tint="-0.34998626667073579"/>
      </right>
      <top style="thin">
        <color theme="0" tint="-0.34998626667073579"/>
      </top>
      <bottom style="thin">
        <color auto="1"/>
      </bottom>
      <diagonal/>
    </border>
    <border>
      <left style="thin">
        <color theme="0" tint="-0.34998626667073579"/>
      </left>
      <right style="medium">
        <color auto="1"/>
      </right>
      <top style="thin">
        <color theme="0" tint="-0.34998626667073579"/>
      </top>
      <bottom style="thin">
        <color auto="1"/>
      </bottom>
      <diagonal/>
    </border>
    <border>
      <left style="medium">
        <color auto="1"/>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auto="1"/>
      </top>
      <bottom style="thin">
        <color indexed="64"/>
      </bottom>
      <diagonal/>
    </border>
    <border>
      <left style="thin">
        <color indexed="64"/>
      </left>
      <right/>
      <top style="thin">
        <color indexed="64"/>
      </top>
      <bottom style="medium">
        <color auto="1"/>
      </bottom>
      <diagonal/>
    </border>
    <border>
      <left/>
      <right style="thin">
        <color auto="1"/>
      </right>
      <top style="thin">
        <color auto="1"/>
      </top>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auto="1"/>
      </bottom>
      <diagonal/>
    </border>
    <border>
      <left style="thin">
        <color indexed="64"/>
      </left>
      <right style="thin">
        <color theme="0" tint="-0.34998626667073579"/>
      </right>
      <top style="thin">
        <color theme="0" tint="-0.34998626667073579"/>
      </top>
      <bottom style="thin">
        <color auto="1"/>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auto="1"/>
      </left>
      <right style="thin">
        <color auto="1"/>
      </right>
      <top style="thin">
        <color auto="1"/>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right style="thin">
        <color auto="1"/>
      </right>
      <top style="medium">
        <color auto="1"/>
      </top>
      <bottom style="thin">
        <color auto="1"/>
      </bottom>
      <diagonal/>
    </border>
    <border>
      <left/>
      <right style="thin">
        <color indexed="64"/>
      </right>
      <top/>
      <bottom style="thin">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auto="1"/>
      </bottom>
      <diagonal/>
    </border>
    <border>
      <left style="medium">
        <color auto="1"/>
      </left>
      <right style="thin">
        <color auto="1"/>
      </right>
      <top style="thin">
        <color indexed="64"/>
      </top>
      <bottom style="thin">
        <color theme="0" tint="-0.34998626667073579"/>
      </bottom>
      <diagonal/>
    </border>
    <border>
      <left style="medium">
        <color auto="1"/>
      </left>
      <right style="thin">
        <color auto="1"/>
      </right>
      <top style="thin">
        <color theme="0" tint="-0.34998626667073579"/>
      </top>
      <bottom style="thin">
        <color theme="0" tint="-0.34998626667073579"/>
      </bottom>
      <diagonal/>
    </border>
    <border>
      <left style="medium">
        <color auto="1"/>
      </left>
      <right style="thin">
        <color auto="1"/>
      </right>
      <top style="thin">
        <color theme="0" tint="-0.34998626667073579"/>
      </top>
      <bottom style="thin">
        <color auto="1"/>
      </bottom>
      <diagonal/>
    </border>
    <border>
      <left/>
      <right style="thin">
        <color auto="1"/>
      </right>
      <top style="thin">
        <color indexed="64"/>
      </top>
      <bottom style="thin">
        <color theme="0" tint="-0.34998626667073579"/>
      </bottom>
      <diagonal/>
    </border>
    <border>
      <left/>
      <right style="thin">
        <color auto="1"/>
      </right>
      <top style="thin">
        <color theme="0" tint="-0.34998626667073579"/>
      </top>
      <bottom style="thin">
        <color theme="0" tint="-0.34998626667073579"/>
      </bottom>
      <diagonal/>
    </border>
    <border>
      <left/>
      <right style="thin">
        <color auto="1"/>
      </right>
      <top style="thin">
        <color theme="0" tint="-0.34998626667073579"/>
      </top>
      <bottom style="thin">
        <color auto="1"/>
      </bottom>
      <diagonal/>
    </border>
    <border>
      <left style="thin">
        <color auto="1"/>
      </left>
      <right style="thin">
        <color auto="1"/>
      </right>
      <top style="thin">
        <color indexed="64"/>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auto="1"/>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auto="1"/>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wrapText="1"/>
    </xf>
    <xf numFmtId="0" fontId="7" fillId="0" borderId="0"/>
    <xf numFmtId="0" fontId="2" fillId="0" borderId="0"/>
    <xf numFmtId="0" fontId="9" fillId="0" borderId="0"/>
    <xf numFmtId="0" fontId="9" fillId="0" borderId="0"/>
    <xf numFmtId="0" fontId="10" fillId="0" borderId="0" applyNumberFormat="0" applyFill="0" applyBorder="0" applyAlignment="0" applyProtection="0">
      <alignment wrapText="1"/>
    </xf>
    <xf numFmtId="43" fontId="11" fillId="0" borderId="0" applyFont="0" applyFill="0" applyBorder="0" applyAlignment="0" applyProtection="0"/>
    <xf numFmtId="0" fontId="1" fillId="0" borderId="0"/>
    <xf numFmtId="0" fontId="9" fillId="0" borderId="0"/>
  </cellStyleXfs>
  <cellXfs count="291">
    <xf numFmtId="0" fontId="0" fillId="0" borderId="0" xfId="0">
      <alignment wrapText="1"/>
    </xf>
    <xf numFmtId="0" fontId="10" fillId="0" borderId="0" xfId="5">
      <alignment wrapText="1"/>
    </xf>
    <xf numFmtId="0" fontId="4" fillId="0" borderId="0" xfId="0" applyFont="1" applyFill="1" applyBorder="1" applyAlignment="1"/>
    <xf numFmtId="0" fontId="0" fillId="0" borderId="0" xfId="0" applyBorder="1">
      <alignment wrapText="1"/>
    </xf>
    <xf numFmtId="0" fontId="3" fillId="3" borderId="0" xfId="0" applyFont="1" applyFill="1">
      <alignment wrapText="1"/>
    </xf>
    <xf numFmtId="0" fontId="3" fillId="3" borderId="0" xfId="0" applyFont="1" applyFill="1" applyBorder="1">
      <alignment wrapText="1"/>
    </xf>
    <xf numFmtId="0" fontId="6" fillId="0" borderId="21" xfId="1" applyFont="1" applyFill="1" applyBorder="1" applyAlignment="1" applyProtection="1">
      <alignment horizontal="center"/>
      <protection locked="0"/>
    </xf>
    <xf numFmtId="0" fontId="6" fillId="0" borderId="14" xfId="1" applyFont="1" applyFill="1" applyBorder="1" applyAlignment="1" applyProtection="1">
      <alignment horizontal="center"/>
      <protection locked="0"/>
    </xf>
    <xf numFmtId="0" fontId="6" fillId="0" borderId="20" xfId="1" applyFont="1" applyFill="1" applyBorder="1" applyAlignment="1" applyProtection="1">
      <alignment horizontal="center"/>
      <protection locked="0"/>
    </xf>
    <xf numFmtId="0" fontId="0" fillId="0" borderId="14" xfId="0" applyBorder="1" applyProtection="1">
      <alignment wrapText="1"/>
      <protection locked="0"/>
    </xf>
    <xf numFmtId="0" fontId="6" fillId="0" borderId="13" xfId="1" applyFont="1" applyFill="1" applyBorder="1" applyProtection="1">
      <protection locked="0"/>
    </xf>
    <xf numFmtId="0" fontId="6" fillId="0" borderId="14" xfId="1" applyFont="1" applyFill="1" applyBorder="1" applyAlignment="1" applyProtection="1">
      <alignment wrapText="1"/>
      <protection locked="0"/>
    </xf>
    <xf numFmtId="49" fontId="6" fillId="0" borderId="0" xfId="1" applyNumberFormat="1" applyFont="1" applyFill="1" applyBorder="1" applyAlignment="1" applyProtection="1">
      <alignment horizontal="center" wrapText="1"/>
      <protection locked="0"/>
    </xf>
    <xf numFmtId="0" fontId="6" fillId="0" borderId="0" xfId="0" applyFont="1" applyBorder="1" applyAlignment="1" applyProtection="1">
      <alignment horizontal="center" wrapText="1"/>
      <protection locked="0"/>
    </xf>
    <xf numFmtId="0" fontId="6" fillId="0" borderId="0" xfId="0" applyFont="1" applyFill="1" applyBorder="1" applyAlignment="1" applyProtection="1">
      <alignment horizontal="center" wrapText="1"/>
      <protection locked="0"/>
    </xf>
    <xf numFmtId="49" fontId="6" fillId="0" borderId="0" xfId="1" applyNumberFormat="1" applyFont="1" applyFill="1" applyBorder="1" applyAlignment="1" applyProtection="1">
      <alignment horizontal="center"/>
      <protection locked="0"/>
    </xf>
    <xf numFmtId="49" fontId="6" fillId="0" borderId="17" xfId="1" applyNumberFormat="1" applyFont="1" applyFill="1" applyBorder="1" applyAlignment="1" applyProtection="1">
      <alignment wrapText="1"/>
      <protection locked="0"/>
    </xf>
    <xf numFmtId="0" fontId="6" fillId="0" borderId="18" xfId="0" applyFont="1" applyBorder="1" applyAlignment="1" applyProtection="1">
      <alignment horizontal="left" wrapText="1"/>
      <protection locked="0"/>
    </xf>
    <xf numFmtId="49" fontId="6" fillId="0" borderId="31" xfId="1" applyNumberFormat="1" applyFont="1" applyFill="1" applyBorder="1" applyAlignment="1" applyProtection="1">
      <alignment wrapText="1"/>
      <protection locked="0"/>
    </xf>
    <xf numFmtId="0" fontId="6" fillId="0" borderId="32" xfId="0" applyFont="1" applyBorder="1" applyAlignment="1" applyProtection="1">
      <alignment horizontal="left" wrapText="1"/>
      <protection locked="0"/>
    </xf>
    <xf numFmtId="49" fontId="6" fillId="0" borderId="33" xfId="1" applyNumberFormat="1" applyFont="1" applyFill="1" applyBorder="1" applyAlignment="1" applyProtection="1">
      <alignment wrapText="1"/>
      <protection locked="0"/>
    </xf>
    <xf numFmtId="0" fontId="6" fillId="0" borderId="35" xfId="0" applyFont="1" applyBorder="1" applyAlignment="1" applyProtection="1">
      <alignment horizontal="left" wrapText="1"/>
      <protection locked="0"/>
    </xf>
    <xf numFmtId="0" fontId="6" fillId="0" borderId="17" xfId="0" applyFont="1" applyBorder="1" applyAlignment="1" applyProtection="1">
      <alignment horizontal="left" wrapText="1"/>
      <protection locked="0"/>
    </xf>
    <xf numFmtId="0" fontId="6" fillId="0" borderId="31" xfId="0" applyFont="1" applyBorder="1" applyAlignment="1" applyProtection="1">
      <alignment horizontal="left" wrapText="1"/>
      <protection locked="0"/>
    </xf>
    <xf numFmtId="0" fontId="6" fillId="0" borderId="33" xfId="0" applyFont="1" applyBorder="1" applyAlignment="1" applyProtection="1">
      <alignment horizontal="left" wrapText="1"/>
      <protection locked="0"/>
    </xf>
    <xf numFmtId="49" fontId="6" fillId="0" borderId="34" xfId="1" applyNumberFormat="1" applyFont="1" applyFill="1" applyBorder="1" applyAlignment="1" applyProtection="1">
      <alignment horizontal="center"/>
      <protection locked="0"/>
    </xf>
    <xf numFmtId="0" fontId="6" fillId="0" borderId="34" xfId="0" applyFont="1" applyBorder="1" applyAlignment="1" applyProtection="1">
      <alignment horizontal="center" wrapText="1"/>
      <protection locked="0"/>
    </xf>
    <xf numFmtId="0" fontId="6" fillId="0" borderId="34" xfId="0" applyFont="1" applyFill="1" applyBorder="1" applyAlignment="1" applyProtection="1">
      <alignment horizontal="center" wrapText="1"/>
      <protection locked="0"/>
    </xf>
    <xf numFmtId="0" fontId="6" fillId="0" borderId="31" xfId="0" applyFont="1" applyBorder="1" applyAlignment="1" applyProtection="1">
      <alignment horizontal="center" wrapText="1"/>
      <protection locked="0"/>
    </xf>
    <xf numFmtId="0" fontId="6" fillId="0" borderId="32" xfId="0" applyFont="1" applyBorder="1" applyAlignment="1" applyProtection="1">
      <alignment horizontal="center" wrapText="1"/>
      <protection locked="0"/>
    </xf>
    <xf numFmtId="0" fontId="6" fillId="0" borderId="33" xfId="0" applyFont="1" applyBorder="1" applyAlignment="1" applyProtection="1">
      <alignment horizontal="center" wrapText="1"/>
      <protection locked="0"/>
    </xf>
    <xf numFmtId="0" fontId="6" fillId="0" borderId="35" xfId="0" applyFont="1" applyBorder="1" applyAlignment="1" applyProtection="1">
      <alignment horizontal="center" wrapText="1"/>
      <protection locked="0"/>
    </xf>
    <xf numFmtId="49" fontId="6" fillId="0" borderId="32" xfId="1" applyNumberFormat="1" applyFont="1" applyFill="1" applyBorder="1" applyAlignment="1" applyProtection="1">
      <alignment wrapText="1"/>
      <protection locked="0"/>
    </xf>
    <xf numFmtId="49" fontId="6" fillId="0" borderId="32" xfId="1" applyNumberFormat="1" applyFont="1" applyFill="1" applyBorder="1" applyProtection="1">
      <protection locked="0"/>
    </xf>
    <xf numFmtId="49" fontId="6" fillId="0" borderId="35" xfId="1" applyNumberFormat="1" applyFont="1" applyFill="1" applyBorder="1" applyProtection="1">
      <protection locked="0"/>
    </xf>
    <xf numFmtId="0" fontId="6" fillId="0" borderId="31" xfId="0" applyFont="1" applyFill="1" applyBorder="1" applyAlignment="1" applyProtection="1">
      <alignment horizontal="left" wrapText="1"/>
      <protection locked="0"/>
    </xf>
    <xf numFmtId="0" fontId="6" fillId="0" borderId="33" xfId="0" applyFont="1" applyFill="1" applyBorder="1" applyAlignment="1" applyProtection="1">
      <alignment horizontal="left" wrapText="1"/>
      <protection locked="0"/>
    </xf>
    <xf numFmtId="0" fontId="13" fillId="3" borderId="0" xfId="1" applyFont="1" applyFill="1" applyProtection="1"/>
    <xf numFmtId="0" fontId="6" fillId="3" borderId="0" xfId="1" applyFont="1" applyFill="1" applyProtection="1"/>
    <xf numFmtId="0" fontId="6" fillId="4" borderId="0" xfId="1" applyFont="1" applyFill="1" applyProtection="1"/>
    <xf numFmtId="0" fontId="6" fillId="4" borderId="24" xfId="1" applyFont="1" applyFill="1" applyBorder="1" applyAlignment="1" applyProtection="1">
      <alignment wrapText="1"/>
    </xf>
    <xf numFmtId="0" fontId="6" fillId="4" borderId="15" xfId="1" applyFont="1" applyFill="1" applyBorder="1" applyAlignment="1" applyProtection="1">
      <alignment wrapText="1"/>
    </xf>
    <xf numFmtId="0" fontId="6" fillId="4" borderId="16" xfId="1" applyFont="1" applyFill="1" applyBorder="1" applyAlignment="1" applyProtection="1">
      <alignment wrapText="1"/>
    </xf>
    <xf numFmtId="0" fontId="6" fillId="4" borderId="10" xfId="1" applyFont="1" applyFill="1" applyBorder="1" applyAlignment="1" applyProtection="1">
      <alignment wrapText="1"/>
    </xf>
    <xf numFmtId="0" fontId="6" fillId="4" borderId="9" xfId="1" applyFont="1" applyFill="1" applyBorder="1" applyAlignment="1" applyProtection="1">
      <alignment wrapText="1"/>
    </xf>
    <xf numFmtId="0" fontId="6" fillId="4" borderId="22" xfId="1" applyFont="1" applyFill="1" applyBorder="1" applyAlignment="1" applyProtection="1">
      <alignment wrapText="1"/>
    </xf>
    <xf numFmtId="0" fontId="14" fillId="4" borderId="17" xfId="1" applyFont="1" applyFill="1" applyBorder="1" applyProtection="1"/>
    <xf numFmtId="0" fontId="6" fillId="4" borderId="7" xfId="1" applyFont="1" applyFill="1" applyBorder="1" applyProtection="1"/>
    <xf numFmtId="0" fontId="6" fillId="4" borderId="18" xfId="1" applyFont="1" applyFill="1" applyBorder="1" applyProtection="1"/>
    <xf numFmtId="0" fontId="8" fillId="4" borderId="17" xfId="1" applyFont="1" applyFill="1" applyBorder="1" applyProtection="1"/>
    <xf numFmtId="0" fontId="8" fillId="4" borderId="11" xfId="1" applyFont="1" applyFill="1" applyBorder="1" applyProtection="1"/>
    <xf numFmtId="0" fontId="6" fillId="4" borderId="25" xfId="1" applyFont="1" applyFill="1" applyBorder="1" applyAlignment="1" applyProtection="1">
      <alignment wrapText="1"/>
    </xf>
    <xf numFmtId="0" fontId="8" fillId="4" borderId="19" xfId="1" applyNumberFormat="1" applyFont="1" applyFill="1" applyBorder="1" applyAlignment="1" applyProtection="1">
      <alignment horizontal="center" wrapText="1"/>
    </xf>
    <xf numFmtId="0" fontId="8" fillId="4" borderId="12" xfId="1" applyNumberFormat="1" applyFont="1" applyFill="1" applyBorder="1" applyAlignment="1" applyProtection="1">
      <alignment horizontal="center" wrapText="1"/>
    </xf>
    <xf numFmtId="0" fontId="8" fillId="4" borderId="11" xfId="1" applyNumberFormat="1" applyFont="1" applyFill="1" applyBorder="1" applyAlignment="1" applyProtection="1">
      <alignment horizontal="center" wrapText="1"/>
    </xf>
    <xf numFmtId="0" fontId="6" fillId="4" borderId="26" xfId="1" applyFont="1" applyFill="1" applyBorder="1" applyAlignment="1" applyProtection="1">
      <alignment wrapText="1"/>
    </xf>
    <xf numFmtId="0" fontId="6" fillId="7" borderId="19" xfId="0" applyFont="1" applyFill="1" applyBorder="1" applyAlignment="1" applyProtection="1">
      <alignment horizontal="center"/>
    </xf>
    <xf numFmtId="0" fontId="6" fillId="2" borderId="12" xfId="0" applyFont="1" applyFill="1" applyBorder="1" applyAlignment="1" applyProtection="1">
      <alignment horizontal="center" wrapText="1"/>
    </xf>
    <xf numFmtId="0" fontId="6" fillId="0" borderId="19" xfId="0" applyFont="1" applyFill="1" applyBorder="1" applyAlignment="1" applyProtection="1">
      <alignment horizontal="center" wrapText="1"/>
    </xf>
    <xf numFmtId="0" fontId="6" fillId="0" borderId="12" xfId="0" applyFont="1" applyFill="1" applyBorder="1" applyAlignment="1" applyProtection="1">
      <alignment horizontal="center" wrapText="1"/>
    </xf>
    <xf numFmtId="0" fontId="6" fillId="2" borderId="11" xfId="0" applyFont="1" applyFill="1" applyBorder="1" applyAlignment="1" applyProtection="1">
      <alignment horizontal="center" wrapText="1"/>
    </xf>
    <xf numFmtId="0" fontId="6" fillId="8" borderId="12" xfId="1" applyFont="1" applyFill="1" applyBorder="1" applyAlignment="1" applyProtection="1">
      <alignment horizontal="center"/>
    </xf>
    <xf numFmtId="0" fontId="6" fillId="8" borderId="19" xfId="1" applyFont="1" applyFill="1" applyBorder="1" applyAlignment="1" applyProtection="1">
      <alignment horizontal="center"/>
    </xf>
    <xf numFmtId="0" fontId="6" fillId="8" borderId="12" xfId="1" applyFont="1" applyFill="1" applyBorder="1" applyProtection="1"/>
    <xf numFmtId="0" fontId="6" fillId="8" borderId="11" xfId="1" applyFont="1" applyFill="1" applyBorder="1" applyProtection="1"/>
    <xf numFmtId="0" fontId="6" fillId="8" borderId="12" xfId="1" applyFont="1" applyFill="1" applyBorder="1" applyAlignment="1" applyProtection="1">
      <alignment wrapText="1"/>
    </xf>
    <xf numFmtId="0" fontId="6" fillId="4" borderId="27" xfId="1" applyFont="1" applyFill="1" applyBorder="1" applyAlignment="1" applyProtection="1">
      <alignment wrapText="1"/>
    </xf>
    <xf numFmtId="0" fontId="6" fillId="4" borderId="36" xfId="1" applyFont="1" applyFill="1" applyBorder="1" applyProtection="1"/>
    <xf numFmtId="0" fontId="6" fillId="2" borderId="19" xfId="0" applyFont="1" applyFill="1" applyBorder="1" applyAlignment="1" applyProtection="1">
      <alignment horizontal="center" wrapText="1"/>
    </xf>
    <xf numFmtId="0" fontId="6" fillId="0" borderId="12" xfId="1" applyFont="1" applyFill="1" applyBorder="1" applyAlignment="1" applyProtection="1">
      <alignment horizontal="center" wrapText="1"/>
    </xf>
    <xf numFmtId="0" fontId="6" fillId="8" borderId="19" xfId="1" applyFont="1" applyFill="1" applyBorder="1" applyAlignment="1" applyProtection="1">
      <alignment wrapText="1"/>
    </xf>
    <xf numFmtId="0" fontId="6" fillId="4" borderId="26" xfId="1" applyFont="1" applyFill="1" applyBorder="1" applyProtection="1"/>
    <xf numFmtId="0" fontId="12" fillId="4" borderId="22" xfId="1" applyFont="1" applyFill="1" applyBorder="1" applyAlignment="1" applyProtection="1">
      <alignment horizontal="left"/>
    </xf>
    <xf numFmtId="0" fontId="12" fillId="4" borderId="23" xfId="1" applyFont="1" applyFill="1" applyBorder="1" applyAlignment="1" applyProtection="1">
      <alignment horizontal="left"/>
    </xf>
    <xf numFmtId="0" fontId="6" fillId="3" borderId="0" xfId="1" applyFont="1" applyFill="1" applyAlignment="1" applyProtection="1">
      <alignment wrapText="1"/>
    </xf>
    <xf numFmtId="0" fontId="6" fillId="4" borderId="45" xfId="1" applyFont="1" applyFill="1" applyBorder="1" applyAlignment="1" applyProtection="1">
      <alignment wrapText="1"/>
    </xf>
    <xf numFmtId="0" fontId="8" fillId="4" borderId="19" xfId="1" applyFont="1" applyFill="1" applyBorder="1" applyProtection="1"/>
    <xf numFmtId="0" fontId="8" fillId="4" borderId="12" xfId="1" applyFont="1" applyFill="1" applyBorder="1" applyProtection="1"/>
    <xf numFmtId="0" fontId="8" fillId="4" borderId="1" xfId="1" applyFont="1" applyFill="1" applyBorder="1" applyAlignment="1" applyProtection="1">
      <alignment horizontal="center" wrapText="1"/>
    </xf>
    <xf numFmtId="0" fontId="8" fillId="4" borderId="44" xfId="1" applyFont="1" applyFill="1" applyBorder="1" applyAlignment="1" applyProtection="1">
      <alignment horizontal="center" wrapText="1"/>
    </xf>
    <xf numFmtId="0" fontId="8" fillId="4" borderId="43" xfId="1" applyFont="1" applyFill="1" applyBorder="1" applyAlignment="1" applyProtection="1">
      <alignment horizontal="center" wrapText="1"/>
    </xf>
    <xf numFmtId="0" fontId="8" fillId="4" borderId="3" xfId="1" applyFont="1" applyFill="1" applyBorder="1" applyAlignment="1" applyProtection="1">
      <alignment horizontal="center" wrapText="1"/>
    </xf>
    <xf numFmtId="0" fontId="8" fillId="4" borderId="19" xfId="1" applyFont="1" applyFill="1" applyBorder="1" applyAlignment="1" applyProtection="1">
      <alignment horizontal="center" wrapText="1"/>
    </xf>
    <xf numFmtId="0" fontId="8" fillId="4" borderId="2" xfId="1" applyFont="1" applyFill="1" applyBorder="1" applyAlignment="1" applyProtection="1">
      <alignment horizontal="center" wrapText="1"/>
    </xf>
    <xf numFmtId="0" fontId="8" fillId="4" borderId="36" xfId="1" applyFont="1" applyFill="1" applyBorder="1" applyAlignment="1" applyProtection="1">
      <alignment horizontal="center" wrapText="1"/>
    </xf>
    <xf numFmtId="0" fontId="8" fillId="4" borderId="17" xfId="1" applyFont="1" applyFill="1" applyBorder="1" applyAlignment="1" applyProtection="1">
      <alignment horizontal="center" wrapText="1"/>
    </xf>
    <xf numFmtId="0" fontId="8" fillId="4" borderId="8" xfId="1" applyFont="1" applyFill="1" applyBorder="1" applyAlignment="1" applyProtection="1">
      <alignment horizontal="center" wrapText="1"/>
    </xf>
    <xf numFmtId="0" fontId="6" fillId="8" borderId="37" xfId="1" applyFont="1" applyFill="1" applyBorder="1" applyAlignment="1" applyProtection="1">
      <alignment horizontal="center"/>
    </xf>
    <xf numFmtId="0" fontId="6" fillId="8" borderId="28" xfId="1" applyFont="1" applyFill="1" applyBorder="1" applyAlignment="1" applyProtection="1">
      <alignment horizontal="center"/>
    </xf>
    <xf numFmtId="0" fontId="6" fillId="8" borderId="38" xfId="1" applyFont="1" applyFill="1" applyBorder="1" applyProtection="1"/>
    <xf numFmtId="164" fontId="6" fillId="8" borderId="29" xfId="1" applyNumberFormat="1" applyFont="1" applyFill="1" applyBorder="1" applyAlignment="1" applyProtection="1">
      <alignment horizontal="center"/>
    </xf>
    <xf numFmtId="0" fontId="6" fillId="8" borderId="29" xfId="1" applyFont="1" applyFill="1" applyBorder="1" applyAlignment="1" applyProtection="1">
      <alignment horizontal="center"/>
    </xf>
    <xf numFmtId="0" fontId="6" fillId="8" borderId="39" xfId="1" applyFont="1" applyFill="1" applyBorder="1" applyAlignment="1" applyProtection="1">
      <alignment horizontal="center"/>
    </xf>
    <xf numFmtId="0" fontId="6" fillId="8" borderId="40" xfId="1" applyFont="1" applyFill="1" applyBorder="1" applyProtection="1"/>
    <xf numFmtId="0" fontId="6" fillId="8" borderId="40" xfId="1" applyFont="1" applyFill="1" applyBorder="1" applyAlignment="1" applyProtection="1">
      <alignment horizontal="center"/>
    </xf>
    <xf numFmtId="0" fontId="6" fillId="8" borderId="41" xfId="1" applyFont="1" applyFill="1" applyBorder="1" applyAlignment="1" applyProtection="1">
      <alignment horizontal="center"/>
    </xf>
    <xf numFmtId="0" fontId="6" fillId="8" borderId="30" xfId="1" applyFont="1" applyFill="1" applyBorder="1" applyAlignment="1" applyProtection="1">
      <alignment horizontal="center"/>
    </xf>
    <xf numFmtId="0" fontId="6" fillId="8" borderId="42" xfId="1" applyFont="1" applyFill="1" applyBorder="1" applyProtection="1"/>
    <xf numFmtId="164" fontId="6" fillId="8" borderId="30" xfId="1" applyNumberFormat="1" applyFont="1" applyFill="1" applyBorder="1" applyAlignment="1" applyProtection="1">
      <alignment horizontal="center"/>
    </xf>
    <xf numFmtId="0" fontId="6" fillId="8" borderId="42" xfId="1" applyFont="1" applyFill="1" applyBorder="1" applyAlignment="1" applyProtection="1">
      <alignment horizontal="center"/>
    </xf>
    <xf numFmtId="0" fontId="6" fillId="0" borderId="0" xfId="1" applyFont="1" applyFill="1" applyBorder="1" applyProtection="1"/>
    <xf numFmtId="0" fontId="6" fillId="0" borderId="0" xfId="1" applyFont="1" applyFill="1" applyProtection="1"/>
    <xf numFmtId="0" fontId="6" fillId="0" borderId="46" xfId="1" applyFont="1" applyFill="1" applyBorder="1" applyAlignment="1" applyProtection="1">
      <alignment horizontal="center"/>
      <protection locked="0"/>
    </xf>
    <xf numFmtId="1" fontId="6" fillId="8" borderId="19" xfId="1" applyNumberFormat="1" applyFont="1" applyFill="1" applyBorder="1" applyAlignment="1" applyProtection="1">
      <alignment horizontal="center" wrapText="1"/>
    </xf>
    <xf numFmtId="1" fontId="6" fillId="0" borderId="20" xfId="1" applyNumberFormat="1" applyFont="1" applyFill="1" applyBorder="1" applyAlignment="1" applyProtection="1">
      <alignment horizontal="center" wrapText="1"/>
      <protection locked="0"/>
    </xf>
    <xf numFmtId="0" fontId="6" fillId="4" borderId="47" xfId="1" applyFont="1" applyFill="1" applyBorder="1" applyProtection="1"/>
    <xf numFmtId="0" fontId="4" fillId="0" borderId="0" xfId="0" applyFont="1" applyFill="1" applyBorder="1" applyAlignment="1">
      <alignment wrapText="1"/>
    </xf>
    <xf numFmtId="0" fontId="16" fillId="6" borderId="5" xfId="4" applyFont="1" applyFill="1" applyBorder="1" applyAlignment="1">
      <alignment horizontal="center"/>
    </xf>
    <xf numFmtId="0" fontId="16" fillId="0" borderId="4" xfId="4" applyFont="1" applyFill="1" applyBorder="1" applyAlignment="1"/>
    <xf numFmtId="0" fontId="16" fillId="0" borderId="6" xfId="4" applyFont="1" applyFill="1" applyBorder="1" applyAlignment="1"/>
    <xf numFmtId="0" fontId="16" fillId="0" borderId="4" xfId="8" applyFont="1" applyFill="1" applyBorder="1" applyAlignment="1">
      <alignment wrapText="1"/>
    </xf>
    <xf numFmtId="0" fontId="6" fillId="0" borderId="0" xfId="0" applyFont="1">
      <alignment wrapText="1"/>
    </xf>
    <xf numFmtId="0" fontId="8" fillId="0" borderId="0" xfId="0" applyFont="1">
      <alignment wrapText="1"/>
    </xf>
    <xf numFmtId="0" fontId="8" fillId="0" borderId="0" xfId="0" applyFont="1" applyAlignment="1"/>
    <xf numFmtId="0" fontId="17" fillId="0" borderId="0" xfId="0" applyFont="1">
      <alignment wrapText="1"/>
    </xf>
    <xf numFmtId="0" fontId="6" fillId="0" borderId="0" xfId="0" applyFont="1" applyAlignment="1"/>
    <xf numFmtId="0" fontId="16" fillId="10" borderId="4" xfId="4" applyFont="1" applyFill="1" applyBorder="1" applyAlignment="1"/>
    <xf numFmtId="0" fontId="16" fillId="10" borderId="0" xfId="4" applyFont="1" applyFill="1" applyBorder="1" applyAlignment="1"/>
    <xf numFmtId="0" fontId="16" fillId="10" borderId="0" xfId="0" applyFont="1" applyFill="1">
      <alignment wrapText="1"/>
    </xf>
    <xf numFmtId="0" fontId="6" fillId="9" borderId="0" xfId="0" applyFont="1" applyFill="1">
      <alignment wrapText="1"/>
    </xf>
    <xf numFmtId="0" fontId="16" fillId="9" borderId="4" xfId="4" applyFont="1" applyFill="1" applyBorder="1" applyAlignment="1"/>
    <xf numFmtId="0" fontId="16" fillId="0" borderId="0" xfId="3" applyFont="1" applyAlignment="1"/>
    <xf numFmtId="0" fontId="0" fillId="0" borderId="0" xfId="0">
      <alignment wrapText="1"/>
    </xf>
    <xf numFmtId="0" fontId="4" fillId="0" borderId="0" xfId="0" applyFont="1">
      <alignment wrapText="1"/>
    </xf>
    <xf numFmtId="0" fontId="19" fillId="0" borderId="2" xfId="0" applyFont="1" applyFill="1" applyBorder="1" applyAlignment="1">
      <alignment horizontal="center" wrapText="1"/>
    </xf>
    <xf numFmtId="0" fontId="6" fillId="0" borderId="0" xfId="0" applyNumberFormat="1" applyFont="1">
      <alignment wrapText="1"/>
    </xf>
    <xf numFmtId="0" fontId="0" fillId="0" borderId="0" xfId="0" applyAlignment="1"/>
    <xf numFmtId="0" fontId="0" fillId="0" borderId="0" xfId="0" applyFont="1">
      <alignment wrapText="1"/>
    </xf>
    <xf numFmtId="0" fontId="6" fillId="11" borderId="19" xfId="1" applyFont="1" applyFill="1" applyBorder="1" applyAlignment="1" applyProtection="1">
      <alignment horizontal="center" wrapText="1"/>
    </xf>
    <xf numFmtId="0" fontId="6" fillId="11" borderId="12" xfId="1" applyFont="1" applyFill="1" applyBorder="1" applyAlignment="1" applyProtection="1">
      <alignment horizontal="center" wrapText="1"/>
    </xf>
    <xf numFmtId="0" fontId="6" fillId="8" borderId="48" xfId="1" applyFont="1" applyFill="1" applyBorder="1" applyAlignment="1" applyProtection="1">
      <alignment horizontal="center"/>
    </xf>
    <xf numFmtId="0" fontId="6" fillId="8" borderId="49" xfId="1" applyFont="1" applyFill="1" applyBorder="1" applyAlignment="1" applyProtection="1">
      <alignment horizontal="center"/>
    </xf>
    <xf numFmtId="0" fontId="6" fillId="8" borderId="50" xfId="1" applyFont="1" applyFill="1" applyBorder="1" applyAlignment="1" applyProtection="1">
      <alignment horizontal="center"/>
    </xf>
    <xf numFmtId="0" fontId="6" fillId="8" borderId="51" xfId="1" applyFont="1" applyFill="1" applyBorder="1" applyAlignment="1" applyProtection="1">
      <alignment horizontal="center"/>
    </xf>
    <xf numFmtId="0" fontId="6" fillId="8" borderId="50" xfId="1" quotePrefix="1" applyFont="1" applyFill="1" applyBorder="1" applyAlignment="1" applyProtection="1">
      <alignment horizontal="center"/>
    </xf>
    <xf numFmtId="0" fontId="6" fillId="8" borderId="52" xfId="1" applyFont="1" applyFill="1" applyBorder="1" applyAlignment="1" applyProtection="1">
      <alignment horizontal="center"/>
    </xf>
    <xf numFmtId="0" fontId="6" fillId="8" borderId="53" xfId="1" applyFont="1" applyFill="1" applyBorder="1" applyAlignment="1" applyProtection="1">
      <alignment horizontal="center"/>
    </xf>
    <xf numFmtId="0" fontId="6" fillId="0" borderId="54" xfId="0" applyFont="1" applyBorder="1" applyAlignment="1" applyProtection="1">
      <alignment horizontal="center" wrapText="1"/>
      <protection locked="0"/>
    </xf>
    <xf numFmtId="49" fontId="6" fillId="0" borderId="55" xfId="1" applyNumberFormat="1" applyFont="1" applyFill="1" applyBorder="1" applyAlignment="1" applyProtection="1">
      <alignment horizontal="center" wrapText="1"/>
      <protection locked="0"/>
    </xf>
    <xf numFmtId="49" fontId="6" fillId="0" borderId="55" xfId="1" applyNumberFormat="1" applyFont="1" applyFill="1" applyBorder="1" applyAlignment="1" applyProtection="1">
      <alignment horizontal="center"/>
      <protection locked="0"/>
    </xf>
    <xf numFmtId="0" fontId="6" fillId="0" borderId="56" xfId="0" applyFont="1" applyBorder="1" applyAlignment="1" applyProtection="1">
      <alignment horizontal="center" wrapText="1"/>
      <protection locked="0"/>
    </xf>
    <xf numFmtId="49" fontId="6" fillId="0" borderId="57" xfId="1" applyNumberFormat="1" applyFont="1" applyFill="1" applyBorder="1" applyAlignment="1" applyProtection="1">
      <alignment horizontal="center"/>
      <protection locked="0"/>
    </xf>
    <xf numFmtId="0" fontId="6" fillId="4" borderId="58" xfId="1" applyFont="1" applyFill="1" applyBorder="1" applyProtection="1"/>
    <xf numFmtId="0" fontId="8" fillId="4" borderId="36" xfId="1" applyFont="1" applyFill="1" applyBorder="1" applyProtection="1"/>
    <xf numFmtId="49" fontId="6" fillId="0" borderId="47" xfId="1" applyNumberFormat="1" applyFont="1" applyFill="1" applyBorder="1" applyAlignment="1" applyProtection="1">
      <alignment horizontal="center" wrapText="1"/>
      <protection locked="0"/>
    </xf>
    <xf numFmtId="0" fontId="6" fillId="0" borderId="36" xfId="0" applyFont="1" applyBorder="1" applyAlignment="1" applyProtection="1">
      <alignment horizontal="left" wrapText="1"/>
      <protection locked="0"/>
    </xf>
    <xf numFmtId="49" fontId="6" fillId="0" borderId="54" xfId="1" applyNumberFormat="1" applyFont="1" applyFill="1" applyBorder="1" applyAlignment="1" applyProtection="1">
      <alignment horizontal="center" wrapText="1"/>
      <protection locked="0"/>
    </xf>
    <xf numFmtId="0" fontId="6" fillId="0" borderId="59" xfId="0" applyFont="1" applyBorder="1" applyAlignment="1" applyProtection="1">
      <alignment horizontal="left" wrapText="1"/>
      <protection locked="0"/>
    </xf>
    <xf numFmtId="49" fontId="6" fillId="0" borderId="56" xfId="1" applyNumberFormat="1" applyFont="1" applyFill="1" applyBorder="1" applyAlignment="1" applyProtection="1">
      <alignment horizontal="center" wrapText="1"/>
      <protection locked="0"/>
    </xf>
    <xf numFmtId="0" fontId="6" fillId="0" borderId="60" xfId="0" applyFont="1" applyBorder="1" applyAlignment="1" applyProtection="1">
      <alignment horizontal="left" wrapText="1"/>
      <protection locked="0"/>
    </xf>
    <xf numFmtId="0" fontId="6" fillId="4" borderId="61" xfId="1" applyFont="1" applyFill="1" applyBorder="1" applyAlignment="1" applyProtection="1">
      <alignment wrapText="1"/>
    </xf>
    <xf numFmtId="0" fontId="8" fillId="4" borderId="62" xfId="1" applyFont="1" applyFill="1" applyBorder="1" applyAlignment="1" applyProtection="1">
      <alignment horizontal="center" wrapText="1"/>
    </xf>
    <xf numFmtId="0" fontId="8" fillId="4" borderId="12" xfId="1" applyFont="1" applyFill="1" applyBorder="1" applyAlignment="1" applyProtection="1">
      <alignment horizontal="center"/>
    </xf>
    <xf numFmtId="0" fontId="6" fillId="11" borderId="12" xfId="0" applyFont="1" applyFill="1" applyBorder="1" applyAlignment="1" applyProtection="1">
      <alignment horizontal="center" wrapText="1"/>
    </xf>
    <xf numFmtId="0" fontId="6" fillId="8" borderId="63" xfId="1" applyFont="1" applyFill="1" applyBorder="1" applyAlignment="1" applyProtection="1">
      <alignment horizontal="center"/>
    </xf>
    <xf numFmtId="0" fontId="6" fillId="8" borderId="64" xfId="1" applyFont="1" applyFill="1" applyBorder="1" applyAlignment="1" applyProtection="1">
      <alignment horizontal="center"/>
    </xf>
    <xf numFmtId="0" fontId="6" fillId="8" borderId="65" xfId="1" applyFont="1" applyFill="1" applyBorder="1" applyAlignment="1" applyProtection="1">
      <alignment horizontal="center"/>
    </xf>
    <xf numFmtId="0" fontId="6" fillId="0" borderId="7" xfId="0" applyFont="1" applyFill="1" applyBorder="1" applyAlignment="1" applyProtection="1">
      <alignment horizontal="center" wrapText="1"/>
      <protection locked="0"/>
    </xf>
    <xf numFmtId="49" fontId="6" fillId="0" borderId="7" xfId="1" applyNumberFormat="1" applyFont="1" applyFill="1" applyBorder="1" applyAlignment="1" applyProtection="1">
      <alignment horizontal="center" wrapText="1"/>
      <protection locked="0"/>
    </xf>
    <xf numFmtId="49" fontId="6" fillId="0" borderId="34" xfId="1" applyNumberFormat="1" applyFont="1" applyFill="1" applyBorder="1" applyAlignment="1" applyProtection="1">
      <alignment horizontal="center" wrapText="1"/>
      <protection locked="0"/>
    </xf>
    <xf numFmtId="0" fontId="6" fillId="0" borderId="0" xfId="1" applyFont="1" applyFill="1" applyAlignment="1" applyProtection="1">
      <alignment horizontal="center"/>
    </xf>
    <xf numFmtId="37" fontId="6" fillId="8" borderId="37" xfId="6" applyNumberFormat="1" applyFont="1" applyFill="1" applyBorder="1" applyAlignment="1" applyProtection="1">
      <alignment horizontal="center"/>
    </xf>
    <xf numFmtId="37" fontId="6" fillId="8" borderId="39" xfId="6" applyNumberFormat="1" applyFont="1" applyFill="1" applyBorder="1" applyAlignment="1" applyProtection="1">
      <alignment horizontal="center"/>
    </xf>
    <xf numFmtId="37" fontId="6" fillId="8" borderId="41" xfId="6" applyNumberFormat="1" applyFont="1" applyFill="1" applyBorder="1" applyAlignment="1" applyProtection="1">
      <alignment horizontal="center"/>
    </xf>
    <xf numFmtId="37" fontId="6" fillId="8" borderId="28" xfId="6" applyNumberFormat="1" applyFont="1" applyFill="1" applyBorder="1" applyAlignment="1" applyProtection="1">
      <alignment horizontal="center"/>
    </xf>
    <xf numFmtId="37" fontId="6" fillId="8" borderId="38" xfId="6" applyNumberFormat="1" applyFont="1" applyFill="1" applyBorder="1" applyAlignment="1" applyProtection="1">
      <alignment horizontal="center"/>
    </xf>
    <xf numFmtId="37" fontId="6" fillId="8" borderId="29" xfId="6" applyNumberFormat="1" applyFont="1" applyFill="1" applyBorder="1" applyAlignment="1" applyProtection="1">
      <alignment horizontal="center"/>
    </xf>
    <xf numFmtId="37" fontId="6" fillId="8" borderId="40" xfId="6" applyNumberFormat="1" applyFont="1" applyFill="1" applyBorder="1" applyAlignment="1" applyProtection="1">
      <alignment horizontal="center"/>
    </xf>
    <xf numFmtId="37" fontId="6" fillId="8" borderId="30" xfId="6" applyNumberFormat="1" applyFont="1" applyFill="1" applyBorder="1" applyAlignment="1" applyProtection="1">
      <alignment horizontal="center"/>
    </xf>
    <xf numFmtId="37" fontId="6" fillId="8" borderId="42" xfId="6" applyNumberFormat="1" applyFont="1" applyFill="1" applyBorder="1" applyAlignment="1" applyProtection="1">
      <alignment horizontal="center"/>
    </xf>
    <xf numFmtId="164" fontId="6" fillId="8" borderId="66" xfId="1" applyNumberFormat="1" applyFont="1" applyFill="1" applyBorder="1" applyAlignment="1" applyProtection="1">
      <alignment horizontal="center"/>
    </xf>
    <xf numFmtId="164" fontId="6" fillId="8" borderId="69" xfId="1" applyNumberFormat="1" applyFont="1" applyFill="1" applyBorder="1" applyAlignment="1" applyProtection="1">
      <alignment horizontal="center"/>
    </xf>
    <xf numFmtId="164" fontId="6" fillId="8" borderId="67" xfId="1" applyNumberFormat="1" applyFont="1" applyFill="1" applyBorder="1" applyAlignment="1" applyProtection="1">
      <alignment horizontal="center"/>
    </xf>
    <xf numFmtId="164" fontId="6" fillId="8" borderId="70" xfId="1" applyNumberFormat="1" applyFont="1" applyFill="1" applyBorder="1" applyAlignment="1" applyProtection="1">
      <alignment horizontal="center"/>
    </xf>
    <xf numFmtId="164" fontId="6" fillId="8" borderId="68" xfId="1" applyNumberFormat="1" applyFont="1" applyFill="1" applyBorder="1" applyAlignment="1" applyProtection="1">
      <alignment horizontal="center"/>
    </xf>
    <xf numFmtId="164" fontId="6" fillId="8" borderId="71" xfId="1" applyNumberFormat="1" applyFont="1" applyFill="1" applyBorder="1" applyAlignment="1" applyProtection="1">
      <alignment horizontal="center"/>
    </xf>
    <xf numFmtId="0" fontId="6" fillId="0" borderId="17" xfId="0" applyFont="1" applyBorder="1" applyAlignment="1" applyProtection="1">
      <alignment horizontal="center" wrapText="1"/>
      <protection locked="0"/>
    </xf>
    <xf numFmtId="0" fontId="6" fillId="0" borderId="7" xfId="0" applyFont="1" applyBorder="1" applyAlignment="1" applyProtection="1">
      <alignment horizontal="center" wrapText="1"/>
      <protection locked="0"/>
    </xf>
    <xf numFmtId="164" fontId="6" fillId="8" borderId="72" xfId="1" applyNumberFormat="1" applyFont="1" applyFill="1" applyBorder="1" applyAlignment="1" applyProtection="1">
      <alignment horizontal="center"/>
    </xf>
    <xf numFmtId="164" fontId="6" fillId="8" borderId="73" xfId="1" applyNumberFormat="1" applyFont="1" applyFill="1" applyBorder="1" applyAlignment="1" applyProtection="1">
      <alignment horizontal="center"/>
    </xf>
    <xf numFmtId="164" fontId="6" fillId="8" borderId="74" xfId="1" applyNumberFormat="1" applyFont="1" applyFill="1" applyBorder="1" applyAlignment="1" applyProtection="1">
      <alignment horizontal="center"/>
    </xf>
    <xf numFmtId="3" fontId="6" fillId="0" borderId="31" xfId="6" applyNumberFormat="1" applyFont="1" applyBorder="1" applyAlignment="1" applyProtection="1">
      <alignment horizontal="center" wrapText="1"/>
      <protection locked="0"/>
    </xf>
    <xf numFmtId="3" fontId="6" fillId="0" borderId="31" xfId="0" applyNumberFormat="1" applyFont="1" applyBorder="1" applyAlignment="1" applyProtection="1">
      <alignment horizontal="center" wrapText="1"/>
      <protection locked="0"/>
    </xf>
    <xf numFmtId="3" fontId="6" fillId="0" borderId="33" xfId="0" applyNumberFormat="1" applyFont="1" applyBorder="1" applyAlignment="1" applyProtection="1">
      <alignment horizontal="center" wrapText="1"/>
      <protection locked="0"/>
    </xf>
    <xf numFmtId="3" fontId="6" fillId="0" borderId="0" xfId="1" applyNumberFormat="1" applyFont="1" applyFill="1" applyAlignment="1" applyProtection="1">
      <alignment horizontal="center"/>
    </xf>
    <xf numFmtId="0" fontId="6" fillId="8" borderId="38" xfId="1" applyFont="1" applyFill="1" applyBorder="1" applyAlignment="1" applyProtection="1">
      <alignment horizontal="left"/>
    </xf>
    <xf numFmtId="0" fontId="6" fillId="8" borderId="40" xfId="1" applyFont="1" applyFill="1" applyBorder="1" applyAlignment="1" applyProtection="1">
      <alignment horizontal="left"/>
    </xf>
    <xf numFmtId="0" fontId="6" fillId="8" borderId="42" xfId="1" applyFont="1" applyFill="1" applyBorder="1" applyAlignment="1" applyProtection="1">
      <alignment horizontal="left"/>
    </xf>
    <xf numFmtId="0" fontId="6" fillId="0" borderId="0" xfId="1" applyFont="1" applyFill="1" applyAlignment="1" applyProtection="1">
      <alignment horizontal="left"/>
    </xf>
    <xf numFmtId="0" fontId="6" fillId="8" borderId="37" xfId="1" applyFont="1" applyFill="1" applyBorder="1" applyAlignment="1" applyProtection="1">
      <alignment horizontal="left"/>
    </xf>
    <xf numFmtId="0" fontId="6" fillId="8" borderId="28" xfId="1" applyFont="1" applyFill="1" applyBorder="1" applyAlignment="1" applyProtection="1">
      <alignment horizontal="left"/>
    </xf>
    <xf numFmtId="0" fontId="6" fillId="8" borderId="39" xfId="1" applyFont="1" applyFill="1" applyBorder="1" applyAlignment="1" applyProtection="1">
      <alignment horizontal="left"/>
    </xf>
    <xf numFmtId="0" fontId="6" fillId="8" borderId="29" xfId="1" applyFont="1" applyFill="1" applyBorder="1" applyAlignment="1" applyProtection="1">
      <alignment horizontal="left"/>
    </xf>
    <xf numFmtId="0" fontId="6" fillId="8" borderId="41" xfId="1" applyFont="1" applyFill="1" applyBorder="1" applyAlignment="1" applyProtection="1">
      <alignment horizontal="left"/>
    </xf>
    <xf numFmtId="0" fontId="6" fillId="8" borderId="30" xfId="1" applyFont="1" applyFill="1" applyBorder="1" applyAlignment="1" applyProtection="1">
      <alignment horizontal="left"/>
    </xf>
    <xf numFmtId="0" fontId="6" fillId="0" borderId="31" xfId="1" applyFont="1" applyFill="1" applyBorder="1" applyAlignment="1" applyProtection="1">
      <alignment horizontal="left" wrapText="1"/>
      <protection locked="0"/>
    </xf>
    <xf numFmtId="0" fontId="6" fillId="0" borderId="0" xfId="1" applyFont="1" applyFill="1" applyBorder="1" applyAlignment="1" applyProtection="1">
      <alignment horizontal="left" wrapText="1"/>
      <protection locked="0"/>
    </xf>
    <xf numFmtId="0" fontId="6" fillId="0" borderId="32" xfId="1" applyFont="1" applyFill="1" applyBorder="1" applyAlignment="1" applyProtection="1">
      <alignment horizontal="left" wrapText="1"/>
      <protection locked="0"/>
    </xf>
    <xf numFmtId="0" fontId="6" fillId="0" borderId="31" xfId="1" applyFont="1" applyFill="1" applyBorder="1" applyAlignment="1" applyProtection="1">
      <alignment horizontal="left"/>
      <protection locked="0"/>
    </xf>
    <xf numFmtId="0" fontId="6" fillId="0" borderId="0" xfId="1" applyFont="1" applyFill="1" applyBorder="1" applyAlignment="1" applyProtection="1">
      <alignment horizontal="left"/>
      <protection locked="0"/>
    </xf>
    <xf numFmtId="0" fontId="6" fillId="0" borderId="32" xfId="1" applyFont="1" applyFill="1" applyBorder="1" applyAlignment="1" applyProtection="1">
      <alignment horizontal="left"/>
      <protection locked="0"/>
    </xf>
    <xf numFmtId="0" fontId="6" fillId="0" borderId="33" xfId="1" applyFont="1" applyFill="1" applyBorder="1" applyAlignment="1" applyProtection="1">
      <alignment horizontal="left"/>
      <protection locked="0"/>
    </xf>
    <xf numFmtId="0" fontId="6" fillId="0" borderId="34" xfId="1" applyFont="1" applyFill="1" applyBorder="1" applyAlignment="1" applyProtection="1">
      <alignment horizontal="left"/>
      <protection locked="0"/>
    </xf>
    <xf numFmtId="0" fontId="6" fillId="0" borderId="35" xfId="1" applyFont="1" applyFill="1" applyBorder="1" applyAlignment="1" applyProtection="1">
      <alignment horizontal="left"/>
      <protection locked="0"/>
    </xf>
    <xf numFmtId="166" fontId="6" fillId="8" borderId="28" xfId="1" applyNumberFormat="1" applyFont="1" applyFill="1" applyBorder="1" applyAlignment="1" applyProtection="1">
      <alignment horizontal="center"/>
    </xf>
    <xf numFmtId="166" fontId="6" fillId="8" borderId="29" xfId="1" applyNumberFormat="1" applyFont="1" applyFill="1" applyBorder="1" applyAlignment="1" applyProtection="1">
      <alignment horizontal="center"/>
    </xf>
    <xf numFmtId="166" fontId="6" fillId="8" borderId="30" xfId="1" applyNumberFormat="1" applyFont="1" applyFill="1" applyBorder="1" applyAlignment="1" applyProtection="1">
      <alignment horizontal="center"/>
    </xf>
    <xf numFmtId="166" fontId="6" fillId="0" borderId="0" xfId="0" applyNumberFormat="1" applyFont="1" applyFill="1" applyBorder="1" applyAlignment="1" applyProtection="1">
      <alignment horizontal="center" wrapText="1"/>
      <protection locked="0"/>
    </xf>
    <xf numFmtId="166" fontId="6" fillId="0" borderId="34" xfId="0" applyNumberFormat="1" applyFont="1" applyFill="1" applyBorder="1" applyAlignment="1" applyProtection="1">
      <alignment horizontal="center" wrapText="1"/>
      <protection locked="0"/>
    </xf>
    <xf numFmtId="0" fontId="6" fillId="0" borderId="0" xfId="0" applyFont="1" applyBorder="1" applyAlignment="1" applyProtection="1">
      <alignment horizontal="left" wrapText="1"/>
      <protection locked="0"/>
    </xf>
    <xf numFmtId="0" fontId="6" fillId="0" borderId="34" xfId="0" applyFont="1" applyBorder="1" applyAlignment="1" applyProtection="1">
      <alignment horizontal="left" wrapText="1"/>
      <protection locked="0"/>
    </xf>
    <xf numFmtId="0" fontId="6" fillId="8" borderId="48" xfId="1" applyFont="1" applyFill="1" applyBorder="1" applyAlignment="1" applyProtection="1">
      <alignment horizontal="left"/>
    </xf>
    <xf numFmtId="0" fontId="6" fillId="8" borderId="50" xfId="1" applyFont="1" applyFill="1" applyBorder="1" applyAlignment="1" applyProtection="1">
      <alignment horizontal="left"/>
    </xf>
    <xf numFmtId="0" fontId="6" fillId="8" borderId="50" xfId="1" quotePrefix="1" applyFont="1" applyFill="1" applyBorder="1" applyAlignment="1" applyProtection="1">
      <alignment horizontal="left"/>
    </xf>
    <xf numFmtId="0" fontId="6" fillId="8" borderId="52" xfId="1" applyFont="1" applyFill="1" applyBorder="1" applyAlignment="1" applyProtection="1">
      <alignment horizontal="left"/>
    </xf>
    <xf numFmtId="0" fontId="6" fillId="8" borderId="75" xfId="1" applyNumberFormat="1" applyFont="1" applyFill="1" applyBorder="1" applyAlignment="1" applyProtection="1">
      <alignment horizontal="center"/>
    </xf>
    <xf numFmtId="0" fontId="6" fillId="8" borderId="76" xfId="1" applyNumberFormat="1" applyFont="1" applyFill="1" applyBorder="1" applyAlignment="1" applyProtection="1">
      <alignment horizontal="center"/>
    </xf>
    <xf numFmtId="0" fontId="6" fillId="8" borderId="76" xfId="1" quotePrefix="1" applyNumberFormat="1" applyFont="1" applyFill="1" applyBorder="1" applyAlignment="1" applyProtection="1">
      <alignment horizontal="center"/>
    </xf>
    <xf numFmtId="0" fontId="6" fillId="8" borderId="77" xfId="1" applyNumberFormat="1" applyFont="1" applyFill="1" applyBorder="1" applyAlignment="1" applyProtection="1">
      <alignment horizontal="center"/>
    </xf>
    <xf numFmtId="0" fontId="6" fillId="0" borderId="32" xfId="0" applyNumberFormat="1" applyFont="1" applyBorder="1" applyAlignment="1" applyProtection="1">
      <alignment horizontal="center" wrapText="1"/>
      <protection locked="0"/>
    </xf>
    <xf numFmtId="0" fontId="24" fillId="3" borderId="0" xfId="0" applyFont="1" applyFill="1" applyAlignment="1"/>
    <xf numFmtId="0" fontId="0" fillId="3" borderId="0" xfId="0" applyFill="1" applyAlignment="1"/>
    <xf numFmtId="0" fontId="0" fillId="12" borderId="0" xfId="0" applyFill="1" applyAlignment="1"/>
    <xf numFmtId="0" fontId="23" fillId="12" borderId="0" xfId="0" applyFont="1" applyFill="1" applyAlignment="1"/>
    <xf numFmtId="0" fontId="25" fillId="12" borderId="0" xfId="0" applyFont="1" applyFill="1" applyAlignment="1"/>
    <xf numFmtId="0" fontId="25" fillId="12" borderId="0" xfId="0" applyFont="1" applyFill="1" applyAlignment="1">
      <alignment wrapText="1"/>
    </xf>
    <xf numFmtId="0" fontId="23" fillId="12" borderId="0" xfId="0" applyFont="1" applyFill="1" applyAlignment="1">
      <alignment vertical="top"/>
    </xf>
    <xf numFmtId="37" fontId="6" fillId="13" borderId="0" xfId="6" applyNumberFormat="1" applyFont="1" applyFill="1" applyBorder="1" applyAlignment="1" applyProtection="1">
      <alignment horizontal="center"/>
    </xf>
    <xf numFmtId="37" fontId="6" fillId="13" borderId="32" xfId="6" applyNumberFormat="1" applyFont="1" applyFill="1" applyBorder="1" applyAlignment="1" applyProtection="1">
      <alignment horizontal="center"/>
    </xf>
    <xf numFmtId="37" fontId="6" fillId="13" borderId="34" xfId="6" applyNumberFormat="1" applyFont="1" applyFill="1" applyBorder="1" applyAlignment="1" applyProtection="1">
      <alignment horizontal="center"/>
    </xf>
    <xf numFmtId="37" fontId="6" fillId="13" borderId="35" xfId="6" applyNumberFormat="1" applyFont="1" applyFill="1" applyBorder="1" applyAlignment="1" applyProtection="1">
      <alignment horizontal="center"/>
    </xf>
    <xf numFmtId="165" fontId="6" fillId="13" borderId="7" xfId="0" applyNumberFormat="1" applyFont="1" applyFill="1" applyBorder="1" applyAlignment="1" applyProtection="1">
      <alignment horizontal="center" wrapText="1"/>
    </xf>
    <xf numFmtId="165" fontId="6" fillId="13" borderId="0" xfId="0" applyNumberFormat="1" applyFont="1" applyFill="1" applyBorder="1" applyAlignment="1" applyProtection="1">
      <alignment horizontal="center" wrapText="1"/>
    </xf>
    <xf numFmtId="165" fontId="6" fillId="13" borderId="34" xfId="0" applyNumberFormat="1" applyFont="1" applyFill="1" applyBorder="1" applyAlignment="1" applyProtection="1">
      <alignment horizontal="center" wrapText="1"/>
    </xf>
    <xf numFmtId="0" fontId="25" fillId="12" borderId="0" xfId="0" applyFont="1" applyFill="1" applyAlignment="1">
      <alignment vertical="top" wrapText="1"/>
    </xf>
    <xf numFmtId="0" fontId="25" fillId="12" borderId="0" xfId="0" applyFont="1" applyFill="1" applyAlignment="1">
      <alignment vertical="top"/>
    </xf>
    <xf numFmtId="0" fontId="16" fillId="0" borderId="78" xfId="8" applyFont="1" applyFill="1" applyBorder="1" applyAlignment="1">
      <alignment wrapText="1"/>
    </xf>
    <xf numFmtId="0" fontId="16" fillId="5" borderId="79" xfId="8" applyFont="1" applyFill="1" applyBorder="1" applyAlignment="1">
      <alignment horizontal="center" wrapText="1"/>
    </xf>
    <xf numFmtId="0" fontId="16" fillId="5" borderId="79" xfId="8" applyFont="1" applyFill="1" applyBorder="1" applyAlignment="1">
      <alignment horizontal="center"/>
    </xf>
    <xf numFmtId="0" fontId="16" fillId="10" borderId="78" xfId="8" applyFont="1" applyFill="1" applyBorder="1" applyAlignment="1">
      <alignment wrapText="1"/>
    </xf>
    <xf numFmtId="0" fontId="16" fillId="9" borderId="78" xfId="8" applyFont="1" applyFill="1" applyBorder="1" applyAlignment="1">
      <alignment wrapText="1"/>
    </xf>
    <xf numFmtId="0" fontId="16" fillId="6" borderId="79" xfId="3" applyFont="1" applyFill="1" applyBorder="1" applyAlignment="1">
      <alignment horizontal="center"/>
    </xf>
    <xf numFmtId="0" fontId="16" fillId="5" borderId="79" xfId="3" applyFont="1" applyFill="1" applyBorder="1" applyAlignment="1">
      <alignment horizontal="center"/>
    </xf>
    <xf numFmtId="0" fontId="16" fillId="0" borderId="78" xfId="3" applyFont="1" applyFill="1" applyBorder="1" applyAlignment="1">
      <alignment wrapText="1"/>
    </xf>
    <xf numFmtId="0" fontId="16" fillId="0" borderId="78" xfId="3" applyFont="1" applyFill="1" applyBorder="1" applyAlignment="1"/>
    <xf numFmtId="0" fontId="16" fillId="0" borderId="78" xfId="3" applyFont="1" applyFill="1" applyBorder="1" applyAlignment="1">
      <alignment horizontal="right"/>
    </xf>
    <xf numFmtId="0" fontId="19" fillId="0" borderId="80" xfId="0" applyFont="1" applyBorder="1" applyAlignment="1">
      <alignment horizontal="center"/>
    </xf>
    <xf numFmtId="0" fontId="18" fillId="0" borderId="81" xfId="0" applyFont="1" applyBorder="1" applyAlignment="1">
      <alignment horizontal="center"/>
    </xf>
    <xf numFmtId="0" fontId="18" fillId="2" borderId="81" xfId="0" applyFont="1" applyFill="1" applyBorder="1" applyAlignment="1">
      <alignment horizontal="center"/>
    </xf>
    <xf numFmtId="0" fontId="18" fillId="0" borderId="81" xfId="0" applyFont="1" applyFill="1" applyBorder="1" applyAlignment="1">
      <alignment horizontal="center"/>
    </xf>
    <xf numFmtId="0" fontId="19" fillId="0" borderId="80" xfId="0" applyFont="1" applyBorder="1" applyAlignment="1">
      <alignment horizontal="center" wrapText="1"/>
    </xf>
    <xf numFmtId="0" fontId="5" fillId="0" borderId="81" xfId="0" applyFont="1" applyBorder="1" applyAlignment="1">
      <alignment horizontal="center" wrapText="1"/>
    </xf>
    <xf numFmtId="0" fontId="19" fillId="0" borderId="81" xfId="0" applyFont="1" applyBorder="1" applyAlignment="1">
      <alignment horizontal="center" wrapText="1"/>
    </xf>
    <xf numFmtId="0" fontId="18" fillId="2" borderId="81" xfId="0" applyFont="1" applyFill="1" applyBorder="1" applyAlignment="1">
      <alignment horizontal="center" wrapText="1"/>
    </xf>
    <xf numFmtId="0" fontId="18" fillId="0" borderId="81" xfId="0" applyFont="1" applyFill="1" applyBorder="1" applyAlignment="1">
      <alignment horizontal="center" wrapText="1"/>
    </xf>
    <xf numFmtId="0" fontId="18" fillId="0" borderId="81" xfId="0" applyFont="1" applyBorder="1" applyAlignment="1">
      <alignment horizontal="center" wrapText="1"/>
    </xf>
    <xf numFmtId="0" fontId="3" fillId="2" borderId="81" xfId="0" applyFont="1" applyFill="1" applyBorder="1" applyAlignment="1">
      <alignment horizontal="center" wrapText="1"/>
    </xf>
    <xf numFmtId="0" fontId="5" fillId="2" borderId="81" xfId="0" applyFont="1" applyFill="1" applyBorder="1" applyAlignment="1">
      <alignment horizontal="center" wrapText="1"/>
    </xf>
    <xf numFmtId="0" fontId="5" fillId="0" borderId="81" xfId="0" applyFont="1" applyFill="1" applyBorder="1" applyAlignment="1">
      <alignment horizontal="center" wrapText="1"/>
    </xf>
    <xf numFmtId="0" fontId="5" fillId="2" borderId="81" xfId="0" applyFont="1" applyFill="1" applyBorder="1" applyAlignment="1">
      <alignment horizontal="center" wrapText="1"/>
    </xf>
    <xf numFmtId="0" fontId="5" fillId="0" borderId="81" xfId="0" applyFont="1" applyFill="1" applyBorder="1" applyAlignment="1">
      <alignment horizontal="center" wrapText="1"/>
    </xf>
    <xf numFmtId="0" fontId="6" fillId="4" borderId="82" xfId="1" applyFont="1" applyFill="1" applyBorder="1" applyProtection="1"/>
    <xf numFmtId="0" fontId="8" fillId="4" borderId="81" xfId="1" applyNumberFormat="1" applyFont="1" applyFill="1" applyBorder="1" applyAlignment="1" applyProtection="1">
      <alignment horizontal="center" wrapText="1"/>
    </xf>
    <xf numFmtId="0" fontId="8" fillId="4" borderId="80" xfId="1" applyNumberFormat="1" applyFont="1" applyFill="1" applyBorder="1" applyAlignment="1" applyProtection="1">
      <alignment horizontal="center" wrapText="1"/>
    </xf>
    <xf numFmtId="0" fontId="6" fillId="2" borderId="81" xfId="0" applyFont="1" applyFill="1" applyBorder="1" applyAlignment="1" applyProtection="1">
      <alignment horizontal="center" wrapText="1"/>
    </xf>
    <xf numFmtId="0" fontId="6" fillId="2" borderId="80" xfId="0" applyFont="1" applyFill="1" applyBorder="1" applyAlignment="1" applyProtection="1">
      <alignment horizontal="center" wrapText="1"/>
    </xf>
    <xf numFmtId="0" fontId="6" fillId="0" borderId="81" xfId="0" applyFont="1" applyFill="1" applyBorder="1" applyAlignment="1" applyProtection="1">
      <alignment horizontal="center" wrapText="1"/>
    </xf>
    <xf numFmtId="0" fontId="6" fillId="8" borderId="81" xfId="1" applyFont="1" applyFill="1" applyBorder="1" applyAlignment="1" applyProtection="1">
      <alignment horizontal="center"/>
    </xf>
    <xf numFmtId="0" fontId="6" fillId="8" borderId="80" xfId="1" applyFont="1" applyFill="1" applyBorder="1" applyAlignment="1" applyProtection="1">
      <alignment horizontal="center"/>
    </xf>
    <xf numFmtId="1" fontId="6" fillId="8" borderId="80" xfId="1" applyNumberFormat="1" applyFont="1" applyFill="1" applyBorder="1" applyAlignment="1" applyProtection="1">
      <alignment horizontal="center"/>
    </xf>
    <xf numFmtId="49" fontId="6" fillId="0" borderId="21" xfId="1" applyNumberFormat="1" applyFont="1" applyFill="1" applyBorder="1" applyAlignment="1" applyProtection="1">
      <alignment horizontal="center" wrapText="1"/>
      <protection locked="0"/>
    </xf>
    <xf numFmtId="0" fontId="6" fillId="4" borderId="83" xfId="1" applyFont="1" applyFill="1" applyBorder="1" applyProtection="1"/>
    <xf numFmtId="0" fontId="6" fillId="0" borderId="81" xfId="0" applyFont="1" applyFill="1" applyBorder="1" applyAlignment="1" applyProtection="1">
      <alignment horizontal="center"/>
    </xf>
    <xf numFmtId="0" fontId="8" fillId="4" borderId="80" xfId="1" applyFont="1" applyFill="1" applyBorder="1" applyProtection="1"/>
    <xf numFmtId="0" fontId="8" fillId="4" borderId="83" xfId="1" applyFont="1" applyFill="1" applyBorder="1" applyProtection="1"/>
    <xf numFmtId="0" fontId="8" fillId="4" borderId="84" xfId="1" applyFont="1" applyFill="1" applyBorder="1" applyAlignment="1" applyProtection="1">
      <alignment horizontal="center" wrapText="1"/>
    </xf>
    <xf numFmtId="0" fontId="8" fillId="4" borderId="81" xfId="1" applyFont="1" applyFill="1" applyBorder="1" applyAlignment="1" applyProtection="1">
      <alignment horizontal="center" wrapText="1"/>
    </xf>
    <xf numFmtId="0" fontId="6" fillId="0" borderId="80" xfId="0" applyFont="1" applyFill="1" applyBorder="1" applyAlignment="1" applyProtection="1">
      <alignment horizontal="center" wrapText="1"/>
    </xf>
    <xf numFmtId="0" fontId="6" fillId="0" borderId="84" xfId="0" applyFont="1" applyFill="1" applyBorder="1" applyAlignment="1" applyProtection="1">
      <alignment horizontal="center" wrapText="1"/>
    </xf>
    <xf numFmtId="0" fontId="6" fillId="2" borderId="84" xfId="0" applyFont="1" applyFill="1" applyBorder="1" applyAlignment="1" applyProtection="1">
      <alignment horizontal="center" wrapText="1"/>
    </xf>
    <xf numFmtId="0" fontId="6" fillId="11" borderId="81" xfId="0" applyFont="1" applyFill="1" applyBorder="1" applyAlignment="1" applyProtection="1">
      <alignment horizontal="center" wrapText="1"/>
    </xf>
    <xf numFmtId="0" fontId="6" fillId="0" borderId="84" xfId="0" applyFont="1" applyBorder="1" applyAlignment="1" applyProtection="1">
      <alignment horizontal="center" wrapText="1"/>
    </xf>
    <xf numFmtId="0" fontId="6" fillId="0" borderId="81" xfId="0" applyFont="1" applyBorder="1" applyAlignment="1" applyProtection="1">
      <alignment horizontal="center" wrapText="1"/>
    </xf>
    <xf numFmtId="0" fontId="6" fillId="11" borderId="80" xfId="0" applyFont="1" applyFill="1" applyBorder="1" applyAlignment="1" applyProtection="1">
      <alignment horizontal="center" wrapText="1"/>
    </xf>
    <xf numFmtId="0" fontId="6" fillId="0" borderId="81" xfId="1" applyFont="1" applyFill="1" applyBorder="1" applyAlignment="1" applyProtection="1">
      <alignment horizontal="center" wrapText="1"/>
    </xf>
    <xf numFmtId="0" fontId="16" fillId="5" borderId="81" xfId="4" applyFont="1" applyFill="1" applyBorder="1" applyAlignment="1">
      <alignment horizontal="center" wrapText="1"/>
    </xf>
    <xf numFmtId="0" fontId="16" fillId="5" borderId="81" xfId="4" applyFont="1" applyFill="1" applyBorder="1" applyAlignment="1">
      <alignment horizontal="center"/>
    </xf>
    <xf numFmtId="0" fontId="16" fillId="5" borderId="81" xfId="8" applyFont="1" applyFill="1" applyBorder="1" applyAlignment="1">
      <alignment horizontal="center"/>
    </xf>
    <xf numFmtId="0" fontId="16" fillId="0" borderId="81" xfId="8" applyFont="1" applyFill="1" applyBorder="1" applyAlignment="1">
      <alignment wrapText="1"/>
    </xf>
    <xf numFmtId="0" fontId="16" fillId="0" borderId="81" xfId="4" applyFont="1" applyFill="1" applyBorder="1" applyAlignment="1"/>
    <xf numFmtId="0" fontId="6" fillId="0" borderId="81" xfId="0" applyFont="1" applyBorder="1">
      <alignment wrapText="1"/>
    </xf>
  </cellXfs>
  <cellStyles count="9">
    <cellStyle name="Comma" xfId="6" builtinId="3"/>
    <cellStyle name="Hyperlink" xfId="5" builtinId="8"/>
    <cellStyle name="Normal" xfId="0" builtinId="0"/>
    <cellStyle name="Normal 2" xfId="1" xr:uid="{00000000-0005-0000-0000-000003000000}"/>
    <cellStyle name="Normal 3" xfId="2" xr:uid="{00000000-0005-0000-0000-000004000000}"/>
    <cellStyle name="Normal 4" xfId="7" xr:uid="{00000000-0005-0000-0000-000005000000}"/>
    <cellStyle name="Normal_EIS_Control" xfId="8" xr:uid="{D89D418C-90C9-4E27-9F85-6FAC81DD9F88}"/>
    <cellStyle name="Normal_EIS_Pollutants" xfId="3" xr:uid="{00000000-0005-0000-0000-000006000000}"/>
    <cellStyle name="Normal_Sheet2" xfId="4" xr:uid="{00000000-0005-0000-0000-000007000000}"/>
  </cellStyles>
  <dxfs count="1">
    <dxf>
      <alignment horizontal="general" vertical="bottom" textRotation="0" wrapText="0" indent="0" justifyLastLine="0" shrinkToFit="0" readingOrder="0"/>
    </dxf>
  </dxfs>
  <tableStyles count="0" defaultTableStyle="TableStyleMedium9" defaultPivotStyle="PivotStyleLight16"/>
  <colors>
    <mruColors>
      <color rgb="FFE7D7F5"/>
      <color rgb="FFE6CDFF"/>
      <color rgb="FFDEBDFF"/>
      <color rgb="FFD5ABFF"/>
      <color rgb="FFCCFFCC"/>
      <color rgb="FF99FFCC"/>
      <color rgb="FFFFFFCC"/>
      <color rgb="FF0000FF"/>
      <color rgb="FF99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B0981C-C1F8-4BB6-AE01-B2267D2E4BE6}" name="Table1" displayName="Table1" ref="E6:E11" totalsRowShown="0" headerRowDxfId="0">
  <autoFilter ref="E6:E11" xr:uid="{A601C5A3-2A16-43BD-BBAB-86DC02FBD57B}"/>
  <tableColumns count="1">
    <tableColumn id="1" xr3:uid="{F27615E9-00E8-4BAC-BA7F-946AB266E9EC}" name="Emission_Unit_ID">
      <calculatedColumnFormula>IF(Turbines_Test_Data!B19="","",Turbines_Test_Data!B19)</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epa.gov/electronic-reporting-air-emissions/electronic-reporting-tool-er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C9EBD-759B-4620-9D96-77D9BD4B3191}">
  <sheetPr>
    <tabColor rgb="FF92D050"/>
  </sheetPr>
  <dimension ref="A1:B16"/>
  <sheetViews>
    <sheetView workbookViewId="0">
      <selection activeCell="B14" sqref="B14"/>
    </sheetView>
  </sheetViews>
  <sheetFormatPr defaultRowHeight="12.75"/>
  <cols>
    <col min="1" max="1" width="4.140625" style="222" customWidth="1"/>
    <col min="2" max="2" width="117.28515625" style="222" customWidth="1"/>
    <col min="3" max="11" width="9.140625" style="222"/>
    <col min="12" max="13" width="11.42578125" style="222" customWidth="1"/>
    <col min="14" max="256" width="9.140625" style="222"/>
    <col min="257" max="257" width="4.140625" style="222" customWidth="1"/>
    <col min="258" max="267" width="9.140625" style="222"/>
    <col min="268" max="269" width="11.42578125" style="222" customWidth="1"/>
    <col min="270" max="512" width="9.140625" style="222"/>
    <col min="513" max="513" width="4.140625" style="222" customWidth="1"/>
    <col min="514" max="523" width="9.140625" style="222"/>
    <col min="524" max="525" width="11.42578125" style="222" customWidth="1"/>
    <col min="526" max="768" width="9.140625" style="222"/>
    <col min="769" max="769" width="4.140625" style="222" customWidth="1"/>
    <col min="770" max="779" width="9.140625" style="222"/>
    <col min="780" max="781" width="11.42578125" style="222" customWidth="1"/>
    <col min="782" max="1024" width="9.140625" style="222"/>
    <col min="1025" max="1025" width="4.140625" style="222" customWidth="1"/>
    <col min="1026" max="1035" width="9.140625" style="222"/>
    <col min="1036" max="1037" width="11.42578125" style="222" customWidth="1"/>
    <col min="1038" max="1280" width="9.140625" style="222"/>
    <col min="1281" max="1281" width="4.140625" style="222" customWidth="1"/>
    <col min="1282" max="1291" width="9.140625" style="222"/>
    <col min="1292" max="1293" width="11.42578125" style="222" customWidth="1"/>
    <col min="1294" max="1536" width="9.140625" style="222"/>
    <col min="1537" max="1537" width="4.140625" style="222" customWidth="1"/>
    <col min="1538" max="1547" width="9.140625" style="222"/>
    <col min="1548" max="1549" width="11.42578125" style="222" customWidth="1"/>
    <col min="1550" max="1792" width="9.140625" style="222"/>
    <col min="1793" max="1793" width="4.140625" style="222" customWidth="1"/>
    <col min="1794" max="1803" width="9.140625" style="222"/>
    <col min="1804" max="1805" width="11.42578125" style="222" customWidth="1"/>
    <col min="1806" max="2048" width="9.140625" style="222"/>
    <col min="2049" max="2049" width="4.140625" style="222" customWidth="1"/>
    <col min="2050" max="2059" width="9.140625" style="222"/>
    <col min="2060" max="2061" width="11.42578125" style="222" customWidth="1"/>
    <col min="2062" max="2304" width="9.140625" style="222"/>
    <col min="2305" max="2305" width="4.140625" style="222" customWidth="1"/>
    <col min="2306" max="2315" width="9.140625" style="222"/>
    <col min="2316" max="2317" width="11.42578125" style="222" customWidth="1"/>
    <col min="2318" max="2560" width="9.140625" style="222"/>
    <col min="2561" max="2561" width="4.140625" style="222" customWidth="1"/>
    <col min="2562" max="2571" width="9.140625" style="222"/>
    <col min="2572" max="2573" width="11.42578125" style="222" customWidth="1"/>
    <col min="2574" max="2816" width="9.140625" style="222"/>
    <col min="2817" max="2817" width="4.140625" style="222" customWidth="1"/>
    <col min="2818" max="2827" width="9.140625" style="222"/>
    <col min="2828" max="2829" width="11.42578125" style="222" customWidth="1"/>
    <col min="2830" max="3072" width="9.140625" style="222"/>
    <col min="3073" max="3073" width="4.140625" style="222" customWidth="1"/>
    <col min="3074" max="3083" width="9.140625" style="222"/>
    <col min="3084" max="3085" width="11.42578125" style="222" customWidth="1"/>
    <col min="3086" max="3328" width="9.140625" style="222"/>
    <col min="3329" max="3329" width="4.140625" style="222" customWidth="1"/>
    <col min="3330" max="3339" width="9.140625" style="222"/>
    <col min="3340" max="3341" width="11.42578125" style="222" customWidth="1"/>
    <col min="3342" max="3584" width="9.140625" style="222"/>
    <col min="3585" max="3585" width="4.140625" style="222" customWidth="1"/>
    <col min="3586" max="3595" width="9.140625" style="222"/>
    <col min="3596" max="3597" width="11.42578125" style="222" customWidth="1"/>
    <col min="3598" max="3840" width="9.140625" style="222"/>
    <col min="3841" max="3841" width="4.140625" style="222" customWidth="1"/>
    <col min="3842" max="3851" width="9.140625" style="222"/>
    <col min="3852" max="3853" width="11.42578125" style="222" customWidth="1"/>
    <col min="3854" max="4096" width="9.140625" style="222"/>
    <col min="4097" max="4097" width="4.140625" style="222" customWidth="1"/>
    <col min="4098" max="4107" width="9.140625" style="222"/>
    <col min="4108" max="4109" width="11.42578125" style="222" customWidth="1"/>
    <col min="4110" max="4352" width="9.140625" style="222"/>
    <col min="4353" max="4353" width="4.140625" style="222" customWidth="1"/>
    <col min="4354" max="4363" width="9.140625" style="222"/>
    <col min="4364" max="4365" width="11.42578125" style="222" customWidth="1"/>
    <col min="4366" max="4608" width="9.140625" style="222"/>
    <col min="4609" max="4609" width="4.140625" style="222" customWidth="1"/>
    <col min="4610" max="4619" width="9.140625" style="222"/>
    <col min="4620" max="4621" width="11.42578125" style="222" customWidth="1"/>
    <col min="4622" max="4864" width="9.140625" style="222"/>
    <col min="4865" max="4865" width="4.140625" style="222" customWidth="1"/>
    <col min="4866" max="4875" width="9.140625" style="222"/>
    <col min="4876" max="4877" width="11.42578125" style="222" customWidth="1"/>
    <col min="4878" max="5120" width="9.140625" style="222"/>
    <col min="5121" max="5121" width="4.140625" style="222" customWidth="1"/>
    <col min="5122" max="5131" width="9.140625" style="222"/>
    <col min="5132" max="5133" width="11.42578125" style="222" customWidth="1"/>
    <col min="5134" max="5376" width="9.140625" style="222"/>
    <col min="5377" max="5377" width="4.140625" style="222" customWidth="1"/>
    <col min="5378" max="5387" width="9.140625" style="222"/>
    <col min="5388" max="5389" width="11.42578125" style="222" customWidth="1"/>
    <col min="5390" max="5632" width="9.140625" style="222"/>
    <col min="5633" max="5633" width="4.140625" style="222" customWidth="1"/>
    <col min="5634" max="5643" width="9.140625" style="222"/>
    <col min="5644" max="5645" width="11.42578125" style="222" customWidth="1"/>
    <col min="5646" max="5888" width="9.140625" style="222"/>
    <col min="5889" max="5889" width="4.140625" style="222" customWidth="1"/>
    <col min="5890" max="5899" width="9.140625" style="222"/>
    <col min="5900" max="5901" width="11.42578125" style="222" customWidth="1"/>
    <col min="5902" max="6144" width="9.140625" style="222"/>
    <col min="6145" max="6145" width="4.140625" style="222" customWidth="1"/>
    <col min="6146" max="6155" width="9.140625" style="222"/>
    <col min="6156" max="6157" width="11.42578125" style="222" customWidth="1"/>
    <col min="6158" max="6400" width="9.140625" style="222"/>
    <col min="6401" max="6401" width="4.140625" style="222" customWidth="1"/>
    <col min="6402" max="6411" width="9.140625" style="222"/>
    <col min="6412" max="6413" width="11.42578125" style="222" customWidth="1"/>
    <col min="6414" max="6656" width="9.140625" style="222"/>
    <col min="6657" max="6657" width="4.140625" style="222" customWidth="1"/>
    <col min="6658" max="6667" width="9.140625" style="222"/>
    <col min="6668" max="6669" width="11.42578125" style="222" customWidth="1"/>
    <col min="6670" max="6912" width="9.140625" style="222"/>
    <col min="6913" max="6913" width="4.140625" style="222" customWidth="1"/>
    <col min="6914" max="6923" width="9.140625" style="222"/>
    <col min="6924" max="6925" width="11.42578125" style="222" customWidth="1"/>
    <col min="6926" max="7168" width="9.140625" style="222"/>
    <col min="7169" max="7169" width="4.140625" style="222" customWidth="1"/>
    <col min="7170" max="7179" width="9.140625" style="222"/>
    <col min="7180" max="7181" width="11.42578125" style="222" customWidth="1"/>
    <col min="7182" max="7424" width="9.140625" style="222"/>
    <col min="7425" max="7425" width="4.140625" style="222" customWidth="1"/>
    <col min="7426" max="7435" width="9.140625" style="222"/>
    <col min="7436" max="7437" width="11.42578125" style="222" customWidth="1"/>
    <col min="7438" max="7680" width="9.140625" style="222"/>
    <col min="7681" max="7681" width="4.140625" style="222" customWidth="1"/>
    <col min="7682" max="7691" width="9.140625" style="222"/>
    <col min="7692" max="7693" width="11.42578125" style="222" customWidth="1"/>
    <col min="7694" max="7936" width="9.140625" style="222"/>
    <col min="7937" max="7937" width="4.140625" style="222" customWidth="1"/>
    <col min="7938" max="7947" width="9.140625" style="222"/>
    <col min="7948" max="7949" width="11.42578125" style="222" customWidth="1"/>
    <col min="7950" max="8192" width="9.140625" style="222"/>
    <col min="8193" max="8193" width="4.140625" style="222" customWidth="1"/>
    <col min="8194" max="8203" width="9.140625" style="222"/>
    <col min="8204" max="8205" width="11.42578125" style="222" customWidth="1"/>
    <col min="8206" max="8448" width="9.140625" style="222"/>
    <col min="8449" max="8449" width="4.140625" style="222" customWidth="1"/>
    <col min="8450" max="8459" width="9.140625" style="222"/>
    <col min="8460" max="8461" width="11.42578125" style="222" customWidth="1"/>
    <col min="8462" max="8704" width="9.140625" style="222"/>
    <col min="8705" max="8705" width="4.140625" style="222" customWidth="1"/>
    <col min="8706" max="8715" width="9.140625" style="222"/>
    <col min="8716" max="8717" width="11.42578125" style="222" customWidth="1"/>
    <col min="8718" max="8960" width="9.140625" style="222"/>
    <col min="8961" max="8961" width="4.140625" style="222" customWidth="1"/>
    <col min="8962" max="8971" width="9.140625" style="222"/>
    <col min="8972" max="8973" width="11.42578125" style="222" customWidth="1"/>
    <col min="8974" max="9216" width="9.140625" style="222"/>
    <col min="9217" max="9217" width="4.140625" style="222" customWidth="1"/>
    <col min="9218" max="9227" width="9.140625" style="222"/>
    <col min="9228" max="9229" width="11.42578125" style="222" customWidth="1"/>
    <col min="9230" max="9472" width="9.140625" style="222"/>
    <col min="9473" max="9473" width="4.140625" style="222" customWidth="1"/>
    <col min="9474" max="9483" width="9.140625" style="222"/>
    <col min="9484" max="9485" width="11.42578125" style="222" customWidth="1"/>
    <col min="9486" max="9728" width="9.140625" style="222"/>
    <col min="9729" max="9729" width="4.140625" style="222" customWidth="1"/>
    <col min="9730" max="9739" width="9.140625" style="222"/>
    <col min="9740" max="9741" width="11.42578125" style="222" customWidth="1"/>
    <col min="9742" max="9984" width="9.140625" style="222"/>
    <col min="9985" max="9985" width="4.140625" style="222" customWidth="1"/>
    <col min="9986" max="9995" width="9.140625" style="222"/>
    <col min="9996" max="9997" width="11.42578125" style="222" customWidth="1"/>
    <col min="9998" max="10240" width="9.140625" style="222"/>
    <col min="10241" max="10241" width="4.140625" style="222" customWidth="1"/>
    <col min="10242" max="10251" width="9.140625" style="222"/>
    <col min="10252" max="10253" width="11.42578125" style="222" customWidth="1"/>
    <col min="10254" max="10496" width="9.140625" style="222"/>
    <col min="10497" max="10497" width="4.140625" style="222" customWidth="1"/>
    <col min="10498" max="10507" width="9.140625" style="222"/>
    <col min="10508" max="10509" width="11.42578125" style="222" customWidth="1"/>
    <col min="10510" max="10752" width="9.140625" style="222"/>
    <col min="10753" max="10753" width="4.140625" style="222" customWidth="1"/>
    <col min="10754" max="10763" width="9.140625" style="222"/>
    <col min="10764" max="10765" width="11.42578125" style="222" customWidth="1"/>
    <col min="10766" max="11008" width="9.140625" style="222"/>
    <col min="11009" max="11009" width="4.140625" style="222" customWidth="1"/>
    <col min="11010" max="11019" width="9.140625" style="222"/>
    <col min="11020" max="11021" width="11.42578125" style="222" customWidth="1"/>
    <col min="11022" max="11264" width="9.140625" style="222"/>
    <col min="11265" max="11265" width="4.140625" style="222" customWidth="1"/>
    <col min="11266" max="11275" width="9.140625" style="222"/>
    <col min="11276" max="11277" width="11.42578125" style="222" customWidth="1"/>
    <col min="11278" max="11520" width="9.140625" style="222"/>
    <col min="11521" max="11521" width="4.140625" style="222" customWidth="1"/>
    <col min="11522" max="11531" width="9.140625" style="222"/>
    <col min="11532" max="11533" width="11.42578125" style="222" customWidth="1"/>
    <col min="11534" max="11776" width="9.140625" style="222"/>
    <col min="11777" max="11777" width="4.140625" style="222" customWidth="1"/>
    <col min="11778" max="11787" width="9.140625" style="222"/>
    <col min="11788" max="11789" width="11.42578125" style="222" customWidth="1"/>
    <col min="11790" max="12032" width="9.140625" style="222"/>
    <col min="12033" max="12033" width="4.140625" style="222" customWidth="1"/>
    <col min="12034" max="12043" width="9.140625" style="222"/>
    <col min="12044" max="12045" width="11.42578125" style="222" customWidth="1"/>
    <col min="12046" max="12288" width="9.140625" style="222"/>
    <col min="12289" max="12289" width="4.140625" style="222" customWidth="1"/>
    <col min="12290" max="12299" width="9.140625" style="222"/>
    <col min="12300" max="12301" width="11.42578125" style="222" customWidth="1"/>
    <col min="12302" max="12544" width="9.140625" style="222"/>
    <col min="12545" max="12545" width="4.140625" style="222" customWidth="1"/>
    <col min="12546" max="12555" width="9.140625" style="222"/>
    <col min="12556" max="12557" width="11.42578125" style="222" customWidth="1"/>
    <col min="12558" max="12800" width="9.140625" style="222"/>
    <col min="12801" max="12801" width="4.140625" style="222" customWidth="1"/>
    <col min="12802" max="12811" width="9.140625" style="222"/>
    <col min="12812" max="12813" width="11.42578125" style="222" customWidth="1"/>
    <col min="12814" max="13056" width="9.140625" style="222"/>
    <col min="13057" max="13057" width="4.140625" style="222" customWidth="1"/>
    <col min="13058" max="13067" width="9.140625" style="222"/>
    <col min="13068" max="13069" width="11.42578125" style="222" customWidth="1"/>
    <col min="13070" max="13312" width="9.140625" style="222"/>
    <col min="13313" max="13313" width="4.140625" style="222" customWidth="1"/>
    <col min="13314" max="13323" width="9.140625" style="222"/>
    <col min="13324" max="13325" width="11.42578125" style="222" customWidth="1"/>
    <col min="13326" max="13568" width="9.140625" style="222"/>
    <col min="13569" max="13569" width="4.140625" style="222" customWidth="1"/>
    <col min="13570" max="13579" width="9.140625" style="222"/>
    <col min="13580" max="13581" width="11.42578125" style="222" customWidth="1"/>
    <col min="13582" max="13824" width="9.140625" style="222"/>
    <col min="13825" max="13825" width="4.140625" style="222" customWidth="1"/>
    <col min="13826" max="13835" width="9.140625" style="222"/>
    <col min="13836" max="13837" width="11.42578125" style="222" customWidth="1"/>
    <col min="13838" max="14080" width="9.140625" style="222"/>
    <col min="14081" max="14081" width="4.140625" style="222" customWidth="1"/>
    <col min="14082" max="14091" width="9.140625" style="222"/>
    <col min="14092" max="14093" width="11.42578125" style="222" customWidth="1"/>
    <col min="14094" max="14336" width="9.140625" style="222"/>
    <col min="14337" max="14337" width="4.140625" style="222" customWidth="1"/>
    <col min="14338" max="14347" width="9.140625" style="222"/>
    <col min="14348" max="14349" width="11.42578125" style="222" customWidth="1"/>
    <col min="14350" max="14592" width="9.140625" style="222"/>
    <col min="14593" max="14593" width="4.140625" style="222" customWidth="1"/>
    <col min="14594" max="14603" width="9.140625" style="222"/>
    <col min="14604" max="14605" width="11.42578125" style="222" customWidth="1"/>
    <col min="14606" max="14848" width="9.140625" style="222"/>
    <col min="14849" max="14849" width="4.140625" style="222" customWidth="1"/>
    <col min="14850" max="14859" width="9.140625" style="222"/>
    <col min="14860" max="14861" width="11.42578125" style="222" customWidth="1"/>
    <col min="14862" max="15104" width="9.140625" style="222"/>
    <col min="15105" max="15105" width="4.140625" style="222" customWidth="1"/>
    <col min="15106" max="15115" width="9.140625" style="222"/>
    <col min="15116" max="15117" width="11.42578125" style="222" customWidth="1"/>
    <col min="15118" max="15360" width="9.140625" style="222"/>
    <col min="15361" max="15361" width="4.140625" style="222" customWidth="1"/>
    <col min="15362" max="15371" width="9.140625" style="222"/>
    <col min="15372" max="15373" width="11.42578125" style="222" customWidth="1"/>
    <col min="15374" max="15616" width="9.140625" style="222"/>
    <col min="15617" max="15617" width="4.140625" style="222" customWidth="1"/>
    <col min="15618" max="15627" width="9.140625" style="222"/>
    <col min="15628" max="15629" width="11.42578125" style="222" customWidth="1"/>
    <col min="15630" max="15872" width="9.140625" style="222"/>
    <col min="15873" max="15873" width="4.140625" style="222" customWidth="1"/>
    <col min="15874" max="15883" width="9.140625" style="222"/>
    <col min="15884" max="15885" width="11.42578125" style="222" customWidth="1"/>
    <col min="15886" max="16128" width="9.140625" style="222"/>
    <col min="16129" max="16129" width="4.140625" style="222" customWidth="1"/>
    <col min="16130" max="16139" width="9.140625" style="222"/>
    <col min="16140" max="16141" width="11.42578125" style="222" customWidth="1"/>
    <col min="16142" max="16384" width="9.140625" style="222"/>
  </cols>
  <sheetData>
    <row r="1" spans="1:2" ht="21">
      <c r="A1" s="220" t="s">
        <v>0</v>
      </c>
      <c r="B1" s="221"/>
    </row>
    <row r="3" spans="1:2" ht="60">
      <c r="A3" s="226" t="s">
        <v>1</v>
      </c>
      <c r="B3" s="234" t="s">
        <v>2</v>
      </c>
    </row>
    <row r="4" spans="1:2" ht="15">
      <c r="A4" s="223"/>
      <c r="B4" s="225"/>
    </row>
    <row r="5" spans="1:2" ht="15">
      <c r="A5" s="226" t="s">
        <v>3</v>
      </c>
      <c r="B5" s="235" t="s">
        <v>4</v>
      </c>
    </row>
    <row r="6" spans="1:2" ht="15">
      <c r="A6" s="223"/>
      <c r="B6" s="235" t="s">
        <v>5</v>
      </c>
    </row>
    <row r="7" spans="1:2" ht="45">
      <c r="A7" s="223"/>
      <c r="B7" s="234" t="s">
        <v>6</v>
      </c>
    </row>
    <row r="8" spans="1:2" ht="30">
      <c r="A8" s="223"/>
      <c r="B8" s="234" t="s">
        <v>7</v>
      </c>
    </row>
    <row r="9" spans="1:2" ht="15">
      <c r="A9" s="223"/>
      <c r="B9" s="224"/>
    </row>
    <row r="10" spans="1:2" ht="30">
      <c r="A10" s="226" t="s">
        <v>8</v>
      </c>
      <c r="B10" s="234" t="s">
        <v>9</v>
      </c>
    </row>
    <row r="11" spans="1:2" ht="15">
      <c r="A11" s="223"/>
    </row>
    <row r="12" spans="1:2" ht="45">
      <c r="A12" s="226" t="s">
        <v>10</v>
      </c>
      <c r="B12" s="234" t="s">
        <v>11</v>
      </c>
    </row>
    <row r="13" spans="1:2" ht="15">
      <c r="A13" s="223"/>
    </row>
    <row r="14" spans="1:2" ht="45">
      <c r="A14" s="226" t="s">
        <v>12</v>
      </c>
      <c r="B14" s="234" t="s">
        <v>13</v>
      </c>
    </row>
    <row r="15" spans="1:2" ht="15">
      <c r="A15" s="223"/>
      <c r="B15" s="224"/>
    </row>
    <row r="16" spans="1:2" ht="15">
      <c r="A16" s="223"/>
      <c r="B16" s="224"/>
    </row>
  </sheetData>
  <sheetProtection algorithmName="SHA-512" hashValue="pi0sAay9EhbM8VAjtPSXHBFb70ZzoJ+kmZHcdSErvsyJynXMRZ1/5VrmLpmA5Ek2kUPQFbrjKy9D31r31pZSqQ==" saltValue="YzIGWzpX5RD4/bjN8igzVg==" spinCount="100000" sheet="1" objects="1" scenarios="1"/>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WXD389"/>
  <sheetViews>
    <sheetView tabSelected="1" topLeftCell="H28" zoomScale="80" zoomScaleNormal="80" workbookViewId="0">
      <selection activeCell="J39" sqref="J39:N39"/>
    </sheetView>
  </sheetViews>
  <sheetFormatPr defaultColWidth="0" defaultRowHeight="15" zeroHeight="1"/>
  <cols>
    <col min="1" max="1" width="14.85546875" style="101" customWidth="1"/>
    <col min="2" max="2" width="25.5703125" style="101" customWidth="1"/>
    <col min="3" max="3" width="25.28515625" style="101" customWidth="1"/>
    <col min="4" max="4" width="33" style="101" customWidth="1"/>
    <col min="5" max="5" width="30.28515625" style="101" customWidth="1"/>
    <col min="6" max="6" width="37.85546875" style="101" customWidth="1"/>
    <col min="7" max="11" width="32.140625" style="101" customWidth="1"/>
    <col min="12" max="12" width="35" style="101" customWidth="1"/>
    <col min="13" max="13" width="34.5703125" style="101" customWidth="1"/>
    <col min="14" max="14" width="35.85546875" style="101" customWidth="1"/>
    <col min="15" max="15" width="34.85546875" style="101" customWidth="1"/>
    <col min="16" max="16" width="38.5703125" style="101" customWidth="1"/>
    <col min="17" max="20" width="22.28515625" style="101" customWidth="1"/>
    <col min="21" max="21" width="53.85546875" style="101" customWidth="1"/>
    <col min="22" max="22" width="26.42578125" style="101" customWidth="1"/>
    <col min="23" max="23" width="49" style="101" customWidth="1"/>
    <col min="24" max="24" width="24.28515625" style="101" customWidth="1"/>
    <col min="25" max="25" width="25.28515625" style="101" customWidth="1"/>
    <col min="26" max="26" width="24.85546875" style="101" customWidth="1"/>
    <col min="27" max="27" width="30.5703125" style="101" customWidth="1"/>
    <col min="28" max="28" width="22.140625" style="101" customWidth="1"/>
    <col min="29" max="29" width="28.5703125" style="101" customWidth="1"/>
    <col min="30" max="30" width="16.42578125" style="101" customWidth="1"/>
    <col min="31" max="31" width="37.42578125" style="101" customWidth="1"/>
    <col min="32" max="32" width="22.42578125" style="101" customWidth="1"/>
    <col min="33" max="33" width="22.28515625" style="101" customWidth="1"/>
    <col min="34" max="34" width="22" style="101" customWidth="1"/>
    <col min="35" max="35" width="32.7109375" style="101" customWidth="1"/>
    <col min="36" max="36" width="20.7109375" style="101" hidden="1" customWidth="1"/>
    <col min="37" max="37" width="17.5703125" style="101" hidden="1" customWidth="1"/>
    <col min="38" max="38" width="16.7109375" style="101" hidden="1" customWidth="1"/>
    <col min="39" max="48" width="9.140625" style="101" hidden="1" customWidth="1"/>
    <col min="49" max="221" width="9.140625" style="101" hidden="1"/>
    <col min="222" max="222" width="14.85546875" style="101" hidden="1"/>
    <col min="223" max="223" width="10.28515625" style="101" hidden="1"/>
    <col min="224" max="224" width="11.85546875" style="101" hidden="1"/>
    <col min="225" max="225" width="16.140625" style="101" hidden="1"/>
    <col min="226" max="226" width="18.85546875" style="101" hidden="1"/>
    <col min="227" max="227" width="25" style="101" hidden="1"/>
    <col min="228" max="228" width="17.28515625" style="101" hidden="1"/>
    <col min="229" max="229" width="14" style="101" hidden="1"/>
    <col min="230" max="230" width="20.28515625" style="101" hidden="1"/>
    <col min="231" max="231" width="17.42578125" style="101" hidden="1"/>
    <col min="232" max="232" width="15.7109375" style="101" hidden="1"/>
    <col min="233" max="233" width="12" style="101" hidden="1"/>
    <col min="234" max="237" width="12.140625" style="101" hidden="1"/>
    <col min="238" max="238" width="10.5703125" style="101" hidden="1"/>
    <col min="239" max="239" width="12.28515625" style="101" hidden="1"/>
    <col min="240" max="243" width="12.140625" style="101" hidden="1"/>
    <col min="244" max="244" width="10.5703125" style="101" hidden="1"/>
    <col min="245" max="245" width="12.28515625" style="101" hidden="1"/>
    <col min="246" max="250" width="12.7109375" style="101" hidden="1"/>
    <col min="251" max="251" width="13.85546875" style="101" hidden="1"/>
    <col min="252" max="257" width="12.7109375" style="101" hidden="1"/>
    <col min="258" max="258" width="13.5703125" style="101" hidden="1"/>
    <col min="259" max="264" width="12.7109375" style="101" hidden="1"/>
    <col min="265" max="265" width="13.7109375" style="101" hidden="1"/>
    <col min="266" max="266" width="12.7109375" style="101" hidden="1"/>
    <col min="267" max="268" width="13.85546875" style="101" hidden="1"/>
    <col min="269" max="269" width="10.7109375" style="101" hidden="1"/>
    <col min="270" max="270" width="13.7109375" style="101" hidden="1"/>
    <col min="271" max="271" width="12.85546875" style="101" hidden="1"/>
    <col min="272" max="272" width="13.7109375" style="101" hidden="1"/>
    <col min="273" max="273" width="13.85546875" style="101" hidden="1"/>
    <col min="274" max="274" width="15.28515625" style="101" hidden="1"/>
    <col min="275" max="275" width="16.28515625" style="101" hidden="1"/>
    <col min="276" max="276" width="7.5703125" style="101" hidden="1"/>
    <col min="277" max="279" width="15.28515625" style="101" hidden="1"/>
    <col min="280" max="280" width="7.7109375" style="101" hidden="1"/>
    <col min="281" max="283" width="15.28515625" style="101" hidden="1"/>
    <col min="284" max="284" width="7.5703125" style="101" hidden="1"/>
    <col min="285" max="285" width="15.28515625" style="101" hidden="1"/>
    <col min="286" max="287" width="16.5703125" style="101" hidden="1"/>
    <col min="288" max="288" width="10.85546875" style="101" hidden="1"/>
    <col min="289" max="289" width="13.28515625" style="101" hidden="1"/>
    <col min="290" max="293" width="18.7109375" style="101" hidden="1"/>
    <col min="294" max="477" width="9.140625" style="101" hidden="1"/>
    <col min="478" max="478" width="14.85546875" style="101" hidden="1"/>
    <col min="479" max="479" width="10.28515625" style="101" hidden="1"/>
    <col min="480" max="480" width="11.85546875" style="101" hidden="1"/>
    <col min="481" max="481" width="16.140625" style="101" hidden="1"/>
    <col min="482" max="482" width="18.85546875" style="101" hidden="1"/>
    <col min="483" max="483" width="25" style="101" hidden="1"/>
    <col min="484" max="484" width="17.28515625" style="101" hidden="1"/>
    <col min="485" max="485" width="14" style="101" hidden="1"/>
    <col min="486" max="486" width="20.28515625" style="101" hidden="1"/>
    <col min="487" max="487" width="17.42578125" style="101" hidden="1"/>
    <col min="488" max="488" width="15.7109375" style="101" hidden="1"/>
    <col min="489" max="489" width="12" style="101" hidden="1"/>
    <col min="490" max="493" width="12.140625" style="101" hidden="1"/>
    <col min="494" max="494" width="10.5703125" style="101" hidden="1"/>
    <col min="495" max="495" width="12.28515625" style="101" hidden="1"/>
    <col min="496" max="499" width="12.140625" style="101" hidden="1"/>
    <col min="500" max="500" width="10.5703125" style="101" hidden="1"/>
    <col min="501" max="501" width="12.28515625" style="101" hidden="1"/>
    <col min="502" max="506" width="12.7109375" style="101" hidden="1"/>
    <col min="507" max="507" width="13.85546875" style="101" hidden="1"/>
    <col min="508" max="513" width="12.7109375" style="101" hidden="1"/>
    <col min="514" max="514" width="13.5703125" style="101" hidden="1"/>
    <col min="515" max="520" width="12.7109375" style="101" hidden="1"/>
    <col min="521" max="521" width="13.7109375" style="101" hidden="1"/>
    <col min="522" max="522" width="12.7109375" style="101" hidden="1"/>
    <col min="523" max="524" width="13.85546875" style="101" hidden="1"/>
    <col min="525" max="525" width="10.7109375" style="101" hidden="1"/>
    <col min="526" max="526" width="13.7109375" style="101" hidden="1"/>
    <col min="527" max="527" width="12.85546875" style="101" hidden="1"/>
    <col min="528" max="528" width="13.7109375" style="101" hidden="1"/>
    <col min="529" max="529" width="13.85546875" style="101" hidden="1"/>
    <col min="530" max="530" width="15.28515625" style="101" hidden="1"/>
    <col min="531" max="531" width="16.28515625" style="101" hidden="1"/>
    <col min="532" max="532" width="7.5703125" style="101" hidden="1"/>
    <col min="533" max="535" width="15.28515625" style="101" hidden="1"/>
    <col min="536" max="536" width="7.7109375" style="101" hidden="1"/>
    <col min="537" max="539" width="15.28515625" style="101" hidden="1"/>
    <col min="540" max="540" width="7.5703125" style="101" hidden="1"/>
    <col min="541" max="541" width="15.28515625" style="101" hidden="1"/>
    <col min="542" max="543" width="16.5703125" style="101" hidden="1"/>
    <col min="544" max="544" width="10.85546875" style="101" hidden="1"/>
    <col min="545" max="545" width="13.28515625" style="101" hidden="1"/>
    <col min="546" max="549" width="18.7109375" style="101" hidden="1"/>
    <col min="550" max="733" width="9.140625" style="101" hidden="1"/>
    <col min="734" max="734" width="14.85546875" style="101" hidden="1"/>
    <col min="735" max="735" width="10.28515625" style="101" hidden="1"/>
    <col min="736" max="736" width="11.85546875" style="101" hidden="1"/>
    <col min="737" max="737" width="16.140625" style="101" hidden="1"/>
    <col min="738" max="738" width="18.85546875" style="101" hidden="1"/>
    <col min="739" max="739" width="25" style="101" hidden="1"/>
    <col min="740" max="740" width="17.28515625" style="101" hidden="1"/>
    <col min="741" max="741" width="14" style="101" hidden="1"/>
    <col min="742" max="742" width="20.28515625" style="101" hidden="1"/>
    <col min="743" max="743" width="17.42578125" style="101" hidden="1"/>
    <col min="744" max="744" width="15.7109375" style="101" hidden="1"/>
    <col min="745" max="745" width="12" style="101" hidden="1"/>
    <col min="746" max="749" width="12.140625" style="101" hidden="1"/>
    <col min="750" max="750" width="10.5703125" style="101" hidden="1"/>
    <col min="751" max="751" width="12.28515625" style="101" hidden="1"/>
    <col min="752" max="755" width="12.140625" style="101" hidden="1"/>
    <col min="756" max="756" width="10.5703125" style="101" hidden="1"/>
    <col min="757" max="757" width="12.28515625" style="101" hidden="1"/>
    <col min="758" max="762" width="12.7109375" style="101" hidden="1"/>
    <col min="763" max="763" width="13.85546875" style="101" hidden="1"/>
    <col min="764" max="769" width="12.7109375" style="101" hidden="1"/>
    <col min="770" max="770" width="13.5703125" style="101" hidden="1"/>
    <col min="771" max="776" width="12.7109375" style="101" hidden="1"/>
    <col min="777" max="777" width="13.7109375" style="101" hidden="1"/>
    <col min="778" max="778" width="12.7109375" style="101" hidden="1"/>
    <col min="779" max="780" width="13.85546875" style="101" hidden="1"/>
    <col min="781" max="781" width="10.7109375" style="101" hidden="1"/>
    <col min="782" max="782" width="13.7109375" style="101" hidden="1"/>
    <col min="783" max="783" width="12.85546875" style="101" hidden="1"/>
    <col min="784" max="784" width="13.7109375" style="101" hidden="1"/>
    <col min="785" max="785" width="13.85546875" style="101" hidden="1"/>
    <col min="786" max="786" width="15.28515625" style="101" hidden="1"/>
    <col min="787" max="787" width="16.28515625" style="101" hidden="1"/>
    <col min="788" max="788" width="7.5703125" style="101" hidden="1"/>
    <col min="789" max="791" width="15.28515625" style="101" hidden="1"/>
    <col min="792" max="792" width="7.7109375" style="101" hidden="1"/>
    <col min="793" max="795" width="15.28515625" style="101" hidden="1"/>
    <col min="796" max="796" width="7.5703125" style="101" hidden="1"/>
    <col min="797" max="797" width="15.28515625" style="101" hidden="1"/>
    <col min="798" max="799" width="16.5703125" style="101" hidden="1"/>
    <col min="800" max="800" width="10.85546875" style="101" hidden="1"/>
    <col min="801" max="801" width="13.28515625" style="101" hidden="1"/>
    <col min="802" max="805" width="18.7109375" style="101" hidden="1"/>
    <col min="806" max="989" width="9.140625" style="101" hidden="1"/>
    <col min="990" max="990" width="14.85546875" style="101" hidden="1"/>
    <col min="991" max="991" width="10.28515625" style="101" hidden="1"/>
    <col min="992" max="992" width="11.85546875" style="101" hidden="1"/>
    <col min="993" max="993" width="16.140625" style="101" hidden="1"/>
    <col min="994" max="994" width="18.85546875" style="101" hidden="1"/>
    <col min="995" max="995" width="25" style="101" hidden="1"/>
    <col min="996" max="996" width="17.28515625" style="101" hidden="1"/>
    <col min="997" max="997" width="14" style="101" hidden="1"/>
    <col min="998" max="998" width="20.28515625" style="101" hidden="1"/>
    <col min="999" max="999" width="17.42578125" style="101" hidden="1"/>
    <col min="1000" max="1000" width="15.7109375" style="101" hidden="1"/>
    <col min="1001" max="1001" width="12" style="101" hidden="1"/>
    <col min="1002" max="1005" width="12.140625" style="101" hidden="1"/>
    <col min="1006" max="1006" width="10.5703125" style="101" hidden="1"/>
    <col min="1007" max="1007" width="12.28515625" style="101" hidden="1"/>
    <col min="1008" max="1011" width="12.140625" style="101" hidden="1"/>
    <col min="1012" max="1012" width="10.5703125" style="101" hidden="1"/>
    <col min="1013" max="1013" width="12.28515625" style="101" hidden="1"/>
    <col min="1014" max="1018" width="12.7109375" style="101" hidden="1"/>
    <col min="1019" max="1019" width="13.85546875" style="101" hidden="1"/>
    <col min="1020" max="1025" width="12.7109375" style="101" hidden="1"/>
    <col min="1026" max="1026" width="13.5703125" style="101" hidden="1"/>
    <col min="1027" max="1032" width="12.7109375" style="101" hidden="1"/>
    <col min="1033" max="1033" width="13.7109375" style="101" hidden="1"/>
    <col min="1034" max="1034" width="12.7109375" style="101" hidden="1"/>
    <col min="1035" max="1036" width="13.85546875" style="101" hidden="1"/>
    <col min="1037" max="1037" width="10.7109375" style="101" hidden="1"/>
    <col min="1038" max="1038" width="13.7109375" style="101" hidden="1"/>
    <col min="1039" max="1039" width="12.85546875" style="101" hidden="1"/>
    <col min="1040" max="1040" width="13.7109375" style="101" hidden="1"/>
    <col min="1041" max="1041" width="13.85546875" style="101" hidden="1"/>
    <col min="1042" max="1042" width="15.28515625" style="101" hidden="1"/>
    <col min="1043" max="1043" width="16.28515625" style="101" hidden="1"/>
    <col min="1044" max="1044" width="7.5703125" style="101" hidden="1"/>
    <col min="1045" max="1047" width="15.28515625" style="101" hidden="1"/>
    <col min="1048" max="1048" width="7.7109375" style="101" hidden="1"/>
    <col min="1049" max="1051" width="15.28515625" style="101" hidden="1"/>
    <col min="1052" max="1052" width="7.5703125" style="101" hidden="1"/>
    <col min="1053" max="1053" width="15.28515625" style="101" hidden="1"/>
    <col min="1054" max="1055" width="16.5703125" style="101" hidden="1"/>
    <col min="1056" max="1056" width="10.85546875" style="101" hidden="1"/>
    <col min="1057" max="1057" width="13.28515625" style="101" hidden="1"/>
    <col min="1058" max="1061" width="18.7109375" style="101" hidden="1"/>
    <col min="1062" max="1245" width="9.140625" style="101" hidden="1"/>
    <col min="1246" max="1246" width="14.85546875" style="101" hidden="1"/>
    <col min="1247" max="1247" width="10.28515625" style="101" hidden="1"/>
    <col min="1248" max="1248" width="11.85546875" style="101" hidden="1"/>
    <col min="1249" max="1249" width="16.140625" style="101" hidden="1"/>
    <col min="1250" max="1250" width="18.85546875" style="101" hidden="1"/>
    <col min="1251" max="1251" width="25" style="101" hidden="1"/>
    <col min="1252" max="1252" width="17.28515625" style="101" hidden="1"/>
    <col min="1253" max="1253" width="14" style="101" hidden="1"/>
    <col min="1254" max="1254" width="20.28515625" style="101" hidden="1"/>
    <col min="1255" max="1255" width="17.42578125" style="101" hidden="1"/>
    <col min="1256" max="1256" width="15.7109375" style="101" hidden="1"/>
    <col min="1257" max="1257" width="12" style="101" hidden="1"/>
    <col min="1258" max="1261" width="12.140625" style="101" hidden="1"/>
    <col min="1262" max="1262" width="10.5703125" style="101" hidden="1"/>
    <col min="1263" max="1263" width="12.28515625" style="101" hidden="1"/>
    <col min="1264" max="1267" width="12.140625" style="101" hidden="1"/>
    <col min="1268" max="1268" width="10.5703125" style="101" hidden="1"/>
    <col min="1269" max="1269" width="12.28515625" style="101" hidden="1"/>
    <col min="1270" max="1274" width="12.7109375" style="101" hidden="1"/>
    <col min="1275" max="1275" width="13.85546875" style="101" hidden="1"/>
    <col min="1276" max="1281" width="12.7109375" style="101" hidden="1"/>
    <col min="1282" max="1282" width="13.5703125" style="101" hidden="1"/>
    <col min="1283" max="1288" width="12.7109375" style="101" hidden="1"/>
    <col min="1289" max="1289" width="13.7109375" style="101" hidden="1"/>
    <col min="1290" max="1290" width="12.7109375" style="101" hidden="1"/>
    <col min="1291" max="1292" width="13.85546875" style="101" hidden="1"/>
    <col min="1293" max="1293" width="10.7109375" style="101" hidden="1"/>
    <col min="1294" max="1294" width="13.7109375" style="101" hidden="1"/>
    <col min="1295" max="1295" width="12.85546875" style="101" hidden="1"/>
    <col min="1296" max="1296" width="13.7109375" style="101" hidden="1"/>
    <col min="1297" max="1297" width="13.85546875" style="101" hidden="1"/>
    <col min="1298" max="1298" width="15.28515625" style="101" hidden="1"/>
    <col min="1299" max="1299" width="16.28515625" style="101" hidden="1"/>
    <col min="1300" max="1300" width="7.5703125" style="101" hidden="1"/>
    <col min="1301" max="1303" width="15.28515625" style="101" hidden="1"/>
    <col min="1304" max="1304" width="7.7109375" style="101" hidden="1"/>
    <col min="1305" max="1307" width="15.28515625" style="101" hidden="1"/>
    <col min="1308" max="1308" width="7.5703125" style="101" hidden="1"/>
    <col min="1309" max="1309" width="15.28515625" style="101" hidden="1"/>
    <col min="1310" max="1311" width="16.5703125" style="101" hidden="1"/>
    <col min="1312" max="1312" width="10.85546875" style="101" hidden="1"/>
    <col min="1313" max="1313" width="13.28515625" style="101" hidden="1"/>
    <col min="1314" max="1317" width="18.7109375" style="101" hidden="1"/>
    <col min="1318" max="1501" width="9.140625" style="101" hidden="1"/>
    <col min="1502" max="1502" width="14.85546875" style="101" hidden="1"/>
    <col min="1503" max="1503" width="10.28515625" style="101" hidden="1"/>
    <col min="1504" max="1504" width="11.85546875" style="101" hidden="1"/>
    <col min="1505" max="1505" width="16.140625" style="101" hidden="1"/>
    <col min="1506" max="1506" width="18.85546875" style="101" hidden="1"/>
    <col min="1507" max="1507" width="25" style="101" hidden="1"/>
    <col min="1508" max="1508" width="17.28515625" style="101" hidden="1"/>
    <col min="1509" max="1509" width="14" style="101" hidden="1"/>
    <col min="1510" max="1510" width="20.28515625" style="101" hidden="1"/>
    <col min="1511" max="1511" width="17.42578125" style="101" hidden="1"/>
    <col min="1512" max="1512" width="15.7109375" style="101" hidden="1"/>
    <col min="1513" max="1513" width="12" style="101" hidden="1"/>
    <col min="1514" max="1517" width="12.140625" style="101" hidden="1"/>
    <col min="1518" max="1518" width="10.5703125" style="101" hidden="1"/>
    <col min="1519" max="1519" width="12.28515625" style="101" hidden="1"/>
    <col min="1520" max="1523" width="12.140625" style="101" hidden="1"/>
    <col min="1524" max="1524" width="10.5703125" style="101" hidden="1"/>
    <col min="1525" max="1525" width="12.28515625" style="101" hidden="1"/>
    <col min="1526" max="1530" width="12.7109375" style="101" hidden="1"/>
    <col min="1531" max="1531" width="13.85546875" style="101" hidden="1"/>
    <col min="1532" max="1537" width="12.7109375" style="101" hidden="1"/>
    <col min="1538" max="1538" width="13.5703125" style="101" hidden="1"/>
    <col min="1539" max="1544" width="12.7109375" style="101" hidden="1"/>
    <col min="1545" max="1545" width="13.7109375" style="101" hidden="1"/>
    <col min="1546" max="1546" width="12.7109375" style="101" hidden="1"/>
    <col min="1547" max="1548" width="13.85546875" style="101" hidden="1"/>
    <col min="1549" max="1549" width="10.7109375" style="101" hidden="1"/>
    <col min="1550" max="1550" width="13.7109375" style="101" hidden="1"/>
    <col min="1551" max="1551" width="12.85546875" style="101" hidden="1"/>
    <col min="1552" max="1552" width="13.7109375" style="101" hidden="1"/>
    <col min="1553" max="1553" width="13.85546875" style="101" hidden="1"/>
    <col min="1554" max="1554" width="15.28515625" style="101" hidden="1"/>
    <col min="1555" max="1555" width="16.28515625" style="101" hidden="1"/>
    <col min="1556" max="1556" width="7.5703125" style="101" hidden="1"/>
    <col min="1557" max="1559" width="15.28515625" style="101" hidden="1"/>
    <col min="1560" max="1560" width="7.7109375" style="101" hidden="1"/>
    <col min="1561" max="1563" width="15.28515625" style="101" hidden="1"/>
    <col min="1564" max="1564" width="7.5703125" style="101" hidden="1"/>
    <col min="1565" max="1565" width="15.28515625" style="101" hidden="1"/>
    <col min="1566" max="1567" width="16.5703125" style="101" hidden="1"/>
    <col min="1568" max="1568" width="10.85546875" style="101" hidden="1"/>
    <col min="1569" max="1569" width="13.28515625" style="101" hidden="1"/>
    <col min="1570" max="1573" width="18.7109375" style="101" hidden="1"/>
    <col min="1574" max="1757" width="9.140625" style="101" hidden="1"/>
    <col min="1758" max="1758" width="14.85546875" style="101" hidden="1"/>
    <col min="1759" max="1759" width="10.28515625" style="101" hidden="1"/>
    <col min="1760" max="1760" width="11.85546875" style="101" hidden="1"/>
    <col min="1761" max="1761" width="16.140625" style="101" hidden="1"/>
    <col min="1762" max="1762" width="18.85546875" style="101" hidden="1"/>
    <col min="1763" max="1763" width="25" style="101" hidden="1"/>
    <col min="1764" max="1764" width="17.28515625" style="101" hidden="1"/>
    <col min="1765" max="1765" width="14" style="101" hidden="1"/>
    <col min="1766" max="1766" width="20.28515625" style="101" hidden="1"/>
    <col min="1767" max="1767" width="17.42578125" style="101" hidden="1"/>
    <col min="1768" max="1768" width="15.7109375" style="101" hidden="1"/>
    <col min="1769" max="1769" width="12" style="101" hidden="1"/>
    <col min="1770" max="1773" width="12.140625" style="101" hidden="1"/>
    <col min="1774" max="1774" width="10.5703125" style="101" hidden="1"/>
    <col min="1775" max="1775" width="12.28515625" style="101" hidden="1"/>
    <col min="1776" max="1779" width="12.140625" style="101" hidden="1"/>
    <col min="1780" max="1780" width="10.5703125" style="101" hidden="1"/>
    <col min="1781" max="1781" width="12.28515625" style="101" hidden="1"/>
    <col min="1782" max="1786" width="12.7109375" style="101" hidden="1"/>
    <col min="1787" max="1787" width="13.85546875" style="101" hidden="1"/>
    <col min="1788" max="1793" width="12.7109375" style="101" hidden="1"/>
    <col min="1794" max="1794" width="13.5703125" style="101" hidden="1"/>
    <col min="1795" max="1800" width="12.7109375" style="101" hidden="1"/>
    <col min="1801" max="1801" width="13.7109375" style="101" hidden="1"/>
    <col min="1802" max="1802" width="12.7109375" style="101" hidden="1"/>
    <col min="1803" max="1804" width="13.85546875" style="101" hidden="1"/>
    <col min="1805" max="1805" width="10.7109375" style="101" hidden="1"/>
    <col min="1806" max="1806" width="13.7109375" style="101" hidden="1"/>
    <col min="1807" max="1807" width="12.85546875" style="101" hidden="1"/>
    <col min="1808" max="1808" width="13.7109375" style="101" hidden="1"/>
    <col min="1809" max="1809" width="13.85546875" style="101" hidden="1"/>
    <col min="1810" max="1810" width="15.28515625" style="101" hidden="1"/>
    <col min="1811" max="1811" width="16.28515625" style="101" hidden="1"/>
    <col min="1812" max="1812" width="7.5703125" style="101" hidden="1"/>
    <col min="1813" max="1815" width="15.28515625" style="101" hidden="1"/>
    <col min="1816" max="1816" width="7.7109375" style="101" hidden="1"/>
    <col min="1817" max="1819" width="15.28515625" style="101" hidden="1"/>
    <col min="1820" max="1820" width="7.5703125" style="101" hidden="1"/>
    <col min="1821" max="1821" width="15.28515625" style="101" hidden="1"/>
    <col min="1822" max="1823" width="16.5703125" style="101" hidden="1"/>
    <col min="1824" max="1824" width="10.85546875" style="101" hidden="1"/>
    <col min="1825" max="1825" width="13.28515625" style="101" hidden="1"/>
    <col min="1826" max="1829" width="18.7109375" style="101" hidden="1"/>
    <col min="1830" max="2013" width="9.140625" style="101" hidden="1"/>
    <col min="2014" max="2014" width="14.85546875" style="101" hidden="1"/>
    <col min="2015" max="2015" width="10.28515625" style="101" hidden="1"/>
    <col min="2016" max="2016" width="11.85546875" style="101" hidden="1"/>
    <col min="2017" max="2017" width="16.140625" style="101" hidden="1"/>
    <col min="2018" max="2018" width="18.85546875" style="101" hidden="1"/>
    <col min="2019" max="2019" width="25" style="101" hidden="1"/>
    <col min="2020" max="2020" width="17.28515625" style="101" hidden="1"/>
    <col min="2021" max="2021" width="14" style="101" hidden="1"/>
    <col min="2022" max="2022" width="20.28515625" style="101" hidden="1"/>
    <col min="2023" max="2023" width="17.42578125" style="101" hidden="1"/>
    <col min="2024" max="2024" width="15.7109375" style="101" hidden="1"/>
    <col min="2025" max="2025" width="12" style="101" hidden="1"/>
    <col min="2026" max="2029" width="12.140625" style="101" hidden="1"/>
    <col min="2030" max="2030" width="10.5703125" style="101" hidden="1"/>
    <col min="2031" max="2031" width="12.28515625" style="101" hidden="1"/>
    <col min="2032" max="2035" width="12.140625" style="101" hidden="1"/>
    <col min="2036" max="2036" width="10.5703125" style="101" hidden="1"/>
    <col min="2037" max="2037" width="12.28515625" style="101" hidden="1"/>
    <col min="2038" max="2042" width="12.7109375" style="101" hidden="1"/>
    <col min="2043" max="2043" width="13.85546875" style="101" hidden="1"/>
    <col min="2044" max="2049" width="12.7109375" style="101" hidden="1"/>
    <col min="2050" max="2050" width="13.5703125" style="101" hidden="1"/>
    <col min="2051" max="2056" width="12.7109375" style="101" hidden="1"/>
    <col min="2057" max="2057" width="13.7109375" style="101" hidden="1"/>
    <col min="2058" max="2058" width="12.7109375" style="101" hidden="1"/>
    <col min="2059" max="2060" width="13.85546875" style="101" hidden="1"/>
    <col min="2061" max="2061" width="10.7109375" style="101" hidden="1"/>
    <col min="2062" max="2062" width="13.7109375" style="101" hidden="1"/>
    <col min="2063" max="2063" width="12.85546875" style="101" hidden="1"/>
    <col min="2064" max="2064" width="13.7109375" style="101" hidden="1"/>
    <col min="2065" max="2065" width="13.85546875" style="101" hidden="1"/>
    <col min="2066" max="2066" width="15.28515625" style="101" hidden="1"/>
    <col min="2067" max="2067" width="16.28515625" style="101" hidden="1"/>
    <col min="2068" max="2068" width="7.5703125" style="101" hidden="1"/>
    <col min="2069" max="2071" width="15.28515625" style="101" hidden="1"/>
    <col min="2072" max="2072" width="7.7109375" style="101" hidden="1"/>
    <col min="2073" max="2075" width="15.28515625" style="101" hidden="1"/>
    <col min="2076" max="2076" width="7.5703125" style="101" hidden="1"/>
    <col min="2077" max="2077" width="15.28515625" style="101" hidden="1"/>
    <col min="2078" max="2079" width="16.5703125" style="101" hidden="1"/>
    <col min="2080" max="2080" width="10.85546875" style="101" hidden="1"/>
    <col min="2081" max="2081" width="13.28515625" style="101" hidden="1"/>
    <col min="2082" max="2085" width="18.7109375" style="101" hidden="1"/>
    <col min="2086" max="2269" width="9.140625" style="101" hidden="1"/>
    <col min="2270" max="2270" width="14.85546875" style="101" hidden="1"/>
    <col min="2271" max="2271" width="10.28515625" style="101" hidden="1"/>
    <col min="2272" max="2272" width="11.85546875" style="101" hidden="1"/>
    <col min="2273" max="2273" width="16.140625" style="101" hidden="1"/>
    <col min="2274" max="2274" width="18.85546875" style="101" hidden="1"/>
    <col min="2275" max="2275" width="25" style="101" hidden="1"/>
    <col min="2276" max="2276" width="17.28515625" style="101" hidden="1"/>
    <col min="2277" max="2277" width="14" style="101" hidden="1"/>
    <col min="2278" max="2278" width="20.28515625" style="101" hidden="1"/>
    <col min="2279" max="2279" width="17.42578125" style="101" hidden="1"/>
    <col min="2280" max="2280" width="15.7109375" style="101" hidden="1"/>
    <col min="2281" max="2281" width="12" style="101" hidden="1"/>
    <col min="2282" max="2285" width="12.140625" style="101" hidden="1"/>
    <col min="2286" max="2286" width="10.5703125" style="101" hidden="1"/>
    <col min="2287" max="2287" width="12.28515625" style="101" hidden="1"/>
    <col min="2288" max="2291" width="12.140625" style="101" hidden="1"/>
    <col min="2292" max="2292" width="10.5703125" style="101" hidden="1"/>
    <col min="2293" max="2293" width="12.28515625" style="101" hidden="1"/>
    <col min="2294" max="2298" width="12.7109375" style="101" hidden="1"/>
    <col min="2299" max="2299" width="13.85546875" style="101" hidden="1"/>
    <col min="2300" max="2305" width="12.7109375" style="101" hidden="1"/>
    <col min="2306" max="2306" width="13.5703125" style="101" hidden="1"/>
    <col min="2307" max="2312" width="12.7109375" style="101" hidden="1"/>
    <col min="2313" max="2313" width="13.7109375" style="101" hidden="1"/>
    <col min="2314" max="2314" width="12.7109375" style="101" hidden="1"/>
    <col min="2315" max="2316" width="13.85546875" style="101" hidden="1"/>
    <col min="2317" max="2317" width="10.7109375" style="101" hidden="1"/>
    <col min="2318" max="2318" width="13.7109375" style="101" hidden="1"/>
    <col min="2319" max="2319" width="12.85546875" style="101" hidden="1"/>
    <col min="2320" max="2320" width="13.7109375" style="101" hidden="1"/>
    <col min="2321" max="2321" width="13.85546875" style="101" hidden="1"/>
    <col min="2322" max="2322" width="15.28515625" style="101" hidden="1"/>
    <col min="2323" max="2323" width="16.28515625" style="101" hidden="1"/>
    <col min="2324" max="2324" width="7.5703125" style="101" hidden="1"/>
    <col min="2325" max="2327" width="15.28515625" style="101" hidden="1"/>
    <col min="2328" max="2328" width="7.7109375" style="101" hidden="1"/>
    <col min="2329" max="2331" width="15.28515625" style="101" hidden="1"/>
    <col min="2332" max="2332" width="7.5703125" style="101" hidden="1"/>
    <col min="2333" max="2333" width="15.28515625" style="101" hidden="1"/>
    <col min="2334" max="2335" width="16.5703125" style="101" hidden="1"/>
    <col min="2336" max="2336" width="10.85546875" style="101" hidden="1"/>
    <col min="2337" max="2337" width="13.28515625" style="101" hidden="1"/>
    <col min="2338" max="2341" width="18.7109375" style="101" hidden="1"/>
    <col min="2342" max="2525" width="9.140625" style="101" hidden="1"/>
    <col min="2526" max="2526" width="14.85546875" style="101" hidden="1"/>
    <col min="2527" max="2527" width="10.28515625" style="101" hidden="1"/>
    <col min="2528" max="2528" width="11.85546875" style="101" hidden="1"/>
    <col min="2529" max="2529" width="16.140625" style="101" hidden="1"/>
    <col min="2530" max="2530" width="18.85546875" style="101" hidden="1"/>
    <col min="2531" max="2531" width="25" style="101" hidden="1"/>
    <col min="2532" max="2532" width="17.28515625" style="101" hidden="1"/>
    <col min="2533" max="2533" width="14" style="101" hidden="1"/>
    <col min="2534" max="2534" width="20.28515625" style="101" hidden="1"/>
    <col min="2535" max="2535" width="17.42578125" style="101" hidden="1"/>
    <col min="2536" max="2536" width="15.7109375" style="101" hidden="1"/>
    <col min="2537" max="2537" width="12" style="101" hidden="1"/>
    <col min="2538" max="2541" width="12.140625" style="101" hidden="1"/>
    <col min="2542" max="2542" width="10.5703125" style="101" hidden="1"/>
    <col min="2543" max="2543" width="12.28515625" style="101" hidden="1"/>
    <col min="2544" max="2547" width="12.140625" style="101" hidden="1"/>
    <col min="2548" max="2548" width="10.5703125" style="101" hidden="1"/>
    <col min="2549" max="2549" width="12.28515625" style="101" hidden="1"/>
    <col min="2550" max="2554" width="12.7109375" style="101" hidden="1"/>
    <col min="2555" max="2555" width="13.85546875" style="101" hidden="1"/>
    <col min="2556" max="2561" width="12.7109375" style="101" hidden="1"/>
    <col min="2562" max="2562" width="13.5703125" style="101" hidden="1"/>
    <col min="2563" max="2568" width="12.7109375" style="101" hidden="1"/>
    <col min="2569" max="2569" width="13.7109375" style="101" hidden="1"/>
    <col min="2570" max="2570" width="12.7109375" style="101" hidden="1"/>
    <col min="2571" max="2572" width="13.85546875" style="101" hidden="1"/>
    <col min="2573" max="2573" width="10.7109375" style="101" hidden="1"/>
    <col min="2574" max="2574" width="13.7109375" style="101" hidden="1"/>
    <col min="2575" max="2575" width="12.85546875" style="101" hidden="1"/>
    <col min="2576" max="2576" width="13.7109375" style="101" hidden="1"/>
    <col min="2577" max="2577" width="13.85546875" style="101" hidden="1"/>
    <col min="2578" max="2578" width="15.28515625" style="101" hidden="1"/>
    <col min="2579" max="2579" width="16.28515625" style="101" hidden="1"/>
    <col min="2580" max="2580" width="7.5703125" style="101" hidden="1"/>
    <col min="2581" max="2583" width="15.28515625" style="101" hidden="1"/>
    <col min="2584" max="2584" width="7.7109375" style="101" hidden="1"/>
    <col min="2585" max="2587" width="15.28515625" style="101" hidden="1"/>
    <col min="2588" max="2588" width="7.5703125" style="101" hidden="1"/>
    <col min="2589" max="2589" width="15.28515625" style="101" hidden="1"/>
    <col min="2590" max="2591" width="16.5703125" style="101" hidden="1"/>
    <col min="2592" max="2592" width="10.85546875" style="101" hidden="1"/>
    <col min="2593" max="2593" width="13.28515625" style="101" hidden="1"/>
    <col min="2594" max="2597" width="18.7109375" style="101" hidden="1"/>
    <col min="2598" max="2781" width="9.140625" style="101" hidden="1"/>
    <col min="2782" max="2782" width="14.85546875" style="101" hidden="1"/>
    <col min="2783" max="2783" width="10.28515625" style="101" hidden="1"/>
    <col min="2784" max="2784" width="11.85546875" style="101" hidden="1"/>
    <col min="2785" max="2785" width="16.140625" style="101" hidden="1"/>
    <col min="2786" max="2786" width="18.85546875" style="101" hidden="1"/>
    <col min="2787" max="2787" width="25" style="101" hidden="1"/>
    <col min="2788" max="2788" width="17.28515625" style="101" hidden="1"/>
    <col min="2789" max="2789" width="14" style="101" hidden="1"/>
    <col min="2790" max="2790" width="20.28515625" style="101" hidden="1"/>
    <col min="2791" max="2791" width="17.42578125" style="101" hidden="1"/>
    <col min="2792" max="2792" width="15.7109375" style="101" hidden="1"/>
    <col min="2793" max="2793" width="12" style="101" hidden="1"/>
    <col min="2794" max="2797" width="12.140625" style="101" hidden="1"/>
    <col min="2798" max="2798" width="10.5703125" style="101" hidden="1"/>
    <col min="2799" max="2799" width="12.28515625" style="101" hidden="1"/>
    <col min="2800" max="2803" width="12.140625" style="101" hidden="1"/>
    <col min="2804" max="2804" width="10.5703125" style="101" hidden="1"/>
    <col min="2805" max="2805" width="12.28515625" style="101" hidden="1"/>
    <col min="2806" max="2810" width="12.7109375" style="101" hidden="1"/>
    <col min="2811" max="2811" width="13.85546875" style="101" hidden="1"/>
    <col min="2812" max="2817" width="12.7109375" style="101" hidden="1"/>
    <col min="2818" max="2818" width="13.5703125" style="101" hidden="1"/>
    <col min="2819" max="2824" width="12.7109375" style="101" hidden="1"/>
    <col min="2825" max="2825" width="13.7109375" style="101" hidden="1"/>
    <col min="2826" max="2826" width="12.7109375" style="101" hidden="1"/>
    <col min="2827" max="2828" width="13.85546875" style="101" hidden="1"/>
    <col min="2829" max="2829" width="10.7109375" style="101" hidden="1"/>
    <col min="2830" max="2830" width="13.7109375" style="101" hidden="1"/>
    <col min="2831" max="2831" width="12.85546875" style="101" hidden="1"/>
    <col min="2832" max="2832" width="13.7109375" style="101" hidden="1"/>
    <col min="2833" max="2833" width="13.85546875" style="101" hidden="1"/>
    <col min="2834" max="2834" width="15.28515625" style="101" hidden="1"/>
    <col min="2835" max="2835" width="16.28515625" style="101" hidden="1"/>
    <col min="2836" max="2836" width="7.5703125" style="101" hidden="1"/>
    <col min="2837" max="2839" width="15.28515625" style="101" hidden="1"/>
    <col min="2840" max="2840" width="7.7109375" style="101" hidden="1"/>
    <col min="2841" max="2843" width="15.28515625" style="101" hidden="1"/>
    <col min="2844" max="2844" width="7.5703125" style="101" hidden="1"/>
    <col min="2845" max="2845" width="15.28515625" style="101" hidden="1"/>
    <col min="2846" max="2847" width="16.5703125" style="101" hidden="1"/>
    <col min="2848" max="2848" width="10.85546875" style="101" hidden="1"/>
    <col min="2849" max="2849" width="13.28515625" style="101" hidden="1"/>
    <col min="2850" max="2853" width="18.7109375" style="101" hidden="1"/>
    <col min="2854" max="3037" width="9.140625" style="101" hidden="1"/>
    <col min="3038" max="3038" width="14.85546875" style="101" hidden="1"/>
    <col min="3039" max="3039" width="10.28515625" style="101" hidden="1"/>
    <col min="3040" max="3040" width="11.85546875" style="101" hidden="1"/>
    <col min="3041" max="3041" width="16.140625" style="101" hidden="1"/>
    <col min="3042" max="3042" width="18.85546875" style="101" hidden="1"/>
    <col min="3043" max="3043" width="25" style="101" hidden="1"/>
    <col min="3044" max="3044" width="17.28515625" style="101" hidden="1"/>
    <col min="3045" max="3045" width="14" style="101" hidden="1"/>
    <col min="3046" max="3046" width="20.28515625" style="101" hidden="1"/>
    <col min="3047" max="3047" width="17.42578125" style="101" hidden="1"/>
    <col min="3048" max="3048" width="15.7109375" style="101" hidden="1"/>
    <col min="3049" max="3049" width="12" style="101" hidden="1"/>
    <col min="3050" max="3053" width="12.140625" style="101" hidden="1"/>
    <col min="3054" max="3054" width="10.5703125" style="101" hidden="1"/>
    <col min="3055" max="3055" width="12.28515625" style="101" hidden="1"/>
    <col min="3056" max="3059" width="12.140625" style="101" hidden="1"/>
    <col min="3060" max="3060" width="10.5703125" style="101" hidden="1"/>
    <col min="3061" max="3061" width="12.28515625" style="101" hidden="1"/>
    <col min="3062" max="3066" width="12.7109375" style="101" hidden="1"/>
    <col min="3067" max="3067" width="13.85546875" style="101" hidden="1"/>
    <col min="3068" max="3073" width="12.7109375" style="101" hidden="1"/>
    <col min="3074" max="3074" width="13.5703125" style="101" hidden="1"/>
    <col min="3075" max="3080" width="12.7109375" style="101" hidden="1"/>
    <col min="3081" max="3081" width="13.7109375" style="101" hidden="1"/>
    <col min="3082" max="3082" width="12.7109375" style="101" hidden="1"/>
    <col min="3083" max="3084" width="13.85546875" style="101" hidden="1"/>
    <col min="3085" max="3085" width="10.7109375" style="101" hidden="1"/>
    <col min="3086" max="3086" width="13.7109375" style="101" hidden="1"/>
    <col min="3087" max="3087" width="12.85546875" style="101" hidden="1"/>
    <col min="3088" max="3088" width="13.7109375" style="101" hidden="1"/>
    <col min="3089" max="3089" width="13.85546875" style="101" hidden="1"/>
    <col min="3090" max="3090" width="15.28515625" style="101" hidden="1"/>
    <col min="3091" max="3091" width="16.28515625" style="101" hidden="1"/>
    <col min="3092" max="3092" width="7.5703125" style="101" hidden="1"/>
    <col min="3093" max="3095" width="15.28515625" style="101" hidden="1"/>
    <col min="3096" max="3096" width="7.7109375" style="101" hidden="1"/>
    <col min="3097" max="3099" width="15.28515625" style="101" hidden="1"/>
    <col min="3100" max="3100" width="7.5703125" style="101" hidden="1"/>
    <col min="3101" max="3101" width="15.28515625" style="101" hidden="1"/>
    <col min="3102" max="3103" width="16.5703125" style="101" hidden="1"/>
    <col min="3104" max="3104" width="10.85546875" style="101" hidden="1"/>
    <col min="3105" max="3105" width="13.28515625" style="101" hidden="1"/>
    <col min="3106" max="3109" width="18.7109375" style="101" hidden="1"/>
    <col min="3110" max="3293" width="9.140625" style="101" hidden="1"/>
    <col min="3294" max="3294" width="14.85546875" style="101" hidden="1"/>
    <col min="3295" max="3295" width="10.28515625" style="101" hidden="1"/>
    <col min="3296" max="3296" width="11.85546875" style="101" hidden="1"/>
    <col min="3297" max="3297" width="16.140625" style="101" hidden="1"/>
    <col min="3298" max="3298" width="18.85546875" style="101" hidden="1"/>
    <col min="3299" max="3299" width="25" style="101" hidden="1"/>
    <col min="3300" max="3300" width="17.28515625" style="101" hidden="1"/>
    <col min="3301" max="3301" width="14" style="101" hidden="1"/>
    <col min="3302" max="3302" width="20.28515625" style="101" hidden="1"/>
    <col min="3303" max="3303" width="17.42578125" style="101" hidden="1"/>
    <col min="3304" max="3304" width="15.7109375" style="101" hidden="1"/>
    <col min="3305" max="3305" width="12" style="101" hidden="1"/>
    <col min="3306" max="3309" width="12.140625" style="101" hidden="1"/>
    <col min="3310" max="3310" width="10.5703125" style="101" hidden="1"/>
    <col min="3311" max="3311" width="12.28515625" style="101" hidden="1"/>
    <col min="3312" max="3315" width="12.140625" style="101" hidden="1"/>
    <col min="3316" max="3316" width="10.5703125" style="101" hidden="1"/>
    <col min="3317" max="3317" width="12.28515625" style="101" hidden="1"/>
    <col min="3318" max="3322" width="12.7109375" style="101" hidden="1"/>
    <col min="3323" max="3323" width="13.85546875" style="101" hidden="1"/>
    <col min="3324" max="3329" width="12.7109375" style="101" hidden="1"/>
    <col min="3330" max="3330" width="13.5703125" style="101" hidden="1"/>
    <col min="3331" max="3336" width="12.7109375" style="101" hidden="1"/>
    <col min="3337" max="3337" width="13.7109375" style="101" hidden="1"/>
    <col min="3338" max="3338" width="12.7109375" style="101" hidden="1"/>
    <col min="3339" max="3340" width="13.85546875" style="101" hidden="1"/>
    <col min="3341" max="3341" width="10.7109375" style="101" hidden="1"/>
    <col min="3342" max="3342" width="13.7109375" style="101" hidden="1"/>
    <col min="3343" max="3343" width="12.85546875" style="101" hidden="1"/>
    <col min="3344" max="3344" width="13.7109375" style="101" hidden="1"/>
    <col min="3345" max="3345" width="13.85546875" style="101" hidden="1"/>
    <col min="3346" max="3346" width="15.28515625" style="101" hidden="1"/>
    <col min="3347" max="3347" width="16.28515625" style="101" hidden="1"/>
    <col min="3348" max="3348" width="7.5703125" style="101" hidden="1"/>
    <col min="3349" max="3351" width="15.28515625" style="101" hidden="1"/>
    <col min="3352" max="3352" width="7.7109375" style="101" hidden="1"/>
    <col min="3353" max="3355" width="15.28515625" style="101" hidden="1"/>
    <col min="3356" max="3356" width="7.5703125" style="101" hidden="1"/>
    <col min="3357" max="3357" width="15.28515625" style="101" hidden="1"/>
    <col min="3358" max="3359" width="16.5703125" style="101" hidden="1"/>
    <col min="3360" max="3360" width="10.85546875" style="101" hidden="1"/>
    <col min="3361" max="3361" width="13.28515625" style="101" hidden="1"/>
    <col min="3362" max="3365" width="18.7109375" style="101" hidden="1"/>
    <col min="3366" max="3549" width="9.140625" style="101" hidden="1"/>
    <col min="3550" max="3550" width="14.85546875" style="101" hidden="1"/>
    <col min="3551" max="3551" width="10.28515625" style="101" hidden="1"/>
    <col min="3552" max="3552" width="11.85546875" style="101" hidden="1"/>
    <col min="3553" max="3553" width="16.140625" style="101" hidden="1"/>
    <col min="3554" max="3554" width="18.85546875" style="101" hidden="1"/>
    <col min="3555" max="3555" width="25" style="101" hidden="1"/>
    <col min="3556" max="3556" width="17.28515625" style="101" hidden="1"/>
    <col min="3557" max="3557" width="14" style="101" hidden="1"/>
    <col min="3558" max="3558" width="20.28515625" style="101" hidden="1"/>
    <col min="3559" max="3559" width="17.42578125" style="101" hidden="1"/>
    <col min="3560" max="3560" width="15.7109375" style="101" hidden="1"/>
    <col min="3561" max="3561" width="12" style="101" hidden="1"/>
    <col min="3562" max="3565" width="12.140625" style="101" hidden="1"/>
    <col min="3566" max="3566" width="10.5703125" style="101" hidden="1"/>
    <col min="3567" max="3567" width="12.28515625" style="101" hidden="1"/>
    <col min="3568" max="3571" width="12.140625" style="101" hidden="1"/>
    <col min="3572" max="3572" width="10.5703125" style="101" hidden="1"/>
    <col min="3573" max="3573" width="12.28515625" style="101" hidden="1"/>
    <col min="3574" max="3578" width="12.7109375" style="101" hidden="1"/>
    <col min="3579" max="3579" width="13.85546875" style="101" hidden="1"/>
    <col min="3580" max="3585" width="12.7109375" style="101" hidden="1"/>
    <col min="3586" max="3586" width="13.5703125" style="101" hidden="1"/>
    <col min="3587" max="3592" width="12.7109375" style="101" hidden="1"/>
    <col min="3593" max="3593" width="13.7109375" style="101" hidden="1"/>
    <col min="3594" max="3594" width="12.7109375" style="101" hidden="1"/>
    <col min="3595" max="3596" width="13.85546875" style="101" hidden="1"/>
    <col min="3597" max="3597" width="10.7109375" style="101" hidden="1"/>
    <col min="3598" max="3598" width="13.7109375" style="101" hidden="1"/>
    <col min="3599" max="3599" width="12.85546875" style="101" hidden="1"/>
    <col min="3600" max="3600" width="13.7109375" style="101" hidden="1"/>
    <col min="3601" max="3601" width="13.85546875" style="101" hidden="1"/>
    <col min="3602" max="3602" width="15.28515625" style="101" hidden="1"/>
    <col min="3603" max="3603" width="16.28515625" style="101" hidden="1"/>
    <col min="3604" max="3604" width="7.5703125" style="101" hidden="1"/>
    <col min="3605" max="3607" width="15.28515625" style="101" hidden="1"/>
    <col min="3608" max="3608" width="7.7109375" style="101" hidden="1"/>
    <col min="3609" max="3611" width="15.28515625" style="101" hidden="1"/>
    <col min="3612" max="3612" width="7.5703125" style="101" hidden="1"/>
    <col min="3613" max="3613" width="15.28515625" style="101" hidden="1"/>
    <col min="3614" max="3615" width="16.5703125" style="101" hidden="1"/>
    <col min="3616" max="3616" width="10.85546875" style="101" hidden="1"/>
    <col min="3617" max="3617" width="13.28515625" style="101" hidden="1"/>
    <col min="3618" max="3621" width="18.7109375" style="101" hidden="1"/>
    <col min="3622" max="3805" width="9.140625" style="101" hidden="1"/>
    <col min="3806" max="3806" width="14.85546875" style="101" hidden="1"/>
    <col min="3807" max="3807" width="10.28515625" style="101" hidden="1"/>
    <col min="3808" max="3808" width="11.85546875" style="101" hidden="1"/>
    <col min="3809" max="3809" width="16.140625" style="101" hidden="1"/>
    <col min="3810" max="3810" width="18.85546875" style="101" hidden="1"/>
    <col min="3811" max="3811" width="25" style="101" hidden="1"/>
    <col min="3812" max="3812" width="17.28515625" style="101" hidden="1"/>
    <col min="3813" max="3813" width="14" style="101" hidden="1"/>
    <col min="3814" max="3814" width="20.28515625" style="101" hidden="1"/>
    <col min="3815" max="3815" width="17.42578125" style="101" hidden="1"/>
    <col min="3816" max="3816" width="15.7109375" style="101" hidden="1"/>
    <col min="3817" max="3817" width="12" style="101" hidden="1"/>
    <col min="3818" max="3821" width="12.140625" style="101" hidden="1"/>
    <col min="3822" max="3822" width="10.5703125" style="101" hidden="1"/>
    <col min="3823" max="3823" width="12.28515625" style="101" hidden="1"/>
    <col min="3824" max="3827" width="12.140625" style="101" hidden="1"/>
    <col min="3828" max="3828" width="10.5703125" style="101" hidden="1"/>
    <col min="3829" max="3829" width="12.28515625" style="101" hidden="1"/>
    <col min="3830" max="3834" width="12.7109375" style="101" hidden="1"/>
    <col min="3835" max="3835" width="13.85546875" style="101" hidden="1"/>
    <col min="3836" max="3841" width="12.7109375" style="101" hidden="1"/>
    <col min="3842" max="3842" width="13.5703125" style="101" hidden="1"/>
    <col min="3843" max="3848" width="12.7109375" style="101" hidden="1"/>
    <col min="3849" max="3849" width="13.7109375" style="101" hidden="1"/>
    <col min="3850" max="3850" width="12.7109375" style="101" hidden="1"/>
    <col min="3851" max="3852" width="13.85546875" style="101" hidden="1"/>
    <col min="3853" max="3853" width="10.7109375" style="101" hidden="1"/>
    <col min="3854" max="3854" width="13.7109375" style="101" hidden="1"/>
    <col min="3855" max="3855" width="12.85546875" style="101" hidden="1"/>
    <col min="3856" max="3856" width="13.7109375" style="101" hidden="1"/>
    <col min="3857" max="3857" width="13.85546875" style="101" hidden="1"/>
    <col min="3858" max="3858" width="15.28515625" style="101" hidden="1"/>
    <col min="3859" max="3859" width="16.28515625" style="101" hidden="1"/>
    <col min="3860" max="3860" width="7.5703125" style="101" hidden="1"/>
    <col min="3861" max="3863" width="15.28515625" style="101" hidden="1"/>
    <col min="3864" max="3864" width="7.7109375" style="101" hidden="1"/>
    <col min="3865" max="3867" width="15.28515625" style="101" hidden="1"/>
    <col min="3868" max="3868" width="7.5703125" style="101" hidden="1"/>
    <col min="3869" max="3869" width="15.28515625" style="101" hidden="1"/>
    <col min="3870" max="3871" width="16.5703125" style="101" hidden="1"/>
    <col min="3872" max="3872" width="10.85546875" style="101" hidden="1"/>
    <col min="3873" max="3873" width="13.28515625" style="101" hidden="1"/>
    <col min="3874" max="3877" width="18.7109375" style="101" hidden="1"/>
    <col min="3878" max="4061" width="9.140625" style="101" hidden="1"/>
    <col min="4062" max="4062" width="14.85546875" style="101" hidden="1"/>
    <col min="4063" max="4063" width="10.28515625" style="101" hidden="1"/>
    <col min="4064" max="4064" width="11.85546875" style="101" hidden="1"/>
    <col min="4065" max="4065" width="16.140625" style="101" hidden="1"/>
    <col min="4066" max="4066" width="18.85546875" style="101" hidden="1"/>
    <col min="4067" max="4067" width="25" style="101" hidden="1"/>
    <col min="4068" max="4068" width="17.28515625" style="101" hidden="1"/>
    <col min="4069" max="4069" width="14" style="101" hidden="1"/>
    <col min="4070" max="4070" width="20.28515625" style="101" hidden="1"/>
    <col min="4071" max="4071" width="17.42578125" style="101" hidden="1"/>
    <col min="4072" max="4072" width="15.7109375" style="101" hidden="1"/>
    <col min="4073" max="4073" width="12" style="101" hidden="1"/>
    <col min="4074" max="4077" width="12.140625" style="101" hidden="1"/>
    <col min="4078" max="4078" width="10.5703125" style="101" hidden="1"/>
    <col min="4079" max="4079" width="12.28515625" style="101" hidden="1"/>
    <col min="4080" max="4083" width="12.140625" style="101" hidden="1"/>
    <col min="4084" max="4084" width="10.5703125" style="101" hidden="1"/>
    <col min="4085" max="4085" width="12.28515625" style="101" hidden="1"/>
    <col min="4086" max="4090" width="12.7109375" style="101" hidden="1"/>
    <col min="4091" max="4091" width="13.85546875" style="101" hidden="1"/>
    <col min="4092" max="4097" width="12.7109375" style="101" hidden="1"/>
    <col min="4098" max="4098" width="13.5703125" style="101" hidden="1"/>
    <col min="4099" max="4104" width="12.7109375" style="101" hidden="1"/>
    <col min="4105" max="4105" width="13.7109375" style="101" hidden="1"/>
    <col min="4106" max="4106" width="12.7109375" style="101" hidden="1"/>
    <col min="4107" max="4108" width="13.85546875" style="101" hidden="1"/>
    <col min="4109" max="4109" width="10.7109375" style="101" hidden="1"/>
    <col min="4110" max="4110" width="13.7109375" style="101" hidden="1"/>
    <col min="4111" max="4111" width="12.85546875" style="101" hidden="1"/>
    <col min="4112" max="4112" width="13.7109375" style="101" hidden="1"/>
    <col min="4113" max="4113" width="13.85546875" style="101" hidden="1"/>
    <col min="4114" max="4114" width="15.28515625" style="101" hidden="1"/>
    <col min="4115" max="4115" width="16.28515625" style="101" hidden="1"/>
    <col min="4116" max="4116" width="7.5703125" style="101" hidden="1"/>
    <col min="4117" max="4119" width="15.28515625" style="101" hidden="1"/>
    <col min="4120" max="4120" width="7.7109375" style="101" hidden="1"/>
    <col min="4121" max="4123" width="15.28515625" style="101" hidden="1"/>
    <col min="4124" max="4124" width="7.5703125" style="101" hidden="1"/>
    <col min="4125" max="4125" width="15.28515625" style="101" hidden="1"/>
    <col min="4126" max="4127" width="16.5703125" style="101" hidden="1"/>
    <col min="4128" max="4128" width="10.85546875" style="101" hidden="1"/>
    <col min="4129" max="4129" width="13.28515625" style="101" hidden="1"/>
    <col min="4130" max="4133" width="18.7109375" style="101" hidden="1"/>
    <col min="4134" max="4317" width="9.140625" style="101" hidden="1"/>
    <col min="4318" max="4318" width="14.85546875" style="101" hidden="1"/>
    <col min="4319" max="4319" width="10.28515625" style="101" hidden="1"/>
    <col min="4320" max="4320" width="11.85546875" style="101" hidden="1"/>
    <col min="4321" max="4321" width="16.140625" style="101" hidden="1"/>
    <col min="4322" max="4322" width="18.85546875" style="101" hidden="1"/>
    <col min="4323" max="4323" width="25" style="101" hidden="1"/>
    <col min="4324" max="4324" width="17.28515625" style="101" hidden="1"/>
    <col min="4325" max="4325" width="14" style="101" hidden="1"/>
    <col min="4326" max="4326" width="20.28515625" style="101" hidden="1"/>
    <col min="4327" max="4327" width="17.42578125" style="101" hidden="1"/>
    <col min="4328" max="4328" width="15.7109375" style="101" hidden="1"/>
    <col min="4329" max="4329" width="12" style="101" hidden="1"/>
    <col min="4330" max="4333" width="12.140625" style="101" hidden="1"/>
    <col min="4334" max="4334" width="10.5703125" style="101" hidden="1"/>
    <col min="4335" max="4335" width="12.28515625" style="101" hidden="1"/>
    <col min="4336" max="4339" width="12.140625" style="101" hidden="1"/>
    <col min="4340" max="4340" width="10.5703125" style="101" hidden="1"/>
    <col min="4341" max="4341" width="12.28515625" style="101" hidden="1"/>
    <col min="4342" max="4346" width="12.7109375" style="101" hidden="1"/>
    <col min="4347" max="4347" width="13.85546875" style="101" hidden="1"/>
    <col min="4348" max="4353" width="12.7109375" style="101" hidden="1"/>
    <col min="4354" max="4354" width="13.5703125" style="101" hidden="1"/>
    <col min="4355" max="4360" width="12.7109375" style="101" hidden="1"/>
    <col min="4361" max="4361" width="13.7109375" style="101" hidden="1"/>
    <col min="4362" max="4362" width="12.7109375" style="101" hidden="1"/>
    <col min="4363" max="4364" width="13.85546875" style="101" hidden="1"/>
    <col min="4365" max="4365" width="10.7109375" style="101" hidden="1"/>
    <col min="4366" max="4366" width="13.7109375" style="101" hidden="1"/>
    <col min="4367" max="4367" width="12.85546875" style="101" hidden="1"/>
    <col min="4368" max="4368" width="13.7109375" style="101" hidden="1"/>
    <col min="4369" max="4369" width="13.85546875" style="101" hidden="1"/>
    <col min="4370" max="4370" width="15.28515625" style="101" hidden="1"/>
    <col min="4371" max="4371" width="16.28515625" style="101" hidden="1"/>
    <col min="4372" max="4372" width="7.5703125" style="101" hidden="1"/>
    <col min="4373" max="4375" width="15.28515625" style="101" hidden="1"/>
    <col min="4376" max="4376" width="7.7109375" style="101" hidden="1"/>
    <col min="4377" max="4379" width="15.28515625" style="101" hidden="1"/>
    <col min="4380" max="4380" width="7.5703125" style="101" hidden="1"/>
    <col min="4381" max="4381" width="15.28515625" style="101" hidden="1"/>
    <col min="4382" max="4383" width="16.5703125" style="101" hidden="1"/>
    <col min="4384" max="4384" width="10.85546875" style="101" hidden="1"/>
    <col min="4385" max="4385" width="13.28515625" style="101" hidden="1"/>
    <col min="4386" max="4389" width="18.7109375" style="101" hidden="1"/>
    <col min="4390" max="4573" width="9.140625" style="101" hidden="1"/>
    <col min="4574" max="4574" width="14.85546875" style="101" hidden="1"/>
    <col min="4575" max="4575" width="10.28515625" style="101" hidden="1"/>
    <col min="4576" max="4576" width="11.85546875" style="101" hidden="1"/>
    <col min="4577" max="4577" width="16.140625" style="101" hidden="1"/>
    <col min="4578" max="4578" width="18.85546875" style="101" hidden="1"/>
    <col min="4579" max="4579" width="25" style="101" hidden="1"/>
    <col min="4580" max="4580" width="17.28515625" style="101" hidden="1"/>
    <col min="4581" max="4581" width="14" style="101" hidden="1"/>
    <col min="4582" max="4582" width="20.28515625" style="101" hidden="1"/>
    <col min="4583" max="4583" width="17.42578125" style="101" hidden="1"/>
    <col min="4584" max="4584" width="15.7109375" style="101" hidden="1"/>
    <col min="4585" max="4585" width="12" style="101" hidden="1"/>
    <col min="4586" max="4589" width="12.140625" style="101" hidden="1"/>
    <col min="4590" max="4590" width="10.5703125" style="101" hidden="1"/>
    <col min="4591" max="4591" width="12.28515625" style="101" hidden="1"/>
    <col min="4592" max="4595" width="12.140625" style="101" hidden="1"/>
    <col min="4596" max="4596" width="10.5703125" style="101" hidden="1"/>
    <col min="4597" max="4597" width="12.28515625" style="101" hidden="1"/>
    <col min="4598" max="4602" width="12.7109375" style="101" hidden="1"/>
    <col min="4603" max="4603" width="13.85546875" style="101" hidden="1"/>
    <col min="4604" max="4609" width="12.7109375" style="101" hidden="1"/>
    <col min="4610" max="4610" width="13.5703125" style="101" hidden="1"/>
    <col min="4611" max="4616" width="12.7109375" style="101" hidden="1"/>
    <col min="4617" max="4617" width="13.7109375" style="101" hidden="1"/>
    <col min="4618" max="4618" width="12.7109375" style="101" hidden="1"/>
    <col min="4619" max="4620" width="13.85546875" style="101" hidden="1"/>
    <col min="4621" max="4621" width="10.7109375" style="101" hidden="1"/>
    <col min="4622" max="4622" width="13.7109375" style="101" hidden="1"/>
    <col min="4623" max="4623" width="12.85546875" style="101" hidden="1"/>
    <col min="4624" max="4624" width="13.7109375" style="101" hidden="1"/>
    <col min="4625" max="4625" width="13.85546875" style="101" hidden="1"/>
    <col min="4626" max="4626" width="15.28515625" style="101" hidden="1"/>
    <col min="4627" max="4627" width="16.28515625" style="101" hidden="1"/>
    <col min="4628" max="4628" width="7.5703125" style="101" hidden="1"/>
    <col min="4629" max="4631" width="15.28515625" style="101" hidden="1"/>
    <col min="4632" max="4632" width="7.7109375" style="101" hidden="1"/>
    <col min="4633" max="4635" width="15.28515625" style="101" hidden="1"/>
    <col min="4636" max="4636" width="7.5703125" style="101" hidden="1"/>
    <col min="4637" max="4637" width="15.28515625" style="101" hidden="1"/>
    <col min="4638" max="4639" width="16.5703125" style="101" hidden="1"/>
    <col min="4640" max="4640" width="10.85546875" style="101" hidden="1"/>
    <col min="4641" max="4641" width="13.28515625" style="101" hidden="1"/>
    <col min="4642" max="4645" width="18.7109375" style="101" hidden="1"/>
    <col min="4646" max="4829" width="9.140625" style="101" hidden="1"/>
    <col min="4830" max="4830" width="14.85546875" style="101" hidden="1"/>
    <col min="4831" max="4831" width="10.28515625" style="101" hidden="1"/>
    <col min="4832" max="4832" width="11.85546875" style="101" hidden="1"/>
    <col min="4833" max="4833" width="16.140625" style="101" hidden="1"/>
    <col min="4834" max="4834" width="18.85546875" style="101" hidden="1"/>
    <col min="4835" max="4835" width="25" style="101" hidden="1"/>
    <col min="4836" max="4836" width="17.28515625" style="101" hidden="1"/>
    <col min="4837" max="4837" width="14" style="101" hidden="1"/>
    <col min="4838" max="4838" width="20.28515625" style="101" hidden="1"/>
    <col min="4839" max="4839" width="17.42578125" style="101" hidden="1"/>
    <col min="4840" max="4840" width="15.7109375" style="101" hidden="1"/>
    <col min="4841" max="4841" width="12" style="101" hidden="1"/>
    <col min="4842" max="4845" width="12.140625" style="101" hidden="1"/>
    <col min="4846" max="4846" width="10.5703125" style="101" hidden="1"/>
    <col min="4847" max="4847" width="12.28515625" style="101" hidden="1"/>
    <col min="4848" max="4851" width="12.140625" style="101" hidden="1"/>
    <col min="4852" max="4852" width="10.5703125" style="101" hidden="1"/>
    <col min="4853" max="4853" width="12.28515625" style="101" hidden="1"/>
    <col min="4854" max="4858" width="12.7109375" style="101" hidden="1"/>
    <col min="4859" max="4859" width="13.85546875" style="101" hidden="1"/>
    <col min="4860" max="4865" width="12.7109375" style="101" hidden="1"/>
    <col min="4866" max="4866" width="13.5703125" style="101" hidden="1"/>
    <col min="4867" max="4872" width="12.7109375" style="101" hidden="1"/>
    <col min="4873" max="4873" width="13.7109375" style="101" hidden="1"/>
    <col min="4874" max="4874" width="12.7109375" style="101" hidden="1"/>
    <col min="4875" max="4876" width="13.85546875" style="101" hidden="1"/>
    <col min="4877" max="4877" width="10.7109375" style="101" hidden="1"/>
    <col min="4878" max="4878" width="13.7109375" style="101" hidden="1"/>
    <col min="4879" max="4879" width="12.85546875" style="101" hidden="1"/>
    <col min="4880" max="4880" width="13.7109375" style="101" hidden="1"/>
    <col min="4881" max="4881" width="13.85546875" style="101" hidden="1"/>
    <col min="4882" max="4882" width="15.28515625" style="101" hidden="1"/>
    <col min="4883" max="4883" width="16.28515625" style="101" hidden="1"/>
    <col min="4884" max="4884" width="7.5703125" style="101" hidden="1"/>
    <col min="4885" max="4887" width="15.28515625" style="101" hidden="1"/>
    <col min="4888" max="4888" width="7.7109375" style="101" hidden="1"/>
    <col min="4889" max="4891" width="15.28515625" style="101" hidden="1"/>
    <col min="4892" max="4892" width="7.5703125" style="101" hidden="1"/>
    <col min="4893" max="4893" width="15.28515625" style="101" hidden="1"/>
    <col min="4894" max="4895" width="16.5703125" style="101" hidden="1"/>
    <col min="4896" max="4896" width="10.85546875" style="101" hidden="1"/>
    <col min="4897" max="4897" width="13.28515625" style="101" hidden="1"/>
    <col min="4898" max="4901" width="18.7109375" style="101" hidden="1"/>
    <col min="4902" max="5085" width="9.140625" style="101" hidden="1"/>
    <col min="5086" max="5086" width="14.85546875" style="101" hidden="1"/>
    <col min="5087" max="5087" width="10.28515625" style="101" hidden="1"/>
    <col min="5088" max="5088" width="11.85546875" style="101" hidden="1"/>
    <col min="5089" max="5089" width="16.140625" style="101" hidden="1"/>
    <col min="5090" max="5090" width="18.85546875" style="101" hidden="1"/>
    <col min="5091" max="5091" width="25" style="101" hidden="1"/>
    <col min="5092" max="5092" width="17.28515625" style="101" hidden="1"/>
    <col min="5093" max="5093" width="14" style="101" hidden="1"/>
    <col min="5094" max="5094" width="20.28515625" style="101" hidden="1"/>
    <col min="5095" max="5095" width="17.42578125" style="101" hidden="1"/>
    <col min="5096" max="5096" width="15.7109375" style="101" hidden="1"/>
    <col min="5097" max="5097" width="12" style="101" hidden="1"/>
    <col min="5098" max="5101" width="12.140625" style="101" hidden="1"/>
    <col min="5102" max="5102" width="10.5703125" style="101" hidden="1"/>
    <col min="5103" max="5103" width="12.28515625" style="101" hidden="1"/>
    <col min="5104" max="5107" width="12.140625" style="101" hidden="1"/>
    <col min="5108" max="5108" width="10.5703125" style="101" hidden="1"/>
    <col min="5109" max="5109" width="12.28515625" style="101" hidden="1"/>
    <col min="5110" max="5114" width="12.7109375" style="101" hidden="1"/>
    <col min="5115" max="5115" width="13.85546875" style="101" hidden="1"/>
    <col min="5116" max="5121" width="12.7109375" style="101" hidden="1"/>
    <col min="5122" max="5122" width="13.5703125" style="101" hidden="1"/>
    <col min="5123" max="5128" width="12.7109375" style="101" hidden="1"/>
    <col min="5129" max="5129" width="13.7109375" style="101" hidden="1"/>
    <col min="5130" max="5130" width="12.7109375" style="101" hidden="1"/>
    <col min="5131" max="5132" width="13.85546875" style="101" hidden="1"/>
    <col min="5133" max="5133" width="10.7109375" style="101" hidden="1"/>
    <col min="5134" max="5134" width="13.7109375" style="101" hidden="1"/>
    <col min="5135" max="5135" width="12.85546875" style="101" hidden="1"/>
    <col min="5136" max="5136" width="13.7109375" style="101" hidden="1"/>
    <col min="5137" max="5137" width="13.85546875" style="101" hidden="1"/>
    <col min="5138" max="5138" width="15.28515625" style="101" hidden="1"/>
    <col min="5139" max="5139" width="16.28515625" style="101" hidden="1"/>
    <col min="5140" max="5140" width="7.5703125" style="101" hidden="1"/>
    <col min="5141" max="5143" width="15.28515625" style="101" hidden="1"/>
    <col min="5144" max="5144" width="7.7109375" style="101" hidden="1"/>
    <col min="5145" max="5147" width="15.28515625" style="101" hidden="1"/>
    <col min="5148" max="5148" width="7.5703125" style="101" hidden="1"/>
    <col min="5149" max="5149" width="15.28515625" style="101" hidden="1"/>
    <col min="5150" max="5151" width="16.5703125" style="101" hidden="1"/>
    <col min="5152" max="5152" width="10.85546875" style="101" hidden="1"/>
    <col min="5153" max="5153" width="13.28515625" style="101" hidden="1"/>
    <col min="5154" max="5157" width="18.7109375" style="101" hidden="1"/>
    <col min="5158" max="5341" width="9.140625" style="101" hidden="1"/>
    <col min="5342" max="5342" width="14.85546875" style="101" hidden="1"/>
    <col min="5343" max="5343" width="10.28515625" style="101" hidden="1"/>
    <col min="5344" max="5344" width="11.85546875" style="101" hidden="1"/>
    <col min="5345" max="5345" width="16.140625" style="101" hidden="1"/>
    <col min="5346" max="5346" width="18.85546875" style="101" hidden="1"/>
    <col min="5347" max="5347" width="25" style="101" hidden="1"/>
    <col min="5348" max="5348" width="17.28515625" style="101" hidden="1"/>
    <col min="5349" max="5349" width="14" style="101" hidden="1"/>
    <col min="5350" max="5350" width="20.28515625" style="101" hidden="1"/>
    <col min="5351" max="5351" width="17.42578125" style="101" hidden="1"/>
    <col min="5352" max="5352" width="15.7109375" style="101" hidden="1"/>
    <col min="5353" max="5353" width="12" style="101" hidden="1"/>
    <col min="5354" max="5357" width="12.140625" style="101" hidden="1"/>
    <col min="5358" max="5358" width="10.5703125" style="101" hidden="1"/>
    <col min="5359" max="5359" width="12.28515625" style="101" hidden="1"/>
    <col min="5360" max="5363" width="12.140625" style="101" hidden="1"/>
    <col min="5364" max="5364" width="10.5703125" style="101" hidden="1"/>
    <col min="5365" max="5365" width="12.28515625" style="101" hidden="1"/>
    <col min="5366" max="5370" width="12.7109375" style="101" hidden="1"/>
    <col min="5371" max="5371" width="13.85546875" style="101" hidden="1"/>
    <col min="5372" max="5377" width="12.7109375" style="101" hidden="1"/>
    <col min="5378" max="5378" width="13.5703125" style="101" hidden="1"/>
    <col min="5379" max="5384" width="12.7109375" style="101" hidden="1"/>
    <col min="5385" max="5385" width="13.7109375" style="101" hidden="1"/>
    <col min="5386" max="5386" width="12.7109375" style="101" hidden="1"/>
    <col min="5387" max="5388" width="13.85546875" style="101" hidden="1"/>
    <col min="5389" max="5389" width="10.7109375" style="101" hidden="1"/>
    <col min="5390" max="5390" width="13.7109375" style="101" hidden="1"/>
    <col min="5391" max="5391" width="12.85546875" style="101" hidden="1"/>
    <col min="5392" max="5392" width="13.7109375" style="101" hidden="1"/>
    <col min="5393" max="5393" width="13.85546875" style="101" hidden="1"/>
    <col min="5394" max="5394" width="15.28515625" style="101" hidden="1"/>
    <col min="5395" max="5395" width="16.28515625" style="101" hidden="1"/>
    <col min="5396" max="5396" width="7.5703125" style="101" hidden="1"/>
    <col min="5397" max="5399" width="15.28515625" style="101" hidden="1"/>
    <col min="5400" max="5400" width="7.7109375" style="101" hidden="1"/>
    <col min="5401" max="5403" width="15.28515625" style="101" hidden="1"/>
    <col min="5404" max="5404" width="7.5703125" style="101" hidden="1"/>
    <col min="5405" max="5405" width="15.28515625" style="101" hidden="1"/>
    <col min="5406" max="5407" width="16.5703125" style="101" hidden="1"/>
    <col min="5408" max="5408" width="10.85546875" style="101" hidden="1"/>
    <col min="5409" max="5409" width="13.28515625" style="101" hidden="1"/>
    <col min="5410" max="5413" width="18.7109375" style="101" hidden="1"/>
    <col min="5414" max="5597" width="9.140625" style="101" hidden="1"/>
    <col min="5598" max="5598" width="14.85546875" style="101" hidden="1"/>
    <col min="5599" max="5599" width="10.28515625" style="101" hidden="1"/>
    <col min="5600" max="5600" width="11.85546875" style="101" hidden="1"/>
    <col min="5601" max="5601" width="16.140625" style="101" hidden="1"/>
    <col min="5602" max="5602" width="18.85546875" style="101" hidden="1"/>
    <col min="5603" max="5603" width="25" style="101" hidden="1"/>
    <col min="5604" max="5604" width="17.28515625" style="101" hidden="1"/>
    <col min="5605" max="5605" width="14" style="101" hidden="1"/>
    <col min="5606" max="5606" width="20.28515625" style="101" hidden="1"/>
    <col min="5607" max="5607" width="17.42578125" style="101" hidden="1"/>
    <col min="5608" max="5608" width="15.7109375" style="101" hidden="1"/>
    <col min="5609" max="5609" width="12" style="101" hidden="1"/>
    <col min="5610" max="5613" width="12.140625" style="101" hidden="1"/>
    <col min="5614" max="5614" width="10.5703125" style="101" hidden="1"/>
    <col min="5615" max="5615" width="12.28515625" style="101" hidden="1"/>
    <col min="5616" max="5619" width="12.140625" style="101" hidden="1"/>
    <col min="5620" max="5620" width="10.5703125" style="101" hidden="1"/>
    <col min="5621" max="5621" width="12.28515625" style="101" hidden="1"/>
    <col min="5622" max="5626" width="12.7109375" style="101" hidden="1"/>
    <col min="5627" max="5627" width="13.85546875" style="101" hidden="1"/>
    <col min="5628" max="5633" width="12.7109375" style="101" hidden="1"/>
    <col min="5634" max="5634" width="13.5703125" style="101" hidden="1"/>
    <col min="5635" max="5640" width="12.7109375" style="101" hidden="1"/>
    <col min="5641" max="5641" width="13.7109375" style="101" hidden="1"/>
    <col min="5642" max="5642" width="12.7109375" style="101" hidden="1"/>
    <col min="5643" max="5644" width="13.85546875" style="101" hidden="1"/>
    <col min="5645" max="5645" width="10.7109375" style="101" hidden="1"/>
    <col min="5646" max="5646" width="13.7109375" style="101" hidden="1"/>
    <col min="5647" max="5647" width="12.85546875" style="101" hidden="1"/>
    <col min="5648" max="5648" width="13.7109375" style="101" hidden="1"/>
    <col min="5649" max="5649" width="13.85546875" style="101" hidden="1"/>
    <col min="5650" max="5650" width="15.28515625" style="101" hidden="1"/>
    <col min="5651" max="5651" width="16.28515625" style="101" hidden="1"/>
    <col min="5652" max="5652" width="7.5703125" style="101" hidden="1"/>
    <col min="5653" max="5655" width="15.28515625" style="101" hidden="1"/>
    <col min="5656" max="5656" width="7.7109375" style="101" hidden="1"/>
    <col min="5657" max="5659" width="15.28515625" style="101" hidden="1"/>
    <col min="5660" max="5660" width="7.5703125" style="101" hidden="1"/>
    <col min="5661" max="5661" width="15.28515625" style="101" hidden="1"/>
    <col min="5662" max="5663" width="16.5703125" style="101" hidden="1"/>
    <col min="5664" max="5664" width="10.85546875" style="101" hidden="1"/>
    <col min="5665" max="5665" width="13.28515625" style="101" hidden="1"/>
    <col min="5666" max="5669" width="18.7109375" style="101" hidden="1"/>
    <col min="5670" max="5853" width="9.140625" style="101" hidden="1"/>
    <col min="5854" max="5854" width="14.85546875" style="101" hidden="1"/>
    <col min="5855" max="5855" width="10.28515625" style="101" hidden="1"/>
    <col min="5856" max="5856" width="11.85546875" style="101" hidden="1"/>
    <col min="5857" max="5857" width="16.140625" style="101" hidden="1"/>
    <col min="5858" max="5858" width="18.85546875" style="101" hidden="1"/>
    <col min="5859" max="5859" width="25" style="101" hidden="1"/>
    <col min="5860" max="5860" width="17.28515625" style="101" hidden="1"/>
    <col min="5861" max="5861" width="14" style="101" hidden="1"/>
    <col min="5862" max="5862" width="20.28515625" style="101" hidden="1"/>
    <col min="5863" max="5863" width="17.42578125" style="101" hidden="1"/>
    <col min="5864" max="5864" width="15.7109375" style="101" hidden="1"/>
    <col min="5865" max="5865" width="12" style="101" hidden="1"/>
    <col min="5866" max="5869" width="12.140625" style="101" hidden="1"/>
    <col min="5870" max="5870" width="10.5703125" style="101" hidden="1"/>
    <col min="5871" max="5871" width="12.28515625" style="101" hidden="1"/>
    <col min="5872" max="5875" width="12.140625" style="101" hidden="1"/>
    <col min="5876" max="5876" width="10.5703125" style="101" hidden="1"/>
    <col min="5877" max="5877" width="12.28515625" style="101" hidden="1"/>
    <col min="5878" max="5882" width="12.7109375" style="101" hidden="1"/>
    <col min="5883" max="5883" width="13.85546875" style="101" hidden="1"/>
    <col min="5884" max="5889" width="12.7109375" style="101" hidden="1"/>
    <col min="5890" max="5890" width="13.5703125" style="101" hidden="1"/>
    <col min="5891" max="5896" width="12.7109375" style="101" hidden="1"/>
    <col min="5897" max="5897" width="13.7109375" style="101" hidden="1"/>
    <col min="5898" max="5898" width="12.7109375" style="101" hidden="1"/>
    <col min="5899" max="5900" width="13.85546875" style="101" hidden="1"/>
    <col min="5901" max="5901" width="10.7109375" style="101" hidden="1"/>
    <col min="5902" max="5902" width="13.7109375" style="101" hidden="1"/>
    <col min="5903" max="5903" width="12.85546875" style="101" hidden="1"/>
    <col min="5904" max="5904" width="13.7109375" style="101" hidden="1"/>
    <col min="5905" max="5905" width="13.85546875" style="101" hidden="1"/>
    <col min="5906" max="5906" width="15.28515625" style="101" hidden="1"/>
    <col min="5907" max="5907" width="16.28515625" style="101" hidden="1"/>
    <col min="5908" max="5908" width="7.5703125" style="101" hidden="1"/>
    <col min="5909" max="5911" width="15.28515625" style="101" hidden="1"/>
    <col min="5912" max="5912" width="7.7109375" style="101" hidden="1"/>
    <col min="5913" max="5915" width="15.28515625" style="101" hidden="1"/>
    <col min="5916" max="5916" width="7.5703125" style="101" hidden="1"/>
    <col min="5917" max="5917" width="15.28515625" style="101" hidden="1"/>
    <col min="5918" max="5919" width="16.5703125" style="101" hidden="1"/>
    <col min="5920" max="5920" width="10.85546875" style="101" hidden="1"/>
    <col min="5921" max="5921" width="13.28515625" style="101" hidden="1"/>
    <col min="5922" max="5925" width="18.7109375" style="101" hidden="1"/>
    <col min="5926" max="6109" width="9.140625" style="101" hidden="1"/>
    <col min="6110" max="6110" width="14.85546875" style="101" hidden="1"/>
    <col min="6111" max="6111" width="10.28515625" style="101" hidden="1"/>
    <col min="6112" max="6112" width="11.85546875" style="101" hidden="1"/>
    <col min="6113" max="6113" width="16.140625" style="101" hidden="1"/>
    <col min="6114" max="6114" width="18.85546875" style="101" hidden="1"/>
    <col min="6115" max="6115" width="25" style="101" hidden="1"/>
    <col min="6116" max="6116" width="17.28515625" style="101" hidden="1"/>
    <col min="6117" max="6117" width="14" style="101" hidden="1"/>
    <col min="6118" max="6118" width="20.28515625" style="101" hidden="1"/>
    <col min="6119" max="6119" width="17.42578125" style="101" hidden="1"/>
    <col min="6120" max="6120" width="15.7109375" style="101" hidden="1"/>
    <col min="6121" max="6121" width="12" style="101" hidden="1"/>
    <col min="6122" max="6125" width="12.140625" style="101" hidden="1"/>
    <col min="6126" max="6126" width="10.5703125" style="101" hidden="1"/>
    <col min="6127" max="6127" width="12.28515625" style="101" hidden="1"/>
    <col min="6128" max="6131" width="12.140625" style="101" hidden="1"/>
    <col min="6132" max="6132" width="10.5703125" style="101" hidden="1"/>
    <col min="6133" max="6133" width="12.28515625" style="101" hidden="1"/>
    <col min="6134" max="6138" width="12.7109375" style="101" hidden="1"/>
    <col min="6139" max="6139" width="13.85546875" style="101" hidden="1"/>
    <col min="6140" max="6145" width="12.7109375" style="101" hidden="1"/>
    <col min="6146" max="6146" width="13.5703125" style="101" hidden="1"/>
    <col min="6147" max="6152" width="12.7109375" style="101" hidden="1"/>
    <col min="6153" max="6153" width="13.7109375" style="101" hidden="1"/>
    <col min="6154" max="6154" width="12.7109375" style="101" hidden="1"/>
    <col min="6155" max="6156" width="13.85546875" style="101" hidden="1"/>
    <col min="6157" max="6157" width="10.7109375" style="101" hidden="1"/>
    <col min="6158" max="6158" width="13.7109375" style="101" hidden="1"/>
    <col min="6159" max="6159" width="12.85546875" style="101" hidden="1"/>
    <col min="6160" max="6160" width="13.7109375" style="101" hidden="1"/>
    <col min="6161" max="6161" width="13.85546875" style="101" hidden="1"/>
    <col min="6162" max="6162" width="15.28515625" style="101" hidden="1"/>
    <col min="6163" max="6163" width="16.28515625" style="101" hidden="1"/>
    <col min="6164" max="6164" width="7.5703125" style="101" hidden="1"/>
    <col min="6165" max="6167" width="15.28515625" style="101" hidden="1"/>
    <col min="6168" max="6168" width="7.7109375" style="101" hidden="1"/>
    <col min="6169" max="6171" width="15.28515625" style="101" hidden="1"/>
    <col min="6172" max="6172" width="7.5703125" style="101" hidden="1"/>
    <col min="6173" max="6173" width="15.28515625" style="101" hidden="1"/>
    <col min="6174" max="6175" width="16.5703125" style="101" hidden="1"/>
    <col min="6176" max="6176" width="10.85546875" style="101" hidden="1"/>
    <col min="6177" max="6177" width="13.28515625" style="101" hidden="1"/>
    <col min="6178" max="6181" width="18.7109375" style="101" hidden="1"/>
    <col min="6182" max="6365" width="9.140625" style="101" hidden="1"/>
    <col min="6366" max="6366" width="14.85546875" style="101" hidden="1"/>
    <col min="6367" max="6367" width="10.28515625" style="101" hidden="1"/>
    <col min="6368" max="6368" width="11.85546875" style="101" hidden="1"/>
    <col min="6369" max="6369" width="16.140625" style="101" hidden="1"/>
    <col min="6370" max="6370" width="18.85546875" style="101" hidden="1"/>
    <col min="6371" max="6371" width="25" style="101" hidden="1"/>
    <col min="6372" max="6372" width="17.28515625" style="101" hidden="1"/>
    <col min="6373" max="6373" width="14" style="101" hidden="1"/>
    <col min="6374" max="6374" width="20.28515625" style="101" hidden="1"/>
    <col min="6375" max="6375" width="17.42578125" style="101" hidden="1"/>
    <col min="6376" max="6376" width="15.7109375" style="101" hidden="1"/>
    <col min="6377" max="6377" width="12" style="101" hidden="1"/>
    <col min="6378" max="6381" width="12.140625" style="101" hidden="1"/>
    <col min="6382" max="6382" width="10.5703125" style="101" hidden="1"/>
    <col min="6383" max="6383" width="12.28515625" style="101" hidden="1"/>
    <col min="6384" max="6387" width="12.140625" style="101" hidden="1"/>
    <col min="6388" max="6388" width="10.5703125" style="101" hidden="1"/>
    <col min="6389" max="6389" width="12.28515625" style="101" hidden="1"/>
    <col min="6390" max="6394" width="12.7109375" style="101" hidden="1"/>
    <col min="6395" max="6395" width="13.85546875" style="101" hidden="1"/>
    <col min="6396" max="6401" width="12.7109375" style="101" hidden="1"/>
    <col min="6402" max="6402" width="13.5703125" style="101" hidden="1"/>
    <col min="6403" max="6408" width="12.7109375" style="101" hidden="1"/>
    <col min="6409" max="6409" width="13.7109375" style="101" hidden="1"/>
    <col min="6410" max="6410" width="12.7109375" style="101" hidden="1"/>
    <col min="6411" max="6412" width="13.85546875" style="101" hidden="1"/>
    <col min="6413" max="6413" width="10.7109375" style="101" hidden="1"/>
    <col min="6414" max="6414" width="13.7109375" style="101" hidden="1"/>
    <col min="6415" max="6415" width="12.85546875" style="101" hidden="1"/>
    <col min="6416" max="6416" width="13.7109375" style="101" hidden="1"/>
    <col min="6417" max="6417" width="13.85546875" style="101" hidden="1"/>
    <col min="6418" max="6418" width="15.28515625" style="101" hidden="1"/>
    <col min="6419" max="6419" width="16.28515625" style="101" hidden="1"/>
    <col min="6420" max="6420" width="7.5703125" style="101" hidden="1"/>
    <col min="6421" max="6423" width="15.28515625" style="101" hidden="1"/>
    <col min="6424" max="6424" width="7.7109375" style="101" hidden="1"/>
    <col min="6425" max="6427" width="15.28515625" style="101" hidden="1"/>
    <col min="6428" max="6428" width="7.5703125" style="101" hidden="1"/>
    <col min="6429" max="6429" width="15.28515625" style="101" hidden="1"/>
    <col min="6430" max="6431" width="16.5703125" style="101" hidden="1"/>
    <col min="6432" max="6432" width="10.85546875" style="101" hidden="1"/>
    <col min="6433" max="6433" width="13.28515625" style="101" hidden="1"/>
    <col min="6434" max="6437" width="18.7109375" style="101" hidden="1"/>
    <col min="6438" max="6621" width="9.140625" style="101" hidden="1"/>
    <col min="6622" max="6622" width="14.85546875" style="101" hidden="1"/>
    <col min="6623" max="6623" width="10.28515625" style="101" hidden="1"/>
    <col min="6624" max="6624" width="11.85546875" style="101" hidden="1"/>
    <col min="6625" max="6625" width="16.140625" style="101" hidden="1"/>
    <col min="6626" max="6626" width="18.85546875" style="101" hidden="1"/>
    <col min="6627" max="6627" width="25" style="101" hidden="1"/>
    <col min="6628" max="6628" width="17.28515625" style="101" hidden="1"/>
    <col min="6629" max="6629" width="14" style="101" hidden="1"/>
    <col min="6630" max="6630" width="20.28515625" style="101" hidden="1"/>
    <col min="6631" max="6631" width="17.42578125" style="101" hidden="1"/>
    <col min="6632" max="6632" width="15.7109375" style="101" hidden="1"/>
    <col min="6633" max="6633" width="12" style="101" hidden="1"/>
    <col min="6634" max="6637" width="12.140625" style="101" hidden="1"/>
    <col min="6638" max="6638" width="10.5703125" style="101" hidden="1"/>
    <col min="6639" max="6639" width="12.28515625" style="101" hidden="1"/>
    <col min="6640" max="6643" width="12.140625" style="101" hidden="1"/>
    <col min="6644" max="6644" width="10.5703125" style="101" hidden="1"/>
    <col min="6645" max="6645" width="12.28515625" style="101" hidden="1"/>
    <col min="6646" max="6650" width="12.7109375" style="101" hidden="1"/>
    <col min="6651" max="6651" width="13.85546875" style="101" hidden="1"/>
    <col min="6652" max="6657" width="12.7109375" style="101" hidden="1"/>
    <col min="6658" max="6658" width="13.5703125" style="101" hidden="1"/>
    <col min="6659" max="6664" width="12.7109375" style="101" hidden="1"/>
    <col min="6665" max="6665" width="13.7109375" style="101" hidden="1"/>
    <col min="6666" max="6666" width="12.7109375" style="101" hidden="1"/>
    <col min="6667" max="6668" width="13.85546875" style="101" hidden="1"/>
    <col min="6669" max="6669" width="10.7109375" style="101" hidden="1"/>
    <col min="6670" max="6670" width="13.7109375" style="101" hidden="1"/>
    <col min="6671" max="6671" width="12.85546875" style="101" hidden="1"/>
    <col min="6672" max="6672" width="13.7109375" style="101" hidden="1"/>
    <col min="6673" max="6673" width="13.85546875" style="101" hidden="1"/>
    <col min="6674" max="6674" width="15.28515625" style="101" hidden="1"/>
    <col min="6675" max="6675" width="16.28515625" style="101" hidden="1"/>
    <col min="6676" max="6676" width="7.5703125" style="101" hidden="1"/>
    <col min="6677" max="6679" width="15.28515625" style="101" hidden="1"/>
    <col min="6680" max="6680" width="7.7109375" style="101" hidden="1"/>
    <col min="6681" max="6683" width="15.28515625" style="101" hidden="1"/>
    <col min="6684" max="6684" width="7.5703125" style="101" hidden="1"/>
    <col min="6685" max="6685" width="15.28515625" style="101" hidden="1"/>
    <col min="6686" max="6687" width="16.5703125" style="101" hidden="1"/>
    <col min="6688" max="6688" width="10.85546875" style="101" hidden="1"/>
    <col min="6689" max="6689" width="13.28515625" style="101" hidden="1"/>
    <col min="6690" max="6693" width="18.7109375" style="101" hidden="1"/>
    <col min="6694" max="6877" width="9.140625" style="101" hidden="1"/>
    <col min="6878" max="6878" width="14.85546875" style="101" hidden="1"/>
    <col min="6879" max="6879" width="10.28515625" style="101" hidden="1"/>
    <col min="6880" max="6880" width="11.85546875" style="101" hidden="1"/>
    <col min="6881" max="6881" width="16.140625" style="101" hidden="1"/>
    <col min="6882" max="6882" width="18.85546875" style="101" hidden="1"/>
    <col min="6883" max="6883" width="25" style="101" hidden="1"/>
    <col min="6884" max="6884" width="17.28515625" style="101" hidden="1"/>
    <col min="6885" max="6885" width="14" style="101" hidden="1"/>
    <col min="6886" max="6886" width="20.28515625" style="101" hidden="1"/>
    <col min="6887" max="6887" width="17.42578125" style="101" hidden="1"/>
    <col min="6888" max="6888" width="15.7109375" style="101" hidden="1"/>
    <col min="6889" max="6889" width="12" style="101" hidden="1"/>
    <col min="6890" max="6893" width="12.140625" style="101" hidden="1"/>
    <col min="6894" max="6894" width="10.5703125" style="101" hidden="1"/>
    <col min="6895" max="6895" width="12.28515625" style="101" hidden="1"/>
    <col min="6896" max="6899" width="12.140625" style="101" hidden="1"/>
    <col min="6900" max="6900" width="10.5703125" style="101" hidden="1"/>
    <col min="6901" max="6901" width="12.28515625" style="101" hidden="1"/>
    <col min="6902" max="6906" width="12.7109375" style="101" hidden="1"/>
    <col min="6907" max="6907" width="13.85546875" style="101" hidden="1"/>
    <col min="6908" max="6913" width="12.7109375" style="101" hidden="1"/>
    <col min="6914" max="6914" width="13.5703125" style="101" hidden="1"/>
    <col min="6915" max="6920" width="12.7109375" style="101" hidden="1"/>
    <col min="6921" max="6921" width="13.7109375" style="101" hidden="1"/>
    <col min="6922" max="6922" width="12.7109375" style="101" hidden="1"/>
    <col min="6923" max="6924" width="13.85546875" style="101" hidden="1"/>
    <col min="6925" max="6925" width="10.7109375" style="101" hidden="1"/>
    <col min="6926" max="6926" width="13.7109375" style="101" hidden="1"/>
    <col min="6927" max="6927" width="12.85546875" style="101" hidden="1"/>
    <col min="6928" max="6928" width="13.7109375" style="101" hidden="1"/>
    <col min="6929" max="6929" width="13.85546875" style="101" hidden="1"/>
    <col min="6930" max="6930" width="15.28515625" style="101" hidden="1"/>
    <col min="6931" max="6931" width="16.28515625" style="101" hidden="1"/>
    <col min="6932" max="6932" width="7.5703125" style="101" hidden="1"/>
    <col min="6933" max="6935" width="15.28515625" style="101" hidden="1"/>
    <col min="6936" max="6936" width="7.7109375" style="101" hidden="1"/>
    <col min="6937" max="6939" width="15.28515625" style="101" hidden="1"/>
    <col min="6940" max="6940" width="7.5703125" style="101" hidden="1"/>
    <col min="6941" max="6941" width="15.28515625" style="101" hidden="1"/>
    <col min="6942" max="6943" width="16.5703125" style="101" hidden="1"/>
    <col min="6944" max="6944" width="10.85546875" style="101" hidden="1"/>
    <col min="6945" max="6945" width="13.28515625" style="101" hidden="1"/>
    <col min="6946" max="6949" width="18.7109375" style="101" hidden="1"/>
    <col min="6950" max="7133" width="9.140625" style="101" hidden="1"/>
    <col min="7134" max="7134" width="14.85546875" style="101" hidden="1"/>
    <col min="7135" max="7135" width="10.28515625" style="101" hidden="1"/>
    <col min="7136" max="7136" width="11.85546875" style="101" hidden="1"/>
    <col min="7137" max="7137" width="16.140625" style="101" hidden="1"/>
    <col min="7138" max="7138" width="18.85546875" style="101" hidden="1"/>
    <col min="7139" max="7139" width="25" style="101" hidden="1"/>
    <col min="7140" max="7140" width="17.28515625" style="101" hidden="1"/>
    <col min="7141" max="7141" width="14" style="101" hidden="1"/>
    <col min="7142" max="7142" width="20.28515625" style="101" hidden="1"/>
    <col min="7143" max="7143" width="17.42578125" style="101" hidden="1"/>
    <col min="7144" max="7144" width="15.7109375" style="101" hidden="1"/>
    <col min="7145" max="7145" width="12" style="101" hidden="1"/>
    <col min="7146" max="7149" width="12.140625" style="101" hidden="1"/>
    <col min="7150" max="7150" width="10.5703125" style="101" hidden="1"/>
    <col min="7151" max="7151" width="12.28515625" style="101" hidden="1"/>
    <col min="7152" max="7155" width="12.140625" style="101" hidden="1"/>
    <col min="7156" max="7156" width="10.5703125" style="101" hidden="1"/>
    <col min="7157" max="7157" width="12.28515625" style="101" hidden="1"/>
    <col min="7158" max="7162" width="12.7109375" style="101" hidden="1"/>
    <col min="7163" max="7163" width="13.85546875" style="101" hidden="1"/>
    <col min="7164" max="7169" width="12.7109375" style="101" hidden="1"/>
    <col min="7170" max="7170" width="13.5703125" style="101" hidden="1"/>
    <col min="7171" max="7176" width="12.7109375" style="101" hidden="1"/>
    <col min="7177" max="7177" width="13.7109375" style="101" hidden="1"/>
    <col min="7178" max="7178" width="12.7109375" style="101" hidden="1"/>
    <col min="7179" max="7180" width="13.85546875" style="101" hidden="1"/>
    <col min="7181" max="7181" width="10.7109375" style="101" hidden="1"/>
    <col min="7182" max="7182" width="13.7109375" style="101" hidden="1"/>
    <col min="7183" max="7183" width="12.85546875" style="101" hidden="1"/>
    <col min="7184" max="7184" width="13.7109375" style="101" hidden="1"/>
    <col min="7185" max="7185" width="13.85546875" style="101" hidden="1"/>
    <col min="7186" max="7186" width="15.28515625" style="101" hidden="1"/>
    <col min="7187" max="7187" width="16.28515625" style="101" hidden="1"/>
    <col min="7188" max="7188" width="7.5703125" style="101" hidden="1"/>
    <col min="7189" max="7191" width="15.28515625" style="101" hidden="1"/>
    <col min="7192" max="7192" width="7.7109375" style="101" hidden="1"/>
    <col min="7193" max="7195" width="15.28515625" style="101" hidden="1"/>
    <col min="7196" max="7196" width="7.5703125" style="101" hidden="1"/>
    <col min="7197" max="7197" width="15.28515625" style="101" hidden="1"/>
    <col min="7198" max="7199" width="16.5703125" style="101" hidden="1"/>
    <col min="7200" max="7200" width="10.85546875" style="101" hidden="1"/>
    <col min="7201" max="7201" width="13.28515625" style="101" hidden="1"/>
    <col min="7202" max="7205" width="18.7109375" style="101" hidden="1"/>
    <col min="7206" max="7389" width="9.140625" style="101" hidden="1"/>
    <col min="7390" max="7390" width="14.85546875" style="101" hidden="1"/>
    <col min="7391" max="7391" width="10.28515625" style="101" hidden="1"/>
    <col min="7392" max="7392" width="11.85546875" style="101" hidden="1"/>
    <col min="7393" max="7393" width="16.140625" style="101" hidden="1"/>
    <col min="7394" max="7394" width="18.85546875" style="101" hidden="1"/>
    <col min="7395" max="7395" width="25" style="101" hidden="1"/>
    <col min="7396" max="7396" width="17.28515625" style="101" hidden="1"/>
    <col min="7397" max="7397" width="14" style="101" hidden="1"/>
    <col min="7398" max="7398" width="20.28515625" style="101" hidden="1"/>
    <col min="7399" max="7399" width="17.42578125" style="101" hidden="1"/>
    <col min="7400" max="7400" width="15.7109375" style="101" hidden="1"/>
    <col min="7401" max="7401" width="12" style="101" hidden="1"/>
    <col min="7402" max="7405" width="12.140625" style="101" hidden="1"/>
    <col min="7406" max="7406" width="10.5703125" style="101" hidden="1"/>
    <col min="7407" max="7407" width="12.28515625" style="101" hidden="1"/>
    <col min="7408" max="7411" width="12.140625" style="101" hidden="1"/>
    <col min="7412" max="7412" width="10.5703125" style="101" hidden="1"/>
    <col min="7413" max="7413" width="12.28515625" style="101" hidden="1"/>
    <col min="7414" max="7418" width="12.7109375" style="101" hidden="1"/>
    <col min="7419" max="7419" width="13.85546875" style="101" hidden="1"/>
    <col min="7420" max="7425" width="12.7109375" style="101" hidden="1"/>
    <col min="7426" max="7426" width="13.5703125" style="101" hidden="1"/>
    <col min="7427" max="7432" width="12.7109375" style="101" hidden="1"/>
    <col min="7433" max="7433" width="13.7109375" style="101" hidden="1"/>
    <col min="7434" max="7434" width="12.7109375" style="101" hidden="1"/>
    <col min="7435" max="7436" width="13.85546875" style="101" hidden="1"/>
    <col min="7437" max="7437" width="10.7109375" style="101" hidden="1"/>
    <col min="7438" max="7438" width="13.7109375" style="101" hidden="1"/>
    <col min="7439" max="7439" width="12.85546875" style="101" hidden="1"/>
    <col min="7440" max="7440" width="13.7109375" style="101" hidden="1"/>
    <col min="7441" max="7441" width="13.85546875" style="101" hidden="1"/>
    <col min="7442" max="7442" width="15.28515625" style="101" hidden="1"/>
    <col min="7443" max="7443" width="16.28515625" style="101" hidden="1"/>
    <col min="7444" max="7444" width="7.5703125" style="101" hidden="1"/>
    <col min="7445" max="7447" width="15.28515625" style="101" hidden="1"/>
    <col min="7448" max="7448" width="7.7109375" style="101" hidden="1"/>
    <col min="7449" max="7451" width="15.28515625" style="101" hidden="1"/>
    <col min="7452" max="7452" width="7.5703125" style="101" hidden="1"/>
    <col min="7453" max="7453" width="15.28515625" style="101" hidden="1"/>
    <col min="7454" max="7455" width="16.5703125" style="101" hidden="1"/>
    <col min="7456" max="7456" width="10.85546875" style="101" hidden="1"/>
    <col min="7457" max="7457" width="13.28515625" style="101" hidden="1"/>
    <col min="7458" max="7461" width="18.7109375" style="101" hidden="1"/>
    <col min="7462" max="7645" width="9.140625" style="101" hidden="1"/>
    <col min="7646" max="7646" width="14.85546875" style="101" hidden="1"/>
    <col min="7647" max="7647" width="10.28515625" style="101" hidden="1"/>
    <col min="7648" max="7648" width="11.85546875" style="101" hidden="1"/>
    <col min="7649" max="7649" width="16.140625" style="101" hidden="1"/>
    <col min="7650" max="7650" width="18.85546875" style="101" hidden="1"/>
    <col min="7651" max="7651" width="25" style="101" hidden="1"/>
    <col min="7652" max="7652" width="17.28515625" style="101" hidden="1"/>
    <col min="7653" max="7653" width="14" style="101" hidden="1"/>
    <col min="7654" max="7654" width="20.28515625" style="101" hidden="1"/>
    <col min="7655" max="7655" width="17.42578125" style="101" hidden="1"/>
    <col min="7656" max="7656" width="15.7109375" style="101" hidden="1"/>
    <col min="7657" max="7657" width="12" style="101" hidden="1"/>
    <col min="7658" max="7661" width="12.140625" style="101" hidden="1"/>
    <col min="7662" max="7662" width="10.5703125" style="101" hidden="1"/>
    <col min="7663" max="7663" width="12.28515625" style="101" hidden="1"/>
    <col min="7664" max="7667" width="12.140625" style="101" hidden="1"/>
    <col min="7668" max="7668" width="10.5703125" style="101" hidden="1"/>
    <col min="7669" max="7669" width="12.28515625" style="101" hidden="1"/>
    <col min="7670" max="7674" width="12.7109375" style="101" hidden="1"/>
    <col min="7675" max="7675" width="13.85546875" style="101" hidden="1"/>
    <col min="7676" max="7681" width="12.7109375" style="101" hidden="1"/>
    <col min="7682" max="7682" width="13.5703125" style="101" hidden="1"/>
    <col min="7683" max="7688" width="12.7109375" style="101" hidden="1"/>
    <col min="7689" max="7689" width="13.7109375" style="101" hidden="1"/>
    <col min="7690" max="7690" width="12.7109375" style="101" hidden="1"/>
    <col min="7691" max="7692" width="13.85546875" style="101" hidden="1"/>
    <col min="7693" max="7693" width="10.7109375" style="101" hidden="1"/>
    <col min="7694" max="7694" width="13.7109375" style="101" hidden="1"/>
    <col min="7695" max="7695" width="12.85546875" style="101" hidden="1"/>
    <col min="7696" max="7696" width="13.7109375" style="101" hidden="1"/>
    <col min="7697" max="7697" width="13.85546875" style="101" hidden="1"/>
    <col min="7698" max="7698" width="15.28515625" style="101" hidden="1"/>
    <col min="7699" max="7699" width="16.28515625" style="101" hidden="1"/>
    <col min="7700" max="7700" width="7.5703125" style="101" hidden="1"/>
    <col min="7701" max="7703" width="15.28515625" style="101" hidden="1"/>
    <col min="7704" max="7704" width="7.7109375" style="101" hidden="1"/>
    <col min="7705" max="7707" width="15.28515625" style="101" hidden="1"/>
    <col min="7708" max="7708" width="7.5703125" style="101" hidden="1"/>
    <col min="7709" max="7709" width="15.28515625" style="101" hidden="1"/>
    <col min="7710" max="7711" width="16.5703125" style="101" hidden="1"/>
    <col min="7712" max="7712" width="10.85546875" style="101" hidden="1"/>
    <col min="7713" max="7713" width="13.28515625" style="101" hidden="1"/>
    <col min="7714" max="7717" width="18.7109375" style="101" hidden="1"/>
    <col min="7718" max="7901" width="9.140625" style="101" hidden="1"/>
    <col min="7902" max="7902" width="14.85546875" style="101" hidden="1"/>
    <col min="7903" max="7903" width="10.28515625" style="101" hidden="1"/>
    <col min="7904" max="7904" width="11.85546875" style="101" hidden="1"/>
    <col min="7905" max="7905" width="16.140625" style="101" hidden="1"/>
    <col min="7906" max="7906" width="18.85546875" style="101" hidden="1"/>
    <col min="7907" max="7907" width="25" style="101" hidden="1"/>
    <col min="7908" max="7908" width="17.28515625" style="101" hidden="1"/>
    <col min="7909" max="7909" width="14" style="101" hidden="1"/>
    <col min="7910" max="7910" width="20.28515625" style="101" hidden="1"/>
    <col min="7911" max="7911" width="17.42578125" style="101" hidden="1"/>
    <col min="7912" max="7912" width="15.7109375" style="101" hidden="1"/>
    <col min="7913" max="7913" width="12" style="101" hidden="1"/>
    <col min="7914" max="7917" width="12.140625" style="101" hidden="1"/>
    <col min="7918" max="7918" width="10.5703125" style="101" hidden="1"/>
    <col min="7919" max="7919" width="12.28515625" style="101" hidden="1"/>
    <col min="7920" max="7923" width="12.140625" style="101" hidden="1"/>
    <col min="7924" max="7924" width="10.5703125" style="101" hidden="1"/>
    <col min="7925" max="7925" width="12.28515625" style="101" hidden="1"/>
    <col min="7926" max="7930" width="12.7109375" style="101" hidden="1"/>
    <col min="7931" max="7931" width="13.85546875" style="101" hidden="1"/>
    <col min="7932" max="7937" width="12.7109375" style="101" hidden="1"/>
    <col min="7938" max="7938" width="13.5703125" style="101" hidden="1"/>
    <col min="7939" max="7944" width="12.7109375" style="101" hidden="1"/>
    <col min="7945" max="7945" width="13.7109375" style="101" hidden="1"/>
    <col min="7946" max="7946" width="12.7109375" style="101" hidden="1"/>
    <col min="7947" max="7948" width="13.85546875" style="101" hidden="1"/>
    <col min="7949" max="7949" width="10.7109375" style="101" hidden="1"/>
    <col min="7950" max="7950" width="13.7109375" style="101" hidden="1"/>
    <col min="7951" max="7951" width="12.85546875" style="101" hidden="1"/>
    <col min="7952" max="7952" width="13.7109375" style="101" hidden="1"/>
    <col min="7953" max="7953" width="13.85546875" style="101" hidden="1"/>
    <col min="7954" max="7954" width="15.28515625" style="101" hidden="1"/>
    <col min="7955" max="7955" width="16.28515625" style="101" hidden="1"/>
    <col min="7956" max="7956" width="7.5703125" style="101" hidden="1"/>
    <col min="7957" max="7959" width="15.28515625" style="101" hidden="1"/>
    <col min="7960" max="7960" width="7.7109375" style="101" hidden="1"/>
    <col min="7961" max="7963" width="15.28515625" style="101" hidden="1"/>
    <col min="7964" max="7964" width="7.5703125" style="101" hidden="1"/>
    <col min="7965" max="7965" width="15.28515625" style="101" hidden="1"/>
    <col min="7966" max="7967" width="16.5703125" style="101" hidden="1"/>
    <col min="7968" max="7968" width="10.85546875" style="101" hidden="1"/>
    <col min="7969" max="7969" width="13.28515625" style="101" hidden="1"/>
    <col min="7970" max="7973" width="18.7109375" style="101" hidden="1"/>
    <col min="7974" max="8157" width="9.140625" style="101" hidden="1"/>
    <col min="8158" max="8158" width="14.85546875" style="101" hidden="1"/>
    <col min="8159" max="8159" width="10.28515625" style="101" hidden="1"/>
    <col min="8160" max="8160" width="11.85546875" style="101" hidden="1"/>
    <col min="8161" max="8161" width="16.140625" style="101" hidden="1"/>
    <col min="8162" max="8162" width="18.85546875" style="101" hidden="1"/>
    <col min="8163" max="8163" width="25" style="101" hidden="1"/>
    <col min="8164" max="8164" width="17.28515625" style="101" hidden="1"/>
    <col min="8165" max="8165" width="14" style="101" hidden="1"/>
    <col min="8166" max="8166" width="20.28515625" style="101" hidden="1"/>
    <col min="8167" max="8167" width="17.42578125" style="101" hidden="1"/>
    <col min="8168" max="8168" width="15.7109375" style="101" hidden="1"/>
    <col min="8169" max="8169" width="12" style="101" hidden="1"/>
    <col min="8170" max="8173" width="12.140625" style="101" hidden="1"/>
    <col min="8174" max="8174" width="10.5703125" style="101" hidden="1"/>
    <col min="8175" max="8175" width="12.28515625" style="101" hidden="1"/>
    <col min="8176" max="8179" width="12.140625" style="101" hidden="1"/>
    <col min="8180" max="8180" width="10.5703125" style="101" hidden="1"/>
    <col min="8181" max="8181" width="12.28515625" style="101" hidden="1"/>
    <col min="8182" max="8186" width="12.7109375" style="101" hidden="1"/>
    <col min="8187" max="8187" width="13.85546875" style="101" hidden="1"/>
    <col min="8188" max="8193" width="12.7109375" style="101" hidden="1"/>
    <col min="8194" max="8194" width="13.5703125" style="101" hidden="1"/>
    <col min="8195" max="8200" width="12.7109375" style="101" hidden="1"/>
    <col min="8201" max="8201" width="13.7109375" style="101" hidden="1"/>
    <col min="8202" max="8202" width="12.7109375" style="101" hidden="1"/>
    <col min="8203" max="8204" width="13.85546875" style="101" hidden="1"/>
    <col min="8205" max="8205" width="10.7109375" style="101" hidden="1"/>
    <col min="8206" max="8206" width="13.7109375" style="101" hidden="1"/>
    <col min="8207" max="8207" width="12.85546875" style="101" hidden="1"/>
    <col min="8208" max="8208" width="13.7109375" style="101" hidden="1"/>
    <col min="8209" max="8209" width="13.85546875" style="101" hidden="1"/>
    <col min="8210" max="8210" width="15.28515625" style="101" hidden="1"/>
    <col min="8211" max="8211" width="16.28515625" style="101" hidden="1"/>
    <col min="8212" max="8212" width="7.5703125" style="101" hidden="1"/>
    <col min="8213" max="8215" width="15.28515625" style="101" hidden="1"/>
    <col min="8216" max="8216" width="7.7109375" style="101" hidden="1"/>
    <col min="8217" max="8219" width="15.28515625" style="101" hidden="1"/>
    <col min="8220" max="8220" width="7.5703125" style="101" hidden="1"/>
    <col min="8221" max="8221" width="15.28515625" style="101" hidden="1"/>
    <col min="8222" max="8223" width="16.5703125" style="101" hidden="1"/>
    <col min="8224" max="8224" width="10.85546875" style="101" hidden="1"/>
    <col min="8225" max="8225" width="13.28515625" style="101" hidden="1"/>
    <col min="8226" max="8229" width="18.7109375" style="101" hidden="1"/>
    <col min="8230" max="8413" width="9.140625" style="101" hidden="1"/>
    <col min="8414" max="8414" width="14.85546875" style="101" hidden="1"/>
    <col min="8415" max="8415" width="10.28515625" style="101" hidden="1"/>
    <col min="8416" max="8416" width="11.85546875" style="101" hidden="1"/>
    <col min="8417" max="8417" width="16.140625" style="101" hidden="1"/>
    <col min="8418" max="8418" width="18.85546875" style="101" hidden="1"/>
    <col min="8419" max="8419" width="25" style="101" hidden="1"/>
    <col min="8420" max="8420" width="17.28515625" style="101" hidden="1"/>
    <col min="8421" max="8421" width="14" style="101" hidden="1"/>
    <col min="8422" max="8422" width="20.28515625" style="101" hidden="1"/>
    <col min="8423" max="8423" width="17.42578125" style="101" hidden="1"/>
    <col min="8424" max="8424" width="15.7109375" style="101" hidden="1"/>
    <col min="8425" max="8425" width="12" style="101" hidden="1"/>
    <col min="8426" max="8429" width="12.140625" style="101" hidden="1"/>
    <col min="8430" max="8430" width="10.5703125" style="101" hidden="1"/>
    <col min="8431" max="8431" width="12.28515625" style="101" hidden="1"/>
    <col min="8432" max="8435" width="12.140625" style="101" hidden="1"/>
    <col min="8436" max="8436" width="10.5703125" style="101" hidden="1"/>
    <col min="8437" max="8437" width="12.28515625" style="101" hidden="1"/>
    <col min="8438" max="8442" width="12.7109375" style="101" hidden="1"/>
    <col min="8443" max="8443" width="13.85546875" style="101" hidden="1"/>
    <col min="8444" max="8449" width="12.7109375" style="101" hidden="1"/>
    <col min="8450" max="8450" width="13.5703125" style="101" hidden="1"/>
    <col min="8451" max="8456" width="12.7109375" style="101" hidden="1"/>
    <col min="8457" max="8457" width="13.7109375" style="101" hidden="1"/>
    <col min="8458" max="8458" width="12.7109375" style="101" hidden="1"/>
    <col min="8459" max="8460" width="13.85546875" style="101" hidden="1"/>
    <col min="8461" max="8461" width="10.7109375" style="101" hidden="1"/>
    <col min="8462" max="8462" width="13.7109375" style="101" hidden="1"/>
    <col min="8463" max="8463" width="12.85546875" style="101" hidden="1"/>
    <col min="8464" max="8464" width="13.7109375" style="101" hidden="1"/>
    <col min="8465" max="8465" width="13.85546875" style="101" hidden="1"/>
    <col min="8466" max="8466" width="15.28515625" style="101" hidden="1"/>
    <col min="8467" max="8467" width="16.28515625" style="101" hidden="1"/>
    <col min="8468" max="8468" width="7.5703125" style="101" hidden="1"/>
    <col min="8469" max="8471" width="15.28515625" style="101" hidden="1"/>
    <col min="8472" max="8472" width="7.7109375" style="101" hidden="1"/>
    <col min="8473" max="8475" width="15.28515625" style="101" hidden="1"/>
    <col min="8476" max="8476" width="7.5703125" style="101" hidden="1"/>
    <col min="8477" max="8477" width="15.28515625" style="101" hidden="1"/>
    <col min="8478" max="8479" width="16.5703125" style="101" hidden="1"/>
    <col min="8480" max="8480" width="10.85546875" style="101" hidden="1"/>
    <col min="8481" max="8481" width="13.28515625" style="101" hidden="1"/>
    <col min="8482" max="8485" width="18.7109375" style="101" hidden="1"/>
    <col min="8486" max="8669" width="9.140625" style="101" hidden="1"/>
    <col min="8670" max="8670" width="14.85546875" style="101" hidden="1"/>
    <col min="8671" max="8671" width="10.28515625" style="101" hidden="1"/>
    <col min="8672" max="8672" width="11.85546875" style="101" hidden="1"/>
    <col min="8673" max="8673" width="16.140625" style="101" hidden="1"/>
    <col min="8674" max="8674" width="18.85546875" style="101" hidden="1"/>
    <col min="8675" max="8675" width="25" style="101" hidden="1"/>
    <col min="8676" max="8676" width="17.28515625" style="101" hidden="1"/>
    <col min="8677" max="8677" width="14" style="101" hidden="1"/>
    <col min="8678" max="8678" width="20.28515625" style="101" hidden="1"/>
    <col min="8679" max="8679" width="17.42578125" style="101" hidden="1"/>
    <col min="8680" max="8680" width="15.7109375" style="101" hidden="1"/>
    <col min="8681" max="8681" width="12" style="101" hidden="1"/>
    <col min="8682" max="8685" width="12.140625" style="101" hidden="1"/>
    <col min="8686" max="8686" width="10.5703125" style="101" hidden="1"/>
    <col min="8687" max="8687" width="12.28515625" style="101" hidden="1"/>
    <col min="8688" max="8691" width="12.140625" style="101" hidden="1"/>
    <col min="8692" max="8692" width="10.5703125" style="101" hidden="1"/>
    <col min="8693" max="8693" width="12.28515625" style="101" hidden="1"/>
    <col min="8694" max="8698" width="12.7109375" style="101" hidden="1"/>
    <col min="8699" max="8699" width="13.85546875" style="101" hidden="1"/>
    <col min="8700" max="8705" width="12.7109375" style="101" hidden="1"/>
    <col min="8706" max="8706" width="13.5703125" style="101" hidden="1"/>
    <col min="8707" max="8712" width="12.7109375" style="101" hidden="1"/>
    <col min="8713" max="8713" width="13.7109375" style="101" hidden="1"/>
    <col min="8714" max="8714" width="12.7109375" style="101" hidden="1"/>
    <col min="8715" max="8716" width="13.85546875" style="101" hidden="1"/>
    <col min="8717" max="8717" width="10.7109375" style="101" hidden="1"/>
    <col min="8718" max="8718" width="13.7109375" style="101" hidden="1"/>
    <col min="8719" max="8719" width="12.85546875" style="101" hidden="1"/>
    <col min="8720" max="8720" width="13.7109375" style="101" hidden="1"/>
    <col min="8721" max="8721" width="13.85546875" style="101" hidden="1"/>
    <col min="8722" max="8722" width="15.28515625" style="101" hidden="1"/>
    <col min="8723" max="8723" width="16.28515625" style="101" hidden="1"/>
    <col min="8724" max="8724" width="7.5703125" style="101" hidden="1"/>
    <col min="8725" max="8727" width="15.28515625" style="101" hidden="1"/>
    <col min="8728" max="8728" width="7.7109375" style="101" hidden="1"/>
    <col min="8729" max="8731" width="15.28515625" style="101" hidden="1"/>
    <col min="8732" max="8732" width="7.5703125" style="101" hidden="1"/>
    <col min="8733" max="8733" width="15.28515625" style="101" hidden="1"/>
    <col min="8734" max="8735" width="16.5703125" style="101" hidden="1"/>
    <col min="8736" max="8736" width="10.85546875" style="101" hidden="1"/>
    <col min="8737" max="8737" width="13.28515625" style="101" hidden="1"/>
    <col min="8738" max="8741" width="18.7109375" style="101" hidden="1"/>
    <col min="8742" max="8925" width="9.140625" style="101" hidden="1"/>
    <col min="8926" max="8926" width="14.85546875" style="101" hidden="1"/>
    <col min="8927" max="8927" width="10.28515625" style="101" hidden="1"/>
    <col min="8928" max="8928" width="11.85546875" style="101" hidden="1"/>
    <col min="8929" max="8929" width="16.140625" style="101" hidden="1"/>
    <col min="8930" max="8930" width="18.85546875" style="101" hidden="1"/>
    <col min="8931" max="8931" width="25" style="101" hidden="1"/>
    <col min="8932" max="8932" width="17.28515625" style="101" hidden="1"/>
    <col min="8933" max="8933" width="14" style="101" hidden="1"/>
    <col min="8934" max="8934" width="20.28515625" style="101" hidden="1"/>
    <col min="8935" max="8935" width="17.42578125" style="101" hidden="1"/>
    <col min="8936" max="8936" width="15.7109375" style="101" hidden="1"/>
    <col min="8937" max="8937" width="12" style="101" hidden="1"/>
    <col min="8938" max="8941" width="12.140625" style="101" hidden="1"/>
    <col min="8942" max="8942" width="10.5703125" style="101" hidden="1"/>
    <col min="8943" max="8943" width="12.28515625" style="101" hidden="1"/>
    <col min="8944" max="8947" width="12.140625" style="101" hidden="1"/>
    <col min="8948" max="8948" width="10.5703125" style="101" hidden="1"/>
    <col min="8949" max="8949" width="12.28515625" style="101" hidden="1"/>
    <col min="8950" max="8954" width="12.7109375" style="101" hidden="1"/>
    <col min="8955" max="8955" width="13.85546875" style="101" hidden="1"/>
    <col min="8956" max="8961" width="12.7109375" style="101" hidden="1"/>
    <col min="8962" max="8962" width="13.5703125" style="101" hidden="1"/>
    <col min="8963" max="8968" width="12.7109375" style="101" hidden="1"/>
    <col min="8969" max="8969" width="13.7109375" style="101" hidden="1"/>
    <col min="8970" max="8970" width="12.7109375" style="101" hidden="1"/>
    <col min="8971" max="8972" width="13.85546875" style="101" hidden="1"/>
    <col min="8973" max="8973" width="10.7109375" style="101" hidden="1"/>
    <col min="8974" max="8974" width="13.7109375" style="101" hidden="1"/>
    <col min="8975" max="8975" width="12.85546875" style="101" hidden="1"/>
    <col min="8976" max="8976" width="13.7109375" style="101" hidden="1"/>
    <col min="8977" max="8977" width="13.85546875" style="101" hidden="1"/>
    <col min="8978" max="8978" width="15.28515625" style="101" hidden="1"/>
    <col min="8979" max="8979" width="16.28515625" style="101" hidden="1"/>
    <col min="8980" max="8980" width="7.5703125" style="101" hidden="1"/>
    <col min="8981" max="8983" width="15.28515625" style="101" hidden="1"/>
    <col min="8984" max="8984" width="7.7109375" style="101" hidden="1"/>
    <col min="8985" max="8987" width="15.28515625" style="101" hidden="1"/>
    <col min="8988" max="8988" width="7.5703125" style="101" hidden="1"/>
    <col min="8989" max="8989" width="15.28515625" style="101" hidden="1"/>
    <col min="8990" max="8991" width="16.5703125" style="101" hidden="1"/>
    <col min="8992" max="8992" width="10.85546875" style="101" hidden="1"/>
    <col min="8993" max="8993" width="13.28515625" style="101" hidden="1"/>
    <col min="8994" max="8997" width="18.7109375" style="101" hidden="1"/>
    <col min="8998" max="9181" width="9.140625" style="101" hidden="1"/>
    <col min="9182" max="9182" width="14.85546875" style="101" hidden="1"/>
    <col min="9183" max="9183" width="10.28515625" style="101" hidden="1"/>
    <col min="9184" max="9184" width="11.85546875" style="101" hidden="1"/>
    <col min="9185" max="9185" width="16.140625" style="101" hidden="1"/>
    <col min="9186" max="9186" width="18.85546875" style="101" hidden="1"/>
    <col min="9187" max="9187" width="25" style="101" hidden="1"/>
    <col min="9188" max="9188" width="17.28515625" style="101" hidden="1"/>
    <col min="9189" max="9189" width="14" style="101" hidden="1"/>
    <col min="9190" max="9190" width="20.28515625" style="101" hidden="1"/>
    <col min="9191" max="9191" width="17.42578125" style="101" hidden="1"/>
    <col min="9192" max="9192" width="15.7109375" style="101" hidden="1"/>
    <col min="9193" max="9193" width="12" style="101" hidden="1"/>
    <col min="9194" max="9197" width="12.140625" style="101" hidden="1"/>
    <col min="9198" max="9198" width="10.5703125" style="101" hidden="1"/>
    <col min="9199" max="9199" width="12.28515625" style="101" hidden="1"/>
    <col min="9200" max="9203" width="12.140625" style="101" hidden="1"/>
    <col min="9204" max="9204" width="10.5703125" style="101" hidden="1"/>
    <col min="9205" max="9205" width="12.28515625" style="101" hidden="1"/>
    <col min="9206" max="9210" width="12.7109375" style="101" hidden="1"/>
    <col min="9211" max="9211" width="13.85546875" style="101" hidden="1"/>
    <col min="9212" max="9217" width="12.7109375" style="101" hidden="1"/>
    <col min="9218" max="9218" width="13.5703125" style="101" hidden="1"/>
    <col min="9219" max="9224" width="12.7109375" style="101" hidden="1"/>
    <col min="9225" max="9225" width="13.7109375" style="101" hidden="1"/>
    <col min="9226" max="9226" width="12.7109375" style="101" hidden="1"/>
    <col min="9227" max="9228" width="13.85546875" style="101" hidden="1"/>
    <col min="9229" max="9229" width="10.7109375" style="101" hidden="1"/>
    <col min="9230" max="9230" width="13.7109375" style="101" hidden="1"/>
    <col min="9231" max="9231" width="12.85546875" style="101" hidden="1"/>
    <col min="9232" max="9232" width="13.7109375" style="101" hidden="1"/>
    <col min="9233" max="9233" width="13.85546875" style="101" hidden="1"/>
    <col min="9234" max="9234" width="15.28515625" style="101" hidden="1"/>
    <col min="9235" max="9235" width="16.28515625" style="101" hidden="1"/>
    <col min="9236" max="9236" width="7.5703125" style="101" hidden="1"/>
    <col min="9237" max="9239" width="15.28515625" style="101" hidden="1"/>
    <col min="9240" max="9240" width="7.7109375" style="101" hidden="1"/>
    <col min="9241" max="9243" width="15.28515625" style="101" hidden="1"/>
    <col min="9244" max="9244" width="7.5703125" style="101" hidden="1"/>
    <col min="9245" max="9245" width="15.28515625" style="101" hidden="1"/>
    <col min="9246" max="9247" width="16.5703125" style="101" hidden="1"/>
    <col min="9248" max="9248" width="10.85546875" style="101" hidden="1"/>
    <col min="9249" max="9249" width="13.28515625" style="101" hidden="1"/>
    <col min="9250" max="9253" width="18.7109375" style="101" hidden="1"/>
    <col min="9254" max="9437" width="9.140625" style="101" hidden="1"/>
    <col min="9438" max="9438" width="14.85546875" style="101" hidden="1"/>
    <col min="9439" max="9439" width="10.28515625" style="101" hidden="1"/>
    <col min="9440" max="9440" width="11.85546875" style="101" hidden="1"/>
    <col min="9441" max="9441" width="16.140625" style="101" hidden="1"/>
    <col min="9442" max="9442" width="18.85546875" style="101" hidden="1"/>
    <col min="9443" max="9443" width="25" style="101" hidden="1"/>
    <col min="9444" max="9444" width="17.28515625" style="101" hidden="1"/>
    <col min="9445" max="9445" width="14" style="101" hidden="1"/>
    <col min="9446" max="9446" width="20.28515625" style="101" hidden="1"/>
    <col min="9447" max="9447" width="17.42578125" style="101" hidden="1"/>
    <col min="9448" max="9448" width="15.7109375" style="101" hidden="1"/>
    <col min="9449" max="9449" width="12" style="101" hidden="1"/>
    <col min="9450" max="9453" width="12.140625" style="101" hidden="1"/>
    <col min="9454" max="9454" width="10.5703125" style="101" hidden="1"/>
    <col min="9455" max="9455" width="12.28515625" style="101" hidden="1"/>
    <col min="9456" max="9459" width="12.140625" style="101" hidden="1"/>
    <col min="9460" max="9460" width="10.5703125" style="101" hidden="1"/>
    <col min="9461" max="9461" width="12.28515625" style="101" hidden="1"/>
    <col min="9462" max="9466" width="12.7109375" style="101" hidden="1"/>
    <col min="9467" max="9467" width="13.85546875" style="101" hidden="1"/>
    <col min="9468" max="9473" width="12.7109375" style="101" hidden="1"/>
    <col min="9474" max="9474" width="13.5703125" style="101" hidden="1"/>
    <col min="9475" max="9480" width="12.7109375" style="101" hidden="1"/>
    <col min="9481" max="9481" width="13.7109375" style="101" hidden="1"/>
    <col min="9482" max="9482" width="12.7109375" style="101" hidden="1"/>
    <col min="9483" max="9484" width="13.85546875" style="101" hidden="1"/>
    <col min="9485" max="9485" width="10.7109375" style="101" hidden="1"/>
    <col min="9486" max="9486" width="13.7109375" style="101" hidden="1"/>
    <col min="9487" max="9487" width="12.85546875" style="101" hidden="1"/>
    <col min="9488" max="9488" width="13.7109375" style="101" hidden="1"/>
    <col min="9489" max="9489" width="13.85546875" style="101" hidden="1"/>
    <col min="9490" max="9490" width="15.28515625" style="101" hidden="1"/>
    <col min="9491" max="9491" width="16.28515625" style="101" hidden="1"/>
    <col min="9492" max="9492" width="7.5703125" style="101" hidden="1"/>
    <col min="9493" max="9495" width="15.28515625" style="101" hidden="1"/>
    <col min="9496" max="9496" width="7.7109375" style="101" hidden="1"/>
    <col min="9497" max="9499" width="15.28515625" style="101" hidden="1"/>
    <col min="9500" max="9500" width="7.5703125" style="101" hidden="1"/>
    <col min="9501" max="9501" width="15.28515625" style="101" hidden="1"/>
    <col min="9502" max="9503" width="16.5703125" style="101" hidden="1"/>
    <col min="9504" max="9504" width="10.85546875" style="101" hidden="1"/>
    <col min="9505" max="9505" width="13.28515625" style="101" hidden="1"/>
    <col min="9506" max="9509" width="18.7109375" style="101" hidden="1"/>
    <col min="9510" max="9693" width="9.140625" style="101" hidden="1"/>
    <col min="9694" max="9694" width="14.85546875" style="101" hidden="1"/>
    <col min="9695" max="9695" width="10.28515625" style="101" hidden="1"/>
    <col min="9696" max="9696" width="11.85546875" style="101" hidden="1"/>
    <col min="9697" max="9697" width="16.140625" style="101" hidden="1"/>
    <col min="9698" max="9698" width="18.85546875" style="101" hidden="1"/>
    <col min="9699" max="9699" width="25" style="101" hidden="1"/>
    <col min="9700" max="9700" width="17.28515625" style="101" hidden="1"/>
    <col min="9701" max="9701" width="14" style="101" hidden="1"/>
    <col min="9702" max="9702" width="20.28515625" style="101" hidden="1"/>
    <col min="9703" max="9703" width="17.42578125" style="101" hidden="1"/>
    <col min="9704" max="9704" width="15.7109375" style="101" hidden="1"/>
    <col min="9705" max="9705" width="12" style="101" hidden="1"/>
    <col min="9706" max="9709" width="12.140625" style="101" hidden="1"/>
    <col min="9710" max="9710" width="10.5703125" style="101" hidden="1"/>
    <col min="9711" max="9711" width="12.28515625" style="101" hidden="1"/>
    <col min="9712" max="9715" width="12.140625" style="101" hidden="1"/>
    <col min="9716" max="9716" width="10.5703125" style="101" hidden="1"/>
    <col min="9717" max="9717" width="12.28515625" style="101" hidden="1"/>
    <col min="9718" max="9722" width="12.7109375" style="101" hidden="1"/>
    <col min="9723" max="9723" width="13.85546875" style="101" hidden="1"/>
    <col min="9724" max="9729" width="12.7109375" style="101" hidden="1"/>
    <col min="9730" max="9730" width="13.5703125" style="101" hidden="1"/>
    <col min="9731" max="9736" width="12.7109375" style="101" hidden="1"/>
    <col min="9737" max="9737" width="13.7109375" style="101" hidden="1"/>
    <col min="9738" max="9738" width="12.7109375" style="101" hidden="1"/>
    <col min="9739" max="9740" width="13.85546875" style="101" hidden="1"/>
    <col min="9741" max="9741" width="10.7109375" style="101" hidden="1"/>
    <col min="9742" max="9742" width="13.7109375" style="101" hidden="1"/>
    <col min="9743" max="9743" width="12.85546875" style="101" hidden="1"/>
    <col min="9744" max="9744" width="13.7109375" style="101" hidden="1"/>
    <col min="9745" max="9745" width="13.85546875" style="101" hidden="1"/>
    <col min="9746" max="9746" width="15.28515625" style="101" hidden="1"/>
    <col min="9747" max="9747" width="16.28515625" style="101" hidden="1"/>
    <col min="9748" max="9748" width="7.5703125" style="101" hidden="1"/>
    <col min="9749" max="9751" width="15.28515625" style="101" hidden="1"/>
    <col min="9752" max="9752" width="7.7109375" style="101" hidden="1"/>
    <col min="9753" max="9755" width="15.28515625" style="101" hidden="1"/>
    <col min="9756" max="9756" width="7.5703125" style="101" hidden="1"/>
    <col min="9757" max="9757" width="15.28515625" style="101" hidden="1"/>
    <col min="9758" max="9759" width="16.5703125" style="101" hidden="1"/>
    <col min="9760" max="9760" width="10.85546875" style="101" hidden="1"/>
    <col min="9761" max="9761" width="13.28515625" style="101" hidden="1"/>
    <col min="9762" max="9765" width="18.7109375" style="101" hidden="1"/>
    <col min="9766" max="9949" width="9.140625" style="101" hidden="1"/>
    <col min="9950" max="9950" width="14.85546875" style="101" hidden="1"/>
    <col min="9951" max="9951" width="10.28515625" style="101" hidden="1"/>
    <col min="9952" max="9952" width="11.85546875" style="101" hidden="1"/>
    <col min="9953" max="9953" width="16.140625" style="101" hidden="1"/>
    <col min="9954" max="9954" width="18.85546875" style="101" hidden="1"/>
    <col min="9955" max="9955" width="25" style="101" hidden="1"/>
    <col min="9956" max="9956" width="17.28515625" style="101" hidden="1"/>
    <col min="9957" max="9957" width="14" style="101" hidden="1"/>
    <col min="9958" max="9958" width="20.28515625" style="101" hidden="1"/>
    <col min="9959" max="9959" width="17.42578125" style="101" hidden="1"/>
    <col min="9960" max="9960" width="15.7109375" style="101" hidden="1"/>
    <col min="9961" max="9961" width="12" style="101" hidden="1"/>
    <col min="9962" max="9965" width="12.140625" style="101" hidden="1"/>
    <col min="9966" max="9966" width="10.5703125" style="101" hidden="1"/>
    <col min="9967" max="9967" width="12.28515625" style="101" hidden="1"/>
    <col min="9968" max="9971" width="12.140625" style="101" hidden="1"/>
    <col min="9972" max="9972" width="10.5703125" style="101" hidden="1"/>
    <col min="9973" max="9973" width="12.28515625" style="101" hidden="1"/>
    <col min="9974" max="9978" width="12.7109375" style="101" hidden="1"/>
    <col min="9979" max="9979" width="13.85546875" style="101" hidden="1"/>
    <col min="9980" max="9985" width="12.7109375" style="101" hidden="1"/>
    <col min="9986" max="9986" width="13.5703125" style="101" hidden="1"/>
    <col min="9987" max="9992" width="12.7109375" style="101" hidden="1"/>
    <col min="9993" max="9993" width="13.7109375" style="101" hidden="1"/>
    <col min="9994" max="9994" width="12.7109375" style="101" hidden="1"/>
    <col min="9995" max="9996" width="13.85546875" style="101" hidden="1"/>
    <col min="9997" max="9997" width="10.7109375" style="101" hidden="1"/>
    <col min="9998" max="9998" width="13.7109375" style="101" hidden="1"/>
    <col min="9999" max="9999" width="12.85546875" style="101" hidden="1"/>
    <col min="10000" max="10000" width="13.7109375" style="101" hidden="1"/>
    <col min="10001" max="10001" width="13.85546875" style="101" hidden="1"/>
    <col min="10002" max="10002" width="15.28515625" style="101" hidden="1"/>
    <col min="10003" max="10003" width="16.28515625" style="101" hidden="1"/>
    <col min="10004" max="10004" width="7.5703125" style="101" hidden="1"/>
    <col min="10005" max="10007" width="15.28515625" style="101" hidden="1"/>
    <col min="10008" max="10008" width="7.7109375" style="101" hidden="1"/>
    <col min="10009" max="10011" width="15.28515625" style="101" hidden="1"/>
    <col min="10012" max="10012" width="7.5703125" style="101" hidden="1"/>
    <col min="10013" max="10013" width="15.28515625" style="101" hidden="1"/>
    <col min="10014" max="10015" width="16.5703125" style="101" hidden="1"/>
    <col min="10016" max="10016" width="10.85546875" style="101" hidden="1"/>
    <col min="10017" max="10017" width="13.28515625" style="101" hidden="1"/>
    <col min="10018" max="10021" width="18.7109375" style="101" hidden="1"/>
    <col min="10022" max="10205" width="9.140625" style="101" hidden="1"/>
    <col min="10206" max="10206" width="14.85546875" style="101" hidden="1"/>
    <col min="10207" max="10207" width="10.28515625" style="101" hidden="1"/>
    <col min="10208" max="10208" width="11.85546875" style="101" hidden="1"/>
    <col min="10209" max="10209" width="16.140625" style="101" hidden="1"/>
    <col min="10210" max="10210" width="18.85546875" style="101" hidden="1"/>
    <col min="10211" max="10211" width="25" style="101" hidden="1"/>
    <col min="10212" max="10212" width="17.28515625" style="101" hidden="1"/>
    <col min="10213" max="10213" width="14" style="101" hidden="1"/>
    <col min="10214" max="10214" width="20.28515625" style="101" hidden="1"/>
    <col min="10215" max="10215" width="17.42578125" style="101" hidden="1"/>
    <col min="10216" max="10216" width="15.7109375" style="101" hidden="1"/>
    <col min="10217" max="10217" width="12" style="101" hidden="1"/>
    <col min="10218" max="10221" width="12.140625" style="101" hidden="1"/>
    <col min="10222" max="10222" width="10.5703125" style="101" hidden="1"/>
    <col min="10223" max="10223" width="12.28515625" style="101" hidden="1"/>
    <col min="10224" max="10227" width="12.140625" style="101" hidden="1"/>
    <col min="10228" max="10228" width="10.5703125" style="101" hidden="1"/>
    <col min="10229" max="10229" width="12.28515625" style="101" hidden="1"/>
    <col min="10230" max="10234" width="12.7109375" style="101" hidden="1"/>
    <col min="10235" max="10235" width="13.85546875" style="101" hidden="1"/>
    <col min="10236" max="10241" width="12.7109375" style="101" hidden="1"/>
    <col min="10242" max="10242" width="13.5703125" style="101" hidden="1"/>
    <col min="10243" max="10248" width="12.7109375" style="101" hidden="1"/>
    <col min="10249" max="10249" width="13.7109375" style="101" hidden="1"/>
    <col min="10250" max="10250" width="12.7109375" style="101" hidden="1"/>
    <col min="10251" max="10252" width="13.85546875" style="101" hidden="1"/>
    <col min="10253" max="10253" width="10.7109375" style="101" hidden="1"/>
    <col min="10254" max="10254" width="13.7109375" style="101" hidden="1"/>
    <col min="10255" max="10255" width="12.85546875" style="101" hidden="1"/>
    <col min="10256" max="10256" width="13.7109375" style="101" hidden="1"/>
    <col min="10257" max="10257" width="13.85546875" style="101" hidden="1"/>
    <col min="10258" max="10258" width="15.28515625" style="101" hidden="1"/>
    <col min="10259" max="10259" width="16.28515625" style="101" hidden="1"/>
    <col min="10260" max="10260" width="7.5703125" style="101" hidden="1"/>
    <col min="10261" max="10263" width="15.28515625" style="101" hidden="1"/>
    <col min="10264" max="10264" width="7.7109375" style="101" hidden="1"/>
    <col min="10265" max="10267" width="15.28515625" style="101" hidden="1"/>
    <col min="10268" max="10268" width="7.5703125" style="101" hidden="1"/>
    <col min="10269" max="10269" width="15.28515625" style="101" hidden="1"/>
    <col min="10270" max="10271" width="16.5703125" style="101" hidden="1"/>
    <col min="10272" max="10272" width="10.85546875" style="101" hidden="1"/>
    <col min="10273" max="10273" width="13.28515625" style="101" hidden="1"/>
    <col min="10274" max="10277" width="18.7109375" style="101" hidden="1"/>
    <col min="10278" max="10461" width="9.140625" style="101" hidden="1"/>
    <col min="10462" max="10462" width="14.85546875" style="101" hidden="1"/>
    <col min="10463" max="10463" width="10.28515625" style="101" hidden="1"/>
    <col min="10464" max="10464" width="11.85546875" style="101" hidden="1"/>
    <col min="10465" max="10465" width="16.140625" style="101" hidden="1"/>
    <col min="10466" max="10466" width="18.85546875" style="101" hidden="1"/>
    <col min="10467" max="10467" width="25" style="101" hidden="1"/>
    <col min="10468" max="10468" width="17.28515625" style="101" hidden="1"/>
    <col min="10469" max="10469" width="14" style="101" hidden="1"/>
    <col min="10470" max="10470" width="20.28515625" style="101" hidden="1"/>
    <col min="10471" max="10471" width="17.42578125" style="101" hidden="1"/>
    <col min="10472" max="10472" width="15.7109375" style="101" hidden="1"/>
    <col min="10473" max="10473" width="12" style="101" hidden="1"/>
    <col min="10474" max="10477" width="12.140625" style="101" hidden="1"/>
    <col min="10478" max="10478" width="10.5703125" style="101" hidden="1"/>
    <col min="10479" max="10479" width="12.28515625" style="101" hidden="1"/>
    <col min="10480" max="10483" width="12.140625" style="101" hidden="1"/>
    <col min="10484" max="10484" width="10.5703125" style="101" hidden="1"/>
    <col min="10485" max="10485" width="12.28515625" style="101" hidden="1"/>
    <col min="10486" max="10490" width="12.7109375" style="101" hidden="1"/>
    <col min="10491" max="10491" width="13.85546875" style="101" hidden="1"/>
    <col min="10492" max="10497" width="12.7109375" style="101" hidden="1"/>
    <col min="10498" max="10498" width="13.5703125" style="101" hidden="1"/>
    <col min="10499" max="10504" width="12.7109375" style="101" hidden="1"/>
    <col min="10505" max="10505" width="13.7109375" style="101" hidden="1"/>
    <col min="10506" max="10506" width="12.7109375" style="101" hidden="1"/>
    <col min="10507" max="10508" width="13.85546875" style="101" hidden="1"/>
    <col min="10509" max="10509" width="10.7109375" style="101" hidden="1"/>
    <col min="10510" max="10510" width="13.7109375" style="101" hidden="1"/>
    <col min="10511" max="10511" width="12.85546875" style="101" hidden="1"/>
    <col min="10512" max="10512" width="13.7109375" style="101" hidden="1"/>
    <col min="10513" max="10513" width="13.85546875" style="101" hidden="1"/>
    <col min="10514" max="10514" width="15.28515625" style="101" hidden="1"/>
    <col min="10515" max="10515" width="16.28515625" style="101" hidden="1"/>
    <col min="10516" max="10516" width="7.5703125" style="101" hidden="1"/>
    <col min="10517" max="10519" width="15.28515625" style="101" hidden="1"/>
    <col min="10520" max="10520" width="7.7109375" style="101" hidden="1"/>
    <col min="10521" max="10523" width="15.28515625" style="101" hidden="1"/>
    <col min="10524" max="10524" width="7.5703125" style="101" hidden="1"/>
    <col min="10525" max="10525" width="15.28515625" style="101" hidden="1"/>
    <col min="10526" max="10527" width="16.5703125" style="101" hidden="1"/>
    <col min="10528" max="10528" width="10.85546875" style="101" hidden="1"/>
    <col min="10529" max="10529" width="13.28515625" style="101" hidden="1"/>
    <col min="10530" max="10533" width="18.7109375" style="101" hidden="1"/>
    <col min="10534" max="10717" width="9.140625" style="101" hidden="1"/>
    <col min="10718" max="10718" width="14.85546875" style="101" hidden="1"/>
    <col min="10719" max="10719" width="10.28515625" style="101" hidden="1"/>
    <col min="10720" max="10720" width="11.85546875" style="101" hidden="1"/>
    <col min="10721" max="10721" width="16.140625" style="101" hidden="1"/>
    <col min="10722" max="10722" width="18.85546875" style="101" hidden="1"/>
    <col min="10723" max="10723" width="25" style="101" hidden="1"/>
    <col min="10724" max="10724" width="17.28515625" style="101" hidden="1"/>
    <col min="10725" max="10725" width="14" style="101" hidden="1"/>
    <col min="10726" max="10726" width="20.28515625" style="101" hidden="1"/>
    <col min="10727" max="10727" width="17.42578125" style="101" hidden="1"/>
    <col min="10728" max="10728" width="15.7109375" style="101" hidden="1"/>
    <col min="10729" max="10729" width="12" style="101" hidden="1"/>
    <col min="10730" max="10733" width="12.140625" style="101" hidden="1"/>
    <col min="10734" max="10734" width="10.5703125" style="101" hidden="1"/>
    <col min="10735" max="10735" width="12.28515625" style="101" hidden="1"/>
    <col min="10736" max="10739" width="12.140625" style="101" hidden="1"/>
    <col min="10740" max="10740" width="10.5703125" style="101" hidden="1"/>
    <col min="10741" max="10741" width="12.28515625" style="101" hidden="1"/>
    <col min="10742" max="10746" width="12.7109375" style="101" hidden="1"/>
    <col min="10747" max="10747" width="13.85546875" style="101" hidden="1"/>
    <col min="10748" max="10753" width="12.7109375" style="101" hidden="1"/>
    <col min="10754" max="10754" width="13.5703125" style="101" hidden="1"/>
    <col min="10755" max="10760" width="12.7109375" style="101" hidden="1"/>
    <col min="10761" max="10761" width="13.7109375" style="101" hidden="1"/>
    <col min="10762" max="10762" width="12.7109375" style="101" hidden="1"/>
    <col min="10763" max="10764" width="13.85546875" style="101" hidden="1"/>
    <col min="10765" max="10765" width="10.7109375" style="101" hidden="1"/>
    <col min="10766" max="10766" width="13.7109375" style="101" hidden="1"/>
    <col min="10767" max="10767" width="12.85546875" style="101" hidden="1"/>
    <col min="10768" max="10768" width="13.7109375" style="101" hidden="1"/>
    <col min="10769" max="10769" width="13.85546875" style="101" hidden="1"/>
    <col min="10770" max="10770" width="15.28515625" style="101" hidden="1"/>
    <col min="10771" max="10771" width="16.28515625" style="101" hidden="1"/>
    <col min="10772" max="10772" width="7.5703125" style="101" hidden="1"/>
    <col min="10773" max="10775" width="15.28515625" style="101" hidden="1"/>
    <col min="10776" max="10776" width="7.7109375" style="101" hidden="1"/>
    <col min="10777" max="10779" width="15.28515625" style="101" hidden="1"/>
    <col min="10780" max="10780" width="7.5703125" style="101" hidden="1"/>
    <col min="10781" max="10781" width="15.28515625" style="101" hidden="1"/>
    <col min="10782" max="10783" width="16.5703125" style="101" hidden="1"/>
    <col min="10784" max="10784" width="10.85546875" style="101" hidden="1"/>
    <col min="10785" max="10785" width="13.28515625" style="101" hidden="1"/>
    <col min="10786" max="10789" width="18.7109375" style="101" hidden="1"/>
    <col min="10790" max="10973" width="9.140625" style="101" hidden="1"/>
    <col min="10974" max="10974" width="14.85546875" style="101" hidden="1"/>
    <col min="10975" max="10975" width="10.28515625" style="101" hidden="1"/>
    <col min="10976" max="10976" width="11.85546875" style="101" hidden="1"/>
    <col min="10977" max="10977" width="16.140625" style="101" hidden="1"/>
    <col min="10978" max="10978" width="18.85546875" style="101" hidden="1"/>
    <col min="10979" max="10979" width="25" style="101" hidden="1"/>
    <col min="10980" max="10980" width="17.28515625" style="101" hidden="1"/>
    <col min="10981" max="10981" width="14" style="101" hidden="1"/>
    <col min="10982" max="10982" width="20.28515625" style="101" hidden="1"/>
    <col min="10983" max="10983" width="17.42578125" style="101" hidden="1"/>
    <col min="10984" max="10984" width="15.7109375" style="101" hidden="1"/>
    <col min="10985" max="10985" width="12" style="101" hidden="1"/>
    <col min="10986" max="10989" width="12.140625" style="101" hidden="1"/>
    <col min="10990" max="10990" width="10.5703125" style="101" hidden="1"/>
    <col min="10991" max="10991" width="12.28515625" style="101" hidden="1"/>
    <col min="10992" max="10995" width="12.140625" style="101" hidden="1"/>
    <col min="10996" max="10996" width="10.5703125" style="101" hidden="1"/>
    <col min="10997" max="10997" width="12.28515625" style="101" hidden="1"/>
    <col min="10998" max="11002" width="12.7109375" style="101" hidden="1"/>
    <col min="11003" max="11003" width="13.85546875" style="101" hidden="1"/>
    <col min="11004" max="11009" width="12.7109375" style="101" hidden="1"/>
    <col min="11010" max="11010" width="13.5703125" style="101" hidden="1"/>
    <col min="11011" max="11016" width="12.7109375" style="101" hidden="1"/>
    <col min="11017" max="11017" width="13.7109375" style="101" hidden="1"/>
    <col min="11018" max="11018" width="12.7109375" style="101" hidden="1"/>
    <col min="11019" max="11020" width="13.85546875" style="101" hidden="1"/>
    <col min="11021" max="11021" width="10.7109375" style="101" hidden="1"/>
    <col min="11022" max="11022" width="13.7109375" style="101" hidden="1"/>
    <col min="11023" max="11023" width="12.85546875" style="101" hidden="1"/>
    <col min="11024" max="11024" width="13.7109375" style="101" hidden="1"/>
    <col min="11025" max="11025" width="13.85546875" style="101" hidden="1"/>
    <col min="11026" max="11026" width="15.28515625" style="101" hidden="1"/>
    <col min="11027" max="11027" width="16.28515625" style="101" hidden="1"/>
    <col min="11028" max="11028" width="7.5703125" style="101" hidden="1"/>
    <col min="11029" max="11031" width="15.28515625" style="101" hidden="1"/>
    <col min="11032" max="11032" width="7.7109375" style="101" hidden="1"/>
    <col min="11033" max="11035" width="15.28515625" style="101" hidden="1"/>
    <col min="11036" max="11036" width="7.5703125" style="101" hidden="1"/>
    <col min="11037" max="11037" width="15.28515625" style="101" hidden="1"/>
    <col min="11038" max="11039" width="16.5703125" style="101" hidden="1"/>
    <col min="11040" max="11040" width="10.85546875" style="101" hidden="1"/>
    <col min="11041" max="11041" width="13.28515625" style="101" hidden="1"/>
    <col min="11042" max="11045" width="18.7109375" style="101" hidden="1"/>
    <col min="11046" max="11229" width="9.140625" style="101" hidden="1"/>
    <col min="11230" max="11230" width="14.85546875" style="101" hidden="1"/>
    <col min="11231" max="11231" width="10.28515625" style="101" hidden="1"/>
    <col min="11232" max="11232" width="11.85546875" style="101" hidden="1"/>
    <col min="11233" max="11233" width="16.140625" style="101" hidden="1"/>
    <col min="11234" max="11234" width="18.85546875" style="101" hidden="1"/>
    <col min="11235" max="11235" width="25" style="101" hidden="1"/>
    <col min="11236" max="11236" width="17.28515625" style="101" hidden="1"/>
    <col min="11237" max="11237" width="14" style="101" hidden="1"/>
    <col min="11238" max="11238" width="20.28515625" style="101" hidden="1"/>
    <col min="11239" max="11239" width="17.42578125" style="101" hidden="1"/>
    <col min="11240" max="11240" width="15.7109375" style="101" hidden="1"/>
    <col min="11241" max="11241" width="12" style="101" hidden="1"/>
    <col min="11242" max="11245" width="12.140625" style="101" hidden="1"/>
    <col min="11246" max="11246" width="10.5703125" style="101" hidden="1"/>
    <col min="11247" max="11247" width="12.28515625" style="101" hidden="1"/>
    <col min="11248" max="11251" width="12.140625" style="101" hidden="1"/>
    <col min="11252" max="11252" width="10.5703125" style="101" hidden="1"/>
    <col min="11253" max="11253" width="12.28515625" style="101" hidden="1"/>
    <col min="11254" max="11258" width="12.7109375" style="101" hidden="1"/>
    <col min="11259" max="11259" width="13.85546875" style="101" hidden="1"/>
    <col min="11260" max="11265" width="12.7109375" style="101" hidden="1"/>
    <col min="11266" max="11266" width="13.5703125" style="101" hidden="1"/>
    <col min="11267" max="11272" width="12.7109375" style="101" hidden="1"/>
    <col min="11273" max="11273" width="13.7109375" style="101" hidden="1"/>
    <col min="11274" max="11274" width="12.7109375" style="101" hidden="1"/>
    <col min="11275" max="11276" width="13.85546875" style="101" hidden="1"/>
    <col min="11277" max="11277" width="10.7109375" style="101" hidden="1"/>
    <col min="11278" max="11278" width="13.7109375" style="101" hidden="1"/>
    <col min="11279" max="11279" width="12.85546875" style="101" hidden="1"/>
    <col min="11280" max="11280" width="13.7109375" style="101" hidden="1"/>
    <col min="11281" max="11281" width="13.85546875" style="101" hidden="1"/>
    <col min="11282" max="11282" width="15.28515625" style="101" hidden="1"/>
    <col min="11283" max="11283" width="16.28515625" style="101" hidden="1"/>
    <col min="11284" max="11284" width="7.5703125" style="101" hidden="1"/>
    <col min="11285" max="11287" width="15.28515625" style="101" hidden="1"/>
    <col min="11288" max="11288" width="7.7109375" style="101" hidden="1"/>
    <col min="11289" max="11291" width="15.28515625" style="101" hidden="1"/>
    <col min="11292" max="11292" width="7.5703125" style="101" hidden="1"/>
    <col min="11293" max="11293" width="15.28515625" style="101" hidden="1"/>
    <col min="11294" max="11295" width="16.5703125" style="101" hidden="1"/>
    <col min="11296" max="11296" width="10.85546875" style="101" hidden="1"/>
    <col min="11297" max="11297" width="13.28515625" style="101" hidden="1"/>
    <col min="11298" max="11301" width="18.7109375" style="101" hidden="1"/>
    <col min="11302" max="11485" width="9.140625" style="101" hidden="1"/>
    <col min="11486" max="11486" width="14.85546875" style="101" hidden="1"/>
    <col min="11487" max="11487" width="10.28515625" style="101" hidden="1"/>
    <col min="11488" max="11488" width="11.85546875" style="101" hidden="1"/>
    <col min="11489" max="11489" width="16.140625" style="101" hidden="1"/>
    <col min="11490" max="11490" width="18.85546875" style="101" hidden="1"/>
    <col min="11491" max="11491" width="25" style="101" hidden="1"/>
    <col min="11492" max="11492" width="17.28515625" style="101" hidden="1"/>
    <col min="11493" max="11493" width="14" style="101" hidden="1"/>
    <col min="11494" max="11494" width="20.28515625" style="101" hidden="1"/>
    <col min="11495" max="11495" width="17.42578125" style="101" hidden="1"/>
    <col min="11496" max="11496" width="15.7109375" style="101" hidden="1"/>
    <col min="11497" max="11497" width="12" style="101" hidden="1"/>
    <col min="11498" max="11501" width="12.140625" style="101" hidden="1"/>
    <col min="11502" max="11502" width="10.5703125" style="101" hidden="1"/>
    <col min="11503" max="11503" width="12.28515625" style="101" hidden="1"/>
    <col min="11504" max="11507" width="12.140625" style="101" hidden="1"/>
    <col min="11508" max="11508" width="10.5703125" style="101" hidden="1"/>
    <col min="11509" max="11509" width="12.28515625" style="101" hidden="1"/>
    <col min="11510" max="11514" width="12.7109375" style="101" hidden="1"/>
    <col min="11515" max="11515" width="13.85546875" style="101" hidden="1"/>
    <col min="11516" max="11521" width="12.7109375" style="101" hidden="1"/>
    <col min="11522" max="11522" width="13.5703125" style="101" hidden="1"/>
    <col min="11523" max="11528" width="12.7109375" style="101" hidden="1"/>
    <col min="11529" max="11529" width="13.7109375" style="101" hidden="1"/>
    <col min="11530" max="11530" width="12.7109375" style="101" hidden="1"/>
    <col min="11531" max="11532" width="13.85546875" style="101" hidden="1"/>
    <col min="11533" max="11533" width="10.7109375" style="101" hidden="1"/>
    <col min="11534" max="11534" width="13.7109375" style="101" hidden="1"/>
    <col min="11535" max="11535" width="12.85546875" style="101" hidden="1"/>
    <col min="11536" max="11536" width="13.7109375" style="101" hidden="1"/>
    <col min="11537" max="11537" width="13.85546875" style="101" hidden="1"/>
    <col min="11538" max="11538" width="15.28515625" style="101" hidden="1"/>
    <col min="11539" max="11539" width="16.28515625" style="101" hidden="1"/>
    <col min="11540" max="11540" width="7.5703125" style="101" hidden="1"/>
    <col min="11541" max="11543" width="15.28515625" style="101" hidden="1"/>
    <col min="11544" max="11544" width="7.7109375" style="101" hidden="1"/>
    <col min="11545" max="11547" width="15.28515625" style="101" hidden="1"/>
    <col min="11548" max="11548" width="7.5703125" style="101" hidden="1"/>
    <col min="11549" max="11549" width="15.28515625" style="101" hidden="1"/>
    <col min="11550" max="11551" width="16.5703125" style="101" hidden="1"/>
    <col min="11552" max="11552" width="10.85546875" style="101" hidden="1"/>
    <col min="11553" max="11553" width="13.28515625" style="101" hidden="1"/>
    <col min="11554" max="11557" width="18.7109375" style="101" hidden="1"/>
    <col min="11558" max="11741" width="9.140625" style="101" hidden="1"/>
    <col min="11742" max="11742" width="14.85546875" style="101" hidden="1"/>
    <col min="11743" max="11743" width="10.28515625" style="101" hidden="1"/>
    <col min="11744" max="11744" width="11.85546875" style="101" hidden="1"/>
    <col min="11745" max="11745" width="16.140625" style="101" hidden="1"/>
    <col min="11746" max="11746" width="18.85546875" style="101" hidden="1"/>
    <col min="11747" max="11747" width="25" style="101" hidden="1"/>
    <col min="11748" max="11748" width="17.28515625" style="101" hidden="1"/>
    <col min="11749" max="11749" width="14" style="101" hidden="1"/>
    <col min="11750" max="11750" width="20.28515625" style="101" hidden="1"/>
    <col min="11751" max="11751" width="17.42578125" style="101" hidden="1"/>
    <col min="11752" max="11752" width="15.7109375" style="101" hidden="1"/>
    <col min="11753" max="11753" width="12" style="101" hidden="1"/>
    <col min="11754" max="11757" width="12.140625" style="101" hidden="1"/>
    <col min="11758" max="11758" width="10.5703125" style="101" hidden="1"/>
    <col min="11759" max="11759" width="12.28515625" style="101" hidden="1"/>
    <col min="11760" max="11763" width="12.140625" style="101" hidden="1"/>
    <col min="11764" max="11764" width="10.5703125" style="101" hidden="1"/>
    <col min="11765" max="11765" width="12.28515625" style="101" hidden="1"/>
    <col min="11766" max="11770" width="12.7109375" style="101" hidden="1"/>
    <col min="11771" max="11771" width="13.85546875" style="101" hidden="1"/>
    <col min="11772" max="11777" width="12.7109375" style="101" hidden="1"/>
    <col min="11778" max="11778" width="13.5703125" style="101" hidden="1"/>
    <col min="11779" max="11784" width="12.7109375" style="101" hidden="1"/>
    <col min="11785" max="11785" width="13.7109375" style="101" hidden="1"/>
    <col min="11786" max="11786" width="12.7109375" style="101" hidden="1"/>
    <col min="11787" max="11788" width="13.85546875" style="101" hidden="1"/>
    <col min="11789" max="11789" width="10.7109375" style="101" hidden="1"/>
    <col min="11790" max="11790" width="13.7109375" style="101" hidden="1"/>
    <col min="11791" max="11791" width="12.85546875" style="101" hidden="1"/>
    <col min="11792" max="11792" width="13.7109375" style="101" hidden="1"/>
    <col min="11793" max="11793" width="13.85546875" style="101" hidden="1"/>
    <col min="11794" max="11794" width="15.28515625" style="101" hidden="1"/>
    <col min="11795" max="11795" width="16.28515625" style="101" hidden="1"/>
    <col min="11796" max="11796" width="7.5703125" style="101" hidden="1"/>
    <col min="11797" max="11799" width="15.28515625" style="101" hidden="1"/>
    <col min="11800" max="11800" width="7.7109375" style="101" hidden="1"/>
    <col min="11801" max="11803" width="15.28515625" style="101" hidden="1"/>
    <col min="11804" max="11804" width="7.5703125" style="101" hidden="1"/>
    <col min="11805" max="11805" width="15.28515625" style="101" hidden="1"/>
    <col min="11806" max="11807" width="16.5703125" style="101" hidden="1"/>
    <col min="11808" max="11808" width="10.85546875" style="101" hidden="1"/>
    <col min="11809" max="11809" width="13.28515625" style="101" hidden="1"/>
    <col min="11810" max="11813" width="18.7109375" style="101" hidden="1"/>
    <col min="11814" max="11997" width="9.140625" style="101" hidden="1"/>
    <col min="11998" max="11998" width="14.85546875" style="101" hidden="1"/>
    <col min="11999" max="11999" width="10.28515625" style="101" hidden="1"/>
    <col min="12000" max="12000" width="11.85546875" style="101" hidden="1"/>
    <col min="12001" max="12001" width="16.140625" style="101" hidden="1"/>
    <col min="12002" max="12002" width="18.85546875" style="101" hidden="1"/>
    <col min="12003" max="12003" width="25" style="101" hidden="1"/>
    <col min="12004" max="12004" width="17.28515625" style="101" hidden="1"/>
    <col min="12005" max="12005" width="14" style="101" hidden="1"/>
    <col min="12006" max="12006" width="20.28515625" style="101" hidden="1"/>
    <col min="12007" max="12007" width="17.42578125" style="101" hidden="1"/>
    <col min="12008" max="12008" width="15.7109375" style="101" hidden="1"/>
    <col min="12009" max="12009" width="12" style="101" hidden="1"/>
    <col min="12010" max="12013" width="12.140625" style="101" hidden="1"/>
    <col min="12014" max="12014" width="10.5703125" style="101" hidden="1"/>
    <col min="12015" max="12015" width="12.28515625" style="101" hidden="1"/>
    <col min="12016" max="12019" width="12.140625" style="101" hidden="1"/>
    <col min="12020" max="12020" width="10.5703125" style="101" hidden="1"/>
    <col min="12021" max="12021" width="12.28515625" style="101" hidden="1"/>
    <col min="12022" max="12026" width="12.7109375" style="101" hidden="1"/>
    <col min="12027" max="12027" width="13.85546875" style="101" hidden="1"/>
    <col min="12028" max="12033" width="12.7109375" style="101" hidden="1"/>
    <col min="12034" max="12034" width="13.5703125" style="101" hidden="1"/>
    <col min="12035" max="12040" width="12.7109375" style="101" hidden="1"/>
    <col min="12041" max="12041" width="13.7109375" style="101" hidden="1"/>
    <col min="12042" max="12042" width="12.7109375" style="101" hidden="1"/>
    <col min="12043" max="12044" width="13.85546875" style="101" hidden="1"/>
    <col min="12045" max="12045" width="10.7109375" style="101" hidden="1"/>
    <col min="12046" max="12046" width="13.7109375" style="101" hidden="1"/>
    <col min="12047" max="12047" width="12.85546875" style="101" hidden="1"/>
    <col min="12048" max="12048" width="13.7109375" style="101" hidden="1"/>
    <col min="12049" max="12049" width="13.85546875" style="101" hidden="1"/>
    <col min="12050" max="12050" width="15.28515625" style="101" hidden="1"/>
    <col min="12051" max="12051" width="16.28515625" style="101" hidden="1"/>
    <col min="12052" max="12052" width="7.5703125" style="101" hidden="1"/>
    <col min="12053" max="12055" width="15.28515625" style="101" hidden="1"/>
    <col min="12056" max="12056" width="7.7109375" style="101" hidden="1"/>
    <col min="12057" max="12059" width="15.28515625" style="101" hidden="1"/>
    <col min="12060" max="12060" width="7.5703125" style="101" hidden="1"/>
    <col min="12061" max="12061" width="15.28515625" style="101" hidden="1"/>
    <col min="12062" max="12063" width="16.5703125" style="101" hidden="1"/>
    <col min="12064" max="12064" width="10.85546875" style="101" hidden="1"/>
    <col min="12065" max="12065" width="13.28515625" style="101" hidden="1"/>
    <col min="12066" max="12069" width="18.7109375" style="101" hidden="1"/>
    <col min="12070" max="12253" width="9.140625" style="101" hidden="1"/>
    <col min="12254" max="12254" width="14.85546875" style="101" hidden="1"/>
    <col min="12255" max="12255" width="10.28515625" style="101" hidden="1"/>
    <col min="12256" max="12256" width="11.85546875" style="101" hidden="1"/>
    <col min="12257" max="12257" width="16.140625" style="101" hidden="1"/>
    <col min="12258" max="12258" width="18.85546875" style="101" hidden="1"/>
    <col min="12259" max="12259" width="25" style="101" hidden="1"/>
    <col min="12260" max="12260" width="17.28515625" style="101" hidden="1"/>
    <col min="12261" max="12261" width="14" style="101" hidden="1"/>
    <col min="12262" max="12262" width="20.28515625" style="101" hidden="1"/>
    <col min="12263" max="12263" width="17.42578125" style="101" hidden="1"/>
    <col min="12264" max="12264" width="15.7109375" style="101" hidden="1"/>
    <col min="12265" max="12265" width="12" style="101" hidden="1"/>
    <col min="12266" max="12269" width="12.140625" style="101" hidden="1"/>
    <col min="12270" max="12270" width="10.5703125" style="101" hidden="1"/>
    <col min="12271" max="12271" width="12.28515625" style="101" hidden="1"/>
    <col min="12272" max="12275" width="12.140625" style="101" hidden="1"/>
    <col min="12276" max="12276" width="10.5703125" style="101" hidden="1"/>
    <col min="12277" max="12277" width="12.28515625" style="101" hidden="1"/>
    <col min="12278" max="12282" width="12.7109375" style="101" hidden="1"/>
    <col min="12283" max="12283" width="13.85546875" style="101" hidden="1"/>
    <col min="12284" max="12289" width="12.7109375" style="101" hidden="1"/>
    <col min="12290" max="12290" width="13.5703125" style="101" hidden="1"/>
    <col min="12291" max="12296" width="12.7109375" style="101" hidden="1"/>
    <col min="12297" max="12297" width="13.7109375" style="101" hidden="1"/>
    <col min="12298" max="12298" width="12.7109375" style="101" hidden="1"/>
    <col min="12299" max="12300" width="13.85546875" style="101" hidden="1"/>
    <col min="12301" max="12301" width="10.7109375" style="101" hidden="1"/>
    <col min="12302" max="12302" width="13.7109375" style="101" hidden="1"/>
    <col min="12303" max="12303" width="12.85546875" style="101" hidden="1"/>
    <col min="12304" max="12304" width="13.7109375" style="101" hidden="1"/>
    <col min="12305" max="12305" width="13.85546875" style="101" hidden="1"/>
    <col min="12306" max="12306" width="15.28515625" style="101" hidden="1"/>
    <col min="12307" max="12307" width="16.28515625" style="101" hidden="1"/>
    <col min="12308" max="12308" width="7.5703125" style="101" hidden="1"/>
    <col min="12309" max="12311" width="15.28515625" style="101" hidden="1"/>
    <col min="12312" max="12312" width="7.7109375" style="101" hidden="1"/>
    <col min="12313" max="12315" width="15.28515625" style="101" hidden="1"/>
    <col min="12316" max="12316" width="7.5703125" style="101" hidden="1"/>
    <col min="12317" max="12317" width="15.28515625" style="101" hidden="1"/>
    <col min="12318" max="12319" width="16.5703125" style="101" hidden="1"/>
    <col min="12320" max="12320" width="10.85546875" style="101" hidden="1"/>
    <col min="12321" max="12321" width="13.28515625" style="101" hidden="1"/>
    <col min="12322" max="12325" width="18.7109375" style="101" hidden="1"/>
    <col min="12326" max="12509" width="9.140625" style="101" hidden="1"/>
    <col min="12510" max="12510" width="14.85546875" style="101" hidden="1"/>
    <col min="12511" max="12511" width="10.28515625" style="101" hidden="1"/>
    <col min="12512" max="12512" width="11.85546875" style="101" hidden="1"/>
    <col min="12513" max="12513" width="16.140625" style="101" hidden="1"/>
    <col min="12514" max="12514" width="18.85546875" style="101" hidden="1"/>
    <col min="12515" max="12515" width="25" style="101" hidden="1"/>
    <col min="12516" max="12516" width="17.28515625" style="101" hidden="1"/>
    <col min="12517" max="12517" width="14" style="101" hidden="1"/>
    <col min="12518" max="12518" width="20.28515625" style="101" hidden="1"/>
    <col min="12519" max="12519" width="17.42578125" style="101" hidden="1"/>
    <col min="12520" max="12520" width="15.7109375" style="101" hidden="1"/>
    <col min="12521" max="12521" width="12" style="101" hidden="1"/>
    <col min="12522" max="12525" width="12.140625" style="101" hidden="1"/>
    <col min="12526" max="12526" width="10.5703125" style="101" hidden="1"/>
    <col min="12527" max="12527" width="12.28515625" style="101" hidden="1"/>
    <col min="12528" max="12531" width="12.140625" style="101" hidden="1"/>
    <col min="12532" max="12532" width="10.5703125" style="101" hidden="1"/>
    <col min="12533" max="12533" width="12.28515625" style="101" hidden="1"/>
    <col min="12534" max="12538" width="12.7109375" style="101" hidden="1"/>
    <col min="12539" max="12539" width="13.85546875" style="101" hidden="1"/>
    <col min="12540" max="12545" width="12.7109375" style="101" hidden="1"/>
    <col min="12546" max="12546" width="13.5703125" style="101" hidden="1"/>
    <col min="12547" max="12552" width="12.7109375" style="101" hidden="1"/>
    <col min="12553" max="12553" width="13.7109375" style="101" hidden="1"/>
    <col min="12554" max="12554" width="12.7109375" style="101" hidden="1"/>
    <col min="12555" max="12556" width="13.85546875" style="101" hidden="1"/>
    <col min="12557" max="12557" width="10.7109375" style="101" hidden="1"/>
    <col min="12558" max="12558" width="13.7109375" style="101" hidden="1"/>
    <col min="12559" max="12559" width="12.85546875" style="101" hidden="1"/>
    <col min="12560" max="12560" width="13.7109375" style="101" hidden="1"/>
    <col min="12561" max="12561" width="13.85546875" style="101" hidden="1"/>
    <col min="12562" max="12562" width="15.28515625" style="101" hidden="1"/>
    <col min="12563" max="12563" width="16.28515625" style="101" hidden="1"/>
    <col min="12564" max="12564" width="7.5703125" style="101" hidden="1"/>
    <col min="12565" max="12567" width="15.28515625" style="101" hidden="1"/>
    <col min="12568" max="12568" width="7.7109375" style="101" hidden="1"/>
    <col min="12569" max="12571" width="15.28515625" style="101" hidden="1"/>
    <col min="12572" max="12572" width="7.5703125" style="101" hidden="1"/>
    <col min="12573" max="12573" width="15.28515625" style="101" hidden="1"/>
    <col min="12574" max="12575" width="16.5703125" style="101" hidden="1"/>
    <col min="12576" max="12576" width="10.85546875" style="101" hidden="1"/>
    <col min="12577" max="12577" width="13.28515625" style="101" hidden="1"/>
    <col min="12578" max="12581" width="18.7109375" style="101" hidden="1"/>
    <col min="12582" max="12765" width="9.140625" style="101" hidden="1"/>
    <col min="12766" max="12766" width="14.85546875" style="101" hidden="1"/>
    <col min="12767" max="12767" width="10.28515625" style="101" hidden="1"/>
    <col min="12768" max="12768" width="11.85546875" style="101" hidden="1"/>
    <col min="12769" max="12769" width="16.140625" style="101" hidden="1"/>
    <col min="12770" max="12770" width="18.85546875" style="101" hidden="1"/>
    <col min="12771" max="12771" width="25" style="101" hidden="1"/>
    <col min="12772" max="12772" width="17.28515625" style="101" hidden="1"/>
    <col min="12773" max="12773" width="14" style="101" hidden="1"/>
    <col min="12774" max="12774" width="20.28515625" style="101" hidden="1"/>
    <col min="12775" max="12775" width="17.42578125" style="101" hidden="1"/>
    <col min="12776" max="12776" width="15.7109375" style="101" hidden="1"/>
    <col min="12777" max="12777" width="12" style="101" hidden="1"/>
    <col min="12778" max="12781" width="12.140625" style="101" hidden="1"/>
    <col min="12782" max="12782" width="10.5703125" style="101" hidden="1"/>
    <col min="12783" max="12783" width="12.28515625" style="101" hidden="1"/>
    <col min="12784" max="12787" width="12.140625" style="101" hidden="1"/>
    <col min="12788" max="12788" width="10.5703125" style="101" hidden="1"/>
    <col min="12789" max="12789" width="12.28515625" style="101" hidden="1"/>
    <col min="12790" max="12794" width="12.7109375" style="101" hidden="1"/>
    <col min="12795" max="12795" width="13.85546875" style="101" hidden="1"/>
    <col min="12796" max="12801" width="12.7109375" style="101" hidden="1"/>
    <col min="12802" max="12802" width="13.5703125" style="101" hidden="1"/>
    <col min="12803" max="12808" width="12.7109375" style="101" hidden="1"/>
    <col min="12809" max="12809" width="13.7109375" style="101" hidden="1"/>
    <col min="12810" max="12810" width="12.7109375" style="101" hidden="1"/>
    <col min="12811" max="12812" width="13.85546875" style="101" hidden="1"/>
    <col min="12813" max="12813" width="10.7109375" style="101" hidden="1"/>
    <col min="12814" max="12814" width="13.7109375" style="101" hidden="1"/>
    <col min="12815" max="12815" width="12.85546875" style="101" hidden="1"/>
    <col min="12816" max="12816" width="13.7109375" style="101" hidden="1"/>
    <col min="12817" max="12817" width="13.85546875" style="101" hidden="1"/>
    <col min="12818" max="12818" width="15.28515625" style="101" hidden="1"/>
    <col min="12819" max="12819" width="16.28515625" style="101" hidden="1"/>
    <col min="12820" max="12820" width="7.5703125" style="101" hidden="1"/>
    <col min="12821" max="12823" width="15.28515625" style="101" hidden="1"/>
    <col min="12824" max="12824" width="7.7109375" style="101" hidden="1"/>
    <col min="12825" max="12827" width="15.28515625" style="101" hidden="1"/>
    <col min="12828" max="12828" width="7.5703125" style="101" hidden="1"/>
    <col min="12829" max="12829" width="15.28515625" style="101" hidden="1"/>
    <col min="12830" max="12831" width="16.5703125" style="101" hidden="1"/>
    <col min="12832" max="12832" width="10.85546875" style="101" hidden="1"/>
    <col min="12833" max="12833" width="13.28515625" style="101" hidden="1"/>
    <col min="12834" max="12837" width="18.7109375" style="101" hidden="1"/>
    <col min="12838" max="13021" width="9.140625" style="101" hidden="1"/>
    <col min="13022" max="13022" width="14.85546875" style="101" hidden="1"/>
    <col min="13023" max="13023" width="10.28515625" style="101" hidden="1"/>
    <col min="13024" max="13024" width="11.85546875" style="101" hidden="1"/>
    <col min="13025" max="13025" width="16.140625" style="101" hidden="1"/>
    <col min="13026" max="13026" width="18.85546875" style="101" hidden="1"/>
    <col min="13027" max="13027" width="25" style="101" hidden="1"/>
    <col min="13028" max="13028" width="17.28515625" style="101" hidden="1"/>
    <col min="13029" max="13029" width="14" style="101" hidden="1"/>
    <col min="13030" max="13030" width="20.28515625" style="101" hidden="1"/>
    <col min="13031" max="13031" width="17.42578125" style="101" hidden="1"/>
    <col min="13032" max="13032" width="15.7109375" style="101" hidden="1"/>
    <col min="13033" max="13033" width="12" style="101" hidden="1"/>
    <col min="13034" max="13037" width="12.140625" style="101" hidden="1"/>
    <col min="13038" max="13038" width="10.5703125" style="101" hidden="1"/>
    <col min="13039" max="13039" width="12.28515625" style="101" hidden="1"/>
    <col min="13040" max="13043" width="12.140625" style="101" hidden="1"/>
    <col min="13044" max="13044" width="10.5703125" style="101" hidden="1"/>
    <col min="13045" max="13045" width="12.28515625" style="101" hidden="1"/>
    <col min="13046" max="13050" width="12.7109375" style="101" hidden="1"/>
    <col min="13051" max="13051" width="13.85546875" style="101" hidden="1"/>
    <col min="13052" max="13057" width="12.7109375" style="101" hidden="1"/>
    <col min="13058" max="13058" width="13.5703125" style="101" hidden="1"/>
    <col min="13059" max="13064" width="12.7109375" style="101" hidden="1"/>
    <col min="13065" max="13065" width="13.7109375" style="101" hidden="1"/>
    <col min="13066" max="13066" width="12.7109375" style="101" hidden="1"/>
    <col min="13067" max="13068" width="13.85546875" style="101" hidden="1"/>
    <col min="13069" max="13069" width="10.7109375" style="101" hidden="1"/>
    <col min="13070" max="13070" width="13.7109375" style="101" hidden="1"/>
    <col min="13071" max="13071" width="12.85546875" style="101" hidden="1"/>
    <col min="13072" max="13072" width="13.7109375" style="101" hidden="1"/>
    <col min="13073" max="13073" width="13.85546875" style="101" hidden="1"/>
    <col min="13074" max="13074" width="15.28515625" style="101" hidden="1"/>
    <col min="13075" max="13075" width="16.28515625" style="101" hidden="1"/>
    <col min="13076" max="13076" width="7.5703125" style="101" hidden="1"/>
    <col min="13077" max="13079" width="15.28515625" style="101" hidden="1"/>
    <col min="13080" max="13080" width="7.7109375" style="101" hidden="1"/>
    <col min="13081" max="13083" width="15.28515625" style="101" hidden="1"/>
    <col min="13084" max="13084" width="7.5703125" style="101" hidden="1"/>
    <col min="13085" max="13085" width="15.28515625" style="101" hidden="1"/>
    <col min="13086" max="13087" width="16.5703125" style="101" hidden="1"/>
    <col min="13088" max="13088" width="10.85546875" style="101" hidden="1"/>
    <col min="13089" max="13089" width="13.28515625" style="101" hidden="1"/>
    <col min="13090" max="13093" width="18.7109375" style="101" hidden="1"/>
    <col min="13094" max="13277" width="9.140625" style="101" hidden="1"/>
    <col min="13278" max="13278" width="14.85546875" style="101" hidden="1"/>
    <col min="13279" max="13279" width="10.28515625" style="101" hidden="1"/>
    <col min="13280" max="13280" width="11.85546875" style="101" hidden="1"/>
    <col min="13281" max="13281" width="16.140625" style="101" hidden="1"/>
    <col min="13282" max="13282" width="18.85546875" style="101" hidden="1"/>
    <col min="13283" max="13283" width="25" style="101" hidden="1"/>
    <col min="13284" max="13284" width="17.28515625" style="101" hidden="1"/>
    <col min="13285" max="13285" width="14" style="101" hidden="1"/>
    <col min="13286" max="13286" width="20.28515625" style="101" hidden="1"/>
    <col min="13287" max="13287" width="17.42578125" style="101" hidden="1"/>
    <col min="13288" max="13288" width="15.7109375" style="101" hidden="1"/>
    <col min="13289" max="13289" width="12" style="101" hidden="1"/>
    <col min="13290" max="13293" width="12.140625" style="101" hidden="1"/>
    <col min="13294" max="13294" width="10.5703125" style="101" hidden="1"/>
    <col min="13295" max="13295" width="12.28515625" style="101" hidden="1"/>
    <col min="13296" max="13299" width="12.140625" style="101" hidden="1"/>
    <col min="13300" max="13300" width="10.5703125" style="101" hidden="1"/>
    <col min="13301" max="13301" width="12.28515625" style="101" hidden="1"/>
    <col min="13302" max="13306" width="12.7109375" style="101" hidden="1"/>
    <col min="13307" max="13307" width="13.85546875" style="101" hidden="1"/>
    <col min="13308" max="13313" width="12.7109375" style="101" hidden="1"/>
    <col min="13314" max="13314" width="13.5703125" style="101" hidden="1"/>
    <col min="13315" max="13320" width="12.7109375" style="101" hidden="1"/>
    <col min="13321" max="13321" width="13.7109375" style="101" hidden="1"/>
    <col min="13322" max="13322" width="12.7109375" style="101" hidden="1"/>
    <col min="13323" max="13324" width="13.85546875" style="101" hidden="1"/>
    <col min="13325" max="13325" width="10.7109375" style="101" hidden="1"/>
    <col min="13326" max="13326" width="13.7109375" style="101" hidden="1"/>
    <col min="13327" max="13327" width="12.85546875" style="101" hidden="1"/>
    <col min="13328" max="13328" width="13.7109375" style="101" hidden="1"/>
    <col min="13329" max="13329" width="13.85546875" style="101" hidden="1"/>
    <col min="13330" max="13330" width="15.28515625" style="101" hidden="1"/>
    <col min="13331" max="13331" width="16.28515625" style="101" hidden="1"/>
    <col min="13332" max="13332" width="7.5703125" style="101" hidden="1"/>
    <col min="13333" max="13335" width="15.28515625" style="101" hidden="1"/>
    <col min="13336" max="13336" width="7.7109375" style="101" hidden="1"/>
    <col min="13337" max="13339" width="15.28515625" style="101" hidden="1"/>
    <col min="13340" max="13340" width="7.5703125" style="101" hidden="1"/>
    <col min="13341" max="13341" width="15.28515625" style="101" hidden="1"/>
    <col min="13342" max="13343" width="16.5703125" style="101" hidden="1"/>
    <col min="13344" max="13344" width="10.85546875" style="101" hidden="1"/>
    <col min="13345" max="13345" width="13.28515625" style="101" hidden="1"/>
    <col min="13346" max="13349" width="18.7109375" style="101" hidden="1"/>
    <col min="13350" max="13533" width="9.140625" style="101" hidden="1"/>
    <col min="13534" max="13534" width="14.85546875" style="101" hidden="1"/>
    <col min="13535" max="13535" width="10.28515625" style="101" hidden="1"/>
    <col min="13536" max="13536" width="11.85546875" style="101" hidden="1"/>
    <col min="13537" max="13537" width="16.140625" style="101" hidden="1"/>
    <col min="13538" max="13538" width="18.85546875" style="101" hidden="1"/>
    <col min="13539" max="13539" width="25" style="101" hidden="1"/>
    <col min="13540" max="13540" width="17.28515625" style="101" hidden="1"/>
    <col min="13541" max="13541" width="14" style="101" hidden="1"/>
    <col min="13542" max="13542" width="20.28515625" style="101" hidden="1"/>
    <col min="13543" max="13543" width="17.42578125" style="101" hidden="1"/>
    <col min="13544" max="13544" width="15.7109375" style="101" hidden="1"/>
    <col min="13545" max="13545" width="12" style="101" hidden="1"/>
    <col min="13546" max="13549" width="12.140625" style="101" hidden="1"/>
    <col min="13550" max="13550" width="10.5703125" style="101" hidden="1"/>
    <col min="13551" max="13551" width="12.28515625" style="101" hidden="1"/>
    <col min="13552" max="13555" width="12.140625" style="101" hidden="1"/>
    <col min="13556" max="13556" width="10.5703125" style="101" hidden="1"/>
    <col min="13557" max="13557" width="12.28515625" style="101" hidden="1"/>
    <col min="13558" max="13562" width="12.7109375" style="101" hidden="1"/>
    <col min="13563" max="13563" width="13.85546875" style="101" hidden="1"/>
    <col min="13564" max="13569" width="12.7109375" style="101" hidden="1"/>
    <col min="13570" max="13570" width="13.5703125" style="101" hidden="1"/>
    <col min="13571" max="13576" width="12.7109375" style="101" hidden="1"/>
    <col min="13577" max="13577" width="13.7109375" style="101" hidden="1"/>
    <col min="13578" max="13578" width="12.7109375" style="101" hidden="1"/>
    <col min="13579" max="13580" width="13.85546875" style="101" hidden="1"/>
    <col min="13581" max="13581" width="10.7109375" style="101" hidden="1"/>
    <col min="13582" max="13582" width="13.7109375" style="101" hidden="1"/>
    <col min="13583" max="13583" width="12.85546875" style="101" hidden="1"/>
    <col min="13584" max="13584" width="13.7109375" style="101" hidden="1"/>
    <col min="13585" max="13585" width="13.85546875" style="101" hidden="1"/>
    <col min="13586" max="13586" width="15.28515625" style="101" hidden="1"/>
    <col min="13587" max="13587" width="16.28515625" style="101" hidden="1"/>
    <col min="13588" max="13588" width="7.5703125" style="101" hidden="1"/>
    <col min="13589" max="13591" width="15.28515625" style="101" hidden="1"/>
    <col min="13592" max="13592" width="7.7109375" style="101" hidden="1"/>
    <col min="13593" max="13595" width="15.28515625" style="101" hidden="1"/>
    <col min="13596" max="13596" width="7.5703125" style="101" hidden="1"/>
    <col min="13597" max="13597" width="15.28515625" style="101" hidden="1"/>
    <col min="13598" max="13599" width="16.5703125" style="101" hidden="1"/>
    <col min="13600" max="13600" width="10.85546875" style="101" hidden="1"/>
    <col min="13601" max="13601" width="13.28515625" style="101" hidden="1"/>
    <col min="13602" max="13605" width="18.7109375" style="101" hidden="1"/>
    <col min="13606" max="13789" width="9.140625" style="101" hidden="1"/>
    <col min="13790" max="13790" width="14.85546875" style="101" hidden="1"/>
    <col min="13791" max="13791" width="10.28515625" style="101" hidden="1"/>
    <col min="13792" max="13792" width="11.85546875" style="101" hidden="1"/>
    <col min="13793" max="13793" width="16.140625" style="101" hidden="1"/>
    <col min="13794" max="13794" width="18.85546875" style="101" hidden="1"/>
    <col min="13795" max="13795" width="25" style="101" hidden="1"/>
    <col min="13796" max="13796" width="17.28515625" style="101" hidden="1"/>
    <col min="13797" max="13797" width="14" style="101" hidden="1"/>
    <col min="13798" max="13798" width="20.28515625" style="101" hidden="1"/>
    <col min="13799" max="13799" width="17.42578125" style="101" hidden="1"/>
    <col min="13800" max="13800" width="15.7109375" style="101" hidden="1"/>
    <col min="13801" max="13801" width="12" style="101" hidden="1"/>
    <col min="13802" max="13805" width="12.140625" style="101" hidden="1"/>
    <col min="13806" max="13806" width="10.5703125" style="101" hidden="1"/>
    <col min="13807" max="13807" width="12.28515625" style="101" hidden="1"/>
    <col min="13808" max="13811" width="12.140625" style="101" hidden="1"/>
    <col min="13812" max="13812" width="10.5703125" style="101" hidden="1"/>
    <col min="13813" max="13813" width="12.28515625" style="101" hidden="1"/>
    <col min="13814" max="13818" width="12.7109375" style="101" hidden="1"/>
    <col min="13819" max="13819" width="13.85546875" style="101" hidden="1"/>
    <col min="13820" max="13825" width="12.7109375" style="101" hidden="1"/>
    <col min="13826" max="13826" width="13.5703125" style="101" hidden="1"/>
    <col min="13827" max="13832" width="12.7109375" style="101" hidden="1"/>
    <col min="13833" max="13833" width="13.7109375" style="101" hidden="1"/>
    <col min="13834" max="13834" width="12.7109375" style="101" hidden="1"/>
    <col min="13835" max="13836" width="13.85546875" style="101" hidden="1"/>
    <col min="13837" max="13837" width="10.7109375" style="101" hidden="1"/>
    <col min="13838" max="13838" width="13.7109375" style="101" hidden="1"/>
    <col min="13839" max="13839" width="12.85546875" style="101" hidden="1"/>
    <col min="13840" max="13840" width="13.7109375" style="101" hidden="1"/>
    <col min="13841" max="13841" width="13.85546875" style="101" hidden="1"/>
    <col min="13842" max="13842" width="15.28515625" style="101" hidden="1"/>
    <col min="13843" max="13843" width="16.28515625" style="101" hidden="1"/>
    <col min="13844" max="13844" width="7.5703125" style="101" hidden="1"/>
    <col min="13845" max="13847" width="15.28515625" style="101" hidden="1"/>
    <col min="13848" max="13848" width="7.7109375" style="101" hidden="1"/>
    <col min="13849" max="13851" width="15.28515625" style="101" hidden="1"/>
    <col min="13852" max="13852" width="7.5703125" style="101" hidden="1"/>
    <col min="13853" max="13853" width="15.28515625" style="101" hidden="1"/>
    <col min="13854" max="13855" width="16.5703125" style="101" hidden="1"/>
    <col min="13856" max="13856" width="10.85546875" style="101" hidden="1"/>
    <col min="13857" max="13857" width="13.28515625" style="101" hidden="1"/>
    <col min="13858" max="13861" width="18.7109375" style="101" hidden="1"/>
    <col min="13862" max="14045" width="9.140625" style="101" hidden="1"/>
    <col min="14046" max="14046" width="14.85546875" style="101" hidden="1"/>
    <col min="14047" max="14047" width="10.28515625" style="101" hidden="1"/>
    <col min="14048" max="14048" width="11.85546875" style="101" hidden="1"/>
    <col min="14049" max="14049" width="16.140625" style="101" hidden="1"/>
    <col min="14050" max="14050" width="18.85546875" style="101" hidden="1"/>
    <col min="14051" max="14051" width="25" style="101" hidden="1"/>
    <col min="14052" max="14052" width="17.28515625" style="101" hidden="1"/>
    <col min="14053" max="14053" width="14" style="101" hidden="1"/>
    <col min="14054" max="14054" width="20.28515625" style="101" hidden="1"/>
    <col min="14055" max="14055" width="17.42578125" style="101" hidden="1"/>
    <col min="14056" max="14056" width="15.7109375" style="101" hidden="1"/>
    <col min="14057" max="14057" width="12" style="101" hidden="1"/>
    <col min="14058" max="14061" width="12.140625" style="101" hidden="1"/>
    <col min="14062" max="14062" width="10.5703125" style="101" hidden="1"/>
    <col min="14063" max="14063" width="12.28515625" style="101" hidden="1"/>
    <col min="14064" max="14067" width="12.140625" style="101" hidden="1"/>
    <col min="14068" max="14068" width="10.5703125" style="101" hidden="1"/>
    <col min="14069" max="14069" width="12.28515625" style="101" hidden="1"/>
    <col min="14070" max="14074" width="12.7109375" style="101" hidden="1"/>
    <col min="14075" max="14075" width="13.85546875" style="101" hidden="1"/>
    <col min="14076" max="14081" width="12.7109375" style="101" hidden="1"/>
    <col min="14082" max="14082" width="13.5703125" style="101" hidden="1"/>
    <col min="14083" max="14088" width="12.7109375" style="101" hidden="1"/>
    <col min="14089" max="14089" width="13.7109375" style="101" hidden="1"/>
    <col min="14090" max="14090" width="12.7109375" style="101" hidden="1"/>
    <col min="14091" max="14092" width="13.85546875" style="101" hidden="1"/>
    <col min="14093" max="14093" width="10.7109375" style="101" hidden="1"/>
    <col min="14094" max="14094" width="13.7109375" style="101" hidden="1"/>
    <col min="14095" max="14095" width="12.85546875" style="101" hidden="1"/>
    <col min="14096" max="14096" width="13.7109375" style="101" hidden="1"/>
    <col min="14097" max="14097" width="13.85546875" style="101" hidden="1"/>
    <col min="14098" max="14098" width="15.28515625" style="101" hidden="1"/>
    <col min="14099" max="14099" width="16.28515625" style="101" hidden="1"/>
    <col min="14100" max="14100" width="7.5703125" style="101" hidden="1"/>
    <col min="14101" max="14103" width="15.28515625" style="101" hidden="1"/>
    <col min="14104" max="14104" width="7.7109375" style="101" hidden="1"/>
    <col min="14105" max="14107" width="15.28515625" style="101" hidden="1"/>
    <col min="14108" max="14108" width="7.5703125" style="101" hidden="1"/>
    <col min="14109" max="14109" width="15.28515625" style="101" hidden="1"/>
    <col min="14110" max="14111" width="16.5703125" style="101" hidden="1"/>
    <col min="14112" max="14112" width="10.85546875" style="101" hidden="1"/>
    <col min="14113" max="14113" width="13.28515625" style="101" hidden="1"/>
    <col min="14114" max="14117" width="18.7109375" style="101" hidden="1"/>
    <col min="14118" max="14301" width="9.140625" style="101" hidden="1"/>
    <col min="14302" max="14302" width="14.85546875" style="101" hidden="1"/>
    <col min="14303" max="14303" width="10.28515625" style="101" hidden="1"/>
    <col min="14304" max="14304" width="11.85546875" style="101" hidden="1"/>
    <col min="14305" max="14305" width="16.140625" style="101" hidden="1"/>
    <col min="14306" max="14306" width="18.85546875" style="101" hidden="1"/>
    <col min="14307" max="14307" width="25" style="101" hidden="1"/>
    <col min="14308" max="14308" width="17.28515625" style="101" hidden="1"/>
    <col min="14309" max="14309" width="14" style="101" hidden="1"/>
    <col min="14310" max="14310" width="20.28515625" style="101" hidden="1"/>
    <col min="14311" max="14311" width="17.42578125" style="101" hidden="1"/>
    <col min="14312" max="14312" width="15.7109375" style="101" hidden="1"/>
    <col min="14313" max="14313" width="12" style="101" hidden="1"/>
    <col min="14314" max="14317" width="12.140625" style="101" hidden="1"/>
    <col min="14318" max="14318" width="10.5703125" style="101" hidden="1"/>
    <col min="14319" max="14319" width="12.28515625" style="101" hidden="1"/>
    <col min="14320" max="14323" width="12.140625" style="101" hidden="1"/>
    <col min="14324" max="14324" width="10.5703125" style="101" hidden="1"/>
    <col min="14325" max="14325" width="12.28515625" style="101" hidden="1"/>
    <col min="14326" max="14330" width="12.7109375" style="101" hidden="1"/>
    <col min="14331" max="14331" width="13.85546875" style="101" hidden="1"/>
    <col min="14332" max="14337" width="12.7109375" style="101" hidden="1"/>
    <col min="14338" max="14338" width="13.5703125" style="101" hidden="1"/>
    <col min="14339" max="14344" width="12.7109375" style="101" hidden="1"/>
    <col min="14345" max="14345" width="13.7109375" style="101" hidden="1"/>
    <col min="14346" max="14346" width="12.7109375" style="101" hidden="1"/>
    <col min="14347" max="14348" width="13.85546875" style="101" hidden="1"/>
    <col min="14349" max="14349" width="10.7109375" style="101" hidden="1"/>
    <col min="14350" max="14350" width="13.7109375" style="101" hidden="1"/>
    <col min="14351" max="14351" width="12.85546875" style="101" hidden="1"/>
    <col min="14352" max="14352" width="13.7109375" style="101" hidden="1"/>
    <col min="14353" max="14353" width="13.85546875" style="101" hidden="1"/>
    <col min="14354" max="14354" width="15.28515625" style="101" hidden="1"/>
    <col min="14355" max="14355" width="16.28515625" style="101" hidden="1"/>
    <col min="14356" max="14356" width="7.5703125" style="101" hidden="1"/>
    <col min="14357" max="14359" width="15.28515625" style="101" hidden="1"/>
    <col min="14360" max="14360" width="7.7109375" style="101" hidden="1"/>
    <col min="14361" max="14363" width="15.28515625" style="101" hidden="1"/>
    <col min="14364" max="14364" width="7.5703125" style="101" hidden="1"/>
    <col min="14365" max="14365" width="15.28515625" style="101" hidden="1"/>
    <col min="14366" max="14367" width="16.5703125" style="101" hidden="1"/>
    <col min="14368" max="14368" width="10.85546875" style="101" hidden="1"/>
    <col min="14369" max="14369" width="13.28515625" style="101" hidden="1"/>
    <col min="14370" max="14373" width="18.7109375" style="101" hidden="1"/>
    <col min="14374" max="14557" width="9.140625" style="101" hidden="1"/>
    <col min="14558" max="14558" width="14.85546875" style="101" hidden="1"/>
    <col min="14559" max="14559" width="10.28515625" style="101" hidden="1"/>
    <col min="14560" max="14560" width="11.85546875" style="101" hidden="1"/>
    <col min="14561" max="14561" width="16.140625" style="101" hidden="1"/>
    <col min="14562" max="14562" width="18.85546875" style="101" hidden="1"/>
    <col min="14563" max="14563" width="25" style="101" hidden="1"/>
    <col min="14564" max="14564" width="17.28515625" style="101" hidden="1"/>
    <col min="14565" max="14565" width="14" style="101" hidden="1"/>
    <col min="14566" max="14566" width="20.28515625" style="101" hidden="1"/>
    <col min="14567" max="14567" width="17.42578125" style="101" hidden="1"/>
    <col min="14568" max="14568" width="15.7109375" style="101" hidden="1"/>
    <col min="14569" max="14569" width="12" style="101" hidden="1"/>
    <col min="14570" max="14573" width="12.140625" style="101" hidden="1"/>
    <col min="14574" max="14574" width="10.5703125" style="101" hidden="1"/>
    <col min="14575" max="14575" width="12.28515625" style="101" hidden="1"/>
    <col min="14576" max="14579" width="12.140625" style="101" hidden="1"/>
    <col min="14580" max="14580" width="10.5703125" style="101" hidden="1"/>
    <col min="14581" max="14581" width="12.28515625" style="101" hidden="1"/>
    <col min="14582" max="14586" width="12.7109375" style="101" hidden="1"/>
    <col min="14587" max="14587" width="13.85546875" style="101" hidden="1"/>
    <col min="14588" max="14593" width="12.7109375" style="101" hidden="1"/>
    <col min="14594" max="14594" width="13.5703125" style="101" hidden="1"/>
    <col min="14595" max="14600" width="12.7109375" style="101" hidden="1"/>
    <col min="14601" max="14601" width="13.7109375" style="101" hidden="1"/>
    <col min="14602" max="14602" width="12.7109375" style="101" hidden="1"/>
    <col min="14603" max="14604" width="13.85546875" style="101" hidden="1"/>
    <col min="14605" max="14605" width="10.7109375" style="101" hidden="1"/>
    <col min="14606" max="14606" width="13.7109375" style="101" hidden="1"/>
    <col min="14607" max="14607" width="12.85546875" style="101" hidden="1"/>
    <col min="14608" max="14608" width="13.7109375" style="101" hidden="1"/>
    <col min="14609" max="14609" width="13.85546875" style="101" hidden="1"/>
    <col min="14610" max="14610" width="15.28515625" style="101" hidden="1"/>
    <col min="14611" max="14611" width="16.28515625" style="101" hidden="1"/>
    <col min="14612" max="14612" width="7.5703125" style="101" hidden="1"/>
    <col min="14613" max="14615" width="15.28515625" style="101" hidden="1"/>
    <col min="14616" max="14616" width="7.7109375" style="101" hidden="1"/>
    <col min="14617" max="14619" width="15.28515625" style="101" hidden="1"/>
    <col min="14620" max="14620" width="7.5703125" style="101" hidden="1"/>
    <col min="14621" max="14621" width="15.28515625" style="101" hidden="1"/>
    <col min="14622" max="14623" width="16.5703125" style="101" hidden="1"/>
    <col min="14624" max="14624" width="10.85546875" style="101" hidden="1"/>
    <col min="14625" max="14625" width="13.28515625" style="101" hidden="1"/>
    <col min="14626" max="14629" width="18.7109375" style="101" hidden="1"/>
    <col min="14630" max="14813" width="9.140625" style="101" hidden="1"/>
    <col min="14814" max="14814" width="14.85546875" style="101" hidden="1"/>
    <col min="14815" max="14815" width="10.28515625" style="101" hidden="1"/>
    <col min="14816" max="14816" width="11.85546875" style="101" hidden="1"/>
    <col min="14817" max="14817" width="16.140625" style="101" hidden="1"/>
    <col min="14818" max="14818" width="18.85546875" style="101" hidden="1"/>
    <col min="14819" max="14819" width="25" style="101" hidden="1"/>
    <col min="14820" max="14820" width="17.28515625" style="101" hidden="1"/>
    <col min="14821" max="14821" width="14" style="101" hidden="1"/>
    <col min="14822" max="14822" width="20.28515625" style="101" hidden="1"/>
    <col min="14823" max="14823" width="17.42578125" style="101" hidden="1"/>
    <col min="14824" max="14824" width="15.7109375" style="101" hidden="1"/>
    <col min="14825" max="14825" width="12" style="101" hidden="1"/>
    <col min="14826" max="14829" width="12.140625" style="101" hidden="1"/>
    <col min="14830" max="14830" width="10.5703125" style="101" hidden="1"/>
    <col min="14831" max="14831" width="12.28515625" style="101" hidden="1"/>
    <col min="14832" max="14835" width="12.140625" style="101" hidden="1"/>
    <col min="14836" max="14836" width="10.5703125" style="101" hidden="1"/>
    <col min="14837" max="14837" width="12.28515625" style="101" hidden="1"/>
    <col min="14838" max="14842" width="12.7109375" style="101" hidden="1"/>
    <col min="14843" max="14843" width="13.85546875" style="101" hidden="1"/>
    <col min="14844" max="14849" width="12.7109375" style="101" hidden="1"/>
    <col min="14850" max="14850" width="13.5703125" style="101" hidden="1"/>
    <col min="14851" max="14856" width="12.7109375" style="101" hidden="1"/>
    <col min="14857" max="14857" width="13.7109375" style="101" hidden="1"/>
    <col min="14858" max="14858" width="12.7109375" style="101" hidden="1"/>
    <col min="14859" max="14860" width="13.85546875" style="101" hidden="1"/>
    <col min="14861" max="14861" width="10.7109375" style="101" hidden="1"/>
    <col min="14862" max="14862" width="13.7109375" style="101" hidden="1"/>
    <col min="14863" max="14863" width="12.85546875" style="101" hidden="1"/>
    <col min="14864" max="14864" width="13.7109375" style="101" hidden="1"/>
    <col min="14865" max="14865" width="13.85546875" style="101" hidden="1"/>
    <col min="14866" max="14866" width="15.28515625" style="101" hidden="1"/>
    <col min="14867" max="14867" width="16.28515625" style="101" hidden="1"/>
    <col min="14868" max="14868" width="7.5703125" style="101" hidden="1"/>
    <col min="14869" max="14871" width="15.28515625" style="101" hidden="1"/>
    <col min="14872" max="14872" width="7.7109375" style="101" hidden="1"/>
    <col min="14873" max="14875" width="15.28515625" style="101" hidden="1"/>
    <col min="14876" max="14876" width="7.5703125" style="101" hidden="1"/>
    <col min="14877" max="14877" width="15.28515625" style="101" hidden="1"/>
    <col min="14878" max="14879" width="16.5703125" style="101" hidden="1"/>
    <col min="14880" max="14880" width="10.85546875" style="101" hidden="1"/>
    <col min="14881" max="14881" width="13.28515625" style="101" hidden="1"/>
    <col min="14882" max="14885" width="18.7109375" style="101" hidden="1"/>
    <col min="14886" max="15069" width="9.140625" style="101" hidden="1"/>
    <col min="15070" max="15070" width="14.85546875" style="101" hidden="1"/>
    <col min="15071" max="15071" width="10.28515625" style="101" hidden="1"/>
    <col min="15072" max="15072" width="11.85546875" style="101" hidden="1"/>
    <col min="15073" max="15073" width="16.140625" style="101" hidden="1"/>
    <col min="15074" max="15074" width="18.85546875" style="101" hidden="1"/>
    <col min="15075" max="15075" width="25" style="101" hidden="1"/>
    <col min="15076" max="15076" width="17.28515625" style="101" hidden="1"/>
    <col min="15077" max="15077" width="14" style="101" hidden="1"/>
    <col min="15078" max="15078" width="20.28515625" style="101" hidden="1"/>
    <col min="15079" max="15079" width="17.42578125" style="101" hidden="1"/>
    <col min="15080" max="15080" width="15.7109375" style="101" hidden="1"/>
    <col min="15081" max="15081" width="12" style="101" hidden="1"/>
    <col min="15082" max="15085" width="12.140625" style="101" hidden="1"/>
    <col min="15086" max="15086" width="10.5703125" style="101" hidden="1"/>
    <col min="15087" max="15087" width="12.28515625" style="101" hidden="1"/>
    <col min="15088" max="15091" width="12.140625" style="101" hidden="1"/>
    <col min="15092" max="15092" width="10.5703125" style="101" hidden="1"/>
    <col min="15093" max="15093" width="12.28515625" style="101" hidden="1"/>
    <col min="15094" max="15098" width="12.7109375" style="101" hidden="1"/>
    <col min="15099" max="15099" width="13.85546875" style="101" hidden="1"/>
    <col min="15100" max="15105" width="12.7109375" style="101" hidden="1"/>
    <col min="15106" max="15106" width="13.5703125" style="101" hidden="1"/>
    <col min="15107" max="15112" width="12.7109375" style="101" hidden="1"/>
    <col min="15113" max="15113" width="13.7109375" style="101" hidden="1"/>
    <col min="15114" max="15114" width="12.7109375" style="101" hidden="1"/>
    <col min="15115" max="15116" width="13.85546875" style="101" hidden="1"/>
    <col min="15117" max="15117" width="10.7109375" style="101" hidden="1"/>
    <col min="15118" max="15118" width="13.7109375" style="101" hidden="1"/>
    <col min="15119" max="15119" width="12.85546875" style="101" hidden="1"/>
    <col min="15120" max="15120" width="13.7109375" style="101" hidden="1"/>
    <col min="15121" max="15121" width="13.85546875" style="101" hidden="1"/>
    <col min="15122" max="15122" width="15.28515625" style="101" hidden="1"/>
    <col min="15123" max="15123" width="16.28515625" style="101" hidden="1"/>
    <col min="15124" max="15124" width="7.5703125" style="101" hidden="1"/>
    <col min="15125" max="15127" width="15.28515625" style="101" hidden="1"/>
    <col min="15128" max="15128" width="7.7109375" style="101" hidden="1"/>
    <col min="15129" max="15131" width="15.28515625" style="101" hidden="1"/>
    <col min="15132" max="15132" width="7.5703125" style="101" hidden="1"/>
    <col min="15133" max="15133" width="15.28515625" style="101" hidden="1"/>
    <col min="15134" max="15135" width="16.5703125" style="101" hidden="1"/>
    <col min="15136" max="15136" width="10.85546875" style="101" hidden="1"/>
    <col min="15137" max="15137" width="13.28515625" style="101" hidden="1"/>
    <col min="15138" max="15141" width="18.7109375" style="101" hidden="1"/>
    <col min="15142" max="15325" width="9.140625" style="101" hidden="1"/>
    <col min="15326" max="15326" width="14.85546875" style="101" hidden="1"/>
    <col min="15327" max="15327" width="10.28515625" style="101" hidden="1"/>
    <col min="15328" max="15328" width="11.85546875" style="101" hidden="1"/>
    <col min="15329" max="15329" width="16.140625" style="101" hidden="1"/>
    <col min="15330" max="15330" width="18.85546875" style="101" hidden="1"/>
    <col min="15331" max="15331" width="25" style="101" hidden="1"/>
    <col min="15332" max="15332" width="17.28515625" style="101" hidden="1"/>
    <col min="15333" max="15333" width="14" style="101" hidden="1"/>
    <col min="15334" max="15334" width="20.28515625" style="101" hidden="1"/>
    <col min="15335" max="15335" width="17.42578125" style="101" hidden="1"/>
    <col min="15336" max="15336" width="15.7109375" style="101" hidden="1"/>
    <col min="15337" max="15337" width="12" style="101" hidden="1"/>
    <col min="15338" max="15341" width="12.140625" style="101" hidden="1"/>
    <col min="15342" max="15342" width="10.5703125" style="101" hidden="1"/>
    <col min="15343" max="15343" width="12.28515625" style="101" hidden="1"/>
    <col min="15344" max="15347" width="12.140625" style="101" hidden="1"/>
    <col min="15348" max="15348" width="10.5703125" style="101" hidden="1"/>
    <col min="15349" max="15349" width="12.28515625" style="101" hidden="1"/>
    <col min="15350" max="15354" width="12.7109375" style="101" hidden="1"/>
    <col min="15355" max="15355" width="13.85546875" style="101" hidden="1"/>
    <col min="15356" max="15361" width="12.7109375" style="101" hidden="1"/>
    <col min="15362" max="15362" width="13.5703125" style="101" hidden="1"/>
    <col min="15363" max="15368" width="12.7109375" style="101" hidden="1"/>
    <col min="15369" max="15369" width="13.7109375" style="101" hidden="1"/>
    <col min="15370" max="15370" width="12.7109375" style="101" hidden="1"/>
    <col min="15371" max="15372" width="13.85546875" style="101" hidden="1"/>
    <col min="15373" max="15373" width="10.7109375" style="101" hidden="1"/>
    <col min="15374" max="15374" width="13.7109375" style="101" hidden="1"/>
    <col min="15375" max="15375" width="12.85546875" style="101" hidden="1"/>
    <col min="15376" max="15376" width="13.7109375" style="101" hidden="1"/>
    <col min="15377" max="15377" width="13.85546875" style="101" hidden="1"/>
    <col min="15378" max="15378" width="15.28515625" style="101" hidden="1"/>
    <col min="15379" max="15379" width="16.28515625" style="101" hidden="1"/>
    <col min="15380" max="15380" width="7.5703125" style="101" hidden="1"/>
    <col min="15381" max="15383" width="15.28515625" style="101" hidden="1"/>
    <col min="15384" max="15384" width="7.7109375" style="101" hidden="1"/>
    <col min="15385" max="15387" width="15.28515625" style="101" hidden="1"/>
    <col min="15388" max="15388" width="7.5703125" style="101" hidden="1"/>
    <col min="15389" max="15389" width="15.28515625" style="101" hidden="1"/>
    <col min="15390" max="15391" width="16.5703125" style="101" hidden="1"/>
    <col min="15392" max="15392" width="10.85546875" style="101" hidden="1"/>
    <col min="15393" max="15393" width="13.28515625" style="101" hidden="1"/>
    <col min="15394" max="15397" width="18.7109375" style="101" hidden="1"/>
    <col min="15398" max="15581" width="9.140625" style="101" hidden="1"/>
    <col min="15582" max="15582" width="14.85546875" style="101" hidden="1"/>
    <col min="15583" max="15583" width="10.28515625" style="101" hidden="1"/>
    <col min="15584" max="15584" width="11.85546875" style="101" hidden="1"/>
    <col min="15585" max="15585" width="16.140625" style="101" hidden="1"/>
    <col min="15586" max="15586" width="18.85546875" style="101" hidden="1"/>
    <col min="15587" max="15587" width="25" style="101" hidden="1"/>
    <col min="15588" max="15588" width="17.28515625" style="101" hidden="1"/>
    <col min="15589" max="15589" width="14" style="101" hidden="1"/>
    <col min="15590" max="15590" width="20.28515625" style="101" hidden="1"/>
    <col min="15591" max="15591" width="17.42578125" style="101" hidden="1"/>
    <col min="15592" max="15592" width="15.7109375" style="101" hidden="1"/>
    <col min="15593" max="15593" width="12" style="101" hidden="1"/>
    <col min="15594" max="15597" width="12.140625" style="101" hidden="1"/>
    <col min="15598" max="15598" width="10.5703125" style="101" hidden="1"/>
    <col min="15599" max="15599" width="12.28515625" style="101" hidden="1"/>
    <col min="15600" max="15603" width="12.140625" style="101" hidden="1"/>
    <col min="15604" max="15604" width="10.5703125" style="101" hidden="1"/>
    <col min="15605" max="15605" width="12.28515625" style="101" hidden="1"/>
    <col min="15606" max="15610" width="12.7109375" style="101" hidden="1"/>
    <col min="15611" max="15611" width="13.85546875" style="101" hidden="1"/>
    <col min="15612" max="15617" width="12.7109375" style="101" hidden="1"/>
    <col min="15618" max="15618" width="13.5703125" style="101" hidden="1"/>
    <col min="15619" max="15624" width="12.7109375" style="101" hidden="1"/>
    <col min="15625" max="15625" width="13.7109375" style="101" hidden="1"/>
    <col min="15626" max="15626" width="12.7109375" style="101" hidden="1"/>
    <col min="15627" max="15628" width="13.85546875" style="101" hidden="1"/>
    <col min="15629" max="15629" width="10.7109375" style="101" hidden="1"/>
    <col min="15630" max="15630" width="13.7109375" style="101" hidden="1"/>
    <col min="15631" max="15631" width="12.85546875" style="101" hidden="1"/>
    <col min="15632" max="15632" width="13.7109375" style="101" hidden="1"/>
    <col min="15633" max="15633" width="13.85546875" style="101" hidden="1"/>
    <col min="15634" max="15634" width="15.28515625" style="101" hidden="1"/>
    <col min="15635" max="15635" width="16.28515625" style="101" hidden="1"/>
    <col min="15636" max="15636" width="7.5703125" style="101" hidden="1"/>
    <col min="15637" max="15639" width="15.28515625" style="101" hidden="1"/>
    <col min="15640" max="15640" width="7.7109375" style="101" hidden="1"/>
    <col min="15641" max="15643" width="15.28515625" style="101" hidden="1"/>
    <col min="15644" max="15644" width="7.5703125" style="101" hidden="1"/>
    <col min="15645" max="15645" width="15.28515625" style="101" hidden="1"/>
    <col min="15646" max="15647" width="16.5703125" style="101" hidden="1"/>
    <col min="15648" max="15648" width="10.85546875" style="101" hidden="1"/>
    <col min="15649" max="15649" width="13.28515625" style="101" hidden="1"/>
    <col min="15650" max="15653" width="18.7109375" style="101" hidden="1"/>
    <col min="15654" max="15837" width="9.140625" style="101" hidden="1"/>
    <col min="15838" max="15838" width="14.85546875" style="101" hidden="1"/>
    <col min="15839" max="15839" width="10.28515625" style="101" hidden="1"/>
    <col min="15840" max="15840" width="11.85546875" style="101" hidden="1"/>
    <col min="15841" max="15841" width="16.140625" style="101" hidden="1"/>
    <col min="15842" max="15842" width="18.85546875" style="101" hidden="1"/>
    <col min="15843" max="15843" width="25" style="101" hidden="1"/>
    <col min="15844" max="15844" width="17.28515625" style="101" hidden="1"/>
    <col min="15845" max="15845" width="14" style="101" hidden="1"/>
    <col min="15846" max="15846" width="20.28515625" style="101" hidden="1"/>
    <col min="15847" max="15847" width="17.42578125" style="101" hidden="1"/>
    <col min="15848" max="15848" width="15.7109375" style="101" hidden="1"/>
    <col min="15849" max="15849" width="12" style="101" hidden="1"/>
    <col min="15850" max="15853" width="12.140625" style="101" hidden="1"/>
    <col min="15854" max="15854" width="10.5703125" style="101" hidden="1"/>
    <col min="15855" max="15855" width="12.28515625" style="101" hidden="1"/>
    <col min="15856" max="15859" width="12.140625" style="101" hidden="1"/>
    <col min="15860" max="15860" width="10.5703125" style="101" hidden="1"/>
    <col min="15861" max="15861" width="12.28515625" style="101" hidden="1"/>
    <col min="15862" max="15866" width="12.7109375" style="101" hidden="1"/>
    <col min="15867" max="15867" width="13.85546875" style="101" hidden="1"/>
    <col min="15868" max="15873" width="12.7109375" style="101" hidden="1"/>
    <col min="15874" max="15874" width="13.5703125" style="101" hidden="1"/>
    <col min="15875" max="15880" width="12.7109375" style="101" hidden="1"/>
    <col min="15881" max="15881" width="13.7109375" style="101" hidden="1"/>
    <col min="15882" max="15882" width="12.7109375" style="101" hidden="1"/>
    <col min="15883" max="15884" width="13.85546875" style="101" hidden="1"/>
    <col min="15885" max="15885" width="10.7109375" style="101" hidden="1"/>
    <col min="15886" max="15886" width="13.7109375" style="101" hidden="1"/>
    <col min="15887" max="15887" width="12.85546875" style="101" hidden="1"/>
    <col min="15888" max="15888" width="13.7109375" style="101" hidden="1"/>
    <col min="15889" max="15889" width="13.85546875" style="101" hidden="1"/>
    <col min="15890" max="15890" width="15.28515625" style="101" hidden="1"/>
    <col min="15891" max="15891" width="16.28515625" style="101" hidden="1"/>
    <col min="15892" max="15892" width="7.5703125" style="101" hidden="1"/>
    <col min="15893" max="15895" width="15.28515625" style="101" hidden="1"/>
    <col min="15896" max="15896" width="7.7109375" style="101" hidden="1"/>
    <col min="15897" max="15899" width="15.28515625" style="101" hidden="1"/>
    <col min="15900" max="15900" width="7.5703125" style="101" hidden="1"/>
    <col min="15901" max="15901" width="15.28515625" style="101" hidden="1"/>
    <col min="15902" max="15903" width="16.5703125" style="101" hidden="1"/>
    <col min="15904" max="15904" width="10.85546875" style="101" hidden="1"/>
    <col min="15905" max="15905" width="13.28515625" style="101" hidden="1"/>
    <col min="15906" max="15909" width="18.7109375" style="101" hidden="1"/>
    <col min="15910" max="16093" width="9.140625" style="101" hidden="1"/>
    <col min="16094" max="16094" width="14.85546875" style="101" hidden="1"/>
    <col min="16095" max="16095" width="10.28515625" style="101" hidden="1"/>
    <col min="16096" max="16096" width="11.85546875" style="101" hidden="1"/>
    <col min="16097" max="16097" width="16.140625" style="101" hidden="1"/>
    <col min="16098" max="16098" width="18.85546875" style="101" hidden="1"/>
    <col min="16099" max="16099" width="25" style="101" hidden="1"/>
    <col min="16100" max="16100" width="17.28515625" style="101" hidden="1"/>
    <col min="16101" max="16101" width="14" style="101" hidden="1"/>
    <col min="16102" max="16102" width="20.28515625" style="101" hidden="1"/>
    <col min="16103" max="16103" width="17.42578125" style="101" hidden="1"/>
    <col min="16104" max="16104" width="15.7109375" style="101" hidden="1"/>
    <col min="16105" max="16105" width="12" style="101" hidden="1"/>
    <col min="16106" max="16109" width="12.140625" style="101" hidden="1"/>
    <col min="16110" max="16110" width="10.5703125" style="101" hidden="1"/>
    <col min="16111" max="16111" width="12.28515625" style="101" hidden="1"/>
    <col min="16112" max="16115" width="12.140625" style="101" hidden="1"/>
    <col min="16116" max="16116" width="10.5703125" style="101" hidden="1"/>
    <col min="16117" max="16117" width="12.28515625" style="101" hidden="1"/>
    <col min="16118" max="16122" width="12.7109375" style="101" hidden="1"/>
    <col min="16123" max="16123" width="13.85546875" style="101" hidden="1"/>
    <col min="16124" max="16129" width="12.7109375" style="101" hidden="1"/>
    <col min="16130" max="16130" width="13.5703125" style="101" hidden="1"/>
    <col min="16131" max="16136" width="12.7109375" style="101" hidden="1"/>
    <col min="16137" max="16137" width="13.7109375" style="101" hidden="1"/>
    <col min="16138" max="16138" width="12.7109375" style="101" hidden="1"/>
    <col min="16139" max="16140" width="13.85546875" style="101" hidden="1"/>
    <col min="16141" max="16141" width="10.7109375" style="101" hidden="1"/>
    <col min="16142" max="16142" width="13.7109375" style="101" hidden="1"/>
    <col min="16143" max="16143" width="12.85546875" style="101" hidden="1"/>
    <col min="16144" max="16144" width="13.7109375" style="101" hidden="1"/>
    <col min="16145" max="16145" width="13.85546875" style="101" hidden="1"/>
    <col min="16146" max="16146" width="15.28515625" style="101" hidden="1"/>
    <col min="16147" max="16147" width="16.28515625" style="101" hidden="1"/>
    <col min="16148" max="16148" width="7.5703125" style="101" hidden="1"/>
    <col min="16149" max="16151" width="15.28515625" style="101" hidden="1"/>
    <col min="16152" max="16152" width="7.7109375" style="101" hidden="1"/>
    <col min="16153" max="16155" width="15.28515625" style="101" hidden="1"/>
    <col min="16156" max="16156" width="7.5703125" style="101" hidden="1"/>
    <col min="16157" max="16157" width="15.28515625" style="101" hidden="1"/>
    <col min="16158" max="16159" width="16.5703125" style="101" hidden="1"/>
    <col min="16160" max="16160" width="10.85546875" style="101" hidden="1"/>
    <col min="16161" max="16161" width="13.28515625" style="101" hidden="1"/>
    <col min="16162" max="16165" width="18.7109375" style="101" hidden="1"/>
    <col min="16166" max="16167" width="9.140625" style="101" hidden="1"/>
    <col min="16168" max="16176" width="18.7109375" style="101" hidden="1"/>
    <col min="16177" max="16384" width="9.140625" style="101" hidden="1"/>
  </cols>
  <sheetData>
    <row r="1" spans="1:38" ht="12.75" customHeight="1">
      <c r="A1" s="39"/>
      <c r="B1" s="39"/>
      <c r="C1" s="39"/>
      <c r="D1" s="39"/>
      <c r="E1" s="39"/>
      <c r="F1" s="39"/>
      <c r="G1" s="39"/>
      <c r="H1" s="39"/>
      <c r="I1" s="39"/>
      <c r="J1" s="39"/>
      <c r="K1" s="39"/>
      <c r="L1" s="39"/>
      <c r="M1" s="39"/>
      <c r="N1" s="39"/>
      <c r="O1" s="39"/>
      <c r="P1" s="39"/>
      <c r="Q1" s="39"/>
      <c r="R1" s="39"/>
      <c r="S1" s="39"/>
      <c r="T1" s="39"/>
      <c r="U1" s="39"/>
      <c r="V1" s="39"/>
      <c r="W1" s="39"/>
      <c r="X1" s="38"/>
      <c r="Y1" s="38"/>
      <c r="Z1" s="38"/>
      <c r="AA1" s="38"/>
      <c r="AB1" s="38"/>
      <c r="AC1" s="38"/>
      <c r="AD1" s="38"/>
      <c r="AE1" s="38"/>
      <c r="AF1" s="38"/>
      <c r="AG1" s="38"/>
      <c r="AH1" s="38"/>
      <c r="AI1" s="38"/>
    </row>
    <row r="2" spans="1:38" ht="19.5" thickBot="1">
      <c r="A2" s="37" t="s">
        <v>14</v>
      </c>
      <c r="B2" s="38"/>
      <c r="C2" s="38"/>
      <c r="D2" s="38"/>
      <c r="E2" s="38"/>
      <c r="F2" s="38"/>
      <c r="G2" s="38"/>
      <c r="H2" s="38"/>
      <c r="I2" s="38"/>
      <c r="J2" s="38"/>
      <c r="K2" s="38"/>
      <c r="L2" s="38"/>
      <c r="M2" s="38"/>
      <c r="N2" s="38"/>
      <c r="O2" s="39"/>
      <c r="P2" s="39"/>
      <c r="Q2" s="39"/>
      <c r="R2" s="39"/>
      <c r="S2" s="39"/>
      <c r="T2" s="39"/>
      <c r="U2" s="39"/>
      <c r="V2" s="39"/>
      <c r="W2" s="39"/>
      <c r="X2" s="38"/>
      <c r="Y2" s="38"/>
      <c r="Z2" s="38"/>
      <c r="AA2" s="38"/>
      <c r="AB2" s="38"/>
      <c r="AC2" s="38"/>
      <c r="AD2" s="38"/>
      <c r="AE2" s="38"/>
      <c r="AF2" s="38"/>
      <c r="AG2" s="38"/>
      <c r="AH2" s="38"/>
      <c r="AI2" s="38"/>
    </row>
    <row r="3" spans="1:38" ht="150">
      <c r="A3" s="40" t="s">
        <v>15</v>
      </c>
      <c r="B3" s="41" t="s">
        <v>16</v>
      </c>
      <c r="C3" s="42" t="s">
        <v>17</v>
      </c>
      <c r="D3" s="42" t="s">
        <v>18</v>
      </c>
      <c r="E3" s="42" t="s">
        <v>19</v>
      </c>
      <c r="F3" s="75" t="s">
        <v>20</v>
      </c>
      <c r="G3" s="75" t="s">
        <v>21</v>
      </c>
      <c r="H3" s="75" t="s">
        <v>22</v>
      </c>
      <c r="I3" s="43" t="s">
        <v>23</v>
      </c>
      <c r="J3" s="41" t="s">
        <v>24</v>
      </c>
      <c r="K3" s="42" t="s">
        <v>25</v>
      </c>
      <c r="L3" s="43" t="s">
        <v>26</v>
      </c>
      <c r="M3" s="44" t="s">
        <v>27</v>
      </c>
      <c r="N3" s="43" t="s">
        <v>28</v>
      </c>
      <c r="O3" s="39"/>
      <c r="P3" s="39"/>
      <c r="Q3" s="39"/>
      <c r="R3" s="39"/>
      <c r="S3" s="39"/>
      <c r="T3" s="39"/>
      <c r="U3" s="39"/>
      <c r="V3" s="39"/>
      <c r="W3" s="39"/>
      <c r="X3" s="38"/>
      <c r="Y3" s="38"/>
      <c r="Z3" s="38"/>
      <c r="AA3" s="38"/>
      <c r="AB3" s="38"/>
      <c r="AC3" s="38"/>
      <c r="AD3" s="38"/>
      <c r="AE3" s="38"/>
      <c r="AF3" s="38"/>
      <c r="AG3" s="38"/>
      <c r="AH3" s="38"/>
      <c r="AI3" s="38"/>
    </row>
    <row r="4" spans="1:38" ht="12.6" customHeight="1">
      <c r="A4" s="45"/>
      <c r="B4" s="46"/>
      <c r="C4" s="47"/>
      <c r="D4" s="47"/>
      <c r="E4" s="47"/>
      <c r="F4" s="47"/>
      <c r="G4" s="47" t="s">
        <v>29</v>
      </c>
      <c r="H4" s="47"/>
      <c r="I4" s="48"/>
      <c r="J4" s="49" t="s">
        <v>30</v>
      </c>
      <c r="K4" s="47"/>
      <c r="L4" s="48"/>
      <c r="M4" s="50" t="s">
        <v>31</v>
      </c>
      <c r="N4" s="261"/>
      <c r="O4" s="39"/>
      <c r="P4" s="39"/>
      <c r="Q4" s="39"/>
      <c r="R4" s="39"/>
      <c r="S4" s="39"/>
      <c r="T4" s="39"/>
      <c r="U4" s="39"/>
      <c r="V4" s="39"/>
      <c r="W4" s="39"/>
      <c r="X4" s="38"/>
      <c r="Y4" s="38"/>
      <c r="Z4" s="38"/>
      <c r="AA4" s="38"/>
      <c r="AB4" s="38"/>
      <c r="AC4" s="38"/>
      <c r="AD4" s="38"/>
      <c r="AE4" s="38"/>
      <c r="AF4" s="38"/>
      <c r="AG4" s="38"/>
      <c r="AH4" s="38"/>
      <c r="AI4" s="38"/>
    </row>
    <row r="5" spans="1:38" ht="12.75" customHeight="1">
      <c r="A5" s="51" t="s">
        <v>32</v>
      </c>
      <c r="B5" s="52" t="s">
        <v>33</v>
      </c>
      <c r="C5" s="262" t="s">
        <v>34</v>
      </c>
      <c r="D5" s="262" t="s">
        <v>35</v>
      </c>
      <c r="E5" s="262" t="s">
        <v>36</v>
      </c>
      <c r="F5" s="263" t="s">
        <v>37</v>
      </c>
      <c r="G5" s="263" t="s">
        <v>38</v>
      </c>
      <c r="H5" s="263" t="s">
        <v>39</v>
      </c>
      <c r="I5" s="53" t="s">
        <v>40</v>
      </c>
      <c r="J5" s="52" t="s">
        <v>41</v>
      </c>
      <c r="K5" s="262" t="s">
        <v>42</v>
      </c>
      <c r="L5" s="53" t="s">
        <v>43</v>
      </c>
      <c r="M5" s="54" t="s">
        <v>44</v>
      </c>
      <c r="N5" s="53" t="s">
        <v>45</v>
      </c>
      <c r="O5" s="39"/>
      <c r="P5" s="39"/>
      <c r="Q5" s="39"/>
      <c r="R5" s="39"/>
      <c r="S5" s="39"/>
      <c r="T5" s="39"/>
      <c r="U5" s="39"/>
      <c r="V5" s="39"/>
      <c r="W5" s="39"/>
      <c r="X5" s="38"/>
      <c r="Y5" s="38"/>
      <c r="Z5" s="38"/>
      <c r="AA5" s="38"/>
      <c r="AB5" s="38"/>
      <c r="AC5" s="38"/>
      <c r="AD5" s="38"/>
      <c r="AE5" s="38"/>
      <c r="AF5" s="38"/>
      <c r="AG5" s="38"/>
      <c r="AH5" s="38"/>
      <c r="AI5" s="38"/>
    </row>
    <row r="6" spans="1:38" ht="12.75" hidden="1" customHeight="1">
      <c r="A6" s="55" t="s">
        <v>46</v>
      </c>
      <c r="B6" s="56" t="s">
        <v>47</v>
      </c>
      <c r="C6" s="264" t="s">
        <v>48</v>
      </c>
      <c r="D6" s="264" t="s">
        <v>49</v>
      </c>
      <c r="E6" s="264" t="s">
        <v>50</v>
      </c>
      <c r="F6" s="265" t="s">
        <v>51</v>
      </c>
      <c r="G6" s="265" t="s">
        <v>52</v>
      </c>
      <c r="H6" s="265" t="s">
        <v>53</v>
      </c>
      <c r="I6" s="57" t="s">
        <v>54</v>
      </c>
      <c r="J6" s="58" t="s">
        <v>55</v>
      </c>
      <c r="K6" s="266" t="s">
        <v>56</v>
      </c>
      <c r="L6" s="59" t="s">
        <v>57</v>
      </c>
      <c r="M6" s="60" t="s">
        <v>58</v>
      </c>
      <c r="N6" s="57" t="s">
        <v>59</v>
      </c>
      <c r="O6" s="39"/>
      <c r="P6" s="39"/>
      <c r="Q6" s="39"/>
      <c r="R6" s="39"/>
      <c r="S6" s="39"/>
      <c r="T6" s="39"/>
      <c r="U6" s="39"/>
      <c r="V6" s="39"/>
      <c r="W6" s="39"/>
      <c r="X6" s="38"/>
      <c r="Y6" s="38"/>
      <c r="Z6" s="38"/>
      <c r="AA6" s="38"/>
      <c r="AB6" s="38"/>
      <c r="AC6" s="38"/>
      <c r="AD6" s="38"/>
      <c r="AE6" s="38"/>
      <c r="AF6" s="38"/>
      <c r="AG6" s="38"/>
      <c r="AH6" s="38"/>
      <c r="AI6" s="38"/>
    </row>
    <row r="7" spans="1:38" ht="75">
      <c r="A7" s="45" t="s">
        <v>60</v>
      </c>
      <c r="B7" s="103" t="s">
        <v>61</v>
      </c>
      <c r="C7" s="267" t="s">
        <v>62</v>
      </c>
      <c r="D7" s="267" t="s">
        <v>63</v>
      </c>
      <c r="E7" s="267" t="s">
        <v>64</v>
      </c>
      <c r="F7" s="268">
        <v>24553</v>
      </c>
      <c r="G7" s="269">
        <v>999999999999</v>
      </c>
      <c r="H7" s="268" t="s">
        <v>65</v>
      </c>
      <c r="I7" s="61">
        <v>105305004</v>
      </c>
      <c r="J7" s="62" t="s">
        <v>66</v>
      </c>
      <c r="K7" s="267" t="s">
        <v>67</v>
      </c>
      <c r="L7" s="63" t="s">
        <v>68</v>
      </c>
      <c r="M7" s="64" t="s">
        <v>69</v>
      </c>
      <c r="N7" s="65" t="s">
        <v>70</v>
      </c>
      <c r="O7" s="39"/>
      <c r="P7" s="39"/>
      <c r="Q7" s="39"/>
      <c r="R7" s="39"/>
      <c r="S7" s="39"/>
      <c r="T7" s="39"/>
      <c r="U7" s="39"/>
      <c r="V7" s="39"/>
      <c r="W7" s="39"/>
      <c r="X7" s="38"/>
      <c r="Y7" s="38"/>
      <c r="Z7" s="38"/>
      <c r="AA7" s="38"/>
      <c r="AB7" s="38"/>
      <c r="AC7" s="38"/>
      <c r="AD7" s="38"/>
      <c r="AE7" s="38"/>
      <c r="AF7" s="38"/>
      <c r="AG7" s="38"/>
      <c r="AH7" s="38"/>
      <c r="AI7" s="38"/>
    </row>
    <row r="8" spans="1:38" ht="78" customHeight="1">
      <c r="A8" s="66" t="s">
        <v>71</v>
      </c>
      <c r="B8" s="104"/>
      <c r="C8" s="6"/>
      <c r="D8" s="6"/>
      <c r="E8" s="270"/>
      <c r="F8" s="102"/>
      <c r="G8" s="102"/>
      <c r="H8" s="102"/>
      <c r="I8" s="7"/>
      <c r="J8" s="8"/>
      <c r="K8" s="6"/>
      <c r="L8" s="9"/>
      <c r="M8" s="10"/>
      <c r="N8" s="11"/>
      <c r="O8" s="39"/>
      <c r="P8" s="39"/>
      <c r="Q8" s="39"/>
      <c r="R8" s="39"/>
      <c r="S8" s="39"/>
      <c r="T8" s="39"/>
      <c r="U8" s="39"/>
      <c r="V8" s="39"/>
      <c r="W8" s="39"/>
      <c r="X8" s="38"/>
      <c r="Y8" s="38"/>
      <c r="Z8" s="38"/>
      <c r="AA8" s="38"/>
      <c r="AB8" s="38"/>
      <c r="AC8" s="38"/>
      <c r="AD8" s="38"/>
      <c r="AE8" s="38"/>
      <c r="AF8" s="38"/>
      <c r="AG8" s="38"/>
      <c r="AH8" s="38"/>
      <c r="AI8" s="38"/>
    </row>
    <row r="9" spans="1:38" ht="14.45" customHeight="1">
      <c r="A9" s="39"/>
      <c r="B9" s="39"/>
      <c r="C9" s="39"/>
      <c r="D9" s="39"/>
      <c r="E9" s="39"/>
      <c r="F9" s="39"/>
      <c r="G9" s="39"/>
      <c r="H9" s="39"/>
      <c r="I9" s="39"/>
      <c r="J9" s="39"/>
      <c r="K9" s="39"/>
      <c r="L9" s="39"/>
      <c r="M9" s="39"/>
      <c r="N9" s="39"/>
      <c r="O9" s="39"/>
      <c r="P9" s="39"/>
      <c r="Q9" s="39"/>
      <c r="R9" s="39"/>
      <c r="S9" s="39"/>
      <c r="T9" s="39"/>
      <c r="U9" s="39"/>
      <c r="V9" s="39"/>
      <c r="W9" s="39"/>
      <c r="X9" s="39"/>
      <c r="Y9" s="39"/>
      <c r="Z9" s="38"/>
      <c r="AA9" s="38"/>
      <c r="AB9" s="38"/>
      <c r="AC9" s="38"/>
      <c r="AD9" s="38"/>
      <c r="AE9" s="38"/>
      <c r="AF9" s="38"/>
      <c r="AG9" s="38"/>
      <c r="AH9" s="38"/>
      <c r="AI9" s="38"/>
      <c r="AJ9" s="38"/>
      <c r="AK9" s="38"/>
      <c r="AL9" s="38"/>
    </row>
    <row r="10" spans="1:38" ht="14.45" customHeight="1">
      <c r="A10" s="39"/>
      <c r="B10" s="39"/>
      <c r="C10" s="39"/>
      <c r="D10" s="39"/>
      <c r="E10" s="39"/>
      <c r="F10" s="39"/>
      <c r="G10" s="39"/>
      <c r="H10" s="39"/>
      <c r="I10" s="39"/>
      <c r="J10" s="39"/>
      <c r="K10" s="39"/>
      <c r="L10" s="39"/>
      <c r="M10" s="39"/>
      <c r="N10" s="39"/>
      <c r="O10" s="39"/>
      <c r="P10" s="39"/>
      <c r="Q10" s="39"/>
      <c r="R10" s="39"/>
      <c r="S10" s="39"/>
      <c r="T10" s="39"/>
      <c r="U10" s="39"/>
      <c r="V10" s="39"/>
      <c r="W10" s="39"/>
      <c r="X10" s="38"/>
      <c r="Y10" s="38"/>
      <c r="Z10" s="38"/>
      <c r="AA10" s="38"/>
      <c r="AB10" s="38"/>
      <c r="AC10" s="38"/>
      <c r="AD10" s="38"/>
      <c r="AE10" s="38"/>
      <c r="AF10" s="38"/>
      <c r="AG10" s="38"/>
      <c r="AH10" s="38"/>
      <c r="AI10" s="38"/>
    </row>
    <row r="11" spans="1:38" ht="14.45" customHeight="1">
      <c r="A11" s="39"/>
      <c r="B11" s="39"/>
      <c r="C11" s="39"/>
      <c r="D11" s="39"/>
      <c r="E11" s="39"/>
      <c r="F11" s="39"/>
      <c r="G11" s="39"/>
      <c r="H11" s="39"/>
      <c r="I11" s="39"/>
      <c r="J11" s="39"/>
      <c r="K11" s="39"/>
      <c r="L11" s="39"/>
      <c r="M11" s="39"/>
      <c r="N11" s="39"/>
      <c r="O11" s="39"/>
      <c r="P11" s="39"/>
      <c r="Q11" s="39"/>
      <c r="R11" s="39"/>
      <c r="S11" s="39"/>
      <c r="T11" s="39"/>
      <c r="U11" s="39"/>
      <c r="V11" s="39"/>
      <c r="W11" s="39"/>
      <c r="X11" s="38"/>
      <c r="Y11" s="38"/>
      <c r="Z11" s="38"/>
      <c r="AA11" s="38"/>
      <c r="AB11" s="38"/>
      <c r="AC11" s="38"/>
      <c r="AD11" s="38"/>
      <c r="AE11" s="38"/>
      <c r="AF11" s="38"/>
      <c r="AG11" s="38"/>
      <c r="AH11" s="38"/>
      <c r="AI11" s="38"/>
    </row>
    <row r="12" spans="1:38" ht="14.45" customHeight="1">
      <c r="A12" s="39"/>
      <c r="B12" s="39"/>
      <c r="C12" s="39"/>
      <c r="D12" s="39"/>
      <c r="E12" s="39"/>
      <c r="F12" s="39"/>
      <c r="G12" s="39"/>
      <c r="H12" s="39"/>
      <c r="I12" s="39"/>
      <c r="J12" s="39"/>
      <c r="K12" s="39"/>
      <c r="L12" s="39"/>
      <c r="M12" s="39"/>
      <c r="N12" s="39"/>
      <c r="O12" s="39"/>
      <c r="P12" s="39"/>
      <c r="Q12" s="39"/>
      <c r="R12" s="39"/>
      <c r="S12" s="39"/>
      <c r="T12" s="39"/>
      <c r="U12" s="39"/>
      <c r="V12" s="39"/>
      <c r="W12" s="39"/>
      <c r="X12" s="38"/>
      <c r="Y12" s="38"/>
      <c r="Z12" s="38"/>
      <c r="AA12" s="38"/>
      <c r="AB12" s="38"/>
      <c r="AC12" s="38"/>
      <c r="AD12" s="38"/>
      <c r="AE12" s="38"/>
      <c r="AF12" s="38"/>
      <c r="AG12" s="38"/>
      <c r="AH12" s="38"/>
      <c r="AI12" s="38"/>
    </row>
    <row r="13" spans="1:38" ht="14.45" customHeight="1" thickBot="1">
      <c r="A13" s="37" t="s">
        <v>72</v>
      </c>
      <c r="B13" s="38"/>
      <c r="C13" s="38"/>
      <c r="D13" s="38"/>
      <c r="E13" s="38"/>
      <c r="F13" s="38"/>
      <c r="G13" s="38"/>
      <c r="H13" s="38"/>
      <c r="I13" s="38"/>
      <c r="J13" s="38"/>
      <c r="K13" s="38"/>
      <c r="L13" s="38"/>
      <c r="M13" s="38"/>
      <c r="N13" s="38"/>
      <c r="O13" s="39"/>
      <c r="P13" s="39"/>
      <c r="Q13" s="39"/>
      <c r="R13" s="39"/>
      <c r="S13" s="39"/>
      <c r="T13" s="39"/>
      <c r="U13" s="39"/>
      <c r="V13" s="39"/>
      <c r="W13" s="39"/>
      <c r="X13" s="38"/>
      <c r="Y13" s="38"/>
      <c r="Z13" s="38"/>
      <c r="AA13" s="38"/>
      <c r="AB13" s="38"/>
      <c r="AC13" s="38"/>
      <c r="AD13" s="38"/>
      <c r="AE13" s="38"/>
      <c r="AF13" s="38"/>
      <c r="AG13" s="38"/>
      <c r="AH13" s="38"/>
      <c r="AI13" s="38"/>
    </row>
    <row r="14" spans="1:38" ht="120">
      <c r="A14" s="40" t="s">
        <v>15</v>
      </c>
      <c r="B14" s="42" t="s">
        <v>73</v>
      </c>
      <c r="C14" s="42" t="s">
        <v>74</v>
      </c>
      <c r="D14" s="42" t="s">
        <v>75</v>
      </c>
      <c r="E14" s="43" t="s">
        <v>76</v>
      </c>
      <c r="F14" s="41" t="s">
        <v>77</v>
      </c>
      <c r="G14" s="42" t="s">
        <v>78</v>
      </c>
      <c r="H14" s="42" t="s">
        <v>79</v>
      </c>
      <c r="I14" s="42" t="s">
        <v>80</v>
      </c>
      <c r="J14" s="42" t="s">
        <v>80</v>
      </c>
      <c r="K14" s="42" t="s">
        <v>80</v>
      </c>
      <c r="L14" s="43" t="s">
        <v>81</v>
      </c>
      <c r="M14" s="39"/>
      <c r="N14" s="39"/>
      <c r="O14" s="39"/>
      <c r="P14" s="39"/>
      <c r="Q14" s="38"/>
      <c r="R14" s="38"/>
      <c r="S14" s="38"/>
      <c r="T14" s="38"/>
      <c r="U14" s="38"/>
      <c r="V14" s="38"/>
      <c r="W14" s="38"/>
      <c r="X14" s="38"/>
      <c r="Y14" s="38"/>
      <c r="Z14" s="38"/>
      <c r="AA14" s="38"/>
      <c r="AB14" s="38"/>
      <c r="AC14" s="38"/>
      <c r="AD14" s="38"/>
      <c r="AE14" s="38"/>
      <c r="AF14" s="38"/>
      <c r="AG14" s="38"/>
      <c r="AH14" s="38"/>
      <c r="AI14" s="38"/>
    </row>
    <row r="15" spans="1:38" ht="14.45" customHeight="1">
      <c r="A15" s="45"/>
      <c r="B15" s="49" t="s">
        <v>82</v>
      </c>
      <c r="C15" s="105"/>
      <c r="D15" s="142"/>
      <c r="E15" s="143"/>
      <c r="F15" s="50" t="s">
        <v>83</v>
      </c>
      <c r="G15" s="271"/>
      <c r="H15" s="47"/>
      <c r="I15" s="47"/>
      <c r="J15" s="47"/>
      <c r="K15" s="47"/>
      <c r="L15" s="67"/>
      <c r="M15" s="39"/>
      <c r="N15" s="39"/>
      <c r="O15" s="39"/>
      <c r="P15" s="39"/>
      <c r="Q15" s="38"/>
      <c r="R15" s="38"/>
      <c r="S15" s="38"/>
      <c r="T15" s="38"/>
      <c r="U15" s="38"/>
      <c r="V15" s="38"/>
      <c r="W15" s="38"/>
      <c r="X15" s="38"/>
      <c r="Y15" s="38"/>
      <c r="Z15" s="38"/>
      <c r="AA15" s="38"/>
      <c r="AB15" s="38"/>
      <c r="AC15" s="38"/>
      <c r="AD15" s="38"/>
      <c r="AE15" s="38"/>
      <c r="AF15" s="38"/>
      <c r="AG15" s="38"/>
      <c r="AH15" s="38"/>
      <c r="AI15" s="38"/>
    </row>
    <row r="16" spans="1:38" ht="14.45" customHeight="1">
      <c r="A16" s="51" t="s">
        <v>32</v>
      </c>
      <c r="B16" s="262" t="s">
        <v>84</v>
      </c>
      <c r="C16" s="262" t="s">
        <v>85</v>
      </c>
      <c r="D16" s="262" t="s">
        <v>86</v>
      </c>
      <c r="E16" s="53" t="s">
        <v>87</v>
      </c>
      <c r="F16" s="52" t="s">
        <v>88</v>
      </c>
      <c r="G16" s="262" t="s">
        <v>89</v>
      </c>
      <c r="H16" s="262" t="s">
        <v>90</v>
      </c>
      <c r="I16" s="262" t="s">
        <v>91</v>
      </c>
      <c r="J16" s="262" t="s">
        <v>92</v>
      </c>
      <c r="K16" s="262" t="s">
        <v>93</v>
      </c>
      <c r="L16" s="53" t="s">
        <v>94</v>
      </c>
      <c r="M16" s="39"/>
      <c r="N16" s="39"/>
      <c r="O16" s="39"/>
      <c r="P16" s="39"/>
      <c r="Q16" s="38"/>
      <c r="R16" s="38"/>
      <c r="S16" s="38"/>
      <c r="T16" s="38"/>
      <c r="U16" s="38"/>
      <c r="V16" s="38"/>
      <c r="W16" s="38"/>
      <c r="X16" s="38"/>
      <c r="Y16" s="38"/>
      <c r="Z16" s="38"/>
      <c r="AA16" s="38"/>
      <c r="AB16" s="38"/>
      <c r="AC16" s="38"/>
      <c r="AD16" s="38"/>
      <c r="AE16" s="38"/>
      <c r="AF16" s="38"/>
      <c r="AG16" s="38"/>
      <c r="AH16" s="38"/>
      <c r="AI16" s="38"/>
    </row>
    <row r="17" spans="1:35" ht="14.45" hidden="1" customHeight="1">
      <c r="A17" s="55" t="s">
        <v>46</v>
      </c>
      <c r="B17" s="272" t="s">
        <v>95</v>
      </c>
      <c r="C17" s="264" t="s">
        <v>96</v>
      </c>
      <c r="D17" s="264" t="s">
        <v>86</v>
      </c>
      <c r="E17" s="57" t="s">
        <v>97</v>
      </c>
      <c r="F17" s="68" t="s">
        <v>98</v>
      </c>
      <c r="G17" s="264" t="s">
        <v>99</v>
      </c>
      <c r="H17" s="264" t="s">
        <v>100</v>
      </c>
      <c r="I17" s="264" t="s">
        <v>101</v>
      </c>
      <c r="J17" s="264" t="s">
        <v>102</v>
      </c>
      <c r="K17" s="264" t="s">
        <v>103</v>
      </c>
      <c r="L17" s="69" t="s">
        <v>104</v>
      </c>
      <c r="M17" s="39"/>
      <c r="N17" s="39"/>
      <c r="O17" s="39"/>
      <c r="P17" s="39"/>
      <c r="Q17" s="38"/>
      <c r="R17" s="38"/>
      <c r="S17" s="38"/>
      <c r="T17" s="38"/>
      <c r="U17" s="38"/>
      <c r="V17" s="38"/>
      <c r="W17" s="38"/>
      <c r="X17" s="38"/>
      <c r="Y17" s="38"/>
      <c r="Z17" s="38"/>
      <c r="AA17" s="38"/>
      <c r="AB17" s="38"/>
      <c r="AC17" s="38"/>
      <c r="AD17" s="38"/>
      <c r="AE17" s="38"/>
      <c r="AF17" s="38"/>
      <c r="AG17" s="38"/>
      <c r="AH17" s="38"/>
      <c r="AI17" s="38"/>
    </row>
    <row r="18" spans="1:35" ht="33" customHeight="1">
      <c r="A18" s="71" t="s">
        <v>105</v>
      </c>
      <c r="B18" s="267" t="s">
        <v>106</v>
      </c>
      <c r="C18" s="267" t="s">
        <v>107</v>
      </c>
      <c r="D18" s="267">
        <v>20200201</v>
      </c>
      <c r="E18" s="63" t="s">
        <v>108</v>
      </c>
      <c r="F18" s="70" t="s">
        <v>109</v>
      </c>
      <c r="G18" s="267" t="s">
        <v>110</v>
      </c>
      <c r="H18" s="267"/>
      <c r="I18" s="267"/>
      <c r="J18" s="267"/>
      <c r="K18" s="267"/>
      <c r="L18" s="65"/>
      <c r="M18" s="39"/>
      <c r="N18" s="39"/>
      <c r="O18" s="39"/>
      <c r="P18" s="39"/>
      <c r="Q18" s="38"/>
      <c r="R18" s="38"/>
      <c r="S18" s="38"/>
      <c r="T18" s="38"/>
      <c r="U18" s="38"/>
      <c r="V18" s="38"/>
      <c r="W18" s="38"/>
      <c r="X18" s="38"/>
      <c r="Y18" s="38"/>
      <c r="Z18" s="38"/>
      <c r="AA18" s="38"/>
      <c r="AB18" s="38"/>
      <c r="AC18" s="38"/>
      <c r="AD18" s="38"/>
      <c r="AE18" s="38"/>
      <c r="AF18" s="38"/>
      <c r="AG18" s="38"/>
      <c r="AH18" s="38"/>
      <c r="AI18" s="38"/>
    </row>
    <row r="19" spans="1:35" ht="34.15" customHeight="1">
      <c r="A19" s="72">
        <v>1</v>
      </c>
      <c r="B19" s="16"/>
      <c r="C19" s="158"/>
      <c r="D19" s="144"/>
      <c r="E19" s="145"/>
      <c r="F19" s="22"/>
      <c r="G19" s="157"/>
      <c r="H19" s="157"/>
      <c r="I19" s="157"/>
      <c r="J19" s="157"/>
      <c r="K19" s="157"/>
      <c r="L19" s="17"/>
      <c r="M19" s="39"/>
      <c r="N19" s="39"/>
      <c r="O19" s="39"/>
      <c r="P19" s="39"/>
      <c r="Q19" s="38"/>
      <c r="R19" s="38"/>
      <c r="S19" s="38"/>
      <c r="T19" s="38"/>
      <c r="U19" s="38"/>
      <c r="V19" s="38"/>
      <c r="W19" s="38"/>
      <c r="X19" s="38"/>
      <c r="Y19" s="38"/>
      <c r="Z19" s="38"/>
      <c r="AA19" s="38"/>
      <c r="AB19" s="38"/>
      <c r="AC19" s="38"/>
      <c r="AD19" s="38"/>
      <c r="AE19" s="38"/>
      <c r="AF19" s="38"/>
      <c r="AG19" s="38"/>
      <c r="AH19" s="38"/>
      <c r="AI19" s="38"/>
    </row>
    <row r="20" spans="1:35" ht="34.15" customHeight="1">
      <c r="A20" s="72">
        <v>2</v>
      </c>
      <c r="B20" s="18"/>
      <c r="C20" s="12"/>
      <c r="D20" s="146"/>
      <c r="E20" s="147"/>
      <c r="F20" s="23"/>
      <c r="G20" s="14"/>
      <c r="H20" s="14"/>
      <c r="I20" s="14"/>
      <c r="J20" s="14"/>
      <c r="K20" s="14"/>
      <c r="L20" s="19"/>
      <c r="M20" s="39"/>
      <c r="N20" s="39"/>
      <c r="O20" s="39"/>
      <c r="P20" s="39"/>
      <c r="Q20" s="38"/>
      <c r="R20" s="38"/>
      <c r="S20" s="38"/>
      <c r="T20" s="38"/>
      <c r="U20" s="38"/>
      <c r="V20" s="38"/>
      <c r="W20" s="38"/>
      <c r="X20" s="38"/>
      <c r="Y20" s="38"/>
      <c r="Z20" s="38"/>
      <c r="AA20" s="38"/>
      <c r="AB20" s="38"/>
      <c r="AC20" s="38"/>
      <c r="AD20" s="38"/>
      <c r="AE20" s="38"/>
      <c r="AF20" s="38"/>
      <c r="AG20" s="38"/>
      <c r="AH20" s="38"/>
      <c r="AI20" s="38"/>
    </row>
    <row r="21" spans="1:35" ht="34.15" customHeight="1">
      <c r="A21" s="72">
        <v>3</v>
      </c>
      <c r="B21" s="18"/>
      <c r="C21" s="12"/>
      <c r="D21" s="146"/>
      <c r="E21" s="147"/>
      <c r="F21" s="23"/>
      <c r="G21" s="14"/>
      <c r="H21" s="14"/>
      <c r="I21" s="14"/>
      <c r="J21" s="14"/>
      <c r="K21" s="14"/>
      <c r="L21" s="19"/>
      <c r="M21" s="39"/>
      <c r="N21" s="39"/>
      <c r="O21" s="39"/>
      <c r="P21" s="39"/>
      <c r="Q21" s="38"/>
      <c r="R21" s="38"/>
      <c r="S21" s="38"/>
      <c r="T21" s="38"/>
      <c r="U21" s="38"/>
      <c r="V21" s="38"/>
      <c r="W21" s="38"/>
      <c r="X21" s="38"/>
      <c r="Y21" s="38"/>
      <c r="Z21" s="38"/>
      <c r="AA21" s="38"/>
      <c r="AB21" s="38"/>
      <c r="AC21" s="38"/>
      <c r="AD21" s="38"/>
      <c r="AE21" s="38"/>
      <c r="AF21" s="38"/>
      <c r="AG21" s="38"/>
      <c r="AH21" s="38"/>
      <c r="AI21" s="38"/>
    </row>
    <row r="22" spans="1:35" ht="34.15" customHeight="1">
      <c r="A22" s="72">
        <v>4</v>
      </c>
      <c r="B22" s="18"/>
      <c r="C22" s="12"/>
      <c r="D22" s="146"/>
      <c r="E22" s="147"/>
      <c r="F22" s="23"/>
      <c r="G22" s="14"/>
      <c r="H22" s="14"/>
      <c r="I22" s="14"/>
      <c r="J22" s="14"/>
      <c r="K22" s="14"/>
      <c r="L22" s="19"/>
      <c r="M22" s="39"/>
      <c r="N22" s="39"/>
      <c r="O22" s="39"/>
      <c r="P22" s="39"/>
      <c r="Q22" s="38"/>
      <c r="R22" s="38"/>
      <c r="S22" s="38"/>
      <c r="T22" s="38"/>
      <c r="U22" s="38"/>
      <c r="V22" s="38"/>
      <c r="W22" s="38"/>
      <c r="X22" s="38"/>
      <c r="Y22" s="38"/>
      <c r="Z22" s="38"/>
      <c r="AA22" s="38"/>
      <c r="AB22" s="38"/>
      <c r="AC22" s="38"/>
      <c r="AD22" s="38"/>
      <c r="AE22" s="38"/>
      <c r="AF22" s="38"/>
      <c r="AG22" s="38"/>
      <c r="AH22" s="38"/>
      <c r="AI22" s="38"/>
    </row>
    <row r="23" spans="1:35" ht="34.15" customHeight="1" thickBot="1">
      <c r="A23" s="73">
        <v>5</v>
      </c>
      <c r="B23" s="20"/>
      <c r="C23" s="159"/>
      <c r="D23" s="148"/>
      <c r="E23" s="149"/>
      <c r="F23" s="24"/>
      <c r="G23" s="27"/>
      <c r="H23" s="27"/>
      <c r="I23" s="27"/>
      <c r="J23" s="27"/>
      <c r="K23" s="27"/>
      <c r="L23" s="21"/>
      <c r="M23" s="39"/>
      <c r="N23" s="39"/>
      <c r="O23" s="39"/>
      <c r="P23" s="39"/>
      <c r="Q23" s="38"/>
      <c r="R23" s="38"/>
      <c r="S23" s="38"/>
      <c r="T23" s="38"/>
      <c r="U23" s="38"/>
      <c r="V23" s="38"/>
      <c r="W23" s="38"/>
      <c r="X23" s="38"/>
      <c r="Y23" s="38"/>
      <c r="Z23" s="38"/>
      <c r="AA23" s="38"/>
      <c r="AB23" s="38"/>
      <c r="AC23" s="38"/>
      <c r="AD23" s="38"/>
      <c r="AE23" s="38"/>
      <c r="AF23" s="38"/>
      <c r="AG23" s="38"/>
      <c r="AH23" s="38"/>
      <c r="AI23" s="38"/>
    </row>
    <row r="24" spans="1:35" ht="14.45" customHeight="1">
      <c r="A24" s="39"/>
      <c r="B24" s="39"/>
      <c r="C24" s="39"/>
      <c r="D24" s="39"/>
      <c r="E24" s="39"/>
      <c r="F24" s="39"/>
      <c r="G24" s="39"/>
      <c r="H24" s="39"/>
      <c r="I24" s="39"/>
      <c r="J24" s="39"/>
      <c r="K24" s="39"/>
      <c r="L24" s="39"/>
      <c r="M24" s="39"/>
      <c r="N24" s="39"/>
      <c r="O24" s="39"/>
      <c r="P24" s="39"/>
      <c r="Q24" s="39"/>
      <c r="R24" s="39"/>
      <c r="S24" s="39"/>
      <c r="T24" s="39"/>
      <c r="U24" s="39"/>
      <c r="V24" s="39"/>
      <c r="W24" s="39"/>
      <c r="X24" s="38"/>
      <c r="Y24" s="38"/>
      <c r="Z24" s="38"/>
      <c r="AA24" s="38"/>
      <c r="AB24" s="38"/>
      <c r="AC24" s="38"/>
      <c r="AD24" s="38"/>
      <c r="AE24" s="38"/>
      <c r="AF24" s="38"/>
      <c r="AG24" s="38"/>
      <c r="AH24" s="38"/>
      <c r="AI24" s="38"/>
    </row>
    <row r="25" spans="1:35" ht="14.45" customHeight="1">
      <c r="A25" s="39"/>
      <c r="B25" s="39"/>
      <c r="C25" s="39"/>
      <c r="D25" s="39"/>
      <c r="E25" s="39"/>
      <c r="F25" s="39"/>
      <c r="G25" s="39"/>
      <c r="H25" s="39"/>
      <c r="I25" s="39"/>
      <c r="J25" s="39"/>
      <c r="K25" s="39"/>
      <c r="L25" s="39"/>
      <c r="M25" s="39"/>
      <c r="N25" s="39"/>
      <c r="O25" s="39"/>
      <c r="P25" s="39"/>
      <c r="Q25" s="39"/>
      <c r="R25" s="39"/>
      <c r="S25" s="39"/>
      <c r="T25" s="39"/>
      <c r="U25" s="39"/>
      <c r="V25" s="39"/>
      <c r="W25" s="39"/>
      <c r="X25" s="38"/>
      <c r="Y25" s="38"/>
      <c r="Z25" s="38"/>
      <c r="AA25" s="38"/>
      <c r="AB25" s="38"/>
      <c r="AC25" s="38"/>
      <c r="AD25" s="38"/>
      <c r="AE25" s="38"/>
      <c r="AF25" s="38"/>
      <c r="AG25" s="38"/>
      <c r="AH25" s="38"/>
      <c r="AI25" s="38"/>
    </row>
    <row r="26" spans="1:35" ht="14.45" customHeight="1">
      <c r="A26" s="38"/>
      <c r="B26" s="74"/>
      <c r="C26" s="74"/>
      <c r="D26" s="74"/>
      <c r="E26" s="74"/>
      <c r="F26" s="74"/>
      <c r="G26" s="74"/>
      <c r="H26" s="74"/>
      <c r="I26" s="74"/>
      <c r="J26" s="74"/>
      <c r="K26" s="74"/>
      <c r="L26" s="74"/>
      <c r="M26" s="74"/>
      <c r="N26" s="74"/>
      <c r="O26" s="74"/>
      <c r="P26" s="74"/>
      <c r="Q26" s="74"/>
      <c r="R26" s="74"/>
      <c r="S26" s="74"/>
      <c r="T26" s="74"/>
      <c r="U26" s="74"/>
      <c r="V26" s="74"/>
      <c r="W26" s="38"/>
      <c r="X26" s="38"/>
      <c r="Y26" s="38"/>
      <c r="Z26" s="38"/>
      <c r="AA26" s="38"/>
      <c r="AB26" s="38"/>
      <c r="AC26" s="38"/>
      <c r="AD26" s="38"/>
      <c r="AE26" s="38"/>
      <c r="AF26" s="38"/>
      <c r="AG26" s="38"/>
      <c r="AH26" s="38"/>
      <c r="AI26" s="38"/>
    </row>
    <row r="27" spans="1:35" ht="14.45" customHeight="1" thickBot="1">
      <c r="A27" s="37" t="s">
        <v>111</v>
      </c>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row>
    <row r="28" spans="1:35" ht="150">
      <c r="A28" s="40" t="s">
        <v>15</v>
      </c>
      <c r="B28" s="41" t="s">
        <v>112</v>
      </c>
      <c r="C28" s="42" t="s">
        <v>113</v>
      </c>
      <c r="D28" s="42" t="s">
        <v>114</v>
      </c>
      <c r="E28" s="42" t="s">
        <v>115</v>
      </c>
      <c r="F28" s="42" t="s">
        <v>116</v>
      </c>
      <c r="G28" s="42" t="s">
        <v>117</v>
      </c>
      <c r="H28" s="43" t="s">
        <v>118</v>
      </c>
      <c r="I28" s="41" t="s">
        <v>119</v>
      </c>
      <c r="J28" s="42" t="s">
        <v>120</v>
      </c>
      <c r="K28" s="42" t="s">
        <v>121</v>
      </c>
      <c r="L28" s="42" t="s">
        <v>122</v>
      </c>
      <c r="M28" s="42" t="s">
        <v>123</v>
      </c>
      <c r="N28" s="42" t="s">
        <v>124</v>
      </c>
      <c r="O28" s="75" t="s">
        <v>125</v>
      </c>
      <c r="P28" s="43" t="s">
        <v>126</v>
      </c>
      <c r="Q28" s="41" t="s">
        <v>127</v>
      </c>
      <c r="R28" s="150" t="s">
        <v>128</v>
      </c>
      <c r="S28" s="42" t="s">
        <v>129</v>
      </c>
      <c r="T28" s="42" t="s">
        <v>130</v>
      </c>
      <c r="U28" s="42" t="s">
        <v>131</v>
      </c>
      <c r="V28" s="42" t="s">
        <v>132</v>
      </c>
      <c r="W28" s="42" t="s">
        <v>133</v>
      </c>
      <c r="X28" s="43" t="s">
        <v>134</v>
      </c>
      <c r="Y28" s="150" t="s">
        <v>135</v>
      </c>
      <c r="Z28" s="42" t="s">
        <v>136</v>
      </c>
      <c r="AA28" s="42" t="s">
        <v>137</v>
      </c>
      <c r="AB28" s="75" t="s">
        <v>138</v>
      </c>
      <c r="AC28" s="42"/>
      <c r="AD28" s="43" t="s">
        <v>139</v>
      </c>
      <c r="AE28" s="43" t="s">
        <v>140</v>
      </c>
      <c r="AF28" s="41" t="s">
        <v>141</v>
      </c>
      <c r="AG28" s="42" t="s">
        <v>142</v>
      </c>
      <c r="AH28" s="42" t="s">
        <v>143</v>
      </c>
      <c r="AI28" s="43" t="s">
        <v>144</v>
      </c>
    </row>
    <row r="29" spans="1:35" ht="14.45" customHeight="1">
      <c r="A29" s="45"/>
      <c r="B29" s="76" t="s">
        <v>145</v>
      </c>
      <c r="C29" s="273"/>
      <c r="D29" s="271"/>
      <c r="E29" s="271"/>
      <c r="F29" s="271"/>
      <c r="G29" s="271"/>
      <c r="H29" s="261"/>
      <c r="I29" s="50" t="s">
        <v>146</v>
      </c>
      <c r="J29" s="271"/>
      <c r="K29" s="271"/>
      <c r="L29" s="271"/>
      <c r="M29" s="271"/>
      <c r="N29" s="271"/>
      <c r="O29" s="271"/>
      <c r="P29" s="261"/>
      <c r="Q29" s="50" t="s">
        <v>147</v>
      </c>
      <c r="R29" s="274"/>
      <c r="S29" s="274"/>
      <c r="T29" s="274"/>
      <c r="U29" s="271"/>
      <c r="V29" s="271"/>
      <c r="W29" s="271"/>
      <c r="X29" s="261"/>
      <c r="Y29" s="274" t="s">
        <v>148</v>
      </c>
      <c r="Z29" s="271"/>
      <c r="AA29" s="274"/>
      <c r="AB29" s="271"/>
      <c r="AC29" s="271"/>
      <c r="AD29" s="261"/>
      <c r="AE29" s="77" t="s">
        <v>149</v>
      </c>
      <c r="AF29" s="50" t="s">
        <v>150</v>
      </c>
      <c r="AG29" s="271"/>
      <c r="AH29" s="271"/>
      <c r="AI29" s="261"/>
    </row>
    <row r="30" spans="1:35" ht="29.45" customHeight="1">
      <c r="A30" s="51" t="s">
        <v>32</v>
      </c>
      <c r="B30" s="262" t="s">
        <v>84</v>
      </c>
      <c r="C30" s="262" t="s">
        <v>151</v>
      </c>
      <c r="D30" s="262" t="s">
        <v>152</v>
      </c>
      <c r="E30" s="262" t="s">
        <v>153</v>
      </c>
      <c r="F30" s="78" t="s">
        <v>154</v>
      </c>
      <c r="G30" s="78" t="s">
        <v>155</v>
      </c>
      <c r="H30" s="79" t="s">
        <v>156</v>
      </c>
      <c r="I30" s="80" t="s">
        <v>157</v>
      </c>
      <c r="J30" s="78" t="s">
        <v>158</v>
      </c>
      <c r="K30" s="78" t="s">
        <v>159</v>
      </c>
      <c r="L30" s="78" t="s">
        <v>160</v>
      </c>
      <c r="M30" s="78" t="s">
        <v>161</v>
      </c>
      <c r="N30" s="78" t="s">
        <v>162</v>
      </c>
      <c r="O30" s="81" t="s">
        <v>163</v>
      </c>
      <c r="P30" s="79" t="s">
        <v>164</v>
      </c>
      <c r="Q30" s="82" t="s">
        <v>165</v>
      </c>
      <c r="R30" s="275" t="s">
        <v>166</v>
      </c>
      <c r="S30" s="276" t="s">
        <v>167</v>
      </c>
      <c r="T30" s="276" t="s">
        <v>166</v>
      </c>
      <c r="U30" s="151" t="s">
        <v>168</v>
      </c>
      <c r="V30" s="83" t="s">
        <v>169</v>
      </c>
      <c r="W30" s="276" t="s">
        <v>170</v>
      </c>
      <c r="X30" s="152" t="s">
        <v>171</v>
      </c>
      <c r="Y30" s="151" t="s">
        <v>172</v>
      </c>
      <c r="Z30" s="276" t="s">
        <v>173</v>
      </c>
      <c r="AA30" s="276" t="s">
        <v>174</v>
      </c>
      <c r="AB30" s="81" t="s">
        <v>175</v>
      </c>
      <c r="AC30" s="78" t="s">
        <v>176</v>
      </c>
      <c r="AD30" s="79" t="s">
        <v>177</v>
      </c>
      <c r="AE30" s="79" t="s">
        <v>178</v>
      </c>
      <c r="AF30" s="85" t="s">
        <v>179</v>
      </c>
      <c r="AG30" s="86" t="s">
        <v>180</v>
      </c>
      <c r="AH30" s="86" t="s">
        <v>181</v>
      </c>
      <c r="AI30" s="84" t="s">
        <v>182</v>
      </c>
    </row>
    <row r="31" spans="1:35" ht="30" hidden="1">
      <c r="A31" s="55" t="s">
        <v>46</v>
      </c>
      <c r="B31" s="272" t="s">
        <v>95</v>
      </c>
      <c r="C31" s="264" t="s">
        <v>183</v>
      </c>
      <c r="D31" s="264" t="s">
        <v>184</v>
      </c>
      <c r="E31" s="264" t="s">
        <v>185</v>
      </c>
      <c r="F31" s="264" t="s">
        <v>186</v>
      </c>
      <c r="G31" s="264" t="s">
        <v>187</v>
      </c>
      <c r="H31" s="59" t="s">
        <v>188</v>
      </c>
      <c r="I31" s="58" t="s">
        <v>189</v>
      </c>
      <c r="J31" s="266" t="s">
        <v>190</v>
      </c>
      <c r="K31" s="266" t="s">
        <v>191</v>
      </c>
      <c r="L31" s="266" t="s">
        <v>192</v>
      </c>
      <c r="M31" s="266" t="s">
        <v>193</v>
      </c>
      <c r="N31" s="266" t="s">
        <v>194</v>
      </c>
      <c r="O31" s="277" t="s">
        <v>195</v>
      </c>
      <c r="P31" s="59" t="s">
        <v>196</v>
      </c>
      <c r="Q31" s="68" t="s">
        <v>197</v>
      </c>
      <c r="R31" s="278" t="s">
        <v>198</v>
      </c>
      <c r="S31" s="266" t="s">
        <v>199</v>
      </c>
      <c r="T31" s="266" t="s">
        <v>200</v>
      </c>
      <c r="U31" s="279" t="s">
        <v>201</v>
      </c>
      <c r="V31" s="280" t="s">
        <v>202</v>
      </c>
      <c r="W31" s="280" t="s">
        <v>203</v>
      </c>
      <c r="X31" s="153" t="s">
        <v>204</v>
      </c>
      <c r="Y31" s="281" t="s">
        <v>205</v>
      </c>
      <c r="Z31" s="282" t="s">
        <v>206</v>
      </c>
      <c r="AA31" s="280" t="s">
        <v>207</v>
      </c>
      <c r="AB31" s="283" t="s">
        <v>208</v>
      </c>
      <c r="AC31" s="266" t="s">
        <v>209</v>
      </c>
      <c r="AD31" s="59" t="s">
        <v>210</v>
      </c>
      <c r="AE31" s="59" t="s">
        <v>211</v>
      </c>
      <c r="AF31" s="128" t="s">
        <v>212</v>
      </c>
      <c r="AG31" s="284" t="s">
        <v>213</v>
      </c>
      <c r="AH31" s="284" t="s">
        <v>214</v>
      </c>
      <c r="AI31" s="129" t="s">
        <v>215</v>
      </c>
    </row>
    <row r="32" spans="1:35" ht="14.45" customHeight="1">
      <c r="A32" s="45" t="s">
        <v>105</v>
      </c>
      <c r="B32" s="87" t="s">
        <v>106</v>
      </c>
      <c r="C32" s="88" t="s">
        <v>216</v>
      </c>
      <c r="D32" s="88" t="s">
        <v>217</v>
      </c>
      <c r="E32" s="204">
        <v>44344</v>
      </c>
      <c r="F32" s="88">
        <v>1</v>
      </c>
      <c r="G32" s="88">
        <v>1</v>
      </c>
      <c r="H32" s="89"/>
      <c r="I32" s="161">
        <v>42435</v>
      </c>
      <c r="J32" s="88">
        <v>16.2</v>
      </c>
      <c r="K32" s="88">
        <v>410</v>
      </c>
      <c r="L32" s="88">
        <v>29.85</v>
      </c>
      <c r="M32" s="88">
        <v>20.100000000000001</v>
      </c>
      <c r="N32" s="88">
        <v>0.56999999999999995</v>
      </c>
      <c r="O32" s="164">
        <f t="shared" ref="O32:O38" si="0">IF(OR(I32="",K32="",L32=""),"-",($I32*$L32*(68+460))/(($K32+460)*29.92))</f>
        <v>25693.402636916835</v>
      </c>
      <c r="P32" s="165">
        <f t="shared" ref="P32:P38" si="1">IF(OR(I32="",J32="",K32="",L32=""),"-",($I32*(1-$J32/100)*$L32*(68+460))/(($K32+460)*29.92))</f>
        <v>21531.071409736305</v>
      </c>
      <c r="Q32" s="170">
        <v>2.303427883491644</v>
      </c>
      <c r="R32" s="171">
        <v>22.9</v>
      </c>
      <c r="S32" s="171" t="s">
        <v>218</v>
      </c>
      <c r="T32" s="178">
        <f t="shared" ref="T32:T38" si="2">IF(OR(M32="",R32=""),"-",R32*(20.9-15)/(20.9-M32))</f>
        <v>168.88750000000056</v>
      </c>
      <c r="U32" s="154" t="s">
        <v>219</v>
      </c>
      <c r="V32" s="88"/>
      <c r="W32" s="90">
        <v>1</v>
      </c>
      <c r="X32" s="94" t="s">
        <v>220</v>
      </c>
      <c r="Y32" s="154" t="s">
        <v>221</v>
      </c>
      <c r="Z32" s="130">
        <v>122</v>
      </c>
      <c r="AA32" s="131">
        <v>146</v>
      </c>
      <c r="AB32" s="88" t="s">
        <v>222</v>
      </c>
      <c r="AC32" s="211"/>
      <c r="AD32" s="215">
        <v>76</v>
      </c>
      <c r="AE32" s="185" t="s">
        <v>223</v>
      </c>
      <c r="AF32" s="189"/>
      <c r="AG32" s="190"/>
      <c r="AH32" s="190"/>
      <c r="AI32" s="185"/>
    </row>
    <row r="33" spans="1:39" ht="14.45" customHeight="1">
      <c r="A33" s="45"/>
      <c r="B33" s="92" t="s">
        <v>106</v>
      </c>
      <c r="C33" s="91" t="s">
        <v>216</v>
      </c>
      <c r="D33" s="91" t="s">
        <v>217</v>
      </c>
      <c r="E33" s="205">
        <v>44344</v>
      </c>
      <c r="F33" s="91">
        <v>2</v>
      </c>
      <c r="G33" s="91">
        <v>1</v>
      </c>
      <c r="H33" s="93"/>
      <c r="I33" s="162">
        <v>43217</v>
      </c>
      <c r="J33" s="91">
        <v>16.5</v>
      </c>
      <c r="K33" s="91">
        <v>412</v>
      </c>
      <c r="L33" s="91">
        <v>29.92</v>
      </c>
      <c r="M33" s="91">
        <v>20.6</v>
      </c>
      <c r="N33" s="91">
        <v>0.57999999999999996</v>
      </c>
      <c r="O33" s="166">
        <f t="shared" si="0"/>
        <v>26168.091743119268</v>
      </c>
      <c r="P33" s="167">
        <f t="shared" si="1"/>
        <v>21850.356605504592</v>
      </c>
      <c r="Q33" s="172">
        <v>3.4298197962650345</v>
      </c>
      <c r="R33" s="173">
        <v>33.6</v>
      </c>
      <c r="S33" s="173" t="s">
        <v>218</v>
      </c>
      <c r="T33" s="179">
        <f t="shared" si="2"/>
        <v>660.80000000000609</v>
      </c>
      <c r="U33" s="155" t="s">
        <v>219</v>
      </c>
      <c r="V33" s="91"/>
      <c r="W33" s="90">
        <v>1</v>
      </c>
      <c r="X33" s="94" t="s">
        <v>220</v>
      </c>
      <c r="Y33" s="155" t="s">
        <v>221</v>
      </c>
      <c r="Z33" s="132">
        <v>123</v>
      </c>
      <c r="AA33" s="133">
        <v>148</v>
      </c>
      <c r="AB33" s="91" t="s">
        <v>222</v>
      </c>
      <c r="AC33" s="212"/>
      <c r="AD33" s="216">
        <v>75</v>
      </c>
      <c r="AE33" s="186" t="s">
        <v>223</v>
      </c>
      <c r="AF33" s="191"/>
      <c r="AG33" s="192"/>
      <c r="AH33" s="192"/>
      <c r="AI33" s="186"/>
    </row>
    <row r="34" spans="1:39" ht="14.45" customHeight="1">
      <c r="A34" s="45"/>
      <c r="B34" s="92" t="s">
        <v>106</v>
      </c>
      <c r="C34" s="91" t="s">
        <v>216</v>
      </c>
      <c r="D34" s="91" t="s">
        <v>217</v>
      </c>
      <c r="E34" s="205">
        <v>44344</v>
      </c>
      <c r="F34" s="91">
        <v>3</v>
      </c>
      <c r="G34" s="91">
        <v>1</v>
      </c>
      <c r="H34" s="93"/>
      <c r="I34" s="162">
        <v>43562</v>
      </c>
      <c r="J34" s="91">
        <v>16.2</v>
      </c>
      <c r="K34" s="91">
        <v>415</v>
      </c>
      <c r="L34" s="91">
        <v>30.01</v>
      </c>
      <c r="M34" s="91">
        <v>20.399999999999999</v>
      </c>
      <c r="N34" s="91">
        <v>0.61</v>
      </c>
      <c r="O34" s="166">
        <f t="shared" si="0"/>
        <v>26365.625949579833</v>
      </c>
      <c r="P34" s="167">
        <f t="shared" si="1"/>
        <v>22094.394545747899</v>
      </c>
      <c r="Q34" s="172">
        <v>0.10321803836580902</v>
      </c>
      <c r="R34" s="173">
        <v>1</v>
      </c>
      <c r="S34" s="173" t="s">
        <v>218</v>
      </c>
      <c r="T34" s="179">
        <f t="shared" si="2"/>
        <v>11.799999999999997</v>
      </c>
      <c r="U34" s="155" t="s">
        <v>224</v>
      </c>
      <c r="V34" s="91"/>
      <c r="W34" s="90">
        <v>1</v>
      </c>
      <c r="X34" s="94" t="s">
        <v>220</v>
      </c>
      <c r="Y34" s="155" t="s">
        <v>221</v>
      </c>
      <c r="Z34" s="132">
        <v>123</v>
      </c>
      <c r="AA34" s="133">
        <v>147</v>
      </c>
      <c r="AB34" s="91" t="s">
        <v>222</v>
      </c>
      <c r="AC34" s="213"/>
      <c r="AD34" s="217">
        <v>76</v>
      </c>
      <c r="AE34" s="186" t="s">
        <v>223</v>
      </c>
      <c r="AF34" s="191"/>
      <c r="AG34" s="192"/>
      <c r="AH34" s="192"/>
      <c r="AI34" s="186"/>
    </row>
    <row r="35" spans="1:39" ht="14.45" customHeight="1">
      <c r="A35" s="45"/>
      <c r="B35" s="92" t="s">
        <v>106</v>
      </c>
      <c r="C35" s="91" t="s">
        <v>216</v>
      </c>
      <c r="D35" s="91" t="s">
        <v>217</v>
      </c>
      <c r="E35" s="205">
        <v>44344</v>
      </c>
      <c r="F35" s="91">
        <v>4</v>
      </c>
      <c r="G35" s="91">
        <v>1</v>
      </c>
      <c r="H35" s="93"/>
      <c r="I35" s="162">
        <v>43122</v>
      </c>
      <c r="J35" s="91">
        <v>17.100000000000001</v>
      </c>
      <c r="K35" s="91">
        <v>409</v>
      </c>
      <c r="L35" s="91">
        <v>29.85</v>
      </c>
      <c r="M35" s="91">
        <v>20.5</v>
      </c>
      <c r="N35" s="91">
        <v>0.54</v>
      </c>
      <c r="O35" s="166">
        <f t="shared" si="0"/>
        <v>26139.41041088472</v>
      </c>
      <c r="P35" s="167">
        <f t="shared" si="1"/>
        <v>21669.571230623431</v>
      </c>
      <c r="Q35" s="172">
        <v>2.1461480357139635</v>
      </c>
      <c r="R35" s="173">
        <v>21.2</v>
      </c>
      <c r="S35" s="173" t="s">
        <v>218</v>
      </c>
      <c r="T35" s="179">
        <f t="shared" si="2"/>
        <v>312.70000000000101</v>
      </c>
      <c r="U35" s="155" t="s">
        <v>219</v>
      </c>
      <c r="V35" s="91"/>
      <c r="W35" s="90">
        <v>1</v>
      </c>
      <c r="X35" s="94" t="s">
        <v>220</v>
      </c>
      <c r="Y35" s="155" t="s">
        <v>221</v>
      </c>
      <c r="Z35" s="132">
        <v>119</v>
      </c>
      <c r="AA35" s="133">
        <v>143</v>
      </c>
      <c r="AB35" s="91" t="s">
        <v>222</v>
      </c>
      <c r="AC35" s="212"/>
      <c r="AD35" s="216">
        <v>75</v>
      </c>
      <c r="AE35" s="186" t="s">
        <v>223</v>
      </c>
      <c r="AF35" s="191"/>
      <c r="AG35" s="192"/>
      <c r="AH35" s="192"/>
      <c r="AI35" s="186"/>
    </row>
    <row r="36" spans="1:39" ht="14.45" customHeight="1">
      <c r="A36" s="45"/>
      <c r="B36" s="92" t="s">
        <v>106</v>
      </c>
      <c r="C36" s="91" t="s">
        <v>216</v>
      </c>
      <c r="D36" s="91" t="s">
        <v>217</v>
      </c>
      <c r="E36" s="205">
        <v>44344</v>
      </c>
      <c r="F36" s="91">
        <v>5</v>
      </c>
      <c r="G36" s="91">
        <v>1</v>
      </c>
      <c r="H36" s="93"/>
      <c r="I36" s="162">
        <v>41789</v>
      </c>
      <c r="J36" s="91">
        <v>17.600000000000001</v>
      </c>
      <c r="K36" s="91">
        <v>401</v>
      </c>
      <c r="L36" s="91">
        <v>29.86</v>
      </c>
      <c r="M36" s="91">
        <v>19.8</v>
      </c>
      <c r="N36" s="91">
        <v>0.55000000000000004</v>
      </c>
      <c r="O36" s="166">
        <f t="shared" si="0"/>
        <v>25575.313383890138</v>
      </c>
      <c r="P36" s="167">
        <f t="shared" si="1"/>
        <v>21074.05822832547</v>
      </c>
      <c r="Q36" s="172">
        <v>0.83683646741079598</v>
      </c>
      <c r="R36" s="173">
        <v>8.5</v>
      </c>
      <c r="S36" s="173" t="s">
        <v>218</v>
      </c>
      <c r="T36" s="179">
        <f t="shared" si="2"/>
        <v>45.590909090909172</v>
      </c>
      <c r="U36" s="155" t="s">
        <v>225</v>
      </c>
      <c r="V36" s="91"/>
      <c r="W36" s="90">
        <v>1</v>
      </c>
      <c r="X36" s="94" t="s">
        <v>220</v>
      </c>
      <c r="Y36" s="155" t="s">
        <v>221</v>
      </c>
      <c r="Z36" s="134">
        <v>120</v>
      </c>
      <c r="AA36" s="133">
        <v>144</v>
      </c>
      <c r="AB36" s="91" t="s">
        <v>222</v>
      </c>
      <c r="AC36" s="212"/>
      <c r="AD36" s="216">
        <v>75</v>
      </c>
      <c r="AE36" s="186" t="s">
        <v>223</v>
      </c>
      <c r="AF36" s="191"/>
      <c r="AG36" s="192"/>
      <c r="AH36" s="192"/>
      <c r="AI36" s="186"/>
    </row>
    <row r="37" spans="1:39" ht="14.45" customHeight="1">
      <c r="A37" s="45"/>
      <c r="B37" s="92" t="s">
        <v>106</v>
      </c>
      <c r="C37" s="91" t="s">
        <v>216</v>
      </c>
      <c r="D37" s="91" t="s">
        <v>217</v>
      </c>
      <c r="E37" s="205">
        <v>44344</v>
      </c>
      <c r="F37" s="91">
        <v>6</v>
      </c>
      <c r="G37" s="91">
        <v>1</v>
      </c>
      <c r="H37" s="93"/>
      <c r="I37" s="162">
        <v>42580</v>
      </c>
      <c r="J37" s="91">
        <v>15.9</v>
      </c>
      <c r="K37" s="91">
        <v>422</v>
      </c>
      <c r="L37" s="91">
        <v>29.87</v>
      </c>
      <c r="M37" s="91">
        <v>19.899999999999999</v>
      </c>
      <c r="N37" s="91">
        <v>0.56999999999999995</v>
      </c>
      <c r="O37" s="166">
        <f t="shared" si="0"/>
        <v>25447.470988395358</v>
      </c>
      <c r="P37" s="167">
        <f t="shared" si="1"/>
        <v>21401.323101240494</v>
      </c>
      <c r="Q37" s="172">
        <v>1.9196203643365468</v>
      </c>
      <c r="R37" s="173">
        <v>19.2</v>
      </c>
      <c r="S37" s="173" t="s">
        <v>218</v>
      </c>
      <c r="T37" s="179">
        <f t="shared" si="2"/>
        <v>113.27999999999997</v>
      </c>
      <c r="U37" s="155" t="s">
        <v>219</v>
      </c>
      <c r="V37" s="91"/>
      <c r="W37" s="90">
        <v>1</v>
      </c>
      <c r="X37" s="94" t="s">
        <v>220</v>
      </c>
      <c r="Y37" s="155" t="s">
        <v>221</v>
      </c>
      <c r="Z37" s="134">
        <v>116</v>
      </c>
      <c r="AA37" s="133">
        <v>139</v>
      </c>
      <c r="AB37" s="91" t="s">
        <v>222</v>
      </c>
      <c r="AC37" s="212"/>
      <c r="AD37" s="216">
        <v>76</v>
      </c>
      <c r="AE37" s="186" t="s">
        <v>223</v>
      </c>
      <c r="AF37" s="191"/>
      <c r="AG37" s="192"/>
      <c r="AH37" s="192"/>
      <c r="AI37" s="186"/>
    </row>
    <row r="38" spans="1:39" ht="14.45" customHeight="1">
      <c r="A38" s="51"/>
      <c r="B38" s="95" t="s">
        <v>106</v>
      </c>
      <c r="C38" s="96" t="s">
        <v>216</v>
      </c>
      <c r="D38" s="96" t="s">
        <v>217</v>
      </c>
      <c r="E38" s="206">
        <v>44344</v>
      </c>
      <c r="F38" s="96">
        <v>7</v>
      </c>
      <c r="G38" s="96">
        <v>1</v>
      </c>
      <c r="H38" s="97"/>
      <c r="I38" s="163">
        <v>41987</v>
      </c>
      <c r="J38" s="96">
        <v>15.5</v>
      </c>
      <c r="K38" s="96">
        <v>428</v>
      </c>
      <c r="L38" s="96">
        <v>29.88</v>
      </c>
      <c r="M38" s="96">
        <v>20.399999999999999</v>
      </c>
      <c r="N38" s="96">
        <v>0.59</v>
      </c>
      <c r="O38" s="168">
        <f t="shared" si="0"/>
        <v>24931.867249602543</v>
      </c>
      <c r="P38" s="169">
        <f t="shared" si="1"/>
        <v>21067.427825914147</v>
      </c>
      <c r="Q38" s="174">
        <v>1.8306189556491193</v>
      </c>
      <c r="R38" s="175">
        <v>18.600000000000001</v>
      </c>
      <c r="S38" s="175" t="s">
        <v>218</v>
      </c>
      <c r="T38" s="180">
        <f t="shared" si="2"/>
        <v>219.47999999999996</v>
      </c>
      <c r="U38" s="156" t="s">
        <v>219</v>
      </c>
      <c r="V38" s="96"/>
      <c r="W38" s="98">
        <v>1</v>
      </c>
      <c r="X38" s="99" t="s">
        <v>220</v>
      </c>
      <c r="Y38" s="156" t="s">
        <v>221</v>
      </c>
      <c r="Z38" s="135">
        <v>118</v>
      </c>
      <c r="AA38" s="136">
        <v>142</v>
      </c>
      <c r="AB38" s="96" t="s">
        <v>222</v>
      </c>
      <c r="AC38" s="214"/>
      <c r="AD38" s="218">
        <v>75</v>
      </c>
      <c r="AE38" s="187" t="s">
        <v>223</v>
      </c>
      <c r="AF38" s="193"/>
      <c r="AG38" s="194"/>
      <c r="AH38" s="194"/>
      <c r="AI38" s="187"/>
    </row>
    <row r="39" spans="1:39" s="100" customFormat="1">
      <c r="A39" s="72">
        <v>1</v>
      </c>
      <c r="B39" s="35"/>
      <c r="C39" s="157"/>
      <c r="D39" s="14"/>
      <c r="E39" s="207"/>
      <c r="F39" s="12"/>
      <c r="G39" s="12"/>
      <c r="H39" s="32"/>
      <c r="I39" s="181"/>
      <c r="J39" s="13"/>
      <c r="K39" s="13"/>
      <c r="L39" s="14"/>
      <c r="M39" s="13"/>
      <c r="N39" s="13"/>
      <c r="O39" s="227" t="str">
        <f>IF(OR(I39="",K39="",L39=""),"-",($I39*$L39*(68+460))/(($K39+460)*29.92))</f>
        <v>-</v>
      </c>
      <c r="P39" s="228" t="str">
        <f>IF(OR(I39="",J39="",K39="",L39=""),"-",($I39*(1-$J39/100)*$L39*(68+460))/(($K39+460)*29.92))</f>
        <v>-</v>
      </c>
      <c r="Q39" s="176"/>
      <c r="R39" s="177"/>
      <c r="S39" s="177"/>
      <c r="T39" s="231" t="str">
        <f>IF(OR(M39="",R39=""),"-",R39*(20.9-15)/(20.9-M39))</f>
        <v>-</v>
      </c>
      <c r="U39" s="157"/>
      <c r="V39" s="13"/>
      <c r="W39" s="13"/>
      <c r="X39" s="29"/>
      <c r="Y39" s="13"/>
      <c r="Z39" s="137"/>
      <c r="AA39" s="138"/>
      <c r="AB39" s="13"/>
      <c r="AC39" s="209"/>
      <c r="AD39" s="219"/>
      <c r="AE39" s="19"/>
      <c r="AF39" s="195"/>
      <c r="AG39" s="196"/>
      <c r="AH39" s="196"/>
      <c r="AI39" s="197"/>
      <c r="AJ39" s="101"/>
      <c r="AK39" s="101"/>
      <c r="AL39" s="101"/>
      <c r="AM39" s="101"/>
    </row>
    <row r="40" spans="1:39">
      <c r="A40" s="72">
        <v>2</v>
      </c>
      <c r="B40" s="35"/>
      <c r="C40" s="14"/>
      <c r="D40" s="14"/>
      <c r="E40" s="207"/>
      <c r="F40" s="15"/>
      <c r="G40" s="15"/>
      <c r="H40" s="33"/>
      <c r="I40" s="182"/>
      <c r="J40" s="13"/>
      <c r="K40" s="13"/>
      <c r="L40" s="13"/>
      <c r="M40" s="13"/>
      <c r="N40" s="13"/>
      <c r="O40" s="227" t="str">
        <f t="shared" ref="O40:O103" si="3">IF(OR(I40="",K40="",L40=""),"-",($I40*$L40*(68+460))/(($K40+460)*29.92))</f>
        <v>-</v>
      </c>
      <c r="P40" s="228" t="str">
        <f t="shared" ref="P40:P103" si="4">IF(OR(I40="",J40="",K40="",L40=""),"-",($I40*(1-$J40/100)*$L40*(68+460))/(($K40+460)*29.92))</f>
        <v>-</v>
      </c>
      <c r="Q40" s="28"/>
      <c r="R40" s="13"/>
      <c r="S40" s="13"/>
      <c r="T40" s="232" t="str">
        <f t="shared" ref="T40:T103" si="5">IF(OR(M40="",R40=""),"-",R40*(20.9-15)/(20.9-M40))</f>
        <v>-</v>
      </c>
      <c r="U40" s="14"/>
      <c r="V40" s="13"/>
      <c r="W40" s="13"/>
      <c r="X40" s="29"/>
      <c r="Y40" s="13"/>
      <c r="Z40" s="137"/>
      <c r="AA40" s="139"/>
      <c r="AB40" s="13"/>
      <c r="AC40" s="209"/>
      <c r="AD40" s="219"/>
      <c r="AE40" s="19"/>
      <c r="AF40" s="198"/>
      <c r="AG40" s="199"/>
      <c r="AH40" s="199"/>
      <c r="AI40" s="200"/>
    </row>
    <row r="41" spans="1:39">
      <c r="A41" s="72">
        <v>3</v>
      </c>
      <c r="B41" s="35"/>
      <c r="C41" s="14"/>
      <c r="D41" s="14"/>
      <c r="E41" s="207"/>
      <c r="F41" s="15"/>
      <c r="G41" s="15"/>
      <c r="H41" s="33"/>
      <c r="I41" s="182"/>
      <c r="J41" s="13"/>
      <c r="K41" s="13"/>
      <c r="L41" s="13"/>
      <c r="M41" s="13"/>
      <c r="N41" s="13"/>
      <c r="O41" s="227" t="str">
        <f t="shared" si="3"/>
        <v>-</v>
      </c>
      <c r="P41" s="228" t="str">
        <f t="shared" si="4"/>
        <v>-</v>
      </c>
      <c r="Q41" s="28"/>
      <c r="R41" s="13"/>
      <c r="S41" s="13"/>
      <c r="T41" s="232" t="str">
        <f t="shared" si="5"/>
        <v>-</v>
      </c>
      <c r="U41" s="14"/>
      <c r="V41" s="13"/>
      <c r="W41" s="13"/>
      <c r="X41" s="29"/>
      <c r="Y41" s="13"/>
      <c r="Z41" s="137"/>
      <c r="AA41" s="139"/>
      <c r="AB41" s="13"/>
      <c r="AC41" s="209"/>
      <c r="AD41" s="219"/>
      <c r="AE41" s="19"/>
      <c r="AF41" s="198"/>
      <c r="AG41" s="199"/>
      <c r="AH41" s="199"/>
      <c r="AI41" s="200"/>
    </row>
    <row r="42" spans="1:39">
      <c r="A42" s="72">
        <v>4</v>
      </c>
      <c r="B42" s="35"/>
      <c r="C42" s="14"/>
      <c r="D42" s="14"/>
      <c r="E42" s="207"/>
      <c r="F42" s="15"/>
      <c r="G42" s="15"/>
      <c r="H42" s="33"/>
      <c r="I42" s="182"/>
      <c r="J42" s="13"/>
      <c r="K42" s="13"/>
      <c r="L42" s="13"/>
      <c r="M42" s="13"/>
      <c r="N42" s="13"/>
      <c r="O42" s="227" t="str">
        <f t="shared" si="3"/>
        <v>-</v>
      </c>
      <c r="P42" s="228" t="str">
        <f t="shared" si="4"/>
        <v>-</v>
      </c>
      <c r="Q42" s="28"/>
      <c r="R42" s="13"/>
      <c r="S42" s="13"/>
      <c r="T42" s="232" t="str">
        <f t="shared" si="5"/>
        <v>-</v>
      </c>
      <c r="U42" s="14"/>
      <c r="V42" s="13"/>
      <c r="W42" s="13"/>
      <c r="X42" s="29"/>
      <c r="Y42" s="13"/>
      <c r="Z42" s="137"/>
      <c r="AA42" s="139"/>
      <c r="AB42" s="13"/>
      <c r="AC42" s="209"/>
      <c r="AD42" s="219"/>
      <c r="AE42" s="19"/>
      <c r="AF42" s="198"/>
      <c r="AG42" s="199"/>
      <c r="AH42" s="199"/>
      <c r="AI42" s="200"/>
    </row>
    <row r="43" spans="1:39">
      <c r="A43" s="72">
        <v>5</v>
      </c>
      <c r="B43" s="35"/>
      <c r="C43" s="14"/>
      <c r="D43" s="14"/>
      <c r="E43" s="207"/>
      <c r="F43" s="15"/>
      <c r="G43" s="15"/>
      <c r="H43" s="33"/>
      <c r="I43" s="182"/>
      <c r="J43" s="13"/>
      <c r="K43" s="13"/>
      <c r="L43" s="13"/>
      <c r="M43" s="13"/>
      <c r="N43" s="13"/>
      <c r="O43" s="227" t="str">
        <f t="shared" si="3"/>
        <v>-</v>
      </c>
      <c r="P43" s="228" t="str">
        <f t="shared" si="4"/>
        <v>-</v>
      </c>
      <c r="Q43" s="28"/>
      <c r="R43" s="13"/>
      <c r="S43" s="13"/>
      <c r="T43" s="232" t="str">
        <f t="shared" si="5"/>
        <v>-</v>
      </c>
      <c r="U43" s="14"/>
      <c r="V43" s="13"/>
      <c r="W43" s="13"/>
      <c r="X43" s="29"/>
      <c r="Y43" s="13"/>
      <c r="Z43" s="137"/>
      <c r="AA43" s="139"/>
      <c r="AB43" s="13"/>
      <c r="AC43" s="209"/>
      <c r="AD43" s="219"/>
      <c r="AE43" s="19"/>
      <c r="AF43" s="198"/>
      <c r="AG43" s="199"/>
      <c r="AH43" s="199"/>
      <c r="AI43" s="200"/>
    </row>
    <row r="44" spans="1:39">
      <c r="A44" s="72">
        <v>6</v>
      </c>
      <c r="B44" s="35"/>
      <c r="C44" s="14"/>
      <c r="D44" s="14"/>
      <c r="E44" s="207"/>
      <c r="F44" s="15"/>
      <c r="G44" s="15"/>
      <c r="H44" s="33"/>
      <c r="I44" s="182"/>
      <c r="J44" s="13"/>
      <c r="K44" s="13"/>
      <c r="L44" s="13"/>
      <c r="M44" s="13"/>
      <c r="N44" s="13"/>
      <c r="O44" s="227" t="str">
        <f t="shared" si="3"/>
        <v>-</v>
      </c>
      <c r="P44" s="228" t="str">
        <f t="shared" si="4"/>
        <v>-</v>
      </c>
      <c r="Q44" s="28"/>
      <c r="R44" s="13"/>
      <c r="S44" s="13"/>
      <c r="T44" s="232" t="str">
        <f t="shared" si="5"/>
        <v>-</v>
      </c>
      <c r="U44" s="14"/>
      <c r="V44" s="13"/>
      <c r="W44" s="13"/>
      <c r="X44" s="29"/>
      <c r="Y44" s="13"/>
      <c r="Z44" s="137"/>
      <c r="AA44" s="139"/>
      <c r="AB44" s="13"/>
      <c r="AC44" s="209"/>
      <c r="AD44" s="29"/>
      <c r="AE44" s="19"/>
      <c r="AF44" s="198"/>
      <c r="AG44" s="199"/>
      <c r="AH44" s="199"/>
      <c r="AI44" s="200"/>
    </row>
    <row r="45" spans="1:39">
      <c r="A45" s="72">
        <v>7</v>
      </c>
      <c r="B45" s="35"/>
      <c r="C45" s="14"/>
      <c r="D45" s="14"/>
      <c r="E45" s="207"/>
      <c r="F45" s="15"/>
      <c r="G45" s="15"/>
      <c r="H45" s="33"/>
      <c r="I45" s="182"/>
      <c r="J45" s="13"/>
      <c r="K45" s="13"/>
      <c r="L45" s="13"/>
      <c r="M45" s="13"/>
      <c r="N45" s="13"/>
      <c r="O45" s="227" t="str">
        <f t="shared" si="3"/>
        <v>-</v>
      </c>
      <c r="P45" s="228" t="str">
        <f t="shared" si="4"/>
        <v>-</v>
      </c>
      <c r="Q45" s="28"/>
      <c r="R45" s="13"/>
      <c r="S45" s="13"/>
      <c r="T45" s="232" t="str">
        <f t="shared" si="5"/>
        <v>-</v>
      </c>
      <c r="U45" s="14"/>
      <c r="V45" s="13"/>
      <c r="W45" s="13"/>
      <c r="X45" s="29"/>
      <c r="Y45" s="13"/>
      <c r="Z45" s="137"/>
      <c r="AA45" s="139"/>
      <c r="AB45" s="13"/>
      <c r="AC45" s="209"/>
      <c r="AD45" s="29"/>
      <c r="AE45" s="19"/>
      <c r="AF45" s="198"/>
      <c r="AG45" s="199"/>
      <c r="AH45" s="199"/>
      <c r="AI45" s="200"/>
    </row>
    <row r="46" spans="1:39">
      <c r="A46" s="72">
        <v>8</v>
      </c>
      <c r="B46" s="35"/>
      <c r="C46" s="14"/>
      <c r="D46" s="14"/>
      <c r="E46" s="207"/>
      <c r="F46" s="15"/>
      <c r="G46" s="15"/>
      <c r="H46" s="33"/>
      <c r="I46" s="182"/>
      <c r="J46" s="13"/>
      <c r="K46" s="13"/>
      <c r="L46" s="13"/>
      <c r="M46" s="13"/>
      <c r="N46" s="13"/>
      <c r="O46" s="227" t="str">
        <f t="shared" si="3"/>
        <v>-</v>
      </c>
      <c r="P46" s="228" t="str">
        <f t="shared" si="4"/>
        <v>-</v>
      </c>
      <c r="Q46" s="28"/>
      <c r="R46" s="13"/>
      <c r="S46" s="13"/>
      <c r="T46" s="232" t="str">
        <f t="shared" si="5"/>
        <v>-</v>
      </c>
      <c r="U46" s="14"/>
      <c r="V46" s="13"/>
      <c r="W46" s="13"/>
      <c r="X46" s="29"/>
      <c r="Y46" s="13"/>
      <c r="Z46" s="137"/>
      <c r="AA46" s="139"/>
      <c r="AB46" s="13"/>
      <c r="AC46" s="209"/>
      <c r="AD46" s="29"/>
      <c r="AE46" s="19"/>
      <c r="AF46" s="198"/>
      <c r="AG46" s="199"/>
      <c r="AH46" s="199"/>
      <c r="AI46" s="200"/>
    </row>
    <row r="47" spans="1:39">
      <c r="A47" s="72">
        <v>9</v>
      </c>
      <c r="B47" s="35"/>
      <c r="C47" s="14"/>
      <c r="D47" s="14"/>
      <c r="E47" s="207"/>
      <c r="F47" s="15"/>
      <c r="G47" s="15"/>
      <c r="H47" s="33"/>
      <c r="I47" s="182"/>
      <c r="J47" s="13"/>
      <c r="K47" s="13"/>
      <c r="L47" s="13"/>
      <c r="M47" s="13"/>
      <c r="N47" s="13"/>
      <c r="O47" s="227" t="str">
        <f t="shared" si="3"/>
        <v>-</v>
      </c>
      <c r="P47" s="228" t="str">
        <f t="shared" si="4"/>
        <v>-</v>
      </c>
      <c r="Q47" s="28"/>
      <c r="R47" s="13"/>
      <c r="S47" s="13"/>
      <c r="T47" s="232" t="str">
        <f t="shared" si="5"/>
        <v>-</v>
      </c>
      <c r="U47" s="14"/>
      <c r="V47" s="13"/>
      <c r="W47" s="13"/>
      <c r="X47" s="29"/>
      <c r="Y47" s="13"/>
      <c r="Z47" s="137"/>
      <c r="AA47" s="139"/>
      <c r="AB47" s="13"/>
      <c r="AC47" s="209"/>
      <c r="AD47" s="29"/>
      <c r="AE47" s="19"/>
      <c r="AF47" s="198"/>
      <c r="AG47" s="199"/>
      <c r="AH47" s="199"/>
      <c r="AI47" s="200"/>
    </row>
    <row r="48" spans="1:39">
      <c r="A48" s="72">
        <v>10</v>
      </c>
      <c r="B48" s="35"/>
      <c r="C48" s="14"/>
      <c r="D48" s="14"/>
      <c r="E48" s="207"/>
      <c r="F48" s="15"/>
      <c r="G48" s="15"/>
      <c r="H48" s="33"/>
      <c r="I48" s="182"/>
      <c r="J48" s="13"/>
      <c r="K48" s="13"/>
      <c r="L48" s="13"/>
      <c r="M48" s="13"/>
      <c r="N48" s="13"/>
      <c r="O48" s="227" t="str">
        <f t="shared" si="3"/>
        <v>-</v>
      </c>
      <c r="P48" s="228" t="str">
        <f t="shared" si="4"/>
        <v>-</v>
      </c>
      <c r="Q48" s="28"/>
      <c r="R48" s="13"/>
      <c r="S48" s="13"/>
      <c r="T48" s="232" t="str">
        <f t="shared" si="5"/>
        <v>-</v>
      </c>
      <c r="U48" s="14"/>
      <c r="V48" s="13"/>
      <c r="W48" s="13"/>
      <c r="X48" s="29"/>
      <c r="Y48" s="13"/>
      <c r="Z48" s="137"/>
      <c r="AA48" s="139"/>
      <c r="AB48" s="13"/>
      <c r="AC48" s="209"/>
      <c r="AD48" s="29"/>
      <c r="AE48" s="19"/>
      <c r="AF48" s="198"/>
      <c r="AG48" s="199"/>
      <c r="AH48" s="199"/>
      <c r="AI48" s="200"/>
    </row>
    <row r="49" spans="1:35">
      <c r="A49" s="72">
        <v>11</v>
      </c>
      <c r="B49" s="35"/>
      <c r="C49" s="14"/>
      <c r="D49" s="14"/>
      <c r="E49" s="207"/>
      <c r="F49" s="15"/>
      <c r="G49" s="15"/>
      <c r="H49" s="33"/>
      <c r="I49" s="182"/>
      <c r="J49" s="13"/>
      <c r="K49" s="13"/>
      <c r="L49" s="13"/>
      <c r="M49" s="13"/>
      <c r="N49" s="13"/>
      <c r="O49" s="227" t="str">
        <f t="shared" si="3"/>
        <v>-</v>
      </c>
      <c r="P49" s="228" t="str">
        <f t="shared" si="4"/>
        <v>-</v>
      </c>
      <c r="Q49" s="28"/>
      <c r="R49" s="13"/>
      <c r="S49" s="13"/>
      <c r="T49" s="232" t="str">
        <f t="shared" si="5"/>
        <v>-</v>
      </c>
      <c r="U49" s="14"/>
      <c r="V49" s="13"/>
      <c r="W49" s="13"/>
      <c r="X49" s="29"/>
      <c r="Y49" s="13"/>
      <c r="Z49" s="137"/>
      <c r="AA49" s="139"/>
      <c r="AB49" s="13"/>
      <c r="AC49" s="209"/>
      <c r="AD49" s="29"/>
      <c r="AE49" s="19"/>
      <c r="AF49" s="198"/>
      <c r="AG49" s="199"/>
      <c r="AH49" s="199"/>
      <c r="AI49" s="200"/>
    </row>
    <row r="50" spans="1:35">
      <c r="A50" s="72">
        <v>12</v>
      </c>
      <c r="B50" s="35"/>
      <c r="C50" s="14"/>
      <c r="D50" s="14"/>
      <c r="E50" s="207"/>
      <c r="F50" s="15"/>
      <c r="G50" s="15"/>
      <c r="H50" s="33"/>
      <c r="I50" s="182"/>
      <c r="J50" s="13"/>
      <c r="K50" s="13"/>
      <c r="L50" s="13"/>
      <c r="M50" s="13"/>
      <c r="N50" s="13"/>
      <c r="O50" s="227" t="str">
        <f t="shared" si="3"/>
        <v>-</v>
      </c>
      <c r="P50" s="228" t="str">
        <f t="shared" si="4"/>
        <v>-</v>
      </c>
      <c r="Q50" s="28"/>
      <c r="R50" s="13"/>
      <c r="S50" s="13"/>
      <c r="T50" s="232" t="str">
        <f t="shared" si="5"/>
        <v>-</v>
      </c>
      <c r="U50" s="14"/>
      <c r="V50" s="13"/>
      <c r="W50" s="13"/>
      <c r="X50" s="29"/>
      <c r="Y50" s="13"/>
      <c r="Z50" s="137"/>
      <c r="AA50" s="139"/>
      <c r="AB50" s="13"/>
      <c r="AC50" s="209"/>
      <c r="AD50" s="29"/>
      <c r="AE50" s="19"/>
      <c r="AF50" s="198"/>
      <c r="AG50" s="199"/>
      <c r="AH50" s="199"/>
      <c r="AI50" s="200"/>
    </row>
    <row r="51" spans="1:35">
      <c r="A51" s="72">
        <v>13</v>
      </c>
      <c r="B51" s="35"/>
      <c r="C51" s="14"/>
      <c r="D51" s="14"/>
      <c r="E51" s="207"/>
      <c r="F51" s="15"/>
      <c r="G51" s="15"/>
      <c r="H51" s="33"/>
      <c r="I51" s="182"/>
      <c r="J51" s="13"/>
      <c r="K51" s="13"/>
      <c r="L51" s="13"/>
      <c r="M51" s="13"/>
      <c r="N51" s="13"/>
      <c r="O51" s="227" t="str">
        <f t="shared" si="3"/>
        <v>-</v>
      </c>
      <c r="P51" s="228" t="str">
        <f t="shared" si="4"/>
        <v>-</v>
      </c>
      <c r="Q51" s="28"/>
      <c r="R51" s="13"/>
      <c r="S51" s="13"/>
      <c r="T51" s="232" t="str">
        <f t="shared" si="5"/>
        <v>-</v>
      </c>
      <c r="U51" s="14"/>
      <c r="V51" s="13"/>
      <c r="W51" s="13"/>
      <c r="X51" s="29"/>
      <c r="Y51" s="13"/>
      <c r="Z51" s="137"/>
      <c r="AA51" s="139"/>
      <c r="AB51" s="13"/>
      <c r="AC51" s="209"/>
      <c r="AD51" s="29"/>
      <c r="AE51" s="19"/>
      <c r="AF51" s="198"/>
      <c r="AG51" s="199"/>
      <c r="AH51" s="199"/>
      <c r="AI51" s="200"/>
    </row>
    <row r="52" spans="1:35">
      <c r="A52" s="72">
        <v>14</v>
      </c>
      <c r="B52" s="35"/>
      <c r="C52" s="14"/>
      <c r="D52" s="14"/>
      <c r="E52" s="207"/>
      <c r="F52" s="15"/>
      <c r="G52" s="15"/>
      <c r="H52" s="33"/>
      <c r="I52" s="182"/>
      <c r="J52" s="13"/>
      <c r="K52" s="13"/>
      <c r="L52" s="13"/>
      <c r="M52" s="13"/>
      <c r="N52" s="13"/>
      <c r="O52" s="227" t="str">
        <f t="shared" si="3"/>
        <v>-</v>
      </c>
      <c r="P52" s="228" t="str">
        <f t="shared" si="4"/>
        <v>-</v>
      </c>
      <c r="Q52" s="28"/>
      <c r="R52" s="13"/>
      <c r="S52" s="13"/>
      <c r="T52" s="232" t="str">
        <f t="shared" si="5"/>
        <v>-</v>
      </c>
      <c r="U52" s="14"/>
      <c r="V52" s="13"/>
      <c r="W52" s="13"/>
      <c r="X52" s="29"/>
      <c r="Y52" s="13"/>
      <c r="Z52" s="137"/>
      <c r="AA52" s="139"/>
      <c r="AB52" s="13"/>
      <c r="AC52" s="209"/>
      <c r="AD52" s="29"/>
      <c r="AE52" s="19"/>
      <c r="AF52" s="198"/>
      <c r="AG52" s="199"/>
      <c r="AH52" s="199"/>
      <c r="AI52" s="200"/>
    </row>
    <row r="53" spans="1:35">
      <c r="A53" s="72">
        <v>15</v>
      </c>
      <c r="B53" s="35"/>
      <c r="C53" s="14"/>
      <c r="D53" s="14"/>
      <c r="E53" s="207"/>
      <c r="F53" s="15"/>
      <c r="G53" s="15"/>
      <c r="H53" s="33"/>
      <c r="I53" s="182"/>
      <c r="J53" s="13"/>
      <c r="K53" s="13"/>
      <c r="L53" s="13"/>
      <c r="M53" s="13"/>
      <c r="N53" s="13"/>
      <c r="O53" s="227" t="str">
        <f t="shared" si="3"/>
        <v>-</v>
      </c>
      <c r="P53" s="228" t="str">
        <f t="shared" si="4"/>
        <v>-</v>
      </c>
      <c r="Q53" s="28"/>
      <c r="R53" s="13"/>
      <c r="S53" s="13"/>
      <c r="T53" s="232" t="str">
        <f t="shared" si="5"/>
        <v>-</v>
      </c>
      <c r="U53" s="14"/>
      <c r="V53" s="13"/>
      <c r="W53" s="13"/>
      <c r="X53" s="29"/>
      <c r="Y53" s="13"/>
      <c r="Z53" s="137"/>
      <c r="AA53" s="139"/>
      <c r="AB53" s="13"/>
      <c r="AC53" s="209"/>
      <c r="AD53" s="29"/>
      <c r="AE53" s="19"/>
      <c r="AF53" s="198"/>
      <c r="AG53" s="199"/>
      <c r="AH53" s="199"/>
      <c r="AI53" s="200"/>
    </row>
    <row r="54" spans="1:35">
      <c r="A54" s="72">
        <v>16</v>
      </c>
      <c r="B54" s="35"/>
      <c r="C54" s="14"/>
      <c r="D54" s="14"/>
      <c r="E54" s="207"/>
      <c r="F54" s="15"/>
      <c r="G54" s="15"/>
      <c r="H54" s="33"/>
      <c r="I54" s="182"/>
      <c r="J54" s="13"/>
      <c r="K54" s="13"/>
      <c r="L54" s="13"/>
      <c r="M54" s="13"/>
      <c r="N54" s="13"/>
      <c r="O54" s="227" t="str">
        <f t="shared" si="3"/>
        <v>-</v>
      </c>
      <c r="P54" s="228" t="str">
        <f t="shared" si="4"/>
        <v>-</v>
      </c>
      <c r="Q54" s="28"/>
      <c r="R54" s="13"/>
      <c r="S54" s="13"/>
      <c r="T54" s="232" t="str">
        <f t="shared" si="5"/>
        <v>-</v>
      </c>
      <c r="U54" s="14"/>
      <c r="V54" s="13"/>
      <c r="W54" s="13"/>
      <c r="X54" s="29"/>
      <c r="Y54" s="13"/>
      <c r="Z54" s="137"/>
      <c r="AA54" s="139"/>
      <c r="AB54" s="13"/>
      <c r="AC54" s="209"/>
      <c r="AD54" s="29"/>
      <c r="AE54" s="19"/>
      <c r="AF54" s="198"/>
      <c r="AG54" s="199"/>
      <c r="AH54" s="199"/>
      <c r="AI54" s="200"/>
    </row>
    <row r="55" spans="1:35">
      <c r="A55" s="72">
        <v>17</v>
      </c>
      <c r="B55" s="35"/>
      <c r="C55" s="14"/>
      <c r="D55" s="14"/>
      <c r="E55" s="207"/>
      <c r="F55" s="15"/>
      <c r="G55" s="15"/>
      <c r="H55" s="33"/>
      <c r="I55" s="182"/>
      <c r="J55" s="13"/>
      <c r="K55" s="13"/>
      <c r="L55" s="13"/>
      <c r="M55" s="13"/>
      <c r="N55" s="13"/>
      <c r="O55" s="227" t="str">
        <f t="shared" si="3"/>
        <v>-</v>
      </c>
      <c r="P55" s="228" t="str">
        <f t="shared" si="4"/>
        <v>-</v>
      </c>
      <c r="Q55" s="28"/>
      <c r="R55" s="13"/>
      <c r="S55" s="13"/>
      <c r="T55" s="232" t="str">
        <f t="shared" si="5"/>
        <v>-</v>
      </c>
      <c r="U55" s="14"/>
      <c r="V55" s="13"/>
      <c r="W55" s="13"/>
      <c r="X55" s="29"/>
      <c r="Y55" s="13"/>
      <c r="Z55" s="137"/>
      <c r="AA55" s="139"/>
      <c r="AB55" s="13"/>
      <c r="AC55" s="209"/>
      <c r="AD55" s="29"/>
      <c r="AE55" s="19"/>
      <c r="AF55" s="198"/>
      <c r="AG55" s="199"/>
      <c r="AH55" s="199"/>
      <c r="AI55" s="200"/>
    </row>
    <row r="56" spans="1:35">
      <c r="A56" s="72">
        <v>18</v>
      </c>
      <c r="B56" s="35"/>
      <c r="C56" s="14"/>
      <c r="D56" s="14"/>
      <c r="E56" s="207"/>
      <c r="F56" s="15"/>
      <c r="G56" s="15"/>
      <c r="H56" s="33"/>
      <c r="I56" s="182"/>
      <c r="J56" s="13"/>
      <c r="K56" s="13"/>
      <c r="L56" s="13"/>
      <c r="M56" s="13"/>
      <c r="N56" s="13"/>
      <c r="O56" s="227" t="str">
        <f t="shared" si="3"/>
        <v>-</v>
      </c>
      <c r="P56" s="228" t="str">
        <f t="shared" si="4"/>
        <v>-</v>
      </c>
      <c r="Q56" s="28"/>
      <c r="R56" s="13"/>
      <c r="S56" s="13"/>
      <c r="T56" s="232" t="str">
        <f t="shared" si="5"/>
        <v>-</v>
      </c>
      <c r="U56" s="14"/>
      <c r="V56" s="13"/>
      <c r="W56" s="13"/>
      <c r="X56" s="29"/>
      <c r="Y56" s="13"/>
      <c r="Z56" s="137"/>
      <c r="AA56" s="139"/>
      <c r="AB56" s="13"/>
      <c r="AC56" s="209"/>
      <c r="AD56" s="29"/>
      <c r="AE56" s="19"/>
      <c r="AF56" s="198"/>
      <c r="AG56" s="199"/>
      <c r="AH56" s="199"/>
      <c r="AI56" s="200"/>
    </row>
    <row r="57" spans="1:35">
      <c r="A57" s="72">
        <v>19</v>
      </c>
      <c r="B57" s="35"/>
      <c r="C57" s="14"/>
      <c r="D57" s="14"/>
      <c r="E57" s="207"/>
      <c r="F57" s="15"/>
      <c r="G57" s="15"/>
      <c r="H57" s="33"/>
      <c r="I57" s="182"/>
      <c r="J57" s="13"/>
      <c r="K57" s="13"/>
      <c r="L57" s="13"/>
      <c r="M57" s="13"/>
      <c r="N57" s="13"/>
      <c r="O57" s="227" t="str">
        <f t="shared" si="3"/>
        <v>-</v>
      </c>
      <c r="P57" s="228" t="str">
        <f t="shared" si="4"/>
        <v>-</v>
      </c>
      <c r="Q57" s="28"/>
      <c r="R57" s="13"/>
      <c r="S57" s="13"/>
      <c r="T57" s="232" t="str">
        <f t="shared" si="5"/>
        <v>-</v>
      </c>
      <c r="U57" s="14"/>
      <c r="V57" s="13"/>
      <c r="W57" s="13"/>
      <c r="X57" s="29"/>
      <c r="Y57" s="13"/>
      <c r="Z57" s="137"/>
      <c r="AA57" s="139"/>
      <c r="AB57" s="13"/>
      <c r="AC57" s="209"/>
      <c r="AD57" s="29"/>
      <c r="AE57" s="19"/>
      <c r="AF57" s="198"/>
      <c r="AG57" s="199"/>
      <c r="AH57" s="199"/>
      <c r="AI57" s="200"/>
    </row>
    <row r="58" spans="1:35">
      <c r="A58" s="72">
        <v>20</v>
      </c>
      <c r="B58" s="35"/>
      <c r="C58" s="14"/>
      <c r="D58" s="14"/>
      <c r="E58" s="207"/>
      <c r="F58" s="15"/>
      <c r="G58" s="15"/>
      <c r="H58" s="33"/>
      <c r="I58" s="182"/>
      <c r="J58" s="13"/>
      <c r="K58" s="13"/>
      <c r="L58" s="13"/>
      <c r="M58" s="13"/>
      <c r="N58" s="13"/>
      <c r="O58" s="227" t="str">
        <f t="shared" si="3"/>
        <v>-</v>
      </c>
      <c r="P58" s="228" t="str">
        <f t="shared" si="4"/>
        <v>-</v>
      </c>
      <c r="Q58" s="28"/>
      <c r="R58" s="13"/>
      <c r="S58" s="13"/>
      <c r="T58" s="232" t="str">
        <f t="shared" si="5"/>
        <v>-</v>
      </c>
      <c r="U58" s="14"/>
      <c r="V58" s="13"/>
      <c r="W58" s="13"/>
      <c r="X58" s="29"/>
      <c r="Y58" s="13"/>
      <c r="Z58" s="137"/>
      <c r="AA58" s="139"/>
      <c r="AB58" s="13"/>
      <c r="AC58" s="209"/>
      <c r="AD58" s="29"/>
      <c r="AE58" s="19"/>
      <c r="AF58" s="198"/>
      <c r="AG58" s="199"/>
      <c r="AH58" s="199"/>
      <c r="AI58" s="200"/>
    </row>
    <row r="59" spans="1:35">
      <c r="A59" s="72">
        <v>21</v>
      </c>
      <c r="B59" s="35"/>
      <c r="C59" s="14"/>
      <c r="D59" s="14"/>
      <c r="E59" s="207"/>
      <c r="F59" s="15"/>
      <c r="G59" s="15"/>
      <c r="H59" s="33"/>
      <c r="I59" s="182"/>
      <c r="J59" s="13"/>
      <c r="K59" s="13"/>
      <c r="L59" s="13"/>
      <c r="M59" s="13"/>
      <c r="N59" s="13"/>
      <c r="O59" s="227" t="str">
        <f t="shared" si="3"/>
        <v>-</v>
      </c>
      <c r="P59" s="228" t="str">
        <f t="shared" si="4"/>
        <v>-</v>
      </c>
      <c r="Q59" s="28"/>
      <c r="R59" s="13"/>
      <c r="S59" s="13"/>
      <c r="T59" s="232" t="str">
        <f t="shared" si="5"/>
        <v>-</v>
      </c>
      <c r="U59" s="14"/>
      <c r="V59" s="13"/>
      <c r="W59" s="13"/>
      <c r="X59" s="29"/>
      <c r="Y59" s="13"/>
      <c r="Z59" s="137"/>
      <c r="AA59" s="139"/>
      <c r="AB59" s="13"/>
      <c r="AC59" s="209"/>
      <c r="AD59" s="29"/>
      <c r="AE59" s="19"/>
      <c r="AF59" s="198"/>
      <c r="AG59" s="199"/>
      <c r="AH59" s="199"/>
      <c r="AI59" s="200"/>
    </row>
    <row r="60" spans="1:35">
      <c r="A60" s="72">
        <v>22</v>
      </c>
      <c r="B60" s="35"/>
      <c r="C60" s="14"/>
      <c r="D60" s="14"/>
      <c r="E60" s="207"/>
      <c r="F60" s="15"/>
      <c r="G60" s="15"/>
      <c r="H60" s="33"/>
      <c r="I60" s="182"/>
      <c r="J60" s="13"/>
      <c r="K60" s="13"/>
      <c r="L60" s="13"/>
      <c r="M60" s="13"/>
      <c r="N60" s="13"/>
      <c r="O60" s="227" t="str">
        <f t="shared" si="3"/>
        <v>-</v>
      </c>
      <c r="P60" s="228" t="str">
        <f t="shared" si="4"/>
        <v>-</v>
      </c>
      <c r="Q60" s="28"/>
      <c r="R60" s="13"/>
      <c r="S60" s="13"/>
      <c r="T60" s="232" t="str">
        <f t="shared" si="5"/>
        <v>-</v>
      </c>
      <c r="U60" s="14"/>
      <c r="V60" s="13"/>
      <c r="W60" s="13"/>
      <c r="X60" s="29"/>
      <c r="Y60" s="13"/>
      <c r="Z60" s="137"/>
      <c r="AA60" s="139"/>
      <c r="AB60" s="13"/>
      <c r="AC60" s="209"/>
      <c r="AD60" s="29"/>
      <c r="AE60" s="19"/>
      <c r="AF60" s="198"/>
      <c r="AG60" s="199"/>
      <c r="AH60" s="199"/>
      <c r="AI60" s="200"/>
    </row>
    <row r="61" spans="1:35">
      <c r="A61" s="72">
        <v>23</v>
      </c>
      <c r="B61" s="35"/>
      <c r="C61" s="14"/>
      <c r="D61" s="14"/>
      <c r="E61" s="207"/>
      <c r="F61" s="15"/>
      <c r="G61" s="15"/>
      <c r="H61" s="33"/>
      <c r="I61" s="182"/>
      <c r="J61" s="13"/>
      <c r="K61" s="13"/>
      <c r="L61" s="13"/>
      <c r="M61" s="13"/>
      <c r="N61" s="13"/>
      <c r="O61" s="227" t="str">
        <f t="shared" si="3"/>
        <v>-</v>
      </c>
      <c r="P61" s="228" t="str">
        <f t="shared" si="4"/>
        <v>-</v>
      </c>
      <c r="Q61" s="28"/>
      <c r="R61" s="13"/>
      <c r="S61" s="13"/>
      <c r="T61" s="232" t="str">
        <f t="shared" si="5"/>
        <v>-</v>
      </c>
      <c r="U61" s="14"/>
      <c r="V61" s="13"/>
      <c r="W61" s="13"/>
      <c r="X61" s="29"/>
      <c r="Y61" s="13"/>
      <c r="Z61" s="137"/>
      <c r="AA61" s="139"/>
      <c r="AB61" s="13"/>
      <c r="AC61" s="209"/>
      <c r="AD61" s="29"/>
      <c r="AE61" s="19"/>
      <c r="AF61" s="198"/>
      <c r="AG61" s="199"/>
      <c r="AH61" s="199"/>
      <c r="AI61" s="200"/>
    </row>
    <row r="62" spans="1:35">
      <c r="A62" s="72">
        <v>24</v>
      </c>
      <c r="B62" s="35"/>
      <c r="C62" s="14"/>
      <c r="D62" s="14"/>
      <c r="E62" s="207"/>
      <c r="F62" s="15"/>
      <c r="G62" s="15"/>
      <c r="H62" s="33"/>
      <c r="I62" s="182"/>
      <c r="J62" s="13"/>
      <c r="K62" s="13"/>
      <c r="L62" s="13"/>
      <c r="M62" s="13"/>
      <c r="N62" s="13"/>
      <c r="O62" s="227" t="str">
        <f t="shared" si="3"/>
        <v>-</v>
      </c>
      <c r="P62" s="228" t="str">
        <f t="shared" si="4"/>
        <v>-</v>
      </c>
      <c r="Q62" s="28"/>
      <c r="R62" s="13"/>
      <c r="S62" s="13"/>
      <c r="T62" s="232" t="str">
        <f t="shared" si="5"/>
        <v>-</v>
      </c>
      <c r="U62" s="14"/>
      <c r="V62" s="13"/>
      <c r="W62" s="13"/>
      <c r="X62" s="29"/>
      <c r="Y62" s="13"/>
      <c r="Z62" s="137"/>
      <c r="AA62" s="139"/>
      <c r="AB62" s="13"/>
      <c r="AC62" s="209"/>
      <c r="AD62" s="29"/>
      <c r="AE62" s="19"/>
      <c r="AF62" s="198"/>
      <c r="AG62" s="199"/>
      <c r="AH62" s="199"/>
      <c r="AI62" s="200"/>
    </row>
    <row r="63" spans="1:35">
      <c r="A63" s="72">
        <v>25</v>
      </c>
      <c r="B63" s="35"/>
      <c r="C63" s="14"/>
      <c r="D63" s="14"/>
      <c r="E63" s="207"/>
      <c r="F63" s="15"/>
      <c r="G63" s="15"/>
      <c r="H63" s="33"/>
      <c r="I63" s="182"/>
      <c r="J63" s="13"/>
      <c r="K63" s="13"/>
      <c r="L63" s="13"/>
      <c r="M63" s="13"/>
      <c r="N63" s="13"/>
      <c r="O63" s="227" t="str">
        <f t="shared" si="3"/>
        <v>-</v>
      </c>
      <c r="P63" s="228" t="str">
        <f t="shared" si="4"/>
        <v>-</v>
      </c>
      <c r="Q63" s="28"/>
      <c r="R63" s="13"/>
      <c r="S63" s="13"/>
      <c r="T63" s="232" t="str">
        <f t="shared" si="5"/>
        <v>-</v>
      </c>
      <c r="U63" s="14"/>
      <c r="V63" s="13"/>
      <c r="W63" s="13"/>
      <c r="X63" s="29"/>
      <c r="Y63" s="13"/>
      <c r="Z63" s="137"/>
      <c r="AA63" s="139"/>
      <c r="AB63" s="13"/>
      <c r="AC63" s="209"/>
      <c r="AD63" s="29"/>
      <c r="AE63" s="19"/>
      <c r="AF63" s="198"/>
      <c r="AG63" s="199"/>
      <c r="AH63" s="199"/>
      <c r="AI63" s="200"/>
    </row>
    <row r="64" spans="1:35">
      <c r="A64" s="72">
        <v>26</v>
      </c>
      <c r="B64" s="35"/>
      <c r="C64" s="14"/>
      <c r="D64" s="14"/>
      <c r="E64" s="207"/>
      <c r="F64" s="15"/>
      <c r="G64" s="15"/>
      <c r="H64" s="33"/>
      <c r="I64" s="182"/>
      <c r="J64" s="13"/>
      <c r="K64" s="13"/>
      <c r="L64" s="13"/>
      <c r="M64" s="13"/>
      <c r="N64" s="13"/>
      <c r="O64" s="227" t="str">
        <f t="shared" si="3"/>
        <v>-</v>
      </c>
      <c r="P64" s="228" t="str">
        <f t="shared" si="4"/>
        <v>-</v>
      </c>
      <c r="Q64" s="28"/>
      <c r="R64" s="13"/>
      <c r="S64" s="13"/>
      <c r="T64" s="232" t="str">
        <f t="shared" si="5"/>
        <v>-</v>
      </c>
      <c r="U64" s="14"/>
      <c r="V64" s="13"/>
      <c r="W64" s="13"/>
      <c r="X64" s="29"/>
      <c r="Y64" s="13"/>
      <c r="Z64" s="137"/>
      <c r="AA64" s="139"/>
      <c r="AB64" s="13"/>
      <c r="AC64" s="209"/>
      <c r="AD64" s="29"/>
      <c r="AE64" s="19"/>
      <c r="AF64" s="198"/>
      <c r="AG64" s="199"/>
      <c r="AH64" s="199"/>
      <c r="AI64" s="200"/>
    </row>
    <row r="65" spans="1:35">
      <c r="A65" s="72">
        <v>27</v>
      </c>
      <c r="B65" s="35"/>
      <c r="C65" s="14"/>
      <c r="D65" s="14"/>
      <c r="E65" s="207"/>
      <c r="F65" s="15"/>
      <c r="G65" s="15"/>
      <c r="H65" s="33"/>
      <c r="I65" s="182"/>
      <c r="J65" s="13"/>
      <c r="K65" s="13"/>
      <c r="L65" s="13"/>
      <c r="M65" s="13"/>
      <c r="N65" s="13"/>
      <c r="O65" s="227" t="str">
        <f t="shared" si="3"/>
        <v>-</v>
      </c>
      <c r="P65" s="228" t="str">
        <f t="shared" si="4"/>
        <v>-</v>
      </c>
      <c r="Q65" s="28"/>
      <c r="R65" s="13"/>
      <c r="S65" s="13"/>
      <c r="T65" s="232" t="str">
        <f t="shared" si="5"/>
        <v>-</v>
      </c>
      <c r="U65" s="14"/>
      <c r="V65" s="13"/>
      <c r="W65" s="13"/>
      <c r="X65" s="29"/>
      <c r="Y65" s="13"/>
      <c r="Z65" s="137"/>
      <c r="AA65" s="139"/>
      <c r="AB65" s="13"/>
      <c r="AC65" s="209"/>
      <c r="AD65" s="29"/>
      <c r="AE65" s="19"/>
      <c r="AF65" s="198"/>
      <c r="AG65" s="199"/>
      <c r="AH65" s="199"/>
      <c r="AI65" s="200"/>
    </row>
    <row r="66" spans="1:35">
      <c r="A66" s="72">
        <v>28</v>
      </c>
      <c r="B66" s="35"/>
      <c r="C66" s="14"/>
      <c r="D66" s="14"/>
      <c r="E66" s="207"/>
      <c r="F66" s="15"/>
      <c r="G66" s="15"/>
      <c r="H66" s="33"/>
      <c r="I66" s="182"/>
      <c r="J66" s="13"/>
      <c r="K66" s="13"/>
      <c r="L66" s="13"/>
      <c r="M66" s="13"/>
      <c r="N66" s="13"/>
      <c r="O66" s="227" t="str">
        <f t="shared" si="3"/>
        <v>-</v>
      </c>
      <c r="P66" s="228" t="str">
        <f t="shared" si="4"/>
        <v>-</v>
      </c>
      <c r="Q66" s="28"/>
      <c r="R66" s="13"/>
      <c r="S66" s="13"/>
      <c r="T66" s="232" t="str">
        <f t="shared" si="5"/>
        <v>-</v>
      </c>
      <c r="U66" s="14"/>
      <c r="V66" s="13"/>
      <c r="W66" s="13"/>
      <c r="X66" s="29"/>
      <c r="Y66" s="13"/>
      <c r="Z66" s="137"/>
      <c r="AA66" s="139"/>
      <c r="AB66" s="13"/>
      <c r="AC66" s="209"/>
      <c r="AD66" s="29"/>
      <c r="AE66" s="19"/>
      <c r="AF66" s="198"/>
      <c r="AG66" s="199"/>
      <c r="AH66" s="199"/>
      <c r="AI66" s="200"/>
    </row>
    <row r="67" spans="1:35">
      <c r="A67" s="72">
        <v>29</v>
      </c>
      <c r="B67" s="35"/>
      <c r="C67" s="14"/>
      <c r="D67" s="14"/>
      <c r="E67" s="207"/>
      <c r="F67" s="15"/>
      <c r="G67" s="15"/>
      <c r="H67" s="33"/>
      <c r="I67" s="182"/>
      <c r="J67" s="13"/>
      <c r="K67" s="13"/>
      <c r="L67" s="13"/>
      <c r="M67" s="13"/>
      <c r="N67" s="13"/>
      <c r="O67" s="227" t="str">
        <f t="shared" si="3"/>
        <v>-</v>
      </c>
      <c r="P67" s="228" t="str">
        <f t="shared" si="4"/>
        <v>-</v>
      </c>
      <c r="Q67" s="28"/>
      <c r="R67" s="13"/>
      <c r="S67" s="13"/>
      <c r="T67" s="232" t="str">
        <f t="shared" si="5"/>
        <v>-</v>
      </c>
      <c r="U67" s="14"/>
      <c r="V67" s="13"/>
      <c r="W67" s="13"/>
      <c r="X67" s="29"/>
      <c r="Y67" s="13"/>
      <c r="Z67" s="137"/>
      <c r="AA67" s="139"/>
      <c r="AB67" s="13"/>
      <c r="AC67" s="209"/>
      <c r="AD67" s="29"/>
      <c r="AE67" s="19"/>
      <c r="AF67" s="198"/>
      <c r="AG67" s="199"/>
      <c r="AH67" s="199"/>
      <c r="AI67" s="200"/>
    </row>
    <row r="68" spans="1:35">
      <c r="A68" s="72">
        <v>30</v>
      </c>
      <c r="B68" s="35"/>
      <c r="C68" s="14"/>
      <c r="D68" s="14"/>
      <c r="E68" s="207"/>
      <c r="F68" s="15"/>
      <c r="G68" s="15"/>
      <c r="H68" s="33"/>
      <c r="I68" s="182"/>
      <c r="J68" s="13"/>
      <c r="K68" s="13"/>
      <c r="L68" s="13"/>
      <c r="M68" s="13"/>
      <c r="N68" s="13"/>
      <c r="O68" s="227" t="str">
        <f t="shared" si="3"/>
        <v>-</v>
      </c>
      <c r="P68" s="228" t="str">
        <f t="shared" si="4"/>
        <v>-</v>
      </c>
      <c r="Q68" s="28"/>
      <c r="R68" s="13"/>
      <c r="S68" s="13"/>
      <c r="T68" s="232" t="str">
        <f t="shared" si="5"/>
        <v>-</v>
      </c>
      <c r="U68" s="14"/>
      <c r="V68" s="13"/>
      <c r="W68" s="13"/>
      <c r="X68" s="29"/>
      <c r="Y68" s="13"/>
      <c r="Z68" s="137"/>
      <c r="AA68" s="139"/>
      <c r="AB68" s="13"/>
      <c r="AC68" s="209"/>
      <c r="AD68" s="29"/>
      <c r="AE68" s="19"/>
      <c r="AF68" s="198"/>
      <c r="AG68" s="199"/>
      <c r="AH68" s="199"/>
      <c r="AI68" s="200"/>
    </row>
    <row r="69" spans="1:35">
      <c r="A69" s="72">
        <v>31</v>
      </c>
      <c r="B69" s="35"/>
      <c r="C69" s="14"/>
      <c r="D69" s="14"/>
      <c r="E69" s="207"/>
      <c r="F69" s="15"/>
      <c r="G69" s="15"/>
      <c r="H69" s="33"/>
      <c r="I69" s="182"/>
      <c r="J69" s="13"/>
      <c r="K69" s="13"/>
      <c r="L69" s="13"/>
      <c r="M69" s="13"/>
      <c r="N69" s="13"/>
      <c r="O69" s="227" t="str">
        <f t="shared" si="3"/>
        <v>-</v>
      </c>
      <c r="P69" s="228" t="str">
        <f t="shared" si="4"/>
        <v>-</v>
      </c>
      <c r="Q69" s="28"/>
      <c r="R69" s="13"/>
      <c r="S69" s="13"/>
      <c r="T69" s="232" t="str">
        <f t="shared" si="5"/>
        <v>-</v>
      </c>
      <c r="U69" s="14"/>
      <c r="V69" s="13"/>
      <c r="W69" s="13"/>
      <c r="X69" s="29"/>
      <c r="Y69" s="13"/>
      <c r="Z69" s="137"/>
      <c r="AA69" s="139"/>
      <c r="AB69" s="13"/>
      <c r="AC69" s="209"/>
      <c r="AD69" s="29"/>
      <c r="AE69" s="19"/>
      <c r="AF69" s="198"/>
      <c r="AG69" s="199"/>
      <c r="AH69" s="199"/>
      <c r="AI69" s="200"/>
    </row>
    <row r="70" spans="1:35">
      <c r="A70" s="72">
        <v>32</v>
      </c>
      <c r="B70" s="35"/>
      <c r="C70" s="14"/>
      <c r="D70" s="14"/>
      <c r="E70" s="207"/>
      <c r="F70" s="15"/>
      <c r="G70" s="15"/>
      <c r="H70" s="33"/>
      <c r="I70" s="182"/>
      <c r="J70" s="13"/>
      <c r="K70" s="13"/>
      <c r="L70" s="13"/>
      <c r="M70" s="13"/>
      <c r="N70" s="13"/>
      <c r="O70" s="227" t="str">
        <f t="shared" si="3"/>
        <v>-</v>
      </c>
      <c r="P70" s="228" t="str">
        <f t="shared" si="4"/>
        <v>-</v>
      </c>
      <c r="Q70" s="28"/>
      <c r="R70" s="13"/>
      <c r="S70" s="13"/>
      <c r="T70" s="232" t="str">
        <f t="shared" si="5"/>
        <v>-</v>
      </c>
      <c r="U70" s="14"/>
      <c r="V70" s="13"/>
      <c r="W70" s="13"/>
      <c r="X70" s="29"/>
      <c r="Y70" s="13"/>
      <c r="Z70" s="137"/>
      <c r="AA70" s="139"/>
      <c r="AB70" s="13"/>
      <c r="AC70" s="209"/>
      <c r="AD70" s="29"/>
      <c r="AE70" s="19"/>
      <c r="AF70" s="198"/>
      <c r="AG70" s="199"/>
      <c r="AH70" s="199"/>
      <c r="AI70" s="200"/>
    </row>
    <row r="71" spans="1:35">
      <c r="A71" s="72">
        <v>33</v>
      </c>
      <c r="B71" s="35"/>
      <c r="C71" s="14"/>
      <c r="D71" s="14"/>
      <c r="E71" s="207"/>
      <c r="F71" s="15"/>
      <c r="G71" s="15"/>
      <c r="H71" s="33"/>
      <c r="I71" s="182"/>
      <c r="J71" s="13"/>
      <c r="K71" s="13"/>
      <c r="L71" s="13"/>
      <c r="M71" s="13"/>
      <c r="N71" s="13"/>
      <c r="O71" s="227" t="str">
        <f t="shared" si="3"/>
        <v>-</v>
      </c>
      <c r="P71" s="228" t="str">
        <f t="shared" si="4"/>
        <v>-</v>
      </c>
      <c r="Q71" s="28"/>
      <c r="R71" s="13"/>
      <c r="S71" s="13"/>
      <c r="T71" s="232" t="str">
        <f t="shared" si="5"/>
        <v>-</v>
      </c>
      <c r="U71" s="14"/>
      <c r="V71" s="13"/>
      <c r="W71" s="13"/>
      <c r="X71" s="29"/>
      <c r="Y71" s="13"/>
      <c r="Z71" s="137"/>
      <c r="AA71" s="139"/>
      <c r="AB71" s="13"/>
      <c r="AC71" s="209"/>
      <c r="AD71" s="29"/>
      <c r="AE71" s="19"/>
      <c r="AF71" s="198"/>
      <c r="AG71" s="199"/>
      <c r="AH71" s="199"/>
      <c r="AI71" s="200"/>
    </row>
    <row r="72" spans="1:35">
      <c r="A72" s="72">
        <v>34</v>
      </c>
      <c r="B72" s="35"/>
      <c r="C72" s="14"/>
      <c r="D72" s="14"/>
      <c r="E72" s="207"/>
      <c r="F72" s="15"/>
      <c r="G72" s="15"/>
      <c r="H72" s="33"/>
      <c r="I72" s="182"/>
      <c r="J72" s="13"/>
      <c r="K72" s="13"/>
      <c r="L72" s="13"/>
      <c r="M72" s="13"/>
      <c r="N72" s="13"/>
      <c r="O72" s="227" t="str">
        <f t="shared" si="3"/>
        <v>-</v>
      </c>
      <c r="P72" s="228" t="str">
        <f t="shared" si="4"/>
        <v>-</v>
      </c>
      <c r="Q72" s="28"/>
      <c r="R72" s="13"/>
      <c r="S72" s="13"/>
      <c r="T72" s="232" t="str">
        <f t="shared" si="5"/>
        <v>-</v>
      </c>
      <c r="U72" s="14"/>
      <c r="V72" s="13"/>
      <c r="W72" s="13"/>
      <c r="X72" s="29"/>
      <c r="Y72" s="13"/>
      <c r="Z72" s="137"/>
      <c r="AA72" s="139"/>
      <c r="AB72" s="13"/>
      <c r="AC72" s="209"/>
      <c r="AD72" s="29"/>
      <c r="AE72" s="19"/>
      <c r="AF72" s="198"/>
      <c r="AG72" s="199"/>
      <c r="AH72" s="199"/>
      <c r="AI72" s="200"/>
    </row>
    <row r="73" spans="1:35">
      <c r="A73" s="72">
        <v>35</v>
      </c>
      <c r="B73" s="35"/>
      <c r="C73" s="14"/>
      <c r="D73" s="14"/>
      <c r="E73" s="207"/>
      <c r="F73" s="15"/>
      <c r="G73" s="15"/>
      <c r="H73" s="33"/>
      <c r="I73" s="182"/>
      <c r="J73" s="13"/>
      <c r="K73" s="13"/>
      <c r="L73" s="13"/>
      <c r="M73" s="13"/>
      <c r="N73" s="13"/>
      <c r="O73" s="227" t="str">
        <f t="shared" si="3"/>
        <v>-</v>
      </c>
      <c r="P73" s="228" t="str">
        <f t="shared" si="4"/>
        <v>-</v>
      </c>
      <c r="Q73" s="28"/>
      <c r="R73" s="13"/>
      <c r="S73" s="13"/>
      <c r="T73" s="232" t="str">
        <f t="shared" si="5"/>
        <v>-</v>
      </c>
      <c r="U73" s="14"/>
      <c r="V73" s="13"/>
      <c r="W73" s="13"/>
      <c r="X73" s="29"/>
      <c r="Y73" s="13"/>
      <c r="Z73" s="137"/>
      <c r="AA73" s="139"/>
      <c r="AB73" s="13"/>
      <c r="AC73" s="209"/>
      <c r="AD73" s="29"/>
      <c r="AE73" s="19"/>
      <c r="AF73" s="198"/>
      <c r="AG73" s="199"/>
      <c r="AH73" s="199"/>
      <c r="AI73" s="200"/>
    </row>
    <row r="74" spans="1:35">
      <c r="A74" s="72">
        <v>36</v>
      </c>
      <c r="B74" s="35"/>
      <c r="C74" s="14"/>
      <c r="D74" s="14"/>
      <c r="E74" s="207"/>
      <c r="F74" s="15"/>
      <c r="G74" s="15"/>
      <c r="H74" s="33"/>
      <c r="I74" s="182"/>
      <c r="J74" s="13"/>
      <c r="K74" s="13"/>
      <c r="L74" s="13"/>
      <c r="M74" s="13"/>
      <c r="N74" s="13"/>
      <c r="O74" s="227" t="str">
        <f t="shared" si="3"/>
        <v>-</v>
      </c>
      <c r="P74" s="228" t="str">
        <f t="shared" si="4"/>
        <v>-</v>
      </c>
      <c r="Q74" s="28"/>
      <c r="R74" s="13"/>
      <c r="S74" s="13"/>
      <c r="T74" s="232" t="str">
        <f t="shared" si="5"/>
        <v>-</v>
      </c>
      <c r="U74" s="14"/>
      <c r="V74" s="13"/>
      <c r="W74" s="13"/>
      <c r="X74" s="29"/>
      <c r="Y74" s="13"/>
      <c r="Z74" s="137"/>
      <c r="AA74" s="139"/>
      <c r="AB74" s="13"/>
      <c r="AC74" s="209"/>
      <c r="AD74" s="29"/>
      <c r="AE74" s="19"/>
      <c r="AF74" s="198"/>
      <c r="AG74" s="199"/>
      <c r="AH74" s="199"/>
      <c r="AI74" s="200"/>
    </row>
    <row r="75" spans="1:35">
      <c r="A75" s="72">
        <v>37</v>
      </c>
      <c r="B75" s="35"/>
      <c r="C75" s="14"/>
      <c r="D75" s="14"/>
      <c r="E75" s="207"/>
      <c r="F75" s="15"/>
      <c r="G75" s="15"/>
      <c r="H75" s="33"/>
      <c r="I75" s="182"/>
      <c r="J75" s="13"/>
      <c r="K75" s="13"/>
      <c r="L75" s="13"/>
      <c r="M75" s="13"/>
      <c r="N75" s="13"/>
      <c r="O75" s="227" t="str">
        <f t="shared" si="3"/>
        <v>-</v>
      </c>
      <c r="P75" s="228" t="str">
        <f t="shared" si="4"/>
        <v>-</v>
      </c>
      <c r="Q75" s="28"/>
      <c r="R75" s="13"/>
      <c r="S75" s="13"/>
      <c r="T75" s="232" t="str">
        <f t="shared" si="5"/>
        <v>-</v>
      </c>
      <c r="U75" s="14"/>
      <c r="V75" s="13"/>
      <c r="W75" s="13"/>
      <c r="X75" s="29"/>
      <c r="Y75" s="13"/>
      <c r="Z75" s="137"/>
      <c r="AA75" s="139"/>
      <c r="AB75" s="13"/>
      <c r="AC75" s="209"/>
      <c r="AD75" s="29"/>
      <c r="AE75" s="19"/>
      <c r="AF75" s="198"/>
      <c r="AG75" s="199"/>
      <c r="AH75" s="199"/>
      <c r="AI75" s="200"/>
    </row>
    <row r="76" spans="1:35">
      <c r="A76" s="72">
        <v>38</v>
      </c>
      <c r="B76" s="35"/>
      <c r="C76" s="14"/>
      <c r="D76" s="14"/>
      <c r="E76" s="207"/>
      <c r="F76" s="15"/>
      <c r="G76" s="15"/>
      <c r="H76" s="33"/>
      <c r="I76" s="182"/>
      <c r="J76" s="13"/>
      <c r="K76" s="13"/>
      <c r="L76" s="13"/>
      <c r="M76" s="13"/>
      <c r="N76" s="13"/>
      <c r="O76" s="227" t="str">
        <f t="shared" si="3"/>
        <v>-</v>
      </c>
      <c r="P76" s="228" t="str">
        <f t="shared" si="4"/>
        <v>-</v>
      </c>
      <c r="Q76" s="28"/>
      <c r="R76" s="13"/>
      <c r="S76" s="13"/>
      <c r="T76" s="232" t="str">
        <f t="shared" si="5"/>
        <v>-</v>
      </c>
      <c r="U76" s="14"/>
      <c r="V76" s="13"/>
      <c r="W76" s="13"/>
      <c r="X76" s="29"/>
      <c r="Y76" s="13"/>
      <c r="Z76" s="137"/>
      <c r="AA76" s="139"/>
      <c r="AB76" s="13"/>
      <c r="AC76" s="209"/>
      <c r="AD76" s="29"/>
      <c r="AE76" s="19"/>
      <c r="AF76" s="198"/>
      <c r="AG76" s="199"/>
      <c r="AH76" s="199"/>
      <c r="AI76" s="200"/>
    </row>
    <row r="77" spans="1:35">
      <c r="A77" s="72">
        <v>39</v>
      </c>
      <c r="B77" s="35"/>
      <c r="C77" s="14"/>
      <c r="D77" s="14"/>
      <c r="E77" s="207"/>
      <c r="F77" s="15"/>
      <c r="G77" s="15"/>
      <c r="H77" s="33"/>
      <c r="I77" s="182"/>
      <c r="J77" s="13"/>
      <c r="K77" s="13"/>
      <c r="L77" s="13"/>
      <c r="M77" s="13"/>
      <c r="N77" s="13"/>
      <c r="O77" s="227" t="str">
        <f t="shared" si="3"/>
        <v>-</v>
      </c>
      <c r="P77" s="228" t="str">
        <f t="shared" si="4"/>
        <v>-</v>
      </c>
      <c r="Q77" s="28"/>
      <c r="R77" s="13"/>
      <c r="S77" s="13"/>
      <c r="T77" s="232" t="str">
        <f t="shared" si="5"/>
        <v>-</v>
      </c>
      <c r="U77" s="14"/>
      <c r="V77" s="13"/>
      <c r="W77" s="13"/>
      <c r="X77" s="29"/>
      <c r="Y77" s="13"/>
      <c r="Z77" s="137"/>
      <c r="AA77" s="139"/>
      <c r="AB77" s="13"/>
      <c r="AC77" s="209"/>
      <c r="AD77" s="29"/>
      <c r="AE77" s="19"/>
      <c r="AF77" s="198"/>
      <c r="AG77" s="199"/>
      <c r="AH77" s="199"/>
      <c r="AI77" s="200"/>
    </row>
    <row r="78" spans="1:35">
      <c r="A78" s="72">
        <v>40</v>
      </c>
      <c r="B78" s="35"/>
      <c r="C78" s="14"/>
      <c r="D78" s="14"/>
      <c r="E78" s="207"/>
      <c r="F78" s="15"/>
      <c r="G78" s="15"/>
      <c r="H78" s="33"/>
      <c r="I78" s="182"/>
      <c r="J78" s="13"/>
      <c r="K78" s="13"/>
      <c r="L78" s="13"/>
      <c r="M78" s="13"/>
      <c r="N78" s="13"/>
      <c r="O78" s="227" t="str">
        <f t="shared" si="3"/>
        <v>-</v>
      </c>
      <c r="P78" s="228" t="str">
        <f t="shared" si="4"/>
        <v>-</v>
      </c>
      <c r="Q78" s="28"/>
      <c r="R78" s="13"/>
      <c r="S78" s="13"/>
      <c r="T78" s="232" t="str">
        <f t="shared" si="5"/>
        <v>-</v>
      </c>
      <c r="U78" s="14"/>
      <c r="V78" s="13"/>
      <c r="W78" s="13"/>
      <c r="X78" s="29"/>
      <c r="Y78" s="13"/>
      <c r="Z78" s="137"/>
      <c r="AA78" s="139"/>
      <c r="AB78" s="13"/>
      <c r="AC78" s="209"/>
      <c r="AD78" s="29"/>
      <c r="AE78" s="19"/>
      <c r="AF78" s="198"/>
      <c r="AG78" s="199"/>
      <c r="AH78" s="199"/>
      <c r="AI78" s="200"/>
    </row>
    <row r="79" spans="1:35">
      <c r="A79" s="72">
        <v>41</v>
      </c>
      <c r="B79" s="35"/>
      <c r="C79" s="14"/>
      <c r="D79" s="14"/>
      <c r="E79" s="207"/>
      <c r="F79" s="15"/>
      <c r="G79" s="15"/>
      <c r="H79" s="33"/>
      <c r="I79" s="182"/>
      <c r="J79" s="13"/>
      <c r="K79" s="13"/>
      <c r="L79" s="13"/>
      <c r="M79" s="13"/>
      <c r="N79" s="13"/>
      <c r="O79" s="227" t="str">
        <f t="shared" si="3"/>
        <v>-</v>
      </c>
      <c r="P79" s="228" t="str">
        <f t="shared" si="4"/>
        <v>-</v>
      </c>
      <c r="Q79" s="28"/>
      <c r="R79" s="13"/>
      <c r="S79" s="13"/>
      <c r="T79" s="232" t="str">
        <f t="shared" si="5"/>
        <v>-</v>
      </c>
      <c r="U79" s="14"/>
      <c r="V79" s="13"/>
      <c r="W79" s="13"/>
      <c r="X79" s="29"/>
      <c r="Y79" s="13"/>
      <c r="Z79" s="137"/>
      <c r="AA79" s="139"/>
      <c r="AB79" s="13"/>
      <c r="AC79" s="209"/>
      <c r="AD79" s="29"/>
      <c r="AE79" s="19"/>
      <c r="AF79" s="198"/>
      <c r="AG79" s="199"/>
      <c r="AH79" s="199"/>
      <c r="AI79" s="200"/>
    </row>
    <row r="80" spans="1:35">
      <c r="A80" s="72">
        <v>42</v>
      </c>
      <c r="B80" s="35"/>
      <c r="C80" s="14"/>
      <c r="D80" s="14"/>
      <c r="E80" s="207"/>
      <c r="F80" s="15"/>
      <c r="G80" s="15"/>
      <c r="H80" s="33"/>
      <c r="I80" s="182"/>
      <c r="J80" s="13"/>
      <c r="K80" s="13"/>
      <c r="L80" s="13"/>
      <c r="M80" s="13"/>
      <c r="N80" s="13"/>
      <c r="O80" s="227" t="str">
        <f t="shared" si="3"/>
        <v>-</v>
      </c>
      <c r="P80" s="228" t="str">
        <f t="shared" si="4"/>
        <v>-</v>
      </c>
      <c r="Q80" s="28"/>
      <c r="R80" s="13"/>
      <c r="S80" s="13"/>
      <c r="T80" s="232" t="str">
        <f t="shared" si="5"/>
        <v>-</v>
      </c>
      <c r="U80" s="14"/>
      <c r="V80" s="13"/>
      <c r="W80" s="13"/>
      <c r="X80" s="29"/>
      <c r="Y80" s="13"/>
      <c r="Z80" s="137"/>
      <c r="AA80" s="139"/>
      <c r="AB80" s="13"/>
      <c r="AC80" s="209"/>
      <c r="AD80" s="29"/>
      <c r="AE80" s="19"/>
      <c r="AF80" s="198"/>
      <c r="AG80" s="199"/>
      <c r="AH80" s="199"/>
      <c r="AI80" s="200"/>
    </row>
    <row r="81" spans="1:35">
      <c r="A81" s="72">
        <v>43</v>
      </c>
      <c r="B81" s="35"/>
      <c r="C81" s="14"/>
      <c r="D81" s="14"/>
      <c r="E81" s="207"/>
      <c r="F81" s="15"/>
      <c r="G81" s="15"/>
      <c r="H81" s="33"/>
      <c r="I81" s="182"/>
      <c r="J81" s="13"/>
      <c r="K81" s="13"/>
      <c r="L81" s="13"/>
      <c r="M81" s="13"/>
      <c r="N81" s="13"/>
      <c r="O81" s="227" t="str">
        <f t="shared" si="3"/>
        <v>-</v>
      </c>
      <c r="P81" s="228" t="str">
        <f t="shared" si="4"/>
        <v>-</v>
      </c>
      <c r="Q81" s="28"/>
      <c r="R81" s="13"/>
      <c r="S81" s="13"/>
      <c r="T81" s="232" t="str">
        <f t="shared" si="5"/>
        <v>-</v>
      </c>
      <c r="U81" s="14"/>
      <c r="V81" s="13"/>
      <c r="W81" s="13"/>
      <c r="X81" s="29"/>
      <c r="Y81" s="13"/>
      <c r="Z81" s="137"/>
      <c r="AA81" s="139"/>
      <c r="AB81" s="13"/>
      <c r="AC81" s="209"/>
      <c r="AD81" s="29"/>
      <c r="AE81" s="19"/>
      <c r="AF81" s="198"/>
      <c r="AG81" s="199"/>
      <c r="AH81" s="199"/>
      <c r="AI81" s="200"/>
    </row>
    <row r="82" spans="1:35">
      <c r="A82" s="72">
        <v>44</v>
      </c>
      <c r="B82" s="35"/>
      <c r="C82" s="14"/>
      <c r="D82" s="14"/>
      <c r="E82" s="207"/>
      <c r="F82" s="15"/>
      <c r="G82" s="15"/>
      <c r="H82" s="33"/>
      <c r="I82" s="182"/>
      <c r="J82" s="13"/>
      <c r="K82" s="13"/>
      <c r="L82" s="13"/>
      <c r="M82" s="13"/>
      <c r="N82" s="13"/>
      <c r="O82" s="227" t="str">
        <f t="shared" si="3"/>
        <v>-</v>
      </c>
      <c r="P82" s="228" t="str">
        <f t="shared" si="4"/>
        <v>-</v>
      </c>
      <c r="Q82" s="28"/>
      <c r="R82" s="13"/>
      <c r="S82" s="13"/>
      <c r="T82" s="232" t="str">
        <f t="shared" si="5"/>
        <v>-</v>
      </c>
      <c r="U82" s="14"/>
      <c r="V82" s="13"/>
      <c r="W82" s="13"/>
      <c r="X82" s="29"/>
      <c r="Y82" s="13"/>
      <c r="Z82" s="137"/>
      <c r="AA82" s="139"/>
      <c r="AB82" s="13"/>
      <c r="AC82" s="209"/>
      <c r="AD82" s="29"/>
      <c r="AE82" s="19"/>
      <c r="AF82" s="198"/>
      <c r="AG82" s="199"/>
      <c r="AH82" s="199"/>
      <c r="AI82" s="200"/>
    </row>
    <row r="83" spans="1:35">
      <c r="A83" s="72">
        <v>45</v>
      </c>
      <c r="B83" s="35"/>
      <c r="C83" s="14"/>
      <c r="D83" s="14"/>
      <c r="E83" s="207"/>
      <c r="F83" s="15"/>
      <c r="G83" s="15"/>
      <c r="H83" s="33"/>
      <c r="I83" s="182"/>
      <c r="J83" s="13"/>
      <c r="K83" s="13"/>
      <c r="L83" s="13"/>
      <c r="M83" s="13"/>
      <c r="N83" s="13"/>
      <c r="O83" s="227" t="str">
        <f t="shared" si="3"/>
        <v>-</v>
      </c>
      <c r="P83" s="228" t="str">
        <f t="shared" si="4"/>
        <v>-</v>
      </c>
      <c r="Q83" s="28"/>
      <c r="R83" s="13"/>
      <c r="S83" s="13"/>
      <c r="T83" s="232" t="str">
        <f t="shared" si="5"/>
        <v>-</v>
      </c>
      <c r="U83" s="14"/>
      <c r="V83" s="13"/>
      <c r="W83" s="13"/>
      <c r="X83" s="29"/>
      <c r="Y83" s="13"/>
      <c r="Z83" s="137"/>
      <c r="AA83" s="139"/>
      <c r="AB83" s="13"/>
      <c r="AC83" s="209"/>
      <c r="AD83" s="29"/>
      <c r="AE83" s="19"/>
      <c r="AF83" s="198"/>
      <c r="AG83" s="199"/>
      <c r="AH83" s="199"/>
      <c r="AI83" s="200"/>
    </row>
    <row r="84" spans="1:35">
      <c r="A84" s="72">
        <v>46</v>
      </c>
      <c r="B84" s="35"/>
      <c r="C84" s="14"/>
      <c r="D84" s="14"/>
      <c r="E84" s="207"/>
      <c r="F84" s="15"/>
      <c r="G84" s="15"/>
      <c r="H84" s="33"/>
      <c r="I84" s="182"/>
      <c r="J84" s="13"/>
      <c r="K84" s="13"/>
      <c r="L84" s="13"/>
      <c r="M84" s="13"/>
      <c r="N84" s="13"/>
      <c r="O84" s="227" t="str">
        <f t="shared" si="3"/>
        <v>-</v>
      </c>
      <c r="P84" s="228" t="str">
        <f t="shared" si="4"/>
        <v>-</v>
      </c>
      <c r="Q84" s="28"/>
      <c r="R84" s="13"/>
      <c r="S84" s="13"/>
      <c r="T84" s="232" t="str">
        <f t="shared" si="5"/>
        <v>-</v>
      </c>
      <c r="U84" s="14"/>
      <c r="V84" s="13"/>
      <c r="W84" s="13"/>
      <c r="X84" s="29"/>
      <c r="Y84" s="13"/>
      <c r="Z84" s="137"/>
      <c r="AA84" s="139"/>
      <c r="AB84" s="13"/>
      <c r="AC84" s="209"/>
      <c r="AD84" s="29"/>
      <c r="AE84" s="19"/>
      <c r="AF84" s="198"/>
      <c r="AG84" s="199"/>
      <c r="AH84" s="199"/>
      <c r="AI84" s="200"/>
    </row>
    <row r="85" spans="1:35">
      <c r="A85" s="72">
        <v>47</v>
      </c>
      <c r="B85" s="35"/>
      <c r="C85" s="14"/>
      <c r="D85" s="14"/>
      <c r="E85" s="207"/>
      <c r="F85" s="15"/>
      <c r="G85" s="15"/>
      <c r="H85" s="33"/>
      <c r="I85" s="182"/>
      <c r="J85" s="13"/>
      <c r="K85" s="13"/>
      <c r="L85" s="13"/>
      <c r="M85" s="13"/>
      <c r="N85" s="13"/>
      <c r="O85" s="227" t="str">
        <f t="shared" si="3"/>
        <v>-</v>
      </c>
      <c r="P85" s="228" t="str">
        <f t="shared" si="4"/>
        <v>-</v>
      </c>
      <c r="Q85" s="28"/>
      <c r="R85" s="13"/>
      <c r="S85" s="13"/>
      <c r="T85" s="232" t="str">
        <f t="shared" si="5"/>
        <v>-</v>
      </c>
      <c r="U85" s="14"/>
      <c r="V85" s="13"/>
      <c r="W85" s="13"/>
      <c r="X85" s="29"/>
      <c r="Y85" s="13"/>
      <c r="Z85" s="137"/>
      <c r="AA85" s="139"/>
      <c r="AB85" s="13"/>
      <c r="AC85" s="209"/>
      <c r="AD85" s="29"/>
      <c r="AE85" s="19"/>
      <c r="AF85" s="198"/>
      <c r="AG85" s="199"/>
      <c r="AH85" s="199"/>
      <c r="AI85" s="200"/>
    </row>
    <row r="86" spans="1:35">
      <c r="A86" s="72">
        <v>48</v>
      </c>
      <c r="B86" s="35"/>
      <c r="C86" s="14"/>
      <c r="D86" s="14"/>
      <c r="E86" s="207"/>
      <c r="F86" s="15"/>
      <c r="G86" s="15"/>
      <c r="H86" s="33"/>
      <c r="I86" s="182"/>
      <c r="J86" s="13"/>
      <c r="K86" s="13"/>
      <c r="L86" s="13"/>
      <c r="M86" s="13"/>
      <c r="N86" s="13"/>
      <c r="O86" s="227" t="str">
        <f t="shared" si="3"/>
        <v>-</v>
      </c>
      <c r="P86" s="228" t="str">
        <f t="shared" si="4"/>
        <v>-</v>
      </c>
      <c r="Q86" s="28"/>
      <c r="R86" s="13"/>
      <c r="S86" s="13"/>
      <c r="T86" s="232" t="str">
        <f t="shared" si="5"/>
        <v>-</v>
      </c>
      <c r="U86" s="14"/>
      <c r="V86" s="13"/>
      <c r="W86" s="13"/>
      <c r="X86" s="29"/>
      <c r="Y86" s="13"/>
      <c r="Z86" s="137"/>
      <c r="AA86" s="139"/>
      <c r="AB86" s="13"/>
      <c r="AC86" s="209"/>
      <c r="AD86" s="29"/>
      <c r="AE86" s="19"/>
      <c r="AF86" s="198"/>
      <c r="AG86" s="199"/>
      <c r="AH86" s="199"/>
      <c r="AI86" s="200"/>
    </row>
    <row r="87" spans="1:35">
      <c r="A87" s="72">
        <v>49</v>
      </c>
      <c r="B87" s="35"/>
      <c r="C87" s="14"/>
      <c r="D87" s="14"/>
      <c r="E87" s="207"/>
      <c r="F87" s="15"/>
      <c r="G87" s="15"/>
      <c r="H87" s="33"/>
      <c r="I87" s="182"/>
      <c r="J87" s="13"/>
      <c r="K87" s="13"/>
      <c r="L87" s="13"/>
      <c r="M87" s="13"/>
      <c r="N87" s="13"/>
      <c r="O87" s="227" t="str">
        <f t="shared" si="3"/>
        <v>-</v>
      </c>
      <c r="P87" s="228" t="str">
        <f t="shared" si="4"/>
        <v>-</v>
      </c>
      <c r="Q87" s="28"/>
      <c r="R87" s="13"/>
      <c r="S87" s="13"/>
      <c r="T87" s="232" t="str">
        <f t="shared" si="5"/>
        <v>-</v>
      </c>
      <c r="U87" s="14"/>
      <c r="V87" s="13"/>
      <c r="W87" s="13"/>
      <c r="X87" s="29"/>
      <c r="Y87" s="13"/>
      <c r="Z87" s="137"/>
      <c r="AA87" s="139"/>
      <c r="AB87" s="13"/>
      <c r="AC87" s="209"/>
      <c r="AD87" s="29"/>
      <c r="AE87" s="19"/>
      <c r="AF87" s="198"/>
      <c r="AG87" s="199"/>
      <c r="AH87" s="199"/>
      <c r="AI87" s="200"/>
    </row>
    <row r="88" spans="1:35">
      <c r="A88" s="72">
        <v>50</v>
      </c>
      <c r="B88" s="35"/>
      <c r="C88" s="14"/>
      <c r="D88" s="14"/>
      <c r="E88" s="207"/>
      <c r="F88" s="15"/>
      <c r="G88" s="15"/>
      <c r="H88" s="33"/>
      <c r="I88" s="182"/>
      <c r="J88" s="13"/>
      <c r="K88" s="13"/>
      <c r="L88" s="13"/>
      <c r="M88" s="13"/>
      <c r="N88" s="13"/>
      <c r="O88" s="227" t="str">
        <f t="shared" si="3"/>
        <v>-</v>
      </c>
      <c r="P88" s="228" t="str">
        <f t="shared" si="4"/>
        <v>-</v>
      </c>
      <c r="Q88" s="28"/>
      <c r="R88" s="13"/>
      <c r="S88" s="13"/>
      <c r="T88" s="232" t="str">
        <f t="shared" si="5"/>
        <v>-</v>
      </c>
      <c r="U88" s="14"/>
      <c r="V88" s="13"/>
      <c r="W88" s="13"/>
      <c r="X88" s="29"/>
      <c r="Y88" s="13"/>
      <c r="Z88" s="137"/>
      <c r="AA88" s="139"/>
      <c r="AB88" s="13"/>
      <c r="AC88" s="209"/>
      <c r="AD88" s="29"/>
      <c r="AE88" s="19"/>
      <c r="AF88" s="198"/>
      <c r="AG88" s="199"/>
      <c r="AH88" s="199"/>
      <c r="AI88" s="200"/>
    </row>
    <row r="89" spans="1:35">
      <c r="A89" s="72">
        <v>51</v>
      </c>
      <c r="B89" s="35"/>
      <c r="C89" s="14"/>
      <c r="D89" s="14"/>
      <c r="E89" s="207"/>
      <c r="F89" s="15"/>
      <c r="G89" s="15"/>
      <c r="H89" s="33"/>
      <c r="I89" s="182"/>
      <c r="J89" s="13"/>
      <c r="K89" s="13"/>
      <c r="L89" s="13"/>
      <c r="M89" s="13"/>
      <c r="N89" s="13"/>
      <c r="O89" s="227" t="str">
        <f t="shared" si="3"/>
        <v>-</v>
      </c>
      <c r="P89" s="228" t="str">
        <f t="shared" si="4"/>
        <v>-</v>
      </c>
      <c r="Q89" s="28"/>
      <c r="R89" s="13"/>
      <c r="S89" s="13"/>
      <c r="T89" s="232" t="str">
        <f t="shared" si="5"/>
        <v>-</v>
      </c>
      <c r="U89" s="14"/>
      <c r="V89" s="13"/>
      <c r="W89" s="13"/>
      <c r="X89" s="29"/>
      <c r="Y89" s="13"/>
      <c r="Z89" s="137"/>
      <c r="AA89" s="139"/>
      <c r="AB89" s="13"/>
      <c r="AC89" s="209"/>
      <c r="AD89" s="29"/>
      <c r="AE89" s="19"/>
      <c r="AF89" s="198"/>
      <c r="AG89" s="199"/>
      <c r="AH89" s="199"/>
      <c r="AI89" s="200"/>
    </row>
    <row r="90" spans="1:35">
      <c r="A90" s="72">
        <v>52</v>
      </c>
      <c r="B90" s="35"/>
      <c r="C90" s="14"/>
      <c r="D90" s="14"/>
      <c r="E90" s="207"/>
      <c r="F90" s="15"/>
      <c r="G90" s="15"/>
      <c r="H90" s="33"/>
      <c r="I90" s="182"/>
      <c r="J90" s="13"/>
      <c r="K90" s="13"/>
      <c r="L90" s="13"/>
      <c r="M90" s="13"/>
      <c r="N90" s="13"/>
      <c r="O90" s="227" t="str">
        <f t="shared" si="3"/>
        <v>-</v>
      </c>
      <c r="P90" s="228" t="str">
        <f t="shared" si="4"/>
        <v>-</v>
      </c>
      <c r="Q90" s="28"/>
      <c r="R90" s="13"/>
      <c r="S90" s="13"/>
      <c r="T90" s="232" t="str">
        <f t="shared" si="5"/>
        <v>-</v>
      </c>
      <c r="U90" s="14"/>
      <c r="V90" s="13"/>
      <c r="W90" s="13"/>
      <c r="X90" s="29"/>
      <c r="Y90" s="13"/>
      <c r="Z90" s="137"/>
      <c r="AA90" s="139"/>
      <c r="AB90" s="13"/>
      <c r="AC90" s="209"/>
      <c r="AD90" s="29"/>
      <c r="AE90" s="19"/>
      <c r="AF90" s="198"/>
      <c r="AG90" s="199"/>
      <c r="AH90" s="199"/>
      <c r="AI90" s="200"/>
    </row>
    <row r="91" spans="1:35">
      <c r="A91" s="72">
        <v>53</v>
      </c>
      <c r="B91" s="35"/>
      <c r="C91" s="14"/>
      <c r="D91" s="14"/>
      <c r="E91" s="207"/>
      <c r="F91" s="15"/>
      <c r="G91" s="15"/>
      <c r="H91" s="33"/>
      <c r="I91" s="182"/>
      <c r="J91" s="13"/>
      <c r="K91" s="13"/>
      <c r="L91" s="13"/>
      <c r="M91" s="13"/>
      <c r="N91" s="13"/>
      <c r="O91" s="227" t="str">
        <f t="shared" si="3"/>
        <v>-</v>
      </c>
      <c r="P91" s="228" t="str">
        <f t="shared" si="4"/>
        <v>-</v>
      </c>
      <c r="Q91" s="28"/>
      <c r="R91" s="13"/>
      <c r="S91" s="13"/>
      <c r="T91" s="232" t="str">
        <f t="shared" si="5"/>
        <v>-</v>
      </c>
      <c r="U91" s="14"/>
      <c r="V91" s="13"/>
      <c r="W91" s="13"/>
      <c r="X91" s="29"/>
      <c r="Y91" s="13"/>
      <c r="Z91" s="137"/>
      <c r="AA91" s="139"/>
      <c r="AB91" s="13"/>
      <c r="AC91" s="209"/>
      <c r="AD91" s="29"/>
      <c r="AE91" s="19"/>
      <c r="AF91" s="198"/>
      <c r="AG91" s="199"/>
      <c r="AH91" s="199"/>
      <c r="AI91" s="200"/>
    </row>
    <row r="92" spans="1:35">
      <c r="A92" s="72">
        <v>54</v>
      </c>
      <c r="B92" s="35"/>
      <c r="C92" s="14"/>
      <c r="D92" s="14"/>
      <c r="E92" s="207"/>
      <c r="F92" s="15"/>
      <c r="G92" s="15"/>
      <c r="H92" s="33"/>
      <c r="I92" s="182"/>
      <c r="J92" s="13"/>
      <c r="K92" s="13"/>
      <c r="L92" s="13"/>
      <c r="M92" s="13"/>
      <c r="N92" s="13"/>
      <c r="O92" s="227" t="str">
        <f t="shared" si="3"/>
        <v>-</v>
      </c>
      <c r="P92" s="228" t="str">
        <f t="shared" si="4"/>
        <v>-</v>
      </c>
      <c r="Q92" s="28"/>
      <c r="R92" s="13"/>
      <c r="S92" s="13"/>
      <c r="T92" s="232" t="str">
        <f t="shared" si="5"/>
        <v>-</v>
      </c>
      <c r="U92" s="14"/>
      <c r="V92" s="13"/>
      <c r="W92" s="13"/>
      <c r="X92" s="29"/>
      <c r="Y92" s="13"/>
      <c r="Z92" s="137"/>
      <c r="AA92" s="139"/>
      <c r="AB92" s="13"/>
      <c r="AC92" s="209"/>
      <c r="AD92" s="29"/>
      <c r="AE92" s="19"/>
      <c r="AF92" s="198"/>
      <c r="AG92" s="199"/>
      <c r="AH92" s="199"/>
      <c r="AI92" s="200"/>
    </row>
    <row r="93" spans="1:35">
      <c r="A93" s="72">
        <v>55</v>
      </c>
      <c r="B93" s="35"/>
      <c r="C93" s="14"/>
      <c r="D93" s="14"/>
      <c r="E93" s="207"/>
      <c r="F93" s="15"/>
      <c r="G93" s="15"/>
      <c r="H93" s="33"/>
      <c r="I93" s="182"/>
      <c r="J93" s="13"/>
      <c r="K93" s="13"/>
      <c r="L93" s="13"/>
      <c r="M93" s="13"/>
      <c r="N93" s="13"/>
      <c r="O93" s="227" t="str">
        <f t="shared" si="3"/>
        <v>-</v>
      </c>
      <c r="P93" s="228" t="str">
        <f t="shared" si="4"/>
        <v>-</v>
      </c>
      <c r="Q93" s="28"/>
      <c r="R93" s="13"/>
      <c r="S93" s="13"/>
      <c r="T93" s="232" t="str">
        <f t="shared" si="5"/>
        <v>-</v>
      </c>
      <c r="U93" s="14"/>
      <c r="V93" s="13"/>
      <c r="W93" s="13"/>
      <c r="X93" s="29"/>
      <c r="Y93" s="13"/>
      <c r="Z93" s="137"/>
      <c r="AA93" s="139"/>
      <c r="AB93" s="13"/>
      <c r="AC93" s="209"/>
      <c r="AD93" s="29"/>
      <c r="AE93" s="19"/>
      <c r="AF93" s="198"/>
      <c r="AG93" s="199"/>
      <c r="AH93" s="199"/>
      <c r="AI93" s="200"/>
    </row>
    <row r="94" spans="1:35">
      <c r="A94" s="72">
        <v>56</v>
      </c>
      <c r="B94" s="35"/>
      <c r="C94" s="14"/>
      <c r="D94" s="14"/>
      <c r="E94" s="207"/>
      <c r="F94" s="15"/>
      <c r="G94" s="15"/>
      <c r="H94" s="33"/>
      <c r="I94" s="182"/>
      <c r="J94" s="13"/>
      <c r="K94" s="13"/>
      <c r="L94" s="13"/>
      <c r="M94" s="13"/>
      <c r="N94" s="13"/>
      <c r="O94" s="227" t="str">
        <f t="shared" si="3"/>
        <v>-</v>
      </c>
      <c r="P94" s="228" t="str">
        <f t="shared" si="4"/>
        <v>-</v>
      </c>
      <c r="Q94" s="28"/>
      <c r="R94" s="13"/>
      <c r="S94" s="13"/>
      <c r="T94" s="232" t="str">
        <f t="shared" si="5"/>
        <v>-</v>
      </c>
      <c r="U94" s="14"/>
      <c r="V94" s="13"/>
      <c r="W94" s="13"/>
      <c r="X94" s="29"/>
      <c r="Y94" s="13"/>
      <c r="Z94" s="137"/>
      <c r="AA94" s="139"/>
      <c r="AB94" s="13"/>
      <c r="AC94" s="209"/>
      <c r="AD94" s="29"/>
      <c r="AE94" s="19"/>
      <c r="AF94" s="198"/>
      <c r="AG94" s="199"/>
      <c r="AH94" s="199"/>
      <c r="AI94" s="200"/>
    </row>
    <row r="95" spans="1:35">
      <c r="A95" s="72">
        <v>57</v>
      </c>
      <c r="B95" s="35"/>
      <c r="C95" s="14"/>
      <c r="D95" s="14"/>
      <c r="E95" s="207"/>
      <c r="F95" s="15"/>
      <c r="G95" s="15"/>
      <c r="H95" s="33"/>
      <c r="I95" s="182"/>
      <c r="J95" s="13"/>
      <c r="K95" s="13"/>
      <c r="L95" s="13"/>
      <c r="M95" s="13"/>
      <c r="N95" s="13"/>
      <c r="O95" s="227" t="str">
        <f t="shared" si="3"/>
        <v>-</v>
      </c>
      <c r="P95" s="228" t="str">
        <f t="shared" si="4"/>
        <v>-</v>
      </c>
      <c r="Q95" s="28"/>
      <c r="R95" s="13"/>
      <c r="S95" s="13"/>
      <c r="T95" s="232" t="str">
        <f t="shared" si="5"/>
        <v>-</v>
      </c>
      <c r="U95" s="14"/>
      <c r="V95" s="13"/>
      <c r="W95" s="13"/>
      <c r="X95" s="29"/>
      <c r="Y95" s="13"/>
      <c r="Z95" s="137"/>
      <c r="AA95" s="139"/>
      <c r="AB95" s="13"/>
      <c r="AC95" s="209"/>
      <c r="AD95" s="29"/>
      <c r="AE95" s="19"/>
      <c r="AF95" s="198"/>
      <c r="AG95" s="199"/>
      <c r="AH95" s="199"/>
      <c r="AI95" s="200"/>
    </row>
    <row r="96" spans="1:35">
      <c r="A96" s="72">
        <v>58</v>
      </c>
      <c r="B96" s="35"/>
      <c r="C96" s="14"/>
      <c r="D96" s="14"/>
      <c r="E96" s="207"/>
      <c r="F96" s="15"/>
      <c r="G96" s="15"/>
      <c r="H96" s="33"/>
      <c r="I96" s="182"/>
      <c r="J96" s="13"/>
      <c r="K96" s="13"/>
      <c r="L96" s="13"/>
      <c r="M96" s="13"/>
      <c r="N96" s="13"/>
      <c r="O96" s="227" t="str">
        <f t="shared" si="3"/>
        <v>-</v>
      </c>
      <c r="P96" s="228" t="str">
        <f t="shared" si="4"/>
        <v>-</v>
      </c>
      <c r="Q96" s="28"/>
      <c r="R96" s="13"/>
      <c r="S96" s="13"/>
      <c r="T96" s="232" t="str">
        <f t="shared" si="5"/>
        <v>-</v>
      </c>
      <c r="U96" s="14"/>
      <c r="V96" s="13"/>
      <c r="W96" s="13"/>
      <c r="X96" s="29"/>
      <c r="Y96" s="13"/>
      <c r="Z96" s="137"/>
      <c r="AA96" s="139"/>
      <c r="AB96" s="13"/>
      <c r="AC96" s="209"/>
      <c r="AD96" s="29"/>
      <c r="AE96" s="19"/>
      <c r="AF96" s="198"/>
      <c r="AG96" s="199"/>
      <c r="AH96" s="199"/>
      <c r="AI96" s="200"/>
    </row>
    <row r="97" spans="1:35">
      <c r="A97" s="72">
        <v>59</v>
      </c>
      <c r="B97" s="35"/>
      <c r="C97" s="14"/>
      <c r="D97" s="14"/>
      <c r="E97" s="207"/>
      <c r="F97" s="15"/>
      <c r="G97" s="15"/>
      <c r="H97" s="33"/>
      <c r="I97" s="182"/>
      <c r="J97" s="13"/>
      <c r="K97" s="13"/>
      <c r="L97" s="13"/>
      <c r="M97" s="13"/>
      <c r="N97" s="13"/>
      <c r="O97" s="227" t="str">
        <f t="shared" si="3"/>
        <v>-</v>
      </c>
      <c r="P97" s="228" t="str">
        <f t="shared" si="4"/>
        <v>-</v>
      </c>
      <c r="Q97" s="28"/>
      <c r="R97" s="13"/>
      <c r="S97" s="13"/>
      <c r="T97" s="232" t="str">
        <f t="shared" si="5"/>
        <v>-</v>
      </c>
      <c r="U97" s="14"/>
      <c r="V97" s="13"/>
      <c r="W97" s="13"/>
      <c r="X97" s="29"/>
      <c r="Y97" s="13"/>
      <c r="Z97" s="137"/>
      <c r="AA97" s="139"/>
      <c r="AB97" s="13"/>
      <c r="AC97" s="209"/>
      <c r="AD97" s="29"/>
      <c r="AE97" s="19"/>
      <c r="AF97" s="198"/>
      <c r="AG97" s="199"/>
      <c r="AH97" s="199"/>
      <c r="AI97" s="200"/>
    </row>
    <row r="98" spans="1:35">
      <c r="A98" s="72">
        <v>60</v>
      </c>
      <c r="B98" s="35"/>
      <c r="C98" s="14"/>
      <c r="D98" s="14"/>
      <c r="E98" s="207"/>
      <c r="F98" s="15"/>
      <c r="G98" s="15"/>
      <c r="H98" s="33"/>
      <c r="I98" s="182"/>
      <c r="J98" s="13"/>
      <c r="K98" s="13"/>
      <c r="L98" s="13"/>
      <c r="M98" s="13"/>
      <c r="N98" s="13"/>
      <c r="O98" s="227" t="str">
        <f t="shared" si="3"/>
        <v>-</v>
      </c>
      <c r="P98" s="228" t="str">
        <f t="shared" si="4"/>
        <v>-</v>
      </c>
      <c r="Q98" s="28"/>
      <c r="R98" s="13"/>
      <c r="S98" s="13"/>
      <c r="T98" s="232" t="str">
        <f t="shared" si="5"/>
        <v>-</v>
      </c>
      <c r="U98" s="14"/>
      <c r="V98" s="13"/>
      <c r="W98" s="13"/>
      <c r="X98" s="29"/>
      <c r="Y98" s="13"/>
      <c r="Z98" s="137"/>
      <c r="AA98" s="139"/>
      <c r="AB98" s="13"/>
      <c r="AC98" s="209"/>
      <c r="AD98" s="29"/>
      <c r="AE98" s="19"/>
      <c r="AF98" s="198"/>
      <c r="AG98" s="199"/>
      <c r="AH98" s="199"/>
      <c r="AI98" s="200"/>
    </row>
    <row r="99" spans="1:35">
      <c r="A99" s="72">
        <v>61</v>
      </c>
      <c r="B99" s="35"/>
      <c r="C99" s="14"/>
      <c r="D99" s="14"/>
      <c r="E99" s="207"/>
      <c r="F99" s="15"/>
      <c r="G99" s="15"/>
      <c r="H99" s="33"/>
      <c r="I99" s="182"/>
      <c r="J99" s="13"/>
      <c r="K99" s="13"/>
      <c r="L99" s="13"/>
      <c r="M99" s="13"/>
      <c r="N99" s="13"/>
      <c r="O99" s="227" t="str">
        <f t="shared" si="3"/>
        <v>-</v>
      </c>
      <c r="P99" s="228" t="str">
        <f t="shared" si="4"/>
        <v>-</v>
      </c>
      <c r="Q99" s="28"/>
      <c r="R99" s="13"/>
      <c r="S99" s="13"/>
      <c r="T99" s="232" t="str">
        <f t="shared" si="5"/>
        <v>-</v>
      </c>
      <c r="U99" s="14"/>
      <c r="V99" s="13"/>
      <c r="W99" s="13"/>
      <c r="X99" s="29"/>
      <c r="Y99" s="13"/>
      <c r="Z99" s="137"/>
      <c r="AA99" s="139"/>
      <c r="AB99" s="13"/>
      <c r="AC99" s="209"/>
      <c r="AD99" s="29"/>
      <c r="AE99" s="19"/>
      <c r="AF99" s="198"/>
      <c r="AG99" s="199"/>
      <c r="AH99" s="199"/>
      <c r="AI99" s="200"/>
    </row>
    <row r="100" spans="1:35">
      <c r="A100" s="72">
        <v>62</v>
      </c>
      <c r="B100" s="35"/>
      <c r="C100" s="14"/>
      <c r="D100" s="14"/>
      <c r="E100" s="207"/>
      <c r="F100" s="15"/>
      <c r="G100" s="15"/>
      <c r="H100" s="33"/>
      <c r="I100" s="182"/>
      <c r="J100" s="13"/>
      <c r="K100" s="13"/>
      <c r="L100" s="13"/>
      <c r="M100" s="13"/>
      <c r="N100" s="13"/>
      <c r="O100" s="227" t="str">
        <f t="shared" si="3"/>
        <v>-</v>
      </c>
      <c r="P100" s="228" t="str">
        <f t="shared" si="4"/>
        <v>-</v>
      </c>
      <c r="Q100" s="28"/>
      <c r="R100" s="13"/>
      <c r="S100" s="13"/>
      <c r="T100" s="232" t="str">
        <f t="shared" si="5"/>
        <v>-</v>
      </c>
      <c r="U100" s="14"/>
      <c r="V100" s="13"/>
      <c r="W100" s="13"/>
      <c r="X100" s="29"/>
      <c r="Y100" s="13"/>
      <c r="Z100" s="137"/>
      <c r="AA100" s="139"/>
      <c r="AB100" s="13"/>
      <c r="AC100" s="209"/>
      <c r="AD100" s="29"/>
      <c r="AE100" s="19"/>
      <c r="AF100" s="198"/>
      <c r="AG100" s="199"/>
      <c r="AH100" s="199"/>
      <c r="AI100" s="200"/>
    </row>
    <row r="101" spans="1:35">
      <c r="A101" s="72">
        <v>63</v>
      </c>
      <c r="B101" s="35"/>
      <c r="C101" s="14"/>
      <c r="D101" s="14"/>
      <c r="E101" s="207"/>
      <c r="F101" s="15"/>
      <c r="G101" s="15"/>
      <c r="H101" s="33"/>
      <c r="I101" s="182"/>
      <c r="J101" s="13"/>
      <c r="K101" s="13"/>
      <c r="L101" s="13"/>
      <c r="M101" s="13"/>
      <c r="N101" s="13"/>
      <c r="O101" s="227" t="str">
        <f t="shared" si="3"/>
        <v>-</v>
      </c>
      <c r="P101" s="228" t="str">
        <f t="shared" si="4"/>
        <v>-</v>
      </c>
      <c r="Q101" s="28"/>
      <c r="R101" s="13"/>
      <c r="S101" s="13"/>
      <c r="T101" s="232" t="str">
        <f t="shared" si="5"/>
        <v>-</v>
      </c>
      <c r="U101" s="14"/>
      <c r="V101" s="13"/>
      <c r="W101" s="13"/>
      <c r="X101" s="29"/>
      <c r="Y101" s="13"/>
      <c r="Z101" s="137"/>
      <c r="AA101" s="139"/>
      <c r="AB101" s="13"/>
      <c r="AC101" s="209"/>
      <c r="AD101" s="29"/>
      <c r="AE101" s="19"/>
      <c r="AF101" s="198"/>
      <c r="AG101" s="199"/>
      <c r="AH101" s="199"/>
      <c r="AI101" s="200"/>
    </row>
    <row r="102" spans="1:35">
      <c r="A102" s="72">
        <v>64</v>
      </c>
      <c r="B102" s="35"/>
      <c r="C102" s="14"/>
      <c r="D102" s="14"/>
      <c r="E102" s="207"/>
      <c r="F102" s="15"/>
      <c r="G102" s="15"/>
      <c r="H102" s="33"/>
      <c r="I102" s="182"/>
      <c r="J102" s="13"/>
      <c r="K102" s="13"/>
      <c r="L102" s="13"/>
      <c r="M102" s="13"/>
      <c r="N102" s="13"/>
      <c r="O102" s="227" t="str">
        <f t="shared" si="3"/>
        <v>-</v>
      </c>
      <c r="P102" s="228" t="str">
        <f t="shared" si="4"/>
        <v>-</v>
      </c>
      <c r="Q102" s="28"/>
      <c r="R102" s="13"/>
      <c r="S102" s="13"/>
      <c r="T102" s="232" t="str">
        <f t="shared" si="5"/>
        <v>-</v>
      </c>
      <c r="U102" s="14"/>
      <c r="V102" s="13"/>
      <c r="W102" s="13"/>
      <c r="X102" s="29"/>
      <c r="Y102" s="13"/>
      <c r="Z102" s="137"/>
      <c r="AA102" s="139"/>
      <c r="AB102" s="13"/>
      <c r="AC102" s="209"/>
      <c r="AD102" s="29"/>
      <c r="AE102" s="19"/>
      <c r="AF102" s="198"/>
      <c r="AG102" s="199"/>
      <c r="AH102" s="199"/>
      <c r="AI102" s="200"/>
    </row>
    <row r="103" spans="1:35">
      <c r="A103" s="72">
        <v>65</v>
      </c>
      <c r="B103" s="35"/>
      <c r="C103" s="14"/>
      <c r="D103" s="14"/>
      <c r="E103" s="207"/>
      <c r="F103" s="15"/>
      <c r="G103" s="15"/>
      <c r="H103" s="33"/>
      <c r="I103" s="182"/>
      <c r="J103" s="13"/>
      <c r="K103" s="13"/>
      <c r="L103" s="13"/>
      <c r="M103" s="13"/>
      <c r="N103" s="13"/>
      <c r="O103" s="227" t="str">
        <f t="shared" si="3"/>
        <v>-</v>
      </c>
      <c r="P103" s="228" t="str">
        <f t="shared" si="4"/>
        <v>-</v>
      </c>
      <c r="Q103" s="28"/>
      <c r="R103" s="13"/>
      <c r="S103" s="13"/>
      <c r="T103" s="232" t="str">
        <f t="shared" si="5"/>
        <v>-</v>
      </c>
      <c r="U103" s="14"/>
      <c r="V103" s="13"/>
      <c r="W103" s="13"/>
      <c r="X103" s="29"/>
      <c r="Y103" s="13"/>
      <c r="Z103" s="137"/>
      <c r="AA103" s="139"/>
      <c r="AB103" s="13"/>
      <c r="AC103" s="209"/>
      <c r="AD103" s="29"/>
      <c r="AE103" s="19"/>
      <c r="AF103" s="198"/>
      <c r="AG103" s="199"/>
      <c r="AH103" s="199"/>
      <c r="AI103" s="200"/>
    </row>
    <row r="104" spans="1:35">
      <c r="A104" s="72">
        <v>66</v>
      </c>
      <c r="B104" s="35"/>
      <c r="C104" s="14"/>
      <c r="D104" s="14"/>
      <c r="E104" s="207"/>
      <c r="F104" s="15"/>
      <c r="G104" s="15"/>
      <c r="H104" s="33"/>
      <c r="I104" s="182"/>
      <c r="J104" s="13"/>
      <c r="K104" s="13"/>
      <c r="L104" s="13"/>
      <c r="M104" s="13"/>
      <c r="N104" s="13"/>
      <c r="O104" s="227" t="str">
        <f t="shared" ref="O104:O167" si="6">IF(OR(I104="",K104="",L104=""),"-",($I104*$L104*(68+460))/(($K104+460)*29.92))</f>
        <v>-</v>
      </c>
      <c r="P104" s="228" t="str">
        <f t="shared" ref="P104:P167" si="7">IF(OR(I104="",J104="",K104="",L104=""),"-",($I104*(1-$J104/100)*$L104*(68+460))/(($K104+460)*29.92))</f>
        <v>-</v>
      </c>
      <c r="Q104" s="28"/>
      <c r="R104" s="13"/>
      <c r="S104" s="13"/>
      <c r="T104" s="232" t="str">
        <f t="shared" ref="T104:T167" si="8">IF(OR(M104="",R104=""),"-",R104*(20.9-15)/(20.9-M104))</f>
        <v>-</v>
      </c>
      <c r="U104" s="14"/>
      <c r="V104" s="13"/>
      <c r="W104" s="13"/>
      <c r="X104" s="29"/>
      <c r="Y104" s="13"/>
      <c r="Z104" s="137"/>
      <c r="AA104" s="139"/>
      <c r="AB104" s="13"/>
      <c r="AC104" s="209"/>
      <c r="AD104" s="29"/>
      <c r="AE104" s="19"/>
      <c r="AF104" s="198"/>
      <c r="AG104" s="199"/>
      <c r="AH104" s="199"/>
      <c r="AI104" s="200"/>
    </row>
    <row r="105" spans="1:35">
      <c r="A105" s="72">
        <v>67</v>
      </c>
      <c r="B105" s="35"/>
      <c r="C105" s="14"/>
      <c r="D105" s="14"/>
      <c r="E105" s="207"/>
      <c r="F105" s="15"/>
      <c r="G105" s="15"/>
      <c r="H105" s="33"/>
      <c r="I105" s="182"/>
      <c r="J105" s="13"/>
      <c r="K105" s="13"/>
      <c r="L105" s="13"/>
      <c r="M105" s="13"/>
      <c r="N105" s="13"/>
      <c r="O105" s="227" t="str">
        <f t="shared" si="6"/>
        <v>-</v>
      </c>
      <c r="P105" s="228" t="str">
        <f t="shared" si="7"/>
        <v>-</v>
      </c>
      <c r="Q105" s="28"/>
      <c r="R105" s="13"/>
      <c r="S105" s="13"/>
      <c r="T105" s="232" t="str">
        <f t="shared" si="8"/>
        <v>-</v>
      </c>
      <c r="U105" s="14"/>
      <c r="V105" s="13"/>
      <c r="W105" s="13"/>
      <c r="X105" s="29"/>
      <c r="Y105" s="13"/>
      <c r="Z105" s="137"/>
      <c r="AA105" s="139"/>
      <c r="AB105" s="13"/>
      <c r="AC105" s="209"/>
      <c r="AD105" s="29"/>
      <c r="AE105" s="19"/>
      <c r="AF105" s="198"/>
      <c r="AG105" s="199"/>
      <c r="AH105" s="199"/>
      <c r="AI105" s="200"/>
    </row>
    <row r="106" spans="1:35">
      <c r="A106" s="72">
        <v>68</v>
      </c>
      <c r="B106" s="35"/>
      <c r="C106" s="14"/>
      <c r="D106" s="14"/>
      <c r="E106" s="207"/>
      <c r="F106" s="15"/>
      <c r="G106" s="15"/>
      <c r="H106" s="33"/>
      <c r="I106" s="182"/>
      <c r="J106" s="13"/>
      <c r="K106" s="13"/>
      <c r="L106" s="13"/>
      <c r="M106" s="13"/>
      <c r="N106" s="13"/>
      <c r="O106" s="227" t="str">
        <f t="shared" si="6"/>
        <v>-</v>
      </c>
      <c r="P106" s="228" t="str">
        <f t="shared" si="7"/>
        <v>-</v>
      </c>
      <c r="Q106" s="28"/>
      <c r="R106" s="13"/>
      <c r="S106" s="13"/>
      <c r="T106" s="232" t="str">
        <f t="shared" si="8"/>
        <v>-</v>
      </c>
      <c r="U106" s="14"/>
      <c r="V106" s="13"/>
      <c r="W106" s="13"/>
      <c r="X106" s="29"/>
      <c r="Y106" s="13"/>
      <c r="Z106" s="137"/>
      <c r="AA106" s="139"/>
      <c r="AB106" s="13"/>
      <c r="AC106" s="209"/>
      <c r="AD106" s="29"/>
      <c r="AE106" s="19"/>
      <c r="AF106" s="198"/>
      <c r="AG106" s="199"/>
      <c r="AH106" s="199"/>
      <c r="AI106" s="200"/>
    </row>
    <row r="107" spans="1:35">
      <c r="A107" s="72">
        <v>69</v>
      </c>
      <c r="B107" s="35"/>
      <c r="C107" s="14"/>
      <c r="D107" s="14"/>
      <c r="E107" s="207"/>
      <c r="F107" s="15"/>
      <c r="G107" s="15"/>
      <c r="H107" s="33"/>
      <c r="I107" s="182"/>
      <c r="J107" s="13"/>
      <c r="K107" s="13"/>
      <c r="L107" s="13"/>
      <c r="M107" s="13"/>
      <c r="N107" s="13"/>
      <c r="O107" s="227" t="str">
        <f t="shared" si="6"/>
        <v>-</v>
      </c>
      <c r="P107" s="228" t="str">
        <f t="shared" si="7"/>
        <v>-</v>
      </c>
      <c r="Q107" s="28"/>
      <c r="R107" s="13"/>
      <c r="S107" s="13"/>
      <c r="T107" s="232" t="str">
        <f t="shared" si="8"/>
        <v>-</v>
      </c>
      <c r="U107" s="14"/>
      <c r="V107" s="13"/>
      <c r="W107" s="13"/>
      <c r="X107" s="29"/>
      <c r="Y107" s="13"/>
      <c r="Z107" s="137"/>
      <c r="AA107" s="139"/>
      <c r="AB107" s="13"/>
      <c r="AC107" s="209"/>
      <c r="AD107" s="29"/>
      <c r="AE107" s="19"/>
      <c r="AF107" s="198"/>
      <c r="AG107" s="199"/>
      <c r="AH107" s="199"/>
      <c r="AI107" s="200"/>
    </row>
    <row r="108" spans="1:35">
      <c r="A108" s="72">
        <v>70</v>
      </c>
      <c r="B108" s="35"/>
      <c r="C108" s="14"/>
      <c r="D108" s="14"/>
      <c r="E108" s="207"/>
      <c r="F108" s="15"/>
      <c r="G108" s="15"/>
      <c r="H108" s="33"/>
      <c r="I108" s="182"/>
      <c r="J108" s="13"/>
      <c r="K108" s="13"/>
      <c r="L108" s="13"/>
      <c r="M108" s="13"/>
      <c r="N108" s="13"/>
      <c r="O108" s="227" t="str">
        <f t="shared" si="6"/>
        <v>-</v>
      </c>
      <c r="P108" s="228" t="str">
        <f t="shared" si="7"/>
        <v>-</v>
      </c>
      <c r="Q108" s="28"/>
      <c r="R108" s="13"/>
      <c r="S108" s="13"/>
      <c r="T108" s="232" t="str">
        <f t="shared" si="8"/>
        <v>-</v>
      </c>
      <c r="U108" s="14"/>
      <c r="V108" s="13"/>
      <c r="W108" s="13"/>
      <c r="X108" s="29"/>
      <c r="Y108" s="13"/>
      <c r="Z108" s="137"/>
      <c r="AA108" s="139"/>
      <c r="AB108" s="13"/>
      <c r="AC108" s="209"/>
      <c r="AD108" s="29"/>
      <c r="AE108" s="19"/>
      <c r="AF108" s="198"/>
      <c r="AG108" s="199"/>
      <c r="AH108" s="199"/>
      <c r="AI108" s="200"/>
    </row>
    <row r="109" spans="1:35">
      <c r="A109" s="72">
        <v>71</v>
      </c>
      <c r="B109" s="35"/>
      <c r="C109" s="14"/>
      <c r="D109" s="14"/>
      <c r="E109" s="207"/>
      <c r="F109" s="15"/>
      <c r="G109" s="15"/>
      <c r="H109" s="33"/>
      <c r="I109" s="182"/>
      <c r="J109" s="13"/>
      <c r="K109" s="13"/>
      <c r="L109" s="13"/>
      <c r="M109" s="13"/>
      <c r="N109" s="13"/>
      <c r="O109" s="227" t="str">
        <f t="shared" si="6"/>
        <v>-</v>
      </c>
      <c r="P109" s="228" t="str">
        <f t="shared" si="7"/>
        <v>-</v>
      </c>
      <c r="Q109" s="28"/>
      <c r="R109" s="13"/>
      <c r="S109" s="13"/>
      <c r="T109" s="232" t="str">
        <f t="shared" si="8"/>
        <v>-</v>
      </c>
      <c r="U109" s="14"/>
      <c r="V109" s="13"/>
      <c r="W109" s="13"/>
      <c r="X109" s="29"/>
      <c r="Y109" s="13"/>
      <c r="Z109" s="137"/>
      <c r="AA109" s="139"/>
      <c r="AB109" s="13"/>
      <c r="AC109" s="209"/>
      <c r="AD109" s="29"/>
      <c r="AE109" s="19"/>
      <c r="AF109" s="198"/>
      <c r="AG109" s="199"/>
      <c r="AH109" s="199"/>
      <c r="AI109" s="200"/>
    </row>
    <row r="110" spans="1:35">
      <c r="A110" s="72">
        <v>72</v>
      </c>
      <c r="B110" s="35"/>
      <c r="C110" s="14"/>
      <c r="D110" s="14"/>
      <c r="E110" s="207"/>
      <c r="F110" s="15"/>
      <c r="G110" s="15"/>
      <c r="H110" s="33"/>
      <c r="I110" s="182"/>
      <c r="J110" s="13"/>
      <c r="K110" s="13"/>
      <c r="L110" s="13"/>
      <c r="M110" s="13"/>
      <c r="N110" s="13"/>
      <c r="O110" s="227" t="str">
        <f t="shared" si="6"/>
        <v>-</v>
      </c>
      <c r="P110" s="228" t="str">
        <f t="shared" si="7"/>
        <v>-</v>
      </c>
      <c r="Q110" s="28"/>
      <c r="R110" s="13"/>
      <c r="S110" s="13"/>
      <c r="T110" s="232" t="str">
        <f t="shared" si="8"/>
        <v>-</v>
      </c>
      <c r="U110" s="14"/>
      <c r="V110" s="13"/>
      <c r="W110" s="13"/>
      <c r="X110" s="29"/>
      <c r="Y110" s="13"/>
      <c r="Z110" s="137"/>
      <c r="AA110" s="139"/>
      <c r="AB110" s="13"/>
      <c r="AC110" s="209"/>
      <c r="AD110" s="29"/>
      <c r="AE110" s="19"/>
      <c r="AF110" s="198"/>
      <c r="AG110" s="199"/>
      <c r="AH110" s="199"/>
      <c r="AI110" s="200"/>
    </row>
    <row r="111" spans="1:35">
      <c r="A111" s="72">
        <v>73</v>
      </c>
      <c r="B111" s="35"/>
      <c r="C111" s="14"/>
      <c r="D111" s="14"/>
      <c r="E111" s="207"/>
      <c r="F111" s="15"/>
      <c r="G111" s="15"/>
      <c r="H111" s="33"/>
      <c r="I111" s="182"/>
      <c r="J111" s="13"/>
      <c r="K111" s="13"/>
      <c r="L111" s="13"/>
      <c r="M111" s="13"/>
      <c r="N111" s="13"/>
      <c r="O111" s="227" t="str">
        <f t="shared" si="6"/>
        <v>-</v>
      </c>
      <c r="P111" s="228" t="str">
        <f t="shared" si="7"/>
        <v>-</v>
      </c>
      <c r="Q111" s="28"/>
      <c r="R111" s="13"/>
      <c r="S111" s="13"/>
      <c r="T111" s="232" t="str">
        <f t="shared" si="8"/>
        <v>-</v>
      </c>
      <c r="U111" s="14"/>
      <c r="V111" s="13"/>
      <c r="W111" s="13"/>
      <c r="X111" s="29"/>
      <c r="Y111" s="13"/>
      <c r="Z111" s="137"/>
      <c r="AA111" s="139"/>
      <c r="AB111" s="13"/>
      <c r="AC111" s="209"/>
      <c r="AD111" s="29"/>
      <c r="AE111" s="19"/>
      <c r="AF111" s="198"/>
      <c r="AG111" s="199"/>
      <c r="AH111" s="199"/>
      <c r="AI111" s="200"/>
    </row>
    <row r="112" spans="1:35">
      <c r="A112" s="72">
        <v>74</v>
      </c>
      <c r="B112" s="35"/>
      <c r="C112" s="14"/>
      <c r="D112" s="14"/>
      <c r="E112" s="207"/>
      <c r="F112" s="15"/>
      <c r="G112" s="15"/>
      <c r="H112" s="33"/>
      <c r="I112" s="182"/>
      <c r="J112" s="13"/>
      <c r="K112" s="13"/>
      <c r="L112" s="13"/>
      <c r="M112" s="13"/>
      <c r="N112" s="13"/>
      <c r="O112" s="227" t="str">
        <f t="shared" si="6"/>
        <v>-</v>
      </c>
      <c r="P112" s="228" t="str">
        <f t="shared" si="7"/>
        <v>-</v>
      </c>
      <c r="Q112" s="28"/>
      <c r="R112" s="13"/>
      <c r="S112" s="13"/>
      <c r="T112" s="232" t="str">
        <f t="shared" si="8"/>
        <v>-</v>
      </c>
      <c r="U112" s="14"/>
      <c r="V112" s="13"/>
      <c r="W112" s="13"/>
      <c r="X112" s="29"/>
      <c r="Y112" s="13"/>
      <c r="Z112" s="137"/>
      <c r="AA112" s="139"/>
      <c r="AB112" s="13"/>
      <c r="AC112" s="209"/>
      <c r="AD112" s="29"/>
      <c r="AE112" s="19"/>
      <c r="AF112" s="198"/>
      <c r="AG112" s="199"/>
      <c r="AH112" s="199"/>
      <c r="AI112" s="200"/>
    </row>
    <row r="113" spans="1:35">
      <c r="A113" s="72">
        <v>75</v>
      </c>
      <c r="B113" s="35"/>
      <c r="C113" s="14"/>
      <c r="D113" s="14"/>
      <c r="E113" s="207"/>
      <c r="F113" s="15"/>
      <c r="G113" s="15"/>
      <c r="H113" s="33"/>
      <c r="I113" s="182"/>
      <c r="J113" s="13"/>
      <c r="K113" s="13"/>
      <c r="L113" s="13"/>
      <c r="M113" s="13"/>
      <c r="N113" s="13"/>
      <c r="O113" s="227" t="str">
        <f t="shared" si="6"/>
        <v>-</v>
      </c>
      <c r="P113" s="228" t="str">
        <f t="shared" si="7"/>
        <v>-</v>
      </c>
      <c r="Q113" s="28"/>
      <c r="R113" s="13"/>
      <c r="S113" s="13"/>
      <c r="T113" s="232" t="str">
        <f t="shared" si="8"/>
        <v>-</v>
      </c>
      <c r="U113" s="14"/>
      <c r="V113" s="13"/>
      <c r="W113" s="13"/>
      <c r="X113" s="29"/>
      <c r="Y113" s="13"/>
      <c r="Z113" s="137"/>
      <c r="AA113" s="139"/>
      <c r="AB113" s="13"/>
      <c r="AC113" s="209"/>
      <c r="AD113" s="29"/>
      <c r="AE113" s="19"/>
      <c r="AF113" s="198"/>
      <c r="AG113" s="199"/>
      <c r="AH113" s="199"/>
      <c r="AI113" s="200"/>
    </row>
    <row r="114" spans="1:35">
      <c r="A114" s="72">
        <v>76</v>
      </c>
      <c r="B114" s="35"/>
      <c r="C114" s="14"/>
      <c r="D114" s="14"/>
      <c r="E114" s="207"/>
      <c r="F114" s="15"/>
      <c r="G114" s="15"/>
      <c r="H114" s="33"/>
      <c r="I114" s="182"/>
      <c r="J114" s="13"/>
      <c r="K114" s="13"/>
      <c r="L114" s="13"/>
      <c r="M114" s="13"/>
      <c r="N114" s="13"/>
      <c r="O114" s="227" t="str">
        <f t="shared" si="6"/>
        <v>-</v>
      </c>
      <c r="P114" s="228" t="str">
        <f t="shared" si="7"/>
        <v>-</v>
      </c>
      <c r="Q114" s="28"/>
      <c r="R114" s="13"/>
      <c r="S114" s="13"/>
      <c r="T114" s="232" t="str">
        <f t="shared" si="8"/>
        <v>-</v>
      </c>
      <c r="U114" s="14"/>
      <c r="V114" s="13"/>
      <c r="W114" s="13"/>
      <c r="X114" s="29"/>
      <c r="Y114" s="13"/>
      <c r="Z114" s="137"/>
      <c r="AA114" s="139"/>
      <c r="AB114" s="13"/>
      <c r="AC114" s="209"/>
      <c r="AD114" s="29"/>
      <c r="AE114" s="19"/>
      <c r="AF114" s="198"/>
      <c r="AG114" s="199"/>
      <c r="AH114" s="199"/>
      <c r="AI114" s="200"/>
    </row>
    <row r="115" spans="1:35">
      <c r="A115" s="72">
        <v>77</v>
      </c>
      <c r="B115" s="35"/>
      <c r="C115" s="14"/>
      <c r="D115" s="14"/>
      <c r="E115" s="207"/>
      <c r="F115" s="15"/>
      <c r="G115" s="15"/>
      <c r="H115" s="33"/>
      <c r="I115" s="182"/>
      <c r="J115" s="13"/>
      <c r="K115" s="13"/>
      <c r="L115" s="13"/>
      <c r="M115" s="13"/>
      <c r="N115" s="13"/>
      <c r="O115" s="227" t="str">
        <f t="shared" si="6"/>
        <v>-</v>
      </c>
      <c r="P115" s="228" t="str">
        <f t="shared" si="7"/>
        <v>-</v>
      </c>
      <c r="Q115" s="28"/>
      <c r="R115" s="13"/>
      <c r="S115" s="13"/>
      <c r="T115" s="232" t="str">
        <f t="shared" si="8"/>
        <v>-</v>
      </c>
      <c r="U115" s="14"/>
      <c r="V115" s="13"/>
      <c r="W115" s="13"/>
      <c r="X115" s="29"/>
      <c r="Y115" s="13"/>
      <c r="Z115" s="137"/>
      <c r="AA115" s="139"/>
      <c r="AB115" s="13"/>
      <c r="AC115" s="209"/>
      <c r="AD115" s="29"/>
      <c r="AE115" s="19"/>
      <c r="AF115" s="198"/>
      <c r="AG115" s="199"/>
      <c r="AH115" s="199"/>
      <c r="AI115" s="200"/>
    </row>
    <row r="116" spans="1:35">
      <c r="A116" s="72">
        <v>78</v>
      </c>
      <c r="B116" s="35"/>
      <c r="C116" s="14"/>
      <c r="D116" s="14"/>
      <c r="E116" s="207"/>
      <c r="F116" s="15"/>
      <c r="G116" s="15"/>
      <c r="H116" s="33"/>
      <c r="I116" s="182"/>
      <c r="J116" s="13"/>
      <c r="K116" s="13"/>
      <c r="L116" s="13"/>
      <c r="M116" s="13"/>
      <c r="N116" s="13"/>
      <c r="O116" s="227" t="str">
        <f t="shared" si="6"/>
        <v>-</v>
      </c>
      <c r="P116" s="228" t="str">
        <f t="shared" si="7"/>
        <v>-</v>
      </c>
      <c r="Q116" s="28"/>
      <c r="R116" s="13"/>
      <c r="S116" s="13"/>
      <c r="T116" s="232" t="str">
        <f t="shared" si="8"/>
        <v>-</v>
      </c>
      <c r="U116" s="14"/>
      <c r="V116" s="13"/>
      <c r="W116" s="13"/>
      <c r="X116" s="29"/>
      <c r="Y116" s="13"/>
      <c r="Z116" s="137"/>
      <c r="AA116" s="139"/>
      <c r="AB116" s="13"/>
      <c r="AC116" s="209"/>
      <c r="AD116" s="29"/>
      <c r="AE116" s="19"/>
      <c r="AF116" s="198"/>
      <c r="AG116" s="199"/>
      <c r="AH116" s="199"/>
      <c r="AI116" s="200"/>
    </row>
    <row r="117" spans="1:35">
      <c r="A117" s="72">
        <v>79</v>
      </c>
      <c r="B117" s="35"/>
      <c r="C117" s="14"/>
      <c r="D117" s="14"/>
      <c r="E117" s="207"/>
      <c r="F117" s="15"/>
      <c r="G117" s="15"/>
      <c r="H117" s="33"/>
      <c r="I117" s="182"/>
      <c r="J117" s="13"/>
      <c r="K117" s="13"/>
      <c r="L117" s="13"/>
      <c r="M117" s="13"/>
      <c r="N117" s="13"/>
      <c r="O117" s="227" t="str">
        <f t="shared" si="6"/>
        <v>-</v>
      </c>
      <c r="P117" s="228" t="str">
        <f t="shared" si="7"/>
        <v>-</v>
      </c>
      <c r="Q117" s="28"/>
      <c r="R117" s="13"/>
      <c r="S117" s="13"/>
      <c r="T117" s="232" t="str">
        <f t="shared" si="8"/>
        <v>-</v>
      </c>
      <c r="U117" s="14"/>
      <c r="V117" s="13"/>
      <c r="W117" s="13"/>
      <c r="X117" s="29"/>
      <c r="Y117" s="13"/>
      <c r="Z117" s="137"/>
      <c r="AA117" s="139"/>
      <c r="AB117" s="13"/>
      <c r="AC117" s="209"/>
      <c r="AD117" s="29"/>
      <c r="AE117" s="19"/>
      <c r="AF117" s="198"/>
      <c r="AG117" s="199"/>
      <c r="AH117" s="199"/>
      <c r="AI117" s="200"/>
    </row>
    <row r="118" spans="1:35">
      <c r="A118" s="72">
        <v>80</v>
      </c>
      <c r="B118" s="35"/>
      <c r="C118" s="14"/>
      <c r="D118" s="14"/>
      <c r="E118" s="207"/>
      <c r="F118" s="15"/>
      <c r="G118" s="15"/>
      <c r="H118" s="33"/>
      <c r="I118" s="182"/>
      <c r="J118" s="13"/>
      <c r="K118" s="13"/>
      <c r="L118" s="13"/>
      <c r="M118" s="13"/>
      <c r="N118" s="13"/>
      <c r="O118" s="227" t="str">
        <f t="shared" si="6"/>
        <v>-</v>
      </c>
      <c r="P118" s="228" t="str">
        <f t="shared" si="7"/>
        <v>-</v>
      </c>
      <c r="Q118" s="28"/>
      <c r="R118" s="13"/>
      <c r="S118" s="13"/>
      <c r="T118" s="232" t="str">
        <f t="shared" si="8"/>
        <v>-</v>
      </c>
      <c r="U118" s="14"/>
      <c r="V118" s="13"/>
      <c r="W118" s="13"/>
      <c r="X118" s="29"/>
      <c r="Y118" s="13"/>
      <c r="Z118" s="137"/>
      <c r="AA118" s="139"/>
      <c r="AB118" s="13"/>
      <c r="AC118" s="209"/>
      <c r="AD118" s="29"/>
      <c r="AE118" s="19"/>
      <c r="AF118" s="198"/>
      <c r="AG118" s="199"/>
      <c r="AH118" s="199"/>
      <c r="AI118" s="200"/>
    </row>
    <row r="119" spans="1:35">
      <c r="A119" s="72">
        <v>81</v>
      </c>
      <c r="B119" s="35"/>
      <c r="C119" s="14"/>
      <c r="D119" s="14"/>
      <c r="E119" s="207"/>
      <c r="F119" s="15"/>
      <c r="G119" s="15"/>
      <c r="H119" s="33"/>
      <c r="I119" s="182"/>
      <c r="J119" s="13"/>
      <c r="K119" s="13"/>
      <c r="L119" s="13"/>
      <c r="M119" s="13"/>
      <c r="N119" s="13"/>
      <c r="O119" s="227" t="str">
        <f t="shared" si="6"/>
        <v>-</v>
      </c>
      <c r="P119" s="228" t="str">
        <f t="shared" si="7"/>
        <v>-</v>
      </c>
      <c r="Q119" s="28"/>
      <c r="R119" s="13"/>
      <c r="S119" s="13"/>
      <c r="T119" s="232" t="str">
        <f t="shared" si="8"/>
        <v>-</v>
      </c>
      <c r="U119" s="14"/>
      <c r="V119" s="13"/>
      <c r="W119" s="13"/>
      <c r="X119" s="29"/>
      <c r="Y119" s="13"/>
      <c r="Z119" s="137"/>
      <c r="AA119" s="139"/>
      <c r="AB119" s="13"/>
      <c r="AC119" s="209"/>
      <c r="AD119" s="29"/>
      <c r="AE119" s="19"/>
      <c r="AF119" s="198"/>
      <c r="AG119" s="199"/>
      <c r="AH119" s="199"/>
      <c r="AI119" s="200"/>
    </row>
    <row r="120" spans="1:35">
      <c r="A120" s="72">
        <v>82</v>
      </c>
      <c r="B120" s="35"/>
      <c r="C120" s="14"/>
      <c r="D120" s="14"/>
      <c r="E120" s="207"/>
      <c r="F120" s="15"/>
      <c r="G120" s="15"/>
      <c r="H120" s="33"/>
      <c r="I120" s="182"/>
      <c r="J120" s="13"/>
      <c r="K120" s="13"/>
      <c r="L120" s="13"/>
      <c r="M120" s="13"/>
      <c r="N120" s="13"/>
      <c r="O120" s="227" t="str">
        <f t="shared" si="6"/>
        <v>-</v>
      </c>
      <c r="P120" s="228" t="str">
        <f t="shared" si="7"/>
        <v>-</v>
      </c>
      <c r="Q120" s="28"/>
      <c r="R120" s="13"/>
      <c r="S120" s="13"/>
      <c r="T120" s="232" t="str">
        <f t="shared" si="8"/>
        <v>-</v>
      </c>
      <c r="U120" s="14"/>
      <c r="V120" s="13"/>
      <c r="W120" s="13"/>
      <c r="X120" s="29"/>
      <c r="Y120" s="13"/>
      <c r="Z120" s="137"/>
      <c r="AA120" s="139"/>
      <c r="AB120" s="13"/>
      <c r="AC120" s="209"/>
      <c r="AD120" s="29"/>
      <c r="AE120" s="19"/>
      <c r="AF120" s="198"/>
      <c r="AG120" s="199"/>
      <c r="AH120" s="199"/>
      <c r="AI120" s="200"/>
    </row>
    <row r="121" spans="1:35">
      <c r="A121" s="72">
        <v>83</v>
      </c>
      <c r="B121" s="35"/>
      <c r="C121" s="14"/>
      <c r="D121" s="14"/>
      <c r="E121" s="207"/>
      <c r="F121" s="15"/>
      <c r="G121" s="15"/>
      <c r="H121" s="33"/>
      <c r="I121" s="182"/>
      <c r="J121" s="13"/>
      <c r="K121" s="13"/>
      <c r="L121" s="13"/>
      <c r="M121" s="13"/>
      <c r="N121" s="13"/>
      <c r="O121" s="227" t="str">
        <f t="shared" si="6"/>
        <v>-</v>
      </c>
      <c r="P121" s="228" t="str">
        <f t="shared" si="7"/>
        <v>-</v>
      </c>
      <c r="Q121" s="28"/>
      <c r="R121" s="13"/>
      <c r="S121" s="13"/>
      <c r="T121" s="232" t="str">
        <f t="shared" si="8"/>
        <v>-</v>
      </c>
      <c r="U121" s="14"/>
      <c r="V121" s="13"/>
      <c r="W121" s="13"/>
      <c r="X121" s="29"/>
      <c r="Y121" s="13"/>
      <c r="Z121" s="137"/>
      <c r="AA121" s="139"/>
      <c r="AB121" s="13"/>
      <c r="AC121" s="209"/>
      <c r="AD121" s="29"/>
      <c r="AE121" s="19"/>
      <c r="AF121" s="198"/>
      <c r="AG121" s="199"/>
      <c r="AH121" s="199"/>
      <c r="AI121" s="200"/>
    </row>
    <row r="122" spans="1:35">
      <c r="A122" s="72">
        <v>84</v>
      </c>
      <c r="B122" s="35"/>
      <c r="C122" s="14"/>
      <c r="D122" s="14"/>
      <c r="E122" s="207"/>
      <c r="F122" s="15"/>
      <c r="G122" s="15"/>
      <c r="H122" s="33"/>
      <c r="I122" s="182"/>
      <c r="J122" s="13"/>
      <c r="K122" s="13"/>
      <c r="L122" s="13"/>
      <c r="M122" s="13"/>
      <c r="N122" s="13"/>
      <c r="O122" s="227" t="str">
        <f t="shared" si="6"/>
        <v>-</v>
      </c>
      <c r="P122" s="228" t="str">
        <f t="shared" si="7"/>
        <v>-</v>
      </c>
      <c r="Q122" s="28"/>
      <c r="R122" s="13"/>
      <c r="S122" s="13"/>
      <c r="T122" s="232" t="str">
        <f t="shared" si="8"/>
        <v>-</v>
      </c>
      <c r="U122" s="14"/>
      <c r="V122" s="13"/>
      <c r="W122" s="13"/>
      <c r="X122" s="29"/>
      <c r="Y122" s="13"/>
      <c r="Z122" s="137"/>
      <c r="AA122" s="139"/>
      <c r="AB122" s="13"/>
      <c r="AC122" s="209"/>
      <c r="AD122" s="29"/>
      <c r="AE122" s="19"/>
      <c r="AF122" s="198"/>
      <c r="AG122" s="199"/>
      <c r="AH122" s="199"/>
      <c r="AI122" s="200"/>
    </row>
    <row r="123" spans="1:35">
      <c r="A123" s="72">
        <v>85</v>
      </c>
      <c r="B123" s="35"/>
      <c r="C123" s="14"/>
      <c r="D123" s="14"/>
      <c r="E123" s="207"/>
      <c r="F123" s="15"/>
      <c r="G123" s="15"/>
      <c r="H123" s="33"/>
      <c r="I123" s="182"/>
      <c r="J123" s="13"/>
      <c r="K123" s="13"/>
      <c r="L123" s="13"/>
      <c r="M123" s="13"/>
      <c r="N123" s="13"/>
      <c r="O123" s="227" t="str">
        <f t="shared" si="6"/>
        <v>-</v>
      </c>
      <c r="P123" s="228" t="str">
        <f t="shared" si="7"/>
        <v>-</v>
      </c>
      <c r="Q123" s="28"/>
      <c r="R123" s="13"/>
      <c r="S123" s="13"/>
      <c r="T123" s="232" t="str">
        <f t="shared" si="8"/>
        <v>-</v>
      </c>
      <c r="U123" s="14"/>
      <c r="V123" s="13"/>
      <c r="W123" s="13"/>
      <c r="X123" s="29"/>
      <c r="Y123" s="13"/>
      <c r="Z123" s="137"/>
      <c r="AA123" s="139"/>
      <c r="AB123" s="13"/>
      <c r="AC123" s="209"/>
      <c r="AD123" s="29"/>
      <c r="AE123" s="19"/>
      <c r="AF123" s="198"/>
      <c r="AG123" s="199"/>
      <c r="AH123" s="199"/>
      <c r="AI123" s="200"/>
    </row>
    <row r="124" spans="1:35">
      <c r="A124" s="72">
        <v>86</v>
      </c>
      <c r="B124" s="35"/>
      <c r="C124" s="14"/>
      <c r="D124" s="14"/>
      <c r="E124" s="207"/>
      <c r="F124" s="15"/>
      <c r="G124" s="15"/>
      <c r="H124" s="33"/>
      <c r="I124" s="182"/>
      <c r="J124" s="13"/>
      <c r="K124" s="13"/>
      <c r="L124" s="13"/>
      <c r="M124" s="13"/>
      <c r="N124" s="13"/>
      <c r="O124" s="227" t="str">
        <f t="shared" si="6"/>
        <v>-</v>
      </c>
      <c r="P124" s="228" t="str">
        <f t="shared" si="7"/>
        <v>-</v>
      </c>
      <c r="Q124" s="28"/>
      <c r="R124" s="13"/>
      <c r="S124" s="13"/>
      <c r="T124" s="232" t="str">
        <f t="shared" si="8"/>
        <v>-</v>
      </c>
      <c r="U124" s="14"/>
      <c r="V124" s="13"/>
      <c r="W124" s="13"/>
      <c r="X124" s="29"/>
      <c r="Y124" s="13"/>
      <c r="Z124" s="137"/>
      <c r="AA124" s="139"/>
      <c r="AB124" s="13"/>
      <c r="AC124" s="209"/>
      <c r="AD124" s="29"/>
      <c r="AE124" s="19"/>
      <c r="AF124" s="198"/>
      <c r="AG124" s="199"/>
      <c r="AH124" s="199"/>
      <c r="AI124" s="200"/>
    </row>
    <row r="125" spans="1:35">
      <c r="A125" s="72">
        <v>87</v>
      </c>
      <c r="B125" s="35"/>
      <c r="C125" s="14"/>
      <c r="D125" s="14"/>
      <c r="E125" s="207"/>
      <c r="F125" s="15"/>
      <c r="G125" s="15"/>
      <c r="H125" s="33"/>
      <c r="I125" s="182"/>
      <c r="J125" s="13"/>
      <c r="K125" s="13"/>
      <c r="L125" s="13"/>
      <c r="M125" s="13"/>
      <c r="N125" s="13"/>
      <c r="O125" s="227" t="str">
        <f t="shared" si="6"/>
        <v>-</v>
      </c>
      <c r="P125" s="228" t="str">
        <f t="shared" si="7"/>
        <v>-</v>
      </c>
      <c r="Q125" s="28"/>
      <c r="R125" s="13"/>
      <c r="S125" s="13"/>
      <c r="T125" s="232" t="str">
        <f t="shared" si="8"/>
        <v>-</v>
      </c>
      <c r="U125" s="14"/>
      <c r="V125" s="13"/>
      <c r="W125" s="13"/>
      <c r="X125" s="29"/>
      <c r="Y125" s="13"/>
      <c r="Z125" s="137"/>
      <c r="AA125" s="139"/>
      <c r="AB125" s="13"/>
      <c r="AC125" s="209"/>
      <c r="AD125" s="29"/>
      <c r="AE125" s="19"/>
      <c r="AF125" s="198"/>
      <c r="AG125" s="199"/>
      <c r="AH125" s="199"/>
      <c r="AI125" s="200"/>
    </row>
    <row r="126" spans="1:35">
      <c r="A126" s="72">
        <v>88</v>
      </c>
      <c r="B126" s="35"/>
      <c r="C126" s="14"/>
      <c r="D126" s="14"/>
      <c r="E126" s="207"/>
      <c r="F126" s="15"/>
      <c r="G126" s="15"/>
      <c r="H126" s="33"/>
      <c r="I126" s="182"/>
      <c r="J126" s="13"/>
      <c r="K126" s="13"/>
      <c r="L126" s="13"/>
      <c r="M126" s="13"/>
      <c r="N126" s="13"/>
      <c r="O126" s="227" t="str">
        <f t="shared" si="6"/>
        <v>-</v>
      </c>
      <c r="P126" s="228" t="str">
        <f t="shared" si="7"/>
        <v>-</v>
      </c>
      <c r="Q126" s="28"/>
      <c r="R126" s="13"/>
      <c r="S126" s="13"/>
      <c r="T126" s="232" t="str">
        <f t="shared" si="8"/>
        <v>-</v>
      </c>
      <c r="U126" s="14"/>
      <c r="V126" s="13"/>
      <c r="W126" s="13"/>
      <c r="X126" s="29"/>
      <c r="Y126" s="13"/>
      <c r="Z126" s="137"/>
      <c r="AA126" s="139"/>
      <c r="AB126" s="13"/>
      <c r="AC126" s="209"/>
      <c r="AD126" s="29"/>
      <c r="AE126" s="19"/>
      <c r="AF126" s="198"/>
      <c r="AG126" s="199"/>
      <c r="AH126" s="199"/>
      <c r="AI126" s="200"/>
    </row>
    <row r="127" spans="1:35">
      <c r="A127" s="72">
        <v>89</v>
      </c>
      <c r="B127" s="35"/>
      <c r="C127" s="14"/>
      <c r="D127" s="14"/>
      <c r="E127" s="207"/>
      <c r="F127" s="15"/>
      <c r="G127" s="15"/>
      <c r="H127" s="33"/>
      <c r="I127" s="182"/>
      <c r="J127" s="13"/>
      <c r="K127" s="13"/>
      <c r="L127" s="13"/>
      <c r="M127" s="13"/>
      <c r="N127" s="13"/>
      <c r="O127" s="227" t="str">
        <f t="shared" si="6"/>
        <v>-</v>
      </c>
      <c r="P127" s="228" t="str">
        <f t="shared" si="7"/>
        <v>-</v>
      </c>
      <c r="Q127" s="28"/>
      <c r="R127" s="13"/>
      <c r="S127" s="13"/>
      <c r="T127" s="232" t="str">
        <f t="shared" si="8"/>
        <v>-</v>
      </c>
      <c r="U127" s="14"/>
      <c r="V127" s="13"/>
      <c r="W127" s="13"/>
      <c r="X127" s="29"/>
      <c r="Y127" s="13"/>
      <c r="Z127" s="137"/>
      <c r="AA127" s="139"/>
      <c r="AB127" s="13"/>
      <c r="AC127" s="209"/>
      <c r="AD127" s="29"/>
      <c r="AE127" s="19"/>
      <c r="AF127" s="198"/>
      <c r="AG127" s="199"/>
      <c r="AH127" s="199"/>
      <c r="AI127" s="200"/>
    </row>
    <row r="128" spans="1:35">
      <c r="A128" s="72">
        <v>90</v>
      </c>
      <c r="B128" s="35"/>
      <c r="C128" s="14"/>
      <c r="D128" s="14"/>
      <c r="E128" s="207"/>
      <c r="F128" s="15"/>
      <c r="G128" s="15"/>
      <c r="H128" s="33"/>
      <c r="I128" s="182"/>
      <c r="J128" s="13"/>
      <c r="K128" s="13"/>
      <c r="L128" s="13"/>
      <c r="M128" s="13"/>
      <c r="N128" s="13"/>
      <c r="O128" s="227" t="str">
        <f t="shared" si="6"/>
        <v>-</v>
      </c>
      <c r="P128" s="228" t="str">
        <f t="shared" si="7"/>
        <v>-</v>
      </c>
      <c r="Q128" s="28"/>
      <c r="R128" s="13"/>
      <c r="S128" s="13"/>
      <c r="T128" s="232" t="str">
        <f t="shared" si="8"/>
        <v>-</v>
      </c>
      <c r="U128" s="14"/>
      <c r="V128" s="13"/>
      <c r="W128" s="13"/>
      <c r="X128" s="29"/>
      <c r="Y128" s="13"/>
      <c r="Z128" s="137"/>
      <c r="AA128" s="139"/>
      <c r="AB128" s="13"/>
      <c r="AC128" s="209"/>
      <c r="AD128" s="29"/>
      <c r="AE128" s="19"/>
      <c r="AF128" s="198"/>
      <c r="AG128" s="199"/>
      <c r="AH128" s="199"/>
      <c r="AI128" s="200"/>
    </row>
    <row r="129" spans="1:35">
      <c r="A129" s="72">
        <v>91</v>
      </c>
      <c r="B129" s="35"/>
      <c r="C129" s="14"/>
      <c r="D129" s="14"/>
      <c r="E129" s="207"/>
      <c r="F129" s="15"/>
      <c r="G129" s="15"/>
      <c r="H129" s="33"/>
      <c r="I129" s="182"/>
      <c r="J129" s="13"/>
      <c r="K129" s="13"/>
      <c r="L129" s="13"/>
      <c r="M129" s="13"/>
      <c r="N129" s="13"/>
      <c r="O129" s="227" t="str">
        <f t="shared" si="6"/>
        <v>-</v>
      </c>
      <c r="P129" s="228" t="str">
        <f t="shared" si="7"/>
        <v>-</v>
      </c>
      <c r="Q129" s="28"/>
      <c r="R129" s="13"/>
      <c r="S129" s="13"/>
      <c r="T129" s="232" t="str">
        <f t="shared" si="8"/>
        <v>-</v>
      </c>
      <c r="U129" s="14"/>
      <c r="V129" s="13"/>
      <c r="W129" s="13"/>
      <c r="X129" s="29"/>
      <c r="Y129" s="13"/>
      <c r="Z129" s="137"/>
      <c r="AA129" s="139"/>
      <c r="AB129" s="13"/>
      <c r="AC129" s="209"/>
      <c r="AD129" s="29"/>
      <c r="AE129" s="19"/>
      <c r="AF129" s="198"/>
      <c r="AG129" s="199"/>
      <c r="AH129" s="199"/>
      <c r="AI129" s="200"/>
    </row>
    <row r="130" spans="1:35">
      <c r="A130" s="72">
        <v>92</v>
      </c>
      <c r="B130" s="35"/>
      <c r="C130" s="14"/>
      <c r="D130" s="14"/>
      <c r="E130" s="207"/>
      <c r="F130" s="15"/>
      <c r="G130" s="15"/>
      <c r="H130" s="33"/>
      <c r="I130" s="182"/>
      <c r="J130" s="13"/>
      <c r="K130" s="13"/>
      <c r="L130" s="13"/>
      <c r="M130" s="13"/>
      <c r="N130" s="13"/>
      <c r="O130" s="227" t="str">
        <f t="shared" si="6"/>
        <v>-</v>
      </c>
      <c r="P130" s="228" t="str">
        <f t="shared" si="7"/>
        <v>-</v>
      </c>
      <c r="Q130" s="28"/>
      <c r="R130" s="13"/>
      <c r="S130" s="13"/>
      <c r="T130" s="232" t="str">
        <f t="shared" si="8"/>
        <v>-</v>
      </c>
      <c r="U130" s="14"/>
      <c r="V130" s="13"/>
      <c r="W130" s="13"/>
      <c r="X130" s="29"/>
      <c r="Y130" s="13"/>
      <c r="Z130" s="137"/>
      <c r="AA130" s="139"/>
      <c r="AB130" s="13"/>
      <c r="AC130" s="209"/>
      <c r="AD130" s="29"/>
      <c r="AE130" s="19"/>
      <c r="AF130" s="198"/>
      <c r="AG130" s="199"/>
      <c r="AH130" s="199"/>
      <c r="AI130" s="200"/>
    </row>
    <row r="131" spans="1:35">
      <c r="A131" s="72">
        <v>93</v>
      </c>
      <c r="B131" s="35"/>
      <c r="C131" s="14"/>
      <c r="D131" s="14"/>
      <c r="E131" s="207"/>
      <c r="F131" s="15"/>
      <c r="G131" s="15"/>
      <c r="H131" s="33"/>
      <c r="I131" s="182"/>
      <c r="J131" s="13"/>
      <c r="K131" s="13"/>
      <c r="L131" s="13"/>
      <c r="M131" s="13"/>
      <c r="N131" s="13"/>
      <c r="O131" s="227" t="str">
        <f t="shared" si="6"/>
        <v>-</v>
      </c>
      <c r="P131" s="228" t="str">
        <f t="shared" si="7"/>
        <v>-</v>
      </c>
      <c r="Q131" s="28"/>
      <c r="R131" s="13"/>
      <c r="S131" s="13"/>
      <c r="T131" s="232" t="str">
        <f t="shared" si="8"/>
        <v>-</v>
      </c>
      <c r="U131" s="14"/>
      <c r="V131" s="13"/>
      <c r="W131" s="13"/>
      <c r="X131" s="29"/>
      <c r="Y131" s="13"/>
      <c r="Z131" s="137"/>
      <c r="AA131" s="139"/>
      <c r="AB131" s="13"/>
      <c r="AC131" s="209"/>
      <c r="AD131" s="29"/>
      <c r="AE131" s="19"/>
      <c r="AF131" s="198"/>
      <c r="AG131" s="199"/>
      <c r="AH131" s="199"/>
      <c r="AI131" s="200"/>
    </row>
    <row r="132" spans="1:35">
      <c r="A132" s="72">
        <v>94</v>
      </c>
      <c r="B132" s="35"/>
      <c r="C132" s="14"/>
      <c r="D132" s="14"/>
      <c r="E132" s="207"/>
      <c r="F132" s="15"/>
      <c r="G132" s="15"/>
      <c r="H132" s="33"/>
      <c r="I132" s="182"/>
      <c r="J132" s="13"/>
      <c r="K132" s="13"/>
      <c r="L132" s="13"/>
      <c r="M132" s="13"/>
      <c r="N132" s="13"/>
      <c r="O132" s="227" t="str">
        <f t="shared" si="6"/>
        <v>-</v>
      </c>
      <c r="P132" s="228" t="str">
        <f t="shared" si="7"/>
        <v>-</v>
      </c>
      <c r="Q132" s="28"/>
      <c r="R132" s="13"/>
      <c r="S132" s="13"/>
      <c r="T132" s="232" t="str">
        <f t="shared" si="8"/>
        <v>-</v>
      </c>
      <c r="U132" s="14"/>
      <c r="V132" s="13"/>
      <c r="W132" s="13"/>
      <c r="X132" s="29"/>
      <c r="Y132" s="13"/>
      <c r="Z132" s="137"/>
      <c r="AA132" s="139"/>
      <c r="AB132" s="13"/>
      <c r="AC132" s="209"/>
      <c r="AD132" s="29"/>
      <c r="AE132" s="19"/>
      <c r="AF132" s="198"/>
      <c r="AG132" s="199"/>
      <c r="AH132" s="199"/>
      <c r="AI132" s="200"/>
    </row>
    <row r="133" spans="1:35">
      <c r="A133" s="72">
        <v>95</v>
      </c>
      <c r="B133" s="35"/>
      <c r="C133" s="14"/>
      <c r="D133" s="14"/>
      <c r="E133" s="207"/>
      <c r="F133" s="15"/>
      <c r="G133" s="15"/>
      <c r="H133" s="33"/>
      <c r="I133" s="182"/>
      <c r="J133" s="13"/>
      <c r="K133" s="13"/>
      <c r="L133" s="13"/>
      <c r="M133" s="13"/>
      <c r="N133" s="13"/>
      <c r="O133" s="227" t="str">
        <f t="shared" si="6"/>
        <v>-</v>
      </c>
      <c r="P133" s="228" t="str">
        <f t="shared" si="7"/>
        <v>-</v>
      </c>
      <c r="Q133" s="28"/>
      <c r="R133" s="13"/>
      <c r="S133" s="13"/>
      <c r="T133" s="232" t="str">
        <f t="shared" si="8"/>
        <v>-</v>
      </c>
      <c r="U133" s="14"/>
      <c r="V133" s="13"/>
      <c r="W133" s="13"/>
      <c r="X133" s="29"/>
      <c r="Y133" s="13"/>
      <c r="Z133" s="137"/>
      <c r="AA133" s="139"/>
      <c r="AB133" s="13"/>
      <c r="AC133" s="209"/>
      <c r="AD133" s="29"/>
      <c r="AE133" s="19"/>
      <c r="AF133" s="198"/>
      <c r="AG133" s="199"/>
      <c r="AH133" s="199"/>
      <c r="AI133" s="200"/>
    </row>
    <row r="134" spans="1:35">
      <c r="A134" s="72">
        <v>96</v>
      </c>
      <c r="B134" s="35"/>
      <c r="C134" s="14"/>
      <c r="D134" s="14"/>
      <c r="E134" s="207"/>
      <c r="F134" s="15"/>
      <c r="G134" s="15"/>
      <c r="H134" s="33"/>
      <c r="I134" s="182"/>
      <c r="J134" s="13"/>
      <c r="K134" s="13"/>
      <c r="L134" s="13"/>
      <c r="M134" s="13"/>
      <c r="N134" s="13"/>
      <c r="O134" s="227" t="str">
        <f t="shared" si="6"/>
        <v>-</v>
      </c>
      <c r="P134" s="228" t="str">
        <f t="shared" si="7"/>
        <v>-</v>
      </c>
      <c r="Q134" s="28"/>
      <c r="R134" s="13"/>
      <c r="S134" s="13"/>
      <c r="T134" s="232" t="str">
        <f t="shared" si="8"/>
        <v>-</v>
      </c>
      <c r="U134" s="14"/>
      <c r="V134" s="13"/>
      <c r="W134" s="13"/>
      <c r="X134" s="29"/>
      <c r="Y134" s="13"/>
      <c r="Z134" s="137"/>
      <c r="AA134" s="139"/>
      <c r="AB134" s="13"/>
      <c r="AC134" s="209"/>
      <c r="AD134" s="29"/>
      <c r="AE134" s="19"/>
      <c r="AF134" s="198"/>
      <c r="AG134" s="199"/>
      <c r="AH134" s="199"/>
      <c r="AI134" s="200"/>
    </row>
    <row r="135" spans="1:35">
      <c r="A135" s="72">
        <v>97</v>
      </c>
      <c r="B135" s="35"/>
      <c r="C135" s="14"/>
      <c r="D135" s="14"/>
      <c r="E135" s="207"/>
      <c r="F135" s="15"/>
      <c r="G135" s="15"/>
      <c r="H135" s="33"/>
      <c r="I135" s="182"/>
      <c r="J135" s="13"/>
      <c r="K135" s="13"/>
      <c r="L135" s="13"/>
      <c r="M135" s="13"/>
      <c r="N135" s="13"/>
      <c r="O135" s="227" t="str">
        <f t="shared" si="6"/>
        <v>-</v>
      </c>
      <c r="P135" s="228" t="str">
        <f t="shared" si="7"/>
        <v>-</v>
      </c>
      <c r="Q135" s="28"/>
      <c r="R135" s="13"/>
      <c r="S135" s="13"/>
      <c r="T135" s="232" t="str">
        <f t="shared" si="8"/>
        <v>-</v>
      </c>
      <c r="U135" s="14"/>
      <c r="V135" s="13"/>
      <c r="W135" s="13"/>
      <c r="X135" s="29"/>
      <c r="Y135" s="13"/>
      <c r="Z135" s="137"/>
      <c r="AA135" s="139"/>
      <c r="AB135" s="13"/>
      <c r="AC135" s="209"/>
      <c r="AD135" s="29"/>
      <c r="AE135" s="19"/>
      <c r="AF135" s="198"/>
      <c r="AG135" s="199"/>
      <c r="AH135" s="199"/>
      <c r="AI135" s="200"/>
    </row>
    <row r="136" spans="1:35">
      <c r="A136" s="72">
        <v>98</v>
      </c>
      <c r="B136" s="35"/>
      <c r="C136" s="14"/>
      <c r="D136" s="14"/>
      <c r="E136" s="207"/>
      <c r="F136" s="15"/>
      <c r="G136" s="15"/>
      <c r="H136" s="33"/>
      <c r="I136" s="182"/>
      <c r="J136" s="13"/>
      <c r="K136" s="13"/>
      <c r="L136" s="13"/>
      <c r="M136" s="13"/>
      <c r="N136" s="13"/>
      <c r="O136" s="227" t="str">
        <f t="shared" si="6"/>
        <v>-</v>
      </c>
      <c r="P136" s="228" t="str">
        <f t="shared" si="7"/>
        <v>-</v>
      </c>
      <c r="Q136" s="28"/>
      <c r="R136" s="13"/>
      <c r="S136" s="13"/>
      <c r="T136" s="232" t="str">
        <f t="shared" si="8"/>
        <v>-</v>
      </c>
      <c r="U136" s="14"/>
      <c r="V136" s="13"/>
      <c r="W136" s="13"/>
      <c r="X136" s="29"/>
      <c r="Y136" s="13"/>
      <c r="Z136" s="137"/>
      <c r="AA136" s="139"/>
      <c r="AB136" s="13"/>
      <c r="AC136" s="209"/>
      <c r="AD136" s="29"/>
      <c r="AE136" s="19"/>
      <c r="AF136" s="198"/>
      <c r="AG136" s="199"/>
      <c r="AH136" s="199"/>
      <c r="AI136" s="200"/>
    </row>
    <row r="137" spans="1:35">
      <c r="A137" s="72">
        <v>99</v>
      </c>
      <c r="B137" s="35"/>
      <c r="C137" s="14"/>
      <c r="D137" s="14"/>
      <c r="E137" s="207"/>
      <c r="F137" s="15"/>
      <c r="G137" s="15"/>
      <c r="H137" s="33"/>
      <c r="I137" s="182"/>
      <c r="J137" s="13"/>
      <c r="K137" s="13"/>
      <c r="L137" s="13"/>
      <c r="M137" s="13"/>
      <c r="N137" s="13"/>
      <c r="O137" s="227" t="str">
        <f t="shared" si="6"/>
        <v>-</v>
      </c>
      <c r="P137" s="228" t="str">
        <f t="shared" si="7"/>
        <v>-</v>
      </c>
      <c r="Q137" s="28"/>
      <c r="R137" s="13"/>
      <c r="S137" s="13"/>
      <c r="T137" s="232" t="str">
        <f t="shared" si="8"/>
        <v>-</v>
      </c>
      <c r="U137" s="14"/>
      <c r="V137" s="13"/>
      <c r="W137" s="13"/>
      <c r="X137" s="29"/>
      <c r="Y137" s="13"/>
      <c r="Z137" s="137"/>
      <c r="AA137" s="139"/>
      <c r="AB137" s="13"/>
      <c r="AC137" s="209"/>
      <c r="AD137" s="29"/>
      <c r="AE137" s="19"/>
      <c r="AF137" s="198"/>
      <c r="AG137" s="199"/>
      <c r="AH137" s="199"/>
      <c r="AI137" s="200"/>
    </row>
    <row r="138" spans="1:35">
      <c r="A138" s="72">
        <v>100</v>
      </c>
      <c r="B138" s="35"/>
      <c r="C138" s="14"/>
      <c r="D138" s="14"/>
      <c r="E138" s="207"/>
      <c r="F138" s="15"/>
      <c r="G138" s="15"/>
      <c r="H138" s="33"/>
      <c r="I138" s="182"/>
      <c r="J138" s="13"/>
      <c r="K138" s="13"/>
      <c r="L138" s="13"/>
      <c r="M138" s="13"/>
      <c r="N138" s="13"/>
      <c r="O138" s="227" t="str">
        <f t="shared" si="6"/>
        <v>-</v>
      </c>
      <c r="P138" s="228" t="str">
        <f t="shared" si="7"/>
        <v>-</v>
      </c>
      <c r="Q138" s="28"/>
      <c r="R138" s="13"/>
      <c r="S138" s="13"/>
      <c r="T138" s="232" t="str">
        <f t="shared" si="8"/>
        <v>-</v>
      </c>
      <c r="U138" s="14"/>
      <c r="V138" s="13"/>
      <c r="W138" s="13"/>
      <c r="X138" s="29"/>
      <c r="Y138" s="13"/>
      <c r="Z138" s="137"/>
      <c r="AA138" s="139"/>
      <c r="AB138" s="13"/>
      <c r="AC138" s="209"/>
      <c r="AD138" s="29"/>
      <c r="AE138" s="19"/>
      <c r="AF138" s="198"/>
      <c r="AG138" s="199"/>
      <c r="AH138" s="199"/>
      <c r="AI138" s="200"/>
    </row>
    <row r="139" spans="1:35">
      <c r="A139" s="72">
        <v>101</v>
      </c>
      <c r="B139" s="35"/>
      <c r="C139" s="14"/>
      <c r="D139" s="14"/>
      <c r="E139" s="207"/>
      <c r="F139" s="15"/>
      <c r="G139" s="15"/>
      <c r="H139" s="33"/>
      <c r="I139" s="182"/>
      <c r="J139" s="13"/>
      <c r="K139" s="13"/>
      <c r="L139" s="13"/>
      <c r="M139" s="13"/>
      <c r="N139" s="13"/>
      <c r="O139" s="227" t="str">
        <f t="shared" si="6"/>
        <v>-</v>
      </c>
      <c r="P139" s="228" t="str">
        <f t="shared" si="7"/>
        <v>-</v>
      </c>
      <c r="Q139" s="28"/>
      <c r="R139" s="13"/>
      <c r="S139" s="13"/>
      <c r="T139" s="232" t="str">
        <f t="shared" si="8"/>
        <v>-</v>
      </c>
      <c r="U139" s="14"/>
      <c r="V139" s="13"/>
      <c r="W139" s="13"/>
      <c r="X139" s="29"/>
      <c r="Y139" s="13"/>
      <c r="Z139" s="137"/>
      <c r="AA139" s="139"/>
      <c r="AB139" s="13"/>
      <c r="AC139" s="209"/>
      <c r="AD139" s="29"/>
      <c r="AE139" s="19"/>
      <c r="AF139" s="198"/>
      <c r="AG139" s="199"/>
      <c r="AH139" s="199"/>
      <c r="AI139" s="200"/>
    </row>
    <row r="140" spans="1:35">
      <c r="A140" s="72">
        <v>102</v>
      </c>
      <c r="B140" s="35"/>
      <c r="C140" s="14"/>
      <c r="D140" s="14"/>
      <c r="E140" s="207"/>
      <c r="F140" s="15"/>
      <c r="G140" s="15"/>
      <c r="H140" s="33"/>
      <c r="I140" s="182"/>
      <c r="J140" s="13"/>
      <c r="K140" s="13"/>
      <c r="L140" s="13"/>
      <c r="M140" s="13"/>
      <c r="N140" s="13"/>
      <c r="O140" s="227" t="str">
        <f t="shared" si="6"/>
        <v>-</v>
      </c>
      <c r="P140" s="228" t="str">
        <f t="shared" si="7"/>
        <v>-</v>
      </c>
      <c r="Q140" s="28"/>
      <c r="R140" s="13"/>
      <c r="S140" s="13"/>
      <c r="T140" s="232" t="str">
        <f t="shared" si="8"/>
        <v>-</v>
      </c>
      <c r="U140" s="14"/>
      <c r="V140" s="13"/>
      <c r="W140" s="13"/>
      <c r="X140" s="29"/>
      <c r="Y140" s="13"/>
      <c r="Z140" s="137"/>
      <c r="AA140" s="139"/>
      <c r="AB140" s="13"/>
      <c r="AC140" s="209"/>
      <c r="AD140" s="29"/>
      <c r="AE140" s="19"/>
      <c r="AF140" s="198"/>
      <c r="AG140" s="199"/>
      <c r="AH140" s="199"/>
      <c r="AI140" s="200"/>
    </row>
    <row r="141" spans="1:35">
      <c r="A141" s="72">
        <v>103</v>
      </c>
      <c r="B141" s="35"/>
      <c r="C141" s="14"/>
      <c r="D141" s="14"/>
      <c r="E141" s="207"/>
      <c r="F141" s="15"/>
      <c r="G141" s="15"/>
      <c r="H141" s="33"/>
      <c r="I141" s="182"/>
      <c r="J141" s="13"/>
      <c r="K141" s="13"/>
      <c r="L141" s="13"/>
      <c r="M141" s="13"/>
      <c r="N141" s="13"/>
      <c r="O141" s="227" t="str">
        <f t="shared" si="6"/>
        <v>-</v>
      </c>
      <c r="P141" s="228" t="str">
        <f t="shared" si="7"/>
        <v>-</v>
      </c>
      <c r="Q141" s="28"/>
      <c r="R141" s="13"/>
      <c r="S141" s="13"/>
      <c r="T141" s="232" t="str">
        <f t="shared" si="8"/>
        <v>-</v>
      </c>
      <c r="U141" s="14"/>
      <c r="V141" s="13"/>
      <c r="W141" s="13"/>
      <c r="X141" s="29"/>
      <c r="Y141" s="13"/>
      <c r="Z141" s="137"/>
      <c r="AA141" s="139"/>
      <c r="AB141" s="13"/>
      <c r="AC141" s="209"/>
      <c r="AD141" s="29"/>
      <c r="AE141" s="19"/>
      <c r="AF141" s="198"/>
      <c r="AG141" s="199"/>
      <c r="AH141" s="199"/>
      <c r="AI141" s="200"/>
    </row>
    <row r="142" spans="1:35">
      <c r="A142" s="72">
        <v>104</v>
      </c>
      <c r="B142" s="35"/>
      <c r="C142" s="14"/>
      <c r="D142" s="14"/>
      <c r="E142" s="207"/>
      <c r="F142" s="15"/>
      <c r="G142" s="15"/>
      <c r="H142" s="33"/>
      <c r="I142" s="182"/>
      <c r="J142" s="13"/>
      <c r="K142" s="13"/>
      <c r="L142" s="13"/>
      <c r="M142" s="13"/>
      <c r="N142" s="13"/>
      <c r="O142" s="227" t="str">
        <f t="shared" si="6"/>
        <v>-</v>
      </c>
      <c r="P142" s="228" t="str">
        <f t="shared" si="7"/>
        <v>-</v>
      </c>
      <c r="Q142" s="28"/>
      <c r="R142" s="13"/>
      <c r="S142" s="13"/>
      <c r="T142" s="232" t="str">
        <f t="shared" si="8"/>
        <v>-</v>
      </c>
      <c r="U142" s="14"/>
      <c r="V142" s="13"/>
      <c r="W142" s="13"/>
      <c r="X142" s="29"/>
      <c r="Y142" s="13"/>
      <c r="Z142" s="137"/>
      <c r="AA142" s="139"/>
      <c r="AB142" s="13"/>
      <c r="AC142" s="209"/>
      <c r="AD142" s="29"/>
      <c r="AE142" s="19"/>
      <c r="AF142" s="198"/>
      <c r="AG142" s="199"/>
      <c r="AH142" s="199"/>
      <c r="AI142" s="200"/>
    </row>
    <row r="143" spans="1:35">
      <c r="A143" s="72">
        <v>105</v>
      </c>
      <c r="B143" s="35"/>
      <c r="C143" s="14"/>
      <c r="D143" s="14"/>
      <c r="E143" s="207"/>
      <c r="F143" s="15"/>
      <c r="G143" s="15"/>
      <c r="H143" s="33"/>
      <c r="I143" s="182"/>
      <c r="J143" s="13"/>
      <c r="K143" s="13"/>
      <c r="L143" s="13"/>
      <c r="M143" s="13"/>
      <c r="N143" s="13"/>
      <c r="O143" s="227" t="str">
        <f t="shared" si="6"/>
        <v>-</v>
      </c>
      <c r="P143" s="228" t="str">
        <f t="shared" si="7"/>
        <v>-</v>
      </c>
      <c r="Q143" s="28"/>
      <c r="R143" s="13"/>
      <c r="S143" s="13"/>
      <c r="T143" s="232" t="str">
        <f t="shared" si="8"/>
        <v>-</v>
      </c>
      <c r="U143" s="14"/>
      <c r="V143" s="13"/>
      <c r="W143" s="13"/>
      <c r="X143" s="29"/>
      <c r="Y143" s="13"/>
      <c r="Z143" s="137"/>
      <c r="AA143" s="139"/>
      <c r="AB143" s="13"/>
      <c r="AC143" s="209"/>
      <c r="AD143" s="29"/>
      <c r="AE143" s="19"/>
      <c r="AF143" s="198"/>
      <c r="AG143" s="199"/>
      <c r="AH143" s="199"/>
      <c r="AI143" s="200"/>
    </row>
    <row r="144" spans="1:35">
      <c r="A144" s="72">
        <v>106</v>
      </c>
      <c r="B144" s="35"/>
      <c r="C144" s="14"/>
      <c r="D144" s="14"/>
      <c r="E144" s="207"/>
      <c r="F144" s="15"/>
      <c r="G144" s="15"/>
      <c r="H144" s="33"/>
      <c r="I144" s="182"/>
      <c r="J144" s="13"/>
      <c r="K144" s="13"/>
      <c r="L144" s="13"/>
      <c r="M144" s="13"/>
      <c r="N144" s="13"/>
      <c r="O144" s="227" t="str">
        <f t="shared" si="6"/>
        <v>-</v>
      </c>
      <c r="P144" s="228" t="str">
        <f t="shared" si="7"/>
        <v>-</v>
      </c>
      <c r="Q144" s="28"/>
      <c r="R144" s="13"/>
      <c r="S144" s="13"/>
      <c r="T144" s="232" t="str">
        <f t="shared" si="8"/>
        <v>-</v>
      </c>
      <c r="U144" s="14"/>
      <c r="V144" s="13"/>
      <c r="W144" s="13"/>
      <c r="X144" s="29"/>
      <c r="Y144" s="13"/>
      <c r="Z144" s="137"/>
      <c r="AA144" s="139"/>
      <c r="AB144" s="13"/>
      <c r="AC144" s="209"/>
      <c r="AD144" s="29"/>
      <c r="AE144" s="19"/>
      <c r="AF144" s="198"/>
      <c r="AG144" s="199"/>
      <c r="AH144" s="199"/>
      <c r="AI144" s="200"/>
    </row>
    <row r="145" spans="1:35">
      <c r="A145" s="72">
        <v>107</v>
      </c>
      <c r="B145" s="35"/>
      <c r="C145" s="14"/>
      <c r="D145" s="14"/>
      <c r="E145" s="207"/>
      <c r="F145" s="15"/>
      <c r="G145" s="15"/>
      <c r="H145" s="33"/>
      <c r="I145" s="182"/>
      <c r="J145" s="13"/>
      <c r="K145" s="13"/>
      <c r="L145" s="13"/>
      <c r="M145" s="13"/>
      <c r="N145" s="13"/>
      <c r="O145" s="227" t="str">
        <f t="shared" si="6"/>
        <v>-</v>
      </c>
      <c r="P145" s="228" t="str">
        <f t="shared" si="7"/>
        <v>-</v>
      </c>
      <c r="Q145" s="28"/>
      <c r="R145" s="13"/>
      <c r="S145" s="13"/>
      <c r="T145" s="232" t="str">
        <f t="shared" si="8"/>
        <v>-</v>
      </c>
      <c r="U145" s="14"/>
      <c r="V145" s="13"/>
      <c r="W145" s="13"/>
      <c r="X145" s="29"/>
      <c r="Y145" s="13"/>
      <c r="Z145" s="137"/>
      <c r="AA145" s="139"/>
      <c r="AB145" s="13"/>
      <c r="AC145" s="209"/>
      <c r="AD145" s="29"/>
      <c r="AE145" s="19"/>
      <c r="AF145" s="198"/>
      <c r="AG145" s="199"/>
      <c r="AH145" s="199"/>
      <c r="AI145" s="200"/>
    </row>
    <row r="146" spans="1:35">
      <c r="A146" s="72">
        <v>108</v>
      </c>
      <c r="B146" s="35"/>
      <c r="C146" s="14"/>
      <c r="D146" s="14"/>
      <c r="E146" s="207"/>
      <c r="F146" s="15"/>
      <c r="G146" s="15"/>
      <c r="H146" s="33"/>
      <c r="I146" s="182"/>
      <c r="J146" s="13"/>
      <c r="K146" s="13"/>
      <c r="L146" s="13"/>
      <c r="M146" s="13"/>
      <c r="N146" s="13"/>
      <c r="O146" s="227" t="str">
        <f t="shared" si="6"/>
        <v>-</v>
      </c>
      <c r="P146" s="228" t="str">
        <f t="shared" si="7"/>
        <v>-</v>
      </c>
      <c r="Q146" s="28"/>
      <c r="R146" s="13"/>
      <c r="S146" s="13"/>
      <c r="T146" s="232" t="str">
        <f t="shared" si="8"/>
        <v>-</v>
      </c>
      <c r="U146" s="14"/>
      <c r="V146" s="13"/>
      <c r="W146" s="13"/>
      <c r="X146" s="29"/>
      <c r="Y146" s="13"/>
      <c r="Z146" s="137"/>
      <c r="AA146" s="139"/>
      <c r="AB146" s="13"/>
      <c r="AC146" s="209"/>
      <c r="AD146" s="29"/>
      <c r="AE146" s="19"/>
      <c r="AF146" s="198"/>
      <c r="AG146" s="199"/>
      <c r="AH146" s="199"/>
      <c r="AI146" s="200"/>
    </row>
    <row r="147" spans="1:35">
      <c r="A147" s="72">
        <v>109</v>
      </c>
      <c r="B147" s="35"/>
      <c r="C147" s="14"/>
      <c r="D147" s="14"/>
      <c r="E147" s="207"/>
      <c r="F147" s="15"/>
      <c r="G147" s="15"/>
      <c r="H147" s="33"/>
      <c r="I147" s="182"/>
      <c r="J147" s="13"/>
      <c r="K147" s="13"/>
      <c r="L147" s="13"/>
      <c r="M147" s="13"/>
      <c r="N147" s="13"/>
      <c r="O147" s="227" t="str">
        <f t="shared" si="6"/>
        <v>-</v>
      </c>
      <c r="P147" s="228" t="str">
        <f t="shared" si="7"/>
        <v>-</v>
      </c>
      <c r="Q147" s="28"/>
      <c r="R147" s="13"/>
      <c r="S147" s="13"/>
      <c r="T147" s="232" t="str">
        <f t="shared" si="8"/>
        <v>-</v>
      </c>
      <c r="U147" s="14"/>
      <c r="V147" s="13"/>
      <c r="W147" s="13"/>
      <c r="X147" s="29"/>
      <c r="Y147" s="13"/>
      <c r="Z147" s="137"/>
      <c r="AA147" s="139"/>
      <c r="AB147" s="13"/>
      <c r="AC147" s="209"/>
      <c r="AD147" s="29"/>
      <c r="AE147" s="19"/>
      <c r="AF147" s="198"/>
      <c r="AG147" s="199"/>
      <c r="AH147" s="199"/>
      <c r="AI147" s="200"/>
    </row>
    <row r="148" spans="1:35">
      <c r="A148" s="72">
        <v>110</v>
      </c>
      <c r="B148" s="35"/>
      <c r="C148" s="14"/>
      <c r="D148" s="14"/>
      <c r="E148" s="207"/>
      <c r="F148" s="15"/>
      <c r="G148" s="15"/>
      <c r="H148" s="33"/>
      <c r="I148" s="182"/>
      <c r="J148" s="13"/>
      <c r="K148" s="13"/>
      <c r="L148" s="13"/>
      <c r="M148" s="13"/>
      <c r="N148" s="13"/>
      <c r="O148" s="227" t="str">
        <f t="shared" si="6"/>
        <v>-</v>
      </c>
      <c r="P148" s="228" t="str">
        <f t="shared" si="7"/>
        <v>-</v>
      </c>
      <c r="Q148" s="28"/>
      <c r="R148" s="13"/>
      <c r="S148" s="13"/>
      <c r="T148" s="232" t="str">
        <f t="shared" si="8"/>
        <v>-</v>
      </c>
      <c r="U148" s="14"/>
      <c r="V148" s="13"/>
      <c r="W148" s="13"/>
      <c r="X148" s="29"/>
      <c r="Y148" s="13"/>
      <c r="Z148" s="137"/>
      <c r="AA148" s="139"/>
      <c r="AB148" s="13"/>
      <c r="AC148" s="209"/>
      <c r="AD148" s="29"/>
      <c r="AE148" s="19"/>
      <c r="AF148" s="198"/>
      <c r="AG148" s="199"/>
      <c r="AH148" s="199"/>
      <c r="AI148" s="200"/>
    </row>
    <row r="149" spans="1:35">
      <c r="A149" s="72">
        <v>111</v>
      </c>
      <c r="B149" s="35"/>
      <c r="C149" s="14"/>
      <c r="D149" s="14"/>
      <c r="E149" s="207"/>
      <c r="F149" s="15"/>
      <c r="G149" s="15"/>
      <c r="H149" s="33"/>
      <c r="I149" s="182"/>
      <c r="J149" s="13"/>
      <c r="K149" s="13"/>
      <c r="L149" s="13"/>
      <c r="M149" s="13"/>
      <c r="N149" s="13"/>
      <c r="O149" s="227" t="str">
        <f t="shared" si="6"/>
        <v>-</v>
      </c>
      <c r="P149" s="228" t="str">
        <f t="shared" si="7"/>
        <v>-</v>
      </c>
      <c r="Q149" s="28"/>
      <c r="R149" s="13"/>
      <c r="S149" s="13"/>
      <c r="T149" s="232" t="str">
        <f t="shared" si="8"/>
        <v>-</v>
      </c>
      <c r="U149" s="14"/>
      <c r="V149" s="13"/>
      <c r="W149" s="13"/>
      <c r="X149" s="29"/>
      <c r="Y149" s="13"/>
      <c r="Z149" s="137"/>
      <c r="AA149" s="139"/>
      <c r="AB149" s="13"/>
      <c r="AC149" s="209"/>
      <c r="AD149" s="29"/>
      <c r="AE149" s="19"/>
      <c r="AF149" s="198"/>
      <c r="AG149" s="199"/>
      <c r="AH149" s="199"/>
      <c r="AI149" s="200"/>
    </row>
    <row r="150" spans="1:35">
      <c r="A150" s="72">
        <v>112</v>
      </c>
      <c r="B150" s="35"/>
      <c r="C150" s="14"/>
      <c r="D150" s="14"/>
      <c r="E150" s="207"/>
      <c r="F150" s="15"/>
      <c r="G150" s="15"/>
      <c r="H150" s="33"/>
      <c r="I150" s="182"/>
      <c r="J150" s="13"/>
      <c r="K150" s="13"/>
      <c r="L150" s="13"/>
      <c r="M150" s="13"/>
      <c r="N150" s="13"/>
      <c r="O150" s="227" t="str">
        <f t="shared" si="6"/>
        <v>-</v>
      </c>
      <c r="P150" s="228" t="str">
        <f t="shared" si="7"/>
        <v>-</v>
      </c>
      <c r="Q150" s="28"/>
      <c r="R150" s="13"/>
      <c r="S150" s="13"/>
      <c r="T150" s="232" t="str">
        <f t="shared" si="8"/>
        <v>-</v>
      </c>
      <c r="U150" s="14"/>
      <c r="V150" s="13"/>
      <c r="W150" s="13"/>
      <c r="X150" s="29"/>
      <c r="Y150" s="13"/>
      <c r="Z150" s="137"/>
      <c r="AA150" s="139"/>
      <c r="AB150" s="13"/>
      <c r="AC150" s="209"/>
      <c r="AD150" s="29"/>
      <c r="AE150" s="19"/>
      <c r="AF150" s="198"/>
      <c r="AG150" s="199"/>
      <c r="AH150" s="199"/>
      <c r="AI150" s="200"/>
    </row>
    <row r="151" spans="1:35">
      <c r="A151" s="72">
        <v>113</v>
      </c>
      <c r="B151" s="35"/>
      <c r="C151" s="14"/>
      <c r="D151" s="14"/>
      <c r="E151" s="207"/>
      <c r="F151" s="15"/>
      <c r="G151" s="15"/>
      <c r="H151" s="33"/>
      <c r="I151" s="182"/>
      <c r="J151" s="13"/>
      <c r="K151" s="13"/>
      <c r="L151" s="13"/>
      <c r="M151" s="13"/>
      <c r="N151" s="13"/>
      <c r="O151" s="227" t="str">
        <f t="shared" si="6"/>
        <v>-</v>
      </c>
      <c r="P151" s="228" t="str">
        <f t="shared" si="7"/>
        <v>-</v>
      </c>
      <c r="Q151" s="28"/>
      <c r="R151" s="13"/>
      <c r="S151" s="13"/>
      <c r="T151" s="232" t="str">
        <f t="shared" si="8"/>
        <v>-</v>
      </c>
      <c r="U151" s="14"/>
      <c r="V151" s="13"/>
      <c r="W151" s="13"/>
      <c r="X151" s="29"/>
      <c r="Y151" s="13"/>
      <c r="Z151" s="137"/>
      <c r="AA151" s="139"/>
      <c r="AB151" s="13"/>
      <c r="AC151" s="209"/>
      <c r="AD151" s="29"/>
      <c r="AE151" s="19"/>
      <c r="AF151" s="198"/>
      <c r="AG151" s="199"/>
      <c r="AH151" s="199"/>
      <c r="AI151" s="200"/>
    </row>
    <row r="152" spans="1:35">
      <c r="A152" s="72">
        <v>114</v>
      </c>
      <c r="B152" s="35"/>
      <c r="C152" s="14"/>
      <c r="D152" s="14"/>
      <c r="E152" s="207"/>
      <c r="F152" s="15"/>
      <c r="G152" s="15"/>
      <c r="H152" s="33"/>
      <c r="I152" s="182"/>
      <c r="J152" s="13"/>
      <c r="K152" s="13"/>
      <c r="L152" s="13"/>
      <c r="M152" s="13"/>
      <c r="N152" s="13"/>
      <c r="O152" s="227" t="str">
        <f t="shared" si="6"/>
        <v>-</v>
      </c>
      <c r="P152" s="228" t="str">
        <f t="shared" si="7"/>
        <v>-</v>
      </c>
      <c r="Q152" s="28"/>
      <c r="R152" s="13"/>
      <c r="S152" s="13"/>
      <c r="T152" s="232" t="str">
        <f t="shared" si="8"/>
        <v>-</v>
      </c>
      <c r="U152" s="14"/>
      <c r="V152" s="13"/>
      <c r="W152" s="13"/>
      <c r="X152" s="29"/>
      <c r="Y152" s="13"/>
      <c r="Z152" s="137"/>
      <c r="AA152" s="139"/>
      <c r="AB152" s="13"/>
      <c r="AC152" s="209"/>
      <c r="AD152" s="29"/>
      <c r="AE152" s="19"/>
      <c r="AF152" s="198"/>
      <c r="AG152" s="199"/>
      <c r="AH152" s="199"/>
      <c r="AI152" s="200"/>
    </row>
    <row r="153" spans="1:35">
      <c r="A153" s="72">
        <v>115</v>
      </c>
      <c r="B153" s="35"/>
      <c r="C153" s="14"/>
      <c r="D153" s="14"/>
      <c r="E153" s="207"/>
      <c r="F153" s="15"/>
      <c r="G153" s="15"/>
      <c r="H153" s="33"/>
      <c r="I153" s="182"/>
      <c r="J153" s="13"/>
      <c r="K153" s="13"/>
      <c r="L153" s="13"/>
      <c r="M153" s="13"/>
      <c r="N153" s="13"/>
      <c r="O153" s="227" t="str">
        <f t="shared" si="6"/>
        <v>-</v>
      </c>
      <c r="P153" s="228" t="str">
        <f t="shared" si="7"/>
        <v>-</v>
      </c>
      <c r="Q153" s="28"/>
      <c r="R153" s="13"/>
      <c r="S153" s="13"/>
      <c r="T153" s="232" t="str">
        <f t="shared" si="8"/>
        <v>-</v>
      </c>
      <c r="U153" s="14"/>
      <c r="V153" s="13"/>
      <c r="W153" s="13"/>
      <c r="X153" s="29"/>
      <c r="Y153" s="13"/>
      <c r="Z153" s="137"/>
      <c r="AA153" s="139"/>
      <c r="AB153" s="13"/>
      <c r="AC153" s="209"/>
      <c r="AD153" s="29"/>
      <c r="AE153" s="19"/>
      <c r="AF153" s="198"/>
      <c r="AG153" s="199"/>
      <c r="AH153" s="199"/>
      <c r="AI153" s="200"/>
    </row>
    <row r="154" spans="1:35">
      <c r="A154" s="72">
        <v>116</v>
      </c>
      <c r="B154" s="35"/>
      <c r="C154" s="14"/>
      <c r="D154" s="14"/>
      <c r="E154" s="207"/>
      <c r="F154" s="15"/>
      <c r="G154" s="15"/>
      <c r="H154" s="33"/>
      <c r="I154" s="182"/>
      <c r="J154" s="13"/>
      <c r="K154" s="13"/>
      <c r="L154" s="13"/>
      <c r="M154" s="13"/>
      <c r="N154" s="13"/>
      <c r="O154" s="227" t="str">
        <f t="shared" si="6"/>
        <v>-</v>
      </c>
      <c r="P154" s="228" t="str">
        <f t="shared" si="7"/>
        <v>-</v>
      </c>
      <c r="Q154" s="28"/>
      <c r="R154" s="13"/>
      <c r="S154" s="13"/>
      <c r="T154" s="232" t="str">
        <f t="shared" si="8"/>
        <v>-</v>
      </c>
      <c r="U154" s="14"/>
      <c r="V154" s="13"/>
      <c r="W154" s="13"/>
      <c r="X154" s="29"/>
      <c r="Y154" s="13"/>
      <c r="Z154" s="137"/>
      <c r="AA154" s="139"/>
      <c r="AB154" s="13"/>
      <c r="AC154" s="209"/>
      <c r="AD154" s="29"/>
      <c r="AE154" s="19"/>
      <c r="AF154" s="198"/>
      <c r="AG154" s="199"/>
      <c r="AH154" s="199"/>
      <c r="AI154" s="200"/>
    </row>
    <row r="155" spans="1:35">
      <c r="A155" s="72">
        <v>117</v>
      </c>
      <c r="B155" s="35"/>
      <c r="C155" s="14"/>
      <c r="D155" s="14"/>
      <c r="E155" s="207"/>
      <c r="F155" s="15"/>
      <c r="G155" s="15"/>
      <c r="H155" s="33"/>
      <c r="I155" s="182"/>
      <c r="J155" s="13"/>
      <c r="K155" s="13"/>
      <c r="L155" s="13"/>
      <c r="M155" s="13"/>
      <c r="N155" s="13"/>
      <c r="O155" s="227" t="str">
        <f t="shared" si="6"/>
        <v>-</v>
      </c>
      <c r="P155" s="228" t="str">
        <f t="shared" si="7"/>
        <v>-</v>
      </c>
      <c r="Q155" s="28"/>
      <c r="R155" s="13"/>
      <c r="S155" s="13"/>
      <c r="T155" s="232" t="str">
        <f t="shared" si="8"/>
        <v>-</v>
      </c>
      <c r="U155" s="14"/>
      <c r="V155" s="13"/>
      <c r="W155" s="13"/>
      <c r="X155" s="29"/>
      <c r="Y155" s="13"/>
      <c r="Z155" s="137"/>
      <c r="AA155" s="139"/>
      <c r="AB155" s="13"/>
      <c r="AC155" s="209"/>
      <c r="AD155" s="29"/>
      <c r="AE155" s="19"/>
      <c r="AF155" s="198"/>
      <c r="AG155" s="199"/>
      <c r="AH155" s="199"/>
      <c r="AI155" s="200"/>
    </row>
    <row r="156" spans="1:35">
      <c r="A156" s="72">
        <v>118</v>
      </c>
      <c r="B156" s="35"/>
      <c r="C156" s="14"/>
      <c r="D156" s="14"/>
      <c r="E156" s="207"/>
      <c r="F156" s="15"/>
      <c r="G156" s="15"/>
      <c r="H156" s="33"/>
      <c r="I156" s="182"/>
      <c r="J156" s="13"/>
      <c r="K156" s="13"/>
      <c r="L156" s="13"/>
      <c r="M156" s="13"/>
      <c r="N156" s="13"/>
      <c r="O156" s="227" t="str">
        <f t="shared" si="6"/>
        <v>-</v>
      </c>
      <c r="P156" s="228" t="str">
        <f t="shared" si="7"/>
        <v>-</v>
      </c>
      <c r="Q156" s="28"/>
      <c r="R156" s="13"/>
      <c r="S156" s="13"/>
      <c r="T156" s="232" t="str">
        <f t="shared" si="8"/>
        <v>-</v>
      </c>
      <c r="U156" s="14"/>
      <c r="V156" s="13"/>
      <c r="W156" s="13"/>
      <c r="X156" s="29"/>
      <c r="Y156" s="13"/>
      <c r="Z156" s="137"/>
      <c r="AA156" s="139"/>
      <c r="AB156" s="13"/>
      <c r="AC156" s="209"/>
      <c r="AD156" s="29"/>
      <c r="AE156" s="19"/>
      <c r="AF156" s="198"/>
      <c r="AG156" s="199"/>
      <c r="AH156" s="199"/>
      <c r="AI156" s="200"/>
    </row>
    <row r="157" spans="1:35">
      <c r="A157" s="72">
        <v>119</v>
      </c>
      <c r="B157" s="35"/>
      <c r="C157" s="14"/>
      <c r="D157" s="14"/>
      <c r="E157" s="207"/>
      <c r="F157" s="15"/>
      <c r="G157" s="15"/>
      <c r="H157" s="33"/>
      <c r="I157" s="182"/>
      <c r="J157" s="13"/>
      <c r="K157" s="13"/>
      <c r="L157" s="13"/>
      <c r="M157" s="13"/>
      <c r="N157" s="13"/>
      <c r="O157" s="227" t="str">
        <f t="shared" si="6"/>
        <v>-</v>
      </c>
      <c r="P157" s="228" t="str">
        <f t="shared" si="7"/>
        <v>-</v>
      </c>
      <c r="Q157" s="28"/>
      <c r="R157" s="13"/>
      <c r="S157" s="13"/>
      <c r="T157" s="232" t="str">
        <f t="shared" si="8"/>
        <v>-</v>
      </c>
      <c r="U157" s="14"/>
      <c r="V157" s="13"/>
      <c r="W157" s="13"/>
      <c r="X157" s="29"/>
      <c r="Y157" s="13"/>
      <c r="Z157" s="137"/>
      <c r="AA157" s="139"/>
      <c r="AB157" s="13"/>
      <c r="AC157" s="209"/>
      <c r="AD157" s="29"/>
      <c r="AE157" s="19"/>
      <c r="AF157" s="198"/>
      <c r="AG157" s="199"/>
      <c r="AH157" s="199"/>
      <c r="AI157" s="200"/>
    </row>
    <row r="158" spans="1:35">
      <c r="A158" s="72">
        <v>120</v>
      </c>
      <c r="B158" s="35"/>
      <c r="C158" s="14"/>
      <c r="D158" s="14"/>
      <c r="E158" s="207"/>
      <c r="F158" s="15"/>
      <c r="G158" s="15"/>
      <c r="H158" s="33"/>
      <c r="I158" s="182"/>
      <c r="J158" s="13"/>
      <c r="K158" s="13"/>
      <c r="L158" s="13"/>
      <c r="M158" s="13"/>
      <c r="N158" s="13"/>
      <c r="O158" s="227" t="str">
        <f t="shared" si="6"/>
        <v>-</v>
      </c>
      <c r="P158" s="228" t="str">
        <f t="shared" si="7"/>
        <v>-</v>
      </c>
      <c r="Q158" s="28"/>
      <c r="R158" s="13"/>
      <c r="S158" s="13"/>
      <c r="T158" s="232" t="str">
        <f t="shared" si="8"/>
        <v>-</v>
      </c>
      <c r="U158" s="14"/>
      <c r="V158" s="13"/>
      <c r="W158" s="13"/>
      <c r="X158" s="29"/>
      <c r="Y158" s="13"/>
      <c r="Z158" s="137"/>
      <c r="AA158" s="139"/>
      <c r="AB158" s="13"/>
      <c r="AC158" s="209"/>
      <c r="AD158" s="29"/>
      <c r="AE158" s="19"/>
      <c r="AF158" s="198"/>
      <c r="AG158" s="199"/>
      <c r="AH158" s="199"/>
      <c r="AI158" s="200"/>
    </row>
    <row r="159" spans="1:35">
      <c r="A159" s="72">
        <v>121</v>
      </c>
      <c r="B159" s="35"/>
      <c r="C159" s="14"/>
      <c r="D159" s="14"/>
      <c r="E159" s="207"/>
      <c r="F159" s="15"/>
      <c r="G159" s="15"/>
      <c r="H159" s="33"/>
      <c r="I159" s="182"/>
      <c r="J159" s="13"/>
      <c r="K159" s="13"/>
      <c r="L159" s="13"/>
      <c r="M159" s="13"/>
      <c r="N159" s="13"/>
      <c r="O159" s="227" t="str">
        <f t="shared" si="6"/>
        <v>-</v>
      </c>
      <c r="P159" s="228" t="str">
        <f t="shared" si="7"/>
        <v>-</v>
      </c>
      <c r="Q159" s="28"/>
      <c r="R159" s="13"/>
      <c r="S159" s="13"/>
      <c r="T159" s="232" t="str">
        <f t="shared" si="8"/>
        <v>-</v>
      </c>
      <c r="U159" s="14"/>
      <c r="V159" s="13"/>
      <c r="W159" s="13"/>
      <c r="X159" s="29"/>
      <c r="Y159" s="13"/>
      <c r="Z159" s="137"/>
      <c r="AA159" s="139"/>
      <c r="AB159" s="13"/>
      <c r="AC159" s="209"/>
      <c r="AD159" s="29"/>
      <c r="AE159" s="19"/>
      <c r="AF159" s="198"/>
      <c r="AG159" s="199"/>
      <c r="AH159" s="199"/>
      <c r="AI159" s="200"/>
    </row>
    <row r="160" spans="1:35">
      <c r="A160" s="72">
        <v>122</v>
      </c>
      <c r="B160" s="35"/>
      <c r="C160" s="14"/>
      <c r="D160" s="14"/>
      <c r="E160" s="207"/>
      <c r="F160" s="15"/>
      <c r="G160" s="15"/>
      <c r="H160" s="33"/>
      <c r="I160" s="182"/>
      <c r="J160" s="13"/>
      <c r="K160" s="13"/>
      <c r="L160" s="13"/>
      <c r="M160" s="13"/>
      <c r="N160" s="13"/>
      <c r="O160" s="227" t="str">
        <f t="shared" si="6"/>
        <v>-</v>
      </c>
      <c r="P160" s="228" t="str">
        <f t="shared" si="7"/>
        <v>-</v>
      </c>
      <c r="Q160" s="28"/>
      <c r="R160" s="13"/>
      <c r="S160" s="13"/>
      <c r="T160" s="232" t="str">
        <f t="shared" si="8"/>
        <v>-</v>
      </c>
      <c r="U160" s="14"/>
      <c r="V160" s="13"/>
      <c r="W160" s="13"/>
      <c r="X160" s="29"/>
      <c r="Y160" s="13"/>
      <c r="Z160" s="137"/>
      <c r="AA160" s="139"/>
      <c r="AB160" s="13"/>
      <c r="AC160" s="209"/>
      <c r="AD160" s="29"/>
      <c r="AE160" s="19"/>
      <c r="AF160" s="198"/>
      <c r="AG160" s="199"/>
      <c r="AH160" s="199"/>
      <c r="AI160" s="200"/>
    </row>
    <row r="161" spans="1:35">
      <c r="A161" s="72">
        <v>123</v>
      </c>
      <c r="B161" s="35"/>
      <c r="C161" s="14"/>
      <c r="D161" s="14"/>
      <c r="E161" s="207"/>
      <c r="F161" s="15"/>
      <c r="G161" s="15"/>
      <c r="H161" s="33"/>
      <c r="I161" s="182"/>
      <c r="J161" s="13"/>
      <c r="K161" s="13"/>
      <c r="L161" s="13"/>
      <c r="M161" s="13"/>
      <c r="N161" s="13"/>
      <c r="O161" s="227" t="str">
        <f t="shared" si="6"/>
        <v>-</v>
      </c>
      <c r="P161" s="228" t="str">
        <f t="shared" si="7"/>
        <v>-</v>
      </c>
      <c r="Q161" s="28"/>
      <c r="R161" s="13"/>
      <c r="S161" s="13"/>
      <c r="T161" s="232" t="str">
        <f t="shared" si="8"/>
        <v>-</v>
      </c>
      <c r="U161" s="14"/>
      <c r="V161" s="13"/>
      <c r="W161" s="13"/>
      <c r="X161" s="29"/>
      <c r="Y161" s="13"/>
      <c r="Z161" s="137"/>
      <c r="AA161" s="139"/>
      <c r="AB161" s="13"/>
      <c r="AC161" s="209"/>
      <c r="AD161" s="29"/>
      <c r="AE161" s="19"/>
      <c r="AF161" s="198"/>
      <c r="AG161" s="199"/>
      <c r="AH161" s="199"/>
      <c r="AI161" s="200"/>
    </row>
    <row r="162" spans="1:35">
      <c r="A162" s="72">
        <v>124</v>
      </c>
      <c r="B162" s="35"/>
      <c r="C162" s="14"/>
      <c r="D162" s="14"/>
      <c r="E162" s="207"/>
      <c r="F162" s="15"/>
      <c r="G162" s="15"/>
      <c r="H162" s="33"/>
      <c r="I162" s="182"/>
      <c r="J162" s="13"/>
      <c r="K162" s="13"/>
      <c r="L162" s="13"/>
      <c r="M162" s="13"/>
      <c r="N162" s="13"/>
      <c r="O162" s="227" t="str">
        <f t="shared" si="6"/>
        <v>-</v>
      </c>
      <c r="P162" s="228" t="str">
        <f t="shared" si="7"/>
        <v>-</v>
      </c>
      <c r="Q162" s="28"/>
      <c r="R162" s="13"/>
      <c r="S162" s="13"/>
      <c r="T162" s="232" t="str">
        <f t="shared" si="8"/>
        <v>-</v>
      </c>
      <c r="U162" s="14"/>
      <c r="V162" s="13"/>
      <c r="W162" s="13"/>
      <c r="X162" s="29"/>
      <c r="Y162" s="13"/>
      <c r="Z162" s="137"/>
      <c r="AA162" s="139"/>
      <c r="AB162" s="13"/>
      <c r="AC162" s="209"/>
      <c r="AD162" s="29"/>
      <c r="AE162" s="19"/>
      <c r="AF162" s="198"/>
      <c r="AG162" s="199"/>
      <c r="AH162" s="199"/>
      <c r="AI162" s="200"/>
    </row>
    <row r="163" spans="1:35">
      <c r="A163" s="72">
        <v>125</v>
      </c>
      <c r="B163" s="35"/>
      <c r="C163" s="14"/>
      <c r="D163" s="14"/>
      <c r="E163" s="207"/>
      <c r="F163" s="15"/>
      <c r="G163" s="15"/>
      <c r="H163" s="33"/>
      <c r="I163" s="182"/>
      <c r="J163" s="13"/>
      <c r="K163" s="13"/>
      <c r="L163" s="13"/>
      <c r="M163" s="13"/>
      <c r="N163" s="13"/>
      <c r="O163" s="227" t="str">
        <f t="shared" si="6"/>
        <v>-</v>
      </c>
      <c r="P163" s="228" t="str">
        <f t="shared" si="7"/>
        <v>-</v>
      </c>
      <c r="Q163" s="28"/>
      <c r="R163" s="13"/>
      <c r="S163" s="13"/>
      <c r="T163" s="232" t="str">
        <f t="shared" si="8"/>
        <v>-</v>
      </c>
      <c r="U163" s="14"/>
      <c r="V163" s="13"/>
      <c r="W163" s="13"/>
      <c r="X163" s="29"/>
      <c r="Y163" s="13"/>
      <c r="Z163" s="137"/>
      <c r="AA163" s="139"/>
      <c r="AB163" s="13"/>
      <c r="AC163" s="209"/>
      <c r="AD163" s="29"/>
      <c r="AE163" s="19"/>
      <c r="AF163" s="198"/>
      <c r="AG163" s="199"/>
      <c r="AH163" s="199"/>
      <c r="AI163" s="200"/>
    </row>
    <row r="164" spans="1:35">
      <c r="A164" s="72">
        <v>126</v>
      </c>
      <c r="B164" s="35"/>
      <c r="C164" s="14"/>
      <c r="D164" s="14"/>
      <c r="E164" s="207"/>
      <c r="F164" s="15"/>
      <c r="G164" s="15"/>
      <c r="H164" s="33"/>
      <c r="I164" s="182"/>
      <c r="J164" s="13"/>
      <c r="K164" s="13"/>
      <c r="L164" s="13"/>
      <c r="M164" s="13"/>
      <c r="N164" s="13"/>
      <c r="O164" s="227" t="str">
        <f t="shared" si="6"/>
        <v>-</v>
      </c>
      <c r="P164" s="228" t="str">
        <f t="shared" si="7"/>
        <v>-</v>
      </c>
      <c r="Q164" s="28"/>
      <c r="R164" s="13"/>
      <c r="S164" s="13"/>
      <c r="T164" s="232" t="str">
        <f t="shared" si="8"/>
        <v>-</v>
      </c>
      <c r="U164" s="14"/>
      <c r="V164" s="13"/>
      <c r="W164" s="13"/>
      <c r="X164" s="29"/>
      <c r="Y164" s="13"/>
      <c r="Z164" s="137"/>
      <c r="AA164" s="139"/>
      <c r="AB164" s="13"/>
      <c r="AC164" s="209"/>
      <c r="AD164" s="29"/>
      <c r="AE164" s="19"/>
      <c r="AF164" s="198"/>
      <c r="AG164" s="199"/>
      <c r="AH164" s="199"/>
      <c r="AI164" s="200"/>
    </row>
    <row r="165" spans="1:35">
      <c r="A165" s="72">
        <v>127</v>
      </c>
      <c r="B165" s="35"/>
      <c r="C165" s="14"/>
      <c r="D165" s="14"/>
      <c r="E165" s="207"/>
      <c r="F165" s="15"/>
      <c r="G165" s="15"/>
      <c r="H165" s="33"/>
      <c r="I165" s="182"/>
      <c r="J165" s="13"/>
      <c r="K165" s="13"/>
      <c r="L165" s="13"/>
      <c r="M165" s="13"/>
      <c r="N165" s="13"/>
      <c r="O165" s="227" t="str">
        <f t="shared" si="6"/>
        <v>-</v>
      </c>
      <c r="P165" s="228" t="str">
        <f t="shared" si="7"/>
        <v>-</v>
      </c>
      <c r="Q165" s="28"/>
      <c r="R165" s="13"/>
      <c r="S165" s="13"/>
      <c r="T165" s="232" t="str">
        <f t="shared" si="8"/>
        <v>-</v>
      </c>
      <c r="U165" s="14"/>
      <c r="V165" s="13"/>
      <c r="W165" s="13"/>
      <c r="X165" s="29"/>
      <c r="Y165" s="13"/>
      <c r="Z165" s="137"/>
      <c r="AA165" s="139"/>
      <c r="AB165" s="13"/>
      <c r="AC165" s="209"/>
      <c r="AD165" s="29"/>
      <c r="AE165" s="19"/>
      <c r="AF165" s="198"/>
      <c r="AG165" s="199"/>
      <c r="AH165" s="199"/>
      <c r="AI165" s="200"/>
    </row>
    <row r="166" spans="1:35">
      <c r="A166" s="72">
        <v>128</v>
      </c>
      <c r="B166" s="35"/>
      <c r="C166" s="14"/>
      <c r="D166" s="14"/>
      <c r="E166" s="207"/>
      <c r="F166" s="15"/>
      <c r="G166" s="15"/>
      <c r="H166" s="33"/>
      <c r="I166" s="182"/>
      <c r="J166" s="13"/>
      <c r="K166" s="13"/>
      <c r="L166" s="13"/>
      <c r="M166" s="13"/>
      <c r="N166" s="13"/>
      <c r="O166" s="227" t="str">
        <f t="shared" si="6"/>
        <v>-</v>
      </c>
      <c r="P166" s="228" t="str">
        <f t="shared" si="7"/>
        <v>-</v>
      </c>
      <c r="Q166" s="28"/>
      <c r="R166" s="13"/>
      <c r="S166" s="13"/>
      <c r="T166" s="232" t="str">
        <f t="shared" si="8"/>
        <v>-</v>
      </c>
      <c r="U166" s="14"/>
      <c r="V166" s="13"/>
      <c r="W166" s="13"/>
      <c r="X166" s="29"/>
      <c r="Y166" s="13"/>
      <c r="Z166" s="137"/>
      <c r="AA166" s="139"/>
      <c r="AB166" s="13"/>
      <c r="AC166" s="209"/>
      <c r="AD166" s="29"/>
      <c r="AE166" s="19"/>
      <c r="AF166" s="198"/>
      <c r="AG166" s="199"/>
      <c r="AH166" s="199"/>
      <c r="AI166" s="200"/>
    </row>
    <row r="167" spans="1:35">
      <c r="A167" s="72">
        <v>129</v>
      </c>
      <c r="B167" s="35"/>
      <c r="C167" s="14"/>
      <c r="D167" s="14"/>
      <c r="E167" s="207"/>
      <c r="F167" s="15"/>
      <c r="G167" s="15"/>
      <c r="H167" s="33"/>
      <c r="I167" s="182"/>
      <c r="J167" s="13"/>
      <c r="K167" s="13"/>
      <c r="L167" s="13"/>
      <c r="M167" s="13"/>
      <c r="N167" s="13"/>
      <c r="O167" s="227" t="str">
        <f t="shared" si="6"/>
        <v>-</v>
      </c>
      <c r="P167" s="228" t="str">
        <f t="shared" si="7"/>
        <v>-</v>
      </c>
      <c r="Q167" s="28"/>
      <c r="R167" s="13"/>
      <c r="S167" s="13"/>
      <c r="T167" s="232" t="str">
        <f t="shared" si="8"/>
        <v>-</v>
      </c>
      <c r="U167" s="14"/>
      <c r="V167" s="13"/>
      <c r="W167" s="13"/>
      <c r="X167" s="29"/>
      <c r="Y167" s="13"/>
      <c r="Z167" s="137"/>
      <c r="AA167" s="139"/>
      <c r="AB167" s="13"/>
      <c r="AC167" s="209"/>
      <c r="AD167" s="29"/>
      <c r="AE167" s="19"/>
      <c r="AF167" s="198"/>
      <c r="AG167" s="199"/>
      <c r="AH167" s="199"/>
      <c r="AI167" s="200"/>
    </row>
    <row r="168" spans="1:35">
      <c r="A168" s="72">
        <v>130</v>
      </c>
      <c r="B168" s="35"/>
      <c r="C168" s="14"/>
      <c r="D168" s="14"/>
      <c r="E168" s="207"/>
      <c r="F168" s="15"/>
      <c r="G168" s="15"/>
      <c r="H168" s="33"/>
      <c r="I168" s="182"/>
      <c r="J168" s="13"/>
      <c r="K168" s="13"/>
      <c r="L168" s="13"/>
      <c r="M168" s="13"/>
      <c r="N168" s="13"/>
      <c r="O168" s="227" t="str">
        <f t="shared" ref="O168:O231" si="9">IF(OR(I168="",K168="",L168=""),"-",($I168*$L168*(68+460))/(($K168+460)*29.92))</f>
        <v>-</v>
      </c>
      <c r="P168" s="228" t="str">
        <f t="shared" ref="P168:P231" si="10">IF(OR(I168="",J168="",K168="",L168=""),"-",($I168*(1-$J168/100)*$L168*(68+460))/(($K168+460)*29.92))</f>
        <v>-</v>
      </c>
      <c r="Q168" s="28"/>
      <c r="R168" s="13"/>
      <c r="S168" s="13"/>
      <c r="T168" s="232" t="str">
        <f t="shared" ref="T168:T231" si="11">IF(OR(M168="",R168=""),"-",R168*(20.9-15)/(20.9-M168))</f>
        <v>-</v>
      </c>
      <c r="U168" s="14"/>
      <c r="V168" s="13"/>
      <c r="W168" s="13"/>
      <c r="X168" s="29"/>
      <c r="Y168" s="13"/>
      <c r="Z168" s="137"/>
      <c r="AA168" s="139"/>
      <c r="AB168" s="13"/>
      <c r="AC168" s="209"/>
      <c r="AD168" s="29"/>
      <c r="AE168" s="19"/>
      <c r="AF168" s="198"/>
      <c r="AG168" s="199"/>
      <c r="AH168" s="199"/>
      <c r="AI168" s="200"/>
    </row>
    <row r="169" spans="1:35">
      <c r="A169" s="72">
        <v>131</v>
      </c>
      <c r="B169" s="35"/>
      <c r="C169" s="14"/>
      <c r="D169" s="14"/>
      <c r="E169" s="207"/>
      <c r="F169" s="15"/>
      <c r="G169" s="15"/>
      <c r="H169" s="33"/>
      <c r="I169" s="182"/>
      <c r="J169" s="13"/>
      <c r="K169" s="13"/>
      <c r="L169" s="13"/>
      <c r="M169" s="13"/>
      <c r="N169" s="13"/>
      <c r="O169" s="227" t="str">
        <f t="shared" si="9"/>
        <v>-</v>
      </c>
      <c r="P169" s="228" t="str">
        <f t="shared" si="10"/>
        <v>-</v>
      </c>
      <c r="Q169" s="28"/>
      <c r="R169" s="13"/>
      <c r="S169" s="13"/>
      <c r="T169" s="232" t="str">
        <f t="shared" si="11"/>
        <v>-</v>
      </c>
      <c r="U169" s="14"/>
      <c r="V169" s="13"/>
      <c r="W169" s="13"/>
      <c r="X169" s="29"/>
      <c r="Y169" s="13"/>
      <c r="Z169" s="137"/>
      <c r="AA169" s="139"/>
      <c r="AB169" s="13"/>
      <c r="AC169" s="209"/>
      <c r="AD169" s="29"/>
      <c r="AE169" s="19"/>
      <c r="AF169" s="198"/>
      <c r="AG169" s="199"/>
      <c r="AH169" s="199"/>
      <c r="AI169" s="200"/>
    </row>
    <row r="170" spans="1:35">
      <c r="A170" s="72">
        <v>132</v>
      </c>
      <c r="B170" s="35"/>
      <c r="C170" s="14"/>
      <c r="D170" s="14"/>
      <c r="E170" s="207"/>
      <c r="F170" s="15"/>
      <c r="G170" s="15"/>
      <c r="H170" s="33"/>
      <c r="I170" s="182"/>
      <c r="J170" s="13"/>
      <c r="K170" s="13"/>
      <c r="L170" s="13"/>
      <c r="M170" s="13"/>
      <c r="N170" s="13"/>
      <c r="O170" s="227" t="str">
        <f t="shared" si="9"/>
        <v>-</v>
      </c>
      <c r="P170" s="228" t="str">
        <f t="shared" si="10"/>
        <v>-</v>
      </c>
      <c r="Q170" s="28"/>
      <c r="R170" s="13"/>
      <c r="S170" s="13"/>
      <c r="T170" s="232" t="str">
        <f t="shared" si="11"/>
        <v>-</v>
      </c>
      <c r="U170" s="14"/>
      <c r="V170" s="13"/>
      <c r="W170" s="13"/>
      <c r="X170" s="29"/>
      <c r="Y170" s="13"/>
      <c r="Z170" s="137"/>
      <c r="AA170" s="139"/>
      <c r="AB170" s="13"/>
      <c r="AC170" s="209"/>
      <c r="AD170" s="29"/>
      <c r="AE170" s="19"/>
      <c r="AF170" s="198"/>
      <c r="AG170" s="199"/>
      <c r="AH170" s="199"/>
      <c r="AI170" s="200"/>
    </row>
    <row r="171" spans="1:35">
      <c r="A171" s="72">
        <v>133</v>
      </c>
      <c r="B171" s="35"/>
      <c r="C171" s="14"/>
      <c r="D171" s="14"/>
      <c r="E171" s="207"/>
      <c r="F171" s="15"/>
      <c r="G171" s="15"/>
      <c r="H171" s="33"/>
      <c r="I171" s="182"/>
      <c r="J171" s="13"/>
      <c r="K171" s="13"/>
      <c r="L171" s="13"/>
      <c r="M171" s="13"/>
      <c r="N171" s="13"/>
      <c r="O171" s="227" t="str">
        <f t="shared" si="9"/>
        <v>-</v>
      </c>
      <c r="P171" s="228" t="str">
        <f t="shared" si="10"/>
        <v>-</v>
      </c>
      <c r="Q171" s="28"/>
      <c r="R171" s="13"/>
      <c r="S171" s="13"/>
      <c r="T171" s="232" t="str">
        <f t="shared" si="11"/>
        <v>-</v>
      </c>
      <c r="U171" s="14"/>
      <c r="V171" s="13"/>
      <c r="W171" s="13"/>
      <c r="X171" s="29"/>
      <c r="Y171" s="13"/>
      <c r="Z171" s="137"/>
      <c r="AA171" s="139"/>
      <c r="AB171" s="13"/>
      <c r="AC171" s="209"/>
      <c r="AD171" s="29"/>
      <c r="AE171" s="19"/>
      <c r="AF171" s="198"/>
      <c r="AG171" s="199"/>
      <c r="AH171" s="199"/>
      <c r="AI171" s="200"/>
    </row>
    <row r="172" spans="1:35">
      <c r="A172" s="72">
        <v>134</v>
      </c>
      <c r="B172" s="35"/>
      <c r="C172" s="14"/>
      <c r="D172" s="14"/>
      <c r="E172" s="207"/>
      <c r="F172" s="15"/>
      <c r="G172" s="15"/>
      <c r="H172" s="33"/>
      <c r="I172" s="182"/>
      <c r="J172" s="13"/>
      <c r="K172" s="13"/>
      <c r="L172" s="13"/>
      <c r="M172" s="13"/>
      <c r="N172" s="13"/>
      <c r="O172" s="227" t="str">
        <f t="shared" si="9"/>
        <v>-</v>
      </c>
      <c r="P172" s="228" t="str">
        <f t="shared" si="10"/>
        <v>-</v>
      </c>
      <c r="Q172" s="28"/>
      <c r="R172" s="13"/>
      <c r="S172" s="13"/>
      <c r="T172" s="232" t="str">
        <f t="shared" si="11"/>
        <v>-</v>
      </c>
      <c r="U172" s="14"/>
      <c r="V172" s="13"/>
      <c r="W172" s="13"/>
      <c r="X172" s="29"/>
      <c r="Y172" s="13"/>
      <c r="Z172" s="137"/>
      <c r="AA172" s="139"/>
      <c r="AB172" s="13"/>
      <c r="AC172" s="209"/>
      <c r="AD172" s="29"/>
      <c r="AE172" s="19"/>
      <c r="AF172" s="198"/>
      <c r="AG172" s="199"/>
      <c r="AH172" s="199"/>
      <c r="AI172" s="200"/>
    </row>
    <row r="173" spans="1:35">
      <c r="A173" s="72">
        <v>135</v>
      </c>
      <c r="B173" s="35"/>
      <c r="C173" s="14"/>
      <c r="D173" s="14"/>
      <c r="E173" s="207"/>
      <c r="F173" s="15"/>
      <c r="G173" s="15"/>
      <c r="H173" s="33"/>
      <c r="I173" s="182"/>
      <c r="J173" s="13"/>
      <c r="K173" s="13"/>
      <c r="L173" s="13"/>
      <c r="M173" s="13"/>
      <c r="N173" s="13"/>
      <c r="O173" s="227" t="str">
        <f t="shared" si="9"/>
        <v>-</v>
      </c>
      <c r="P173" s="228" t="str">
        <f t="shared" si="10"/>
        <v>-</v>
      </c>
      <c r="Q173" s="28"/>
      <c r="R173" s="13"/>
      <c r="S173" s="13"/>
      <c r="T173" s="232" t="str">
        <f t="shared" si="11"/>
        <v>-</v>
      </c>
      <c r="U173" s="14"/>
      <c r="V173" s="13"/>
      <c r="W173" s="13"/>
      <c r="X173" s="29"/>
      <c r="Y173" s="13"/>
      <c r="Z173" s="137"/>
      <c r="AA173" s="139"/>
      <c r="AB173" s="13"/>
      <c r="AC173" s="209"/>
      <c r="AD173" s="29"/>
      <c r="AE173" s="19"/>
      <c r="AF173" s="198"/>
      <c r="AG173" s="199"/>
      <c r="AH173" s="199"/>
      <c r="AI173" s="200"/>
    </row>
    <row r="174" spans="1:35">
      <c r="A174" s="72">
        <v>136</v>
      </c>
      <c r="B174" s="35"/>
      <c r="C174" s="14"/>
      <c r="D174" s="14"/>
      <c r="E174" s="207"/>
      <c r="F174" s="15"/>
      <c r="G174" s="15"/>
      <c r="H174" s="33"/>
      <c r="I174" s="182"/>
      <c r="J174" s="13"/>
      <c r="K174" s="13"/>
      <c r="L174" s="13"/>
      <c r="M174" s="13"/>
      <c r="N174" s="13"/>
      <c r="O174" s="227" t="str">
        <f t="shared" si="9"/>
        <v>-</v>
      </c>
      <c r="P174" s="228" t="str">
        <f t="shared" si="10"/>
        <v>-</v>
      </c>
      <c r="Q174" s="28"/>
      <c r="R174" s="13"/>
      <c r="S174" s="13"/>
      <c r="T174" s="232" t="str">
        <f t="shared" si="11"/>
        <v>-</v>
      </c>
      <c r="U174" s="14"/>
      <c r="V174" s="13"/>
      <c r="W174" s="13"/>
      <c r="X174" s="29"/>
      <c r="Y174" s="13"/>
      <c r="Z174" s="137"/>
      <c r="AA174" s="139"/>
      <c r="AB174" s="13"/>
      <c r="AC174" s="209"/>
      <c r="AD174" s="29"/>
      <c r="AE174" s="19"/>
      <c r="AF174" s="198"/>
      <c r="AG174" s="199"/>
      <c r="AH174" s="199"/>
      <c r="AI174" s="200"/>
    </row>
    <row r="175" spans="1:35">
      <c r="A175" s="72">
        <v>137</v>
      </c>
      <c r="B175" s="35"/>
      <c r="C175" s="14"/>
      <c r="D175" s="14"/>
      <c r="E175" s="207"/>
      <c r="F175" s="15"/>
      <c r="G175" s="15"/>
      <c r="H175" s="33"/>
      <c r="I175" s="182"/>
      <c r="J175" s="13"/>
      <c r="K175" s="13"/>
      <c r="L175" s="13"/>
      <c r="M175" s="13"/>
      <c r="N175" s="13"/>
      <c r="O175" s="227" t="str">
        <f t="shared" si="9"/>
        <v>-</v>
      </c>
      <c r="P175" s="228" t="str">
        <f t="shared" si="10"/>
        <v>-</v>
      </c>
      <c r="Q175" s="28"/>
      <c r="R175" s="13"/>
      <c r="S175" s="13"/>
      <c r="T175" s="232" t="str">
        <f t="shared" si="11"/>
        <v>-</v>
      </c>
      <c r="U175" s="14"/>
      <c r="V175" s="13"/>
      <c r="W175" s="13"/>
      <c r="X175" s="29"/>
      <c r="Y175" s="13"/>
      <c r="Z175" s="137"/>
      <c r="AA175" s="139"/>
      <c r="AB175" s="13"/>
      <c r="AC175" s="209"/>
      <c r="AD175" s="29"/>
      <c r="AE175" s="19"/>
      <c r="AF175" s="198"/>
      <c r="AG175" s="199"/>
      <c r="AH175" s="199"/>
      <c r="AI175" s="200"/>
    </row>
    <row r="176" spans="1:35">
      <c r="A176" s="72">
        <v>138</v>
      </c>
      <c r="B176" s="35"/>
      <c r="C176" s="14"/>
      <c r="D176" s="14"/>
      <c r="E176" s="207"/>
      <c r="F176" s="15"/>
      <c r="G176" s="15"/>
      <c r="H176" s="33"/>
      <c r="I176" s="182"/>
      <c r="J176" s="13"/>
      <c r="K176" s="13"/>
      <c r="L176" s="13"/>
      <c r="M176" s="13"/>
      <c r="N176" s="13"/>
      <c r="O176" s="227" t="str">
        <f t="shared" si="9"/>
        <v>-</v>
      </c>
      <c r="P176" s="228" t="str">
        <f t="shared" si="10"/>
        <v>-</v>
      </c>
      <c r="Q176" s="28"/>
      <c r="R176" s="13"/>
      <c r="S176" s="13"/>
      <c r="T176" s="232" t="str">
        <f t="shared" si="11"/>
        <v>-</v>
      </c>
      <c r="U176" s="14"/>
      <c r="V176" s="13"/>
      <c r="W176" s="13"/>
      <c r="X176" s="29"/>
      <c r="Y176" s="13"/>
      <c r="Z176" s="137"/>
      <c r="AA176" s="139"/>
      <c r="AB176" s="13"/>
      <c r="AC176" s="209"/>
      <c r="AD176" s="29"/>
      <c r="AE176" s="19"/>
      <c r="AF176" s="198"/>
      <c r="AG176" s="199"/>
      <c r="AH176" s="199"/>
      <c r="AI176" s="200"/>
    </row>
    <row r="177" spans="1:35">
      <c r="A177" s="72">
        <v>139</v>
      </c>
      <c r="B177" s="35"/>
      <c r="C177" s="14"/>
      <c r="D177" s="14"/>
      <c r="E177" s="207"/>
      <c r="F177" s="15"/>
      <c r="G177" s="15"/>
      <c r="H177" s="33"/>
      <c r="I177" s="182"/>
      <c r="J177" s="13"/>
      <c r="K177" s="13"/>
      <c r="L177" s="13"/>
      <c r="M177" s="13"/>
      <c r="N177" s="13"/>
      <c r="O177" s="227" t="str">
        <f t="shared" si="9"/>
        <v>-</v>
      </c>
      <c r="P177" s="228" t="str">
        <f t="shared" si="10"/>
        <v>-</v>
      </c>
      <c r="Q177" s="28"/>
      <c r="R177" s="13"/>
      <c r="S177" s="13"/>
      <c r="T177" s="232" t="str">
        <f t="shared" si="11"/>
        <v>-</v>
      </c>
      <c r="U177" s="14"/>
      <c r="V177" s="13"/>
      <c r="W177" s="13"/>
      <c r="X177" s="29"/>
      <c r="Y177" s="13"/>
      <c r="Z177" s="137"/>
      <c r="AA177" s="139"/>
      <c r="AB177" s="13"/>
      <c r="AC177" s="209"/>
      <c r="AD177" s="29"/>
      <c r="AE177" s="19"/>
      <c r="AF177" s="198"/>
      <c r="AG177" s="199"/>
      <c r="AH177" s="199"/>
      <c r="AI177" s="200"/>
    </row>
    <row r="178" spans="1:35">
      <c r="A178" s="72">
        <v>140</v>
      </c>
      <c r="B178" s="35"/>
      <c r="C178" s="14"/>
      <c r="D178" s="14"/>
      <c r="E178" s="207"/>
      <c r="F178" s="15"/>
      <c r="G178" s="15"/>
      <c r="H178" s="33"/>
      <c r="I178" s="182"/>
      <c r="J178" s="13"/>
      <c r="K178" s="13"/>
      <c r="L178" s="13"/>
      <c r="M178" s="13"/>
      <c r="N178" s="13"/>
      <c r="O178" s="227" t="str">
        <f t="shared" si="9"/>
        <v>-</v>
      </c>
      <c r="P178" s="228" t="str">
        <f t="shared" si="10"/>
        <v>-</v>
      </c>
      <c r="Q178" s="28"/>
      <c r="R178" s="13"/>
      <c r="S178" s="13"/>
      <c r="T178" s="232" t="str">
        <f t="shared" si="11"/>
        <v>-</v>
      </c>
      <c r="U178" s="14"/>
      <c r="V178" s="13"/>
      <c r="W178" s="13"/>
      <c r="X178" s="29"/>
      <c r="Y178" s="13"/>
      <c r="Z178" s="137"/>
      <c r="AA178" s="139"/>
      <c r="AB178" s="13"/>
      <c r="AC178" s="209"/>
      <c r="AD178" s="29"/>
      <c r="AE178" s="19"/>
      <c r="AF178" s="198"/>
      <c r="AG178" s="199"/>
      <c r="AH178" s="199"/>
      <c r="AI178" s="200"/>
    </row>
    <row r="179" spans="1:35">
      <c r="A179" s="72">
        <v>141</v>
      </c>
      <c r="B179" s="35"/>
      <c r="C179" s="14"/>
      <c r="D179" s="14"/>
      <c r="E179" s="207"/>
      <c r="F179" s="15"/>
      <c r="G179" s="15"/>
      <c r="H179" s="33"/>
      <c r="I179" s="182"/>
      <c r="J179" s="13"/>
      <c r="K179" s="13"/>
      <c r="L179" s="13"/>
      <c r="M179" s="13"/>
      <c r="N179" s="13"/>
      <c r="O179" s="227" t="str">
        <f t="shared" si="9"/>
        <v>-</v>
      </c>
      <c r="P179" s="228" t="str">
        <f t="shared" si="10"/>
        <v>-</v>
      </c>
      <c r="Q179" s="28"/>
      <c r="R179" s="13"/>
      <c r="S179" s="13"/>
      <c r="T179" s="232" t="str">
        <f t="shared" si="11"/>
        <v>-</v>
      </c>
      <c r="U179" s="14"/>
      <c r="V179" s="13"/>
      <c r="W179" s="13"/>
      <c r="X179" s="29"/>
      <c r="Y179" s="13"/>
      <c r="Z179" s="137"/>
      <c r="AA179" s="139"/>
      <c r="AB179" s="13"/>
      <c r="AC179" s="209"/>
      <c r="AD179" s="29"/>
      <c r="AE179" s="19"/>
      <c r="AF179" s="198"/>
      <c r="AG179" s="199"/>
      <c r="AH179" s="199"/>
      <c r="AI179" s="200"/>
    </row>
    <row r="180" spans="1:35">
      <c r="A180" s="72">
        <v>142</v>
      </c>
      <c r="B180" s="35"/>
      <c r="C180" s="14"/>
      <c r="D180" s="14"/>
      <c r="E180" s="207"/>
      <c r="F180" s="15"/>
      <c r="G180" s="15"/>
      <c r="H180" s="33"/>
      <c r="I180" s="182"/>
      <c r="J180" s="13"/>
      <c r="K180" s="13"/>
      <c r="L180" s="13"/>
      <c r="M180" s="13"/>
      <c r="N180" s="13"/>
      <c r="O180" s="227" t="str">
        <f t="shared" si="9"/>
        <v>-</v>
      </c>
      <c r="P180" s="228" t="str">
        <f t="shared" si="10"/>
        <v>-</v>
      </c>
      <c r="Q180" s="28"/>
      <c r="R180" s="13"/>
      <c r="S180" s="13"/>
      <c r="T180" s="232" t="str">
        <f t="shared" si="11"/>
        <v>-</v>
      </c>
      <c r="U180" s="14"/>
      <c r="V180" s="13"/>
      <c r="W180" s="13"/>
      <c r="X180" s="29"/>
      <c r="Y180" s="13"/>
      <c r="Z180" s="137"/>
      <c r="AA180" s="139"/>
      <c r="AB180" s="13"/>
      <c r="AC180" s="209"/>
      <c r="AD180" s="29"/>
      <c r="AE180" s="19"/>
      <c r="AF180" s="198"/>
      <c r="AG180" s="199"/>
      <c r="AH180" s="199"/>
      <c r="AI180" s="200"/>
    </row>
    <row r="181" spans="1:35">
      <c r="A181" s="72">
        <v>143</v>
      </c>
      <c r="B181" s="35"/>
      <c r="C181" s="14"/>
      <c r="D181" s="14"/>
      <c r="E181" s="207"/>
      <c r="F181" s="15"/>
      <c r="G181" s="15"/>
      <c r="H181" s="33"/>
      <c r="I181" s="182"/>
      <c r="J181" s="13"/>
      <c r="K181" s="13"/>
      <c r="L181" s="13"/>
      <c r="M181" s="13"/>
      <c r="N181" s="13"/>
      <c r="O181" s="227" t="str">
        <f t="shared" si="9"/>
        <v>-</v>
      </c>
      <c r="P181" s="228" t="str">
        <f t="shared" si="10"/>
        <v>-</v>
      </c>
      <c r="Q181" s="28"/>
      <c r="R181" s="13"/>
      <c r="S181" s="13"/>
      <c r="T181" s="232" t="str">
        <f t="shared" si="11"/>
        <v>-</v>
      </c>
      <c r="U181" s="14"/>
      <c r="V181" s="13"/>
      <c r="W181" s="13"/>
      <c r="X181" s="29"/>
      <c r="Y181" s="13"/>
      <c r="Z181" s="137"/>
      <c r="AA181" s="139"/>
      <c r="AB181" s="13"/>
      <c r="AC181" s="209"/>
      <c r="AD181" s="29"/>
      <c r="AE181" s="19"/>
      <c r="AF181" s="198"/>
      <c r="AG181" s="199"/>
      <c r="AH181" s="199"/>
      <c r="AI181" s="200"/>
    </row>
    <row r="182" spans="1:35">
      <c r="A182" s="72">
        <v>144</v>
      </c>
      <c r="B182" s="35"/>
      <c r="C182" s="14"/>
      <c r="D182" s="14"/>
      <c r="E182" s="207"/>
      <c r="F182" s="15"/>
      <c r="G182" s="15"/>
      <c r="H182" s="33"/>
      <c r="I182" s="182"/>
      <c r="J182" s="13"/>
      <c r="K182" s="13"/>
      <c r="L182" s="13"/>
      <c r="M182" s="13"/>
      <c r="N182" s="13"/>
      <c r="O182" s="227" t="str">
        <f t="shared" si="9"/>
        <v>-</v>
      </c>
      <c r="P182" s="228" t="str">
        <f t="shared" si="10"/>
        <v>-</v>
      </c>
      <c r="Q182" s="28"/>
      <c r="R182" s="13"/>
      <c r="S182" s="13"/>
      <c r="T182" s="232" t="str">
        <f t="shared" si="11"/>
        <v>-</v>
      </c>
      <c r="U182" s="14"/>
      <c r="V182" s="13"/>
      <c r="W182" s="13"/>
      <c r="X182" s="29"/>
      <c r="Y182" s="13"/>
      <c r="Z182" s="137"/>
      <c r="AA182" s="139"/>
      <c r="AB182" s="13"/>
      <c r="AC182" s="209"/>
      <c r="AD182" s="29"/>
      <c r="AE182" s="19"/>
      <c r="AF182" s="198"/>
      <c r="AG182" s="199"/>
      <c r="AH182" s="199"/>
      <c r="AI182" s="200"/>
    </row>
    <row r="183" spans="1:35">
      <c r="A183" s="72">
        <v>145</v>
      </c>
      <c r="B183" s="35"/>
      <c r="C183" s="14"/>
      <c r="D183" s="14"/>
      <c r="E183" s="207"/>
      <c r="F183" s="15"/>
      <c r="G183" s="15"/>
      <c r="H183" s="33"/>
      <c r="I183" s="182"/>
      <c r="J183" s="13"/>
      <c r="K183" s="13"/>
      <c r="L183" s="13"/>
      <c r="M183" s="13"/>
      <c r="N183" s="13"/>
      <c r="O183" s="227" t="str">
        <f t="shared" si="9"/>
        <v>-</v>
      </c>
      <c r="P183" s="228" t="str">
        <f t="shared" si="10"/>
        <v>-</v>
      </c>
      <c r="Q183" s="28"/>
      <c r="R183" s="13"/>
      <c r="S183" s="13"/>
      <c r="T183" s="232" t="str">
        <f t="shared" si="11"/>
        <v>-</v>
      </c>
      <c r="U183" s="14"/>
      <c r="V183" s="13"/>
      <c r="W183" s="13"/>
      <c r="X183" s="29"/>
      <c r="Y183" s="13"/>
      <c r="Z183" s="137"/>
      <c r="AA183" s="139"/>
      <c r="AB183" s="13"/>
      <c r="AC183" s="209"/>
      <c r="AD183" s="29"/>
      <c r="AE183" s="19"/>
      <c r="AF183" s="198"/>
      <c r="AG183" s="199"/>
      <c r="AH183" s="199"/>
      <c r="AI183" s="200"/>
    </row>
    <row r="184" spans="1:35">
      <c r="A184" s="72">
        <v>146</v>
      </c>
      <c r="B184" s="35"/>
      <c r="C184" s="14"/>
      <c r="D184" s="14"/>
      <c r="E184" s="207"/>
      <c r="F184" s="15"/>
      <c r="G184" s="15"/>
      <c r="H184" s="33"/>
      <c r="I184" s="182"/>
      <c r="J184" s="13"/>
      <c r="K184" s="13"/>
      <c r="L184" s="13"/>
      <c r="M184" s="13"/>
      <c r="N184" s="13"/>
      <c r="O184" s="227" t="str">
        <f t="shared" si="9"/>
        <v>-</v>
      </c>
      <c r="P184" s="228" t="str">
        <f t="shared" si="10"/>
        <v>-</v>
      </c>
      <c r="Q184" s="28"/>
      <c r="R184" s="13"/>
      <c r="S184" s="13"/>
      <c r="T184" s="232" t="str">
        <f t="shared" si="11"/>
        <v>-</v>
      </c>
      <c r="U184" s="14"/>
      <c r="V184" s="13"/>
      <c r="W184" s="13"/>
      <c r="X184" s="29"/>
      <c r="Y184" s="13"/>
      <c r="Z184" s="137"/>
      <c r="AA184" s="139"/>
      <c r="AB184" s="13"/>
      <c r="AC184" s="209"/>
      <c r="AD184" s="29"/>
      <c r="AE184" s="19"/>
      <c r="AF184" s="198"/>
      <c r="AG184" s="199"/>
      <c r="AH184" s="199"/>
      <c r="AI184" s="200"/>
    </row>
    <row r="185" spans="1:35">
      <c r="A185" s="72">
        <v>147</v>
      </c>
      <c r="B185" s="35"/>
      <c r="C185" s="14"/>
      <c r="D185" s="14"/>
      <c r="E185" s="207"/>
      <c r="F185" s="15"/>
      <c r="G185" s="15"/>
      <c r="H185" s="33"/>
      <c r="I185" s="182"/>
      <c r="J185" s="13"/>
      <c r="K185" s="13"/>
      <c r="L185" s="13"/>
      <c r="M185" s="13"/>
      <c r="N185" s="13"/>
      <c r="O185" s="227" t="str">
        <f t="shared" si="9"/>
        <v>-</v>
      </c>
      <c r="P185" s="228" t="str">
        <f t="shared" si="10"/>
        <v>-</v>
      </c>
      <c r="Q185" s="28"/>
      <c r="R185" s="13"/>
      <c r="S185" s="13"/>
      <c r="T185" s="232" t="str">
        <f t="shared" si="11"/>
        <v>-</v>
      </c>
      <c r="U185" s="14"/>
      <c r="V185" s="13"/>
      <c r="W185" s="13"/>
      <c r="X185" s="29"/>
      <c r="Y185" s="13"/>
      <c r="Z185" s="137"/>
      <c r="AA185" s="139"/>
      <c r="AB185" s="13"/>
      <c r="AC185" s="209"/>
      <c r="AD185" s="29"/>
      <c r="AE185" s="19"/>
      <c r="AF185" s="198"/>
      <c r="AG185" s="199"/>
      <c r="AH185" s="199"/>
      <c r="AI185" s="200"/>
    </row>
    <row r="186" spans="1:35">
      <c r="A186" s="72">
        <v>148</v>
      </c>
      <c r="B186" s="35"/>
      <c r="C186" s="14"/>
      <c r="D186" s="14"/>
      <c r="E186" s="207"/>
      <c r="F186" s="15"/>
      <c r="G186" s="15"/>
      <c r="H186" s="33"/>
      <c r="I186" s="182"/>
      <c r="J186" s="13"/>
      <c r="K186" s="13"/>
      <c r="L186" s="13"/>
      <c r="M186" s="13"/>
      <c r="N186" s="13"/>
      <c r="O186" s="227" t="str">
        <f t="shared" si="9"/>
        <v>-</v>
      </c>
      <c r="P186" s="228" t="str">
        <f t="shared" si="10"/>
        <v>-</v>
      </c>
      <c r="Q186" s="28"/>
      <c r="R186" s="13"/>
      <c r="S186" s="13"/>
      <c r="T186" s="232" t="str">
        <f t="shared" si="11"/>
        <v>-</v>
      </c>
      <c r="U186" s="14"/>
      <c r="V186" s="13"/>
      <c r="W186" s="13"/>
      <c r="X186" s="29"/>
      <c r="Y186" s="13"/>
      <c r="Z186" s="137"/>
      <c r="AA186" s="139"/>
      <c r="AB186" s="13"/>
      <c r="AC186" s="209"/>
      <c r="AD186" s="29"/>
      <c r="AE186" s="19"/>
      <c r="AF186" s="198"/>
      <c r="AG186" s="199"/>
      <c r="AH186" s="199"/>
      <c r="AI186" s="200"/>
    </row>
    <row r="187" spans="1:35">
      <c r="A187" s="72">
        <v>149</v>
      </c>
      <c r="B187" s="35"/>
      <c r="C187" s="14"/>
      <c r="D187" s="14"/>
      <c r="E187" s="207"/>
      <c r="F187" s="15"/>
      <c r="G187" s="15"/>
      <c r="H187" s="33"/>
      <c r="I187" s="182"/>
      <c r="J187" s="13"/>
      <c r="K187" s="13"/>
      <c r="L187" s="13"/>
      <c r="M187" s="13"/>
      <c r="N187" s="13"/>
      <c r="O187" s="227" t="str">
        <f t="shared" si="9"/>
        <v>-</v>
      </c>
      <c r="P187" s="228" t="str">
        <f t="shared" si="10"/>
        <v>-</v>
      </c>
      <c r="Q187" s="28"/>
      <c r="R187" s="13"/>
      <c r="S187" s="13"/>
      <c r="T187" s="232" t="str">
        <f t="shared" si="11"/>
        <v>-</v>
      </c>
      <c r="U187" s="14"/>
      <c r="V187" s="13"/>
      <c r="W187" s="13"/>
      <c r="X187" s="29"/>
      <c r="Y187" s="13"/>
      <c r="Z187" s="137"/>
      <c r="AA187" s="139"/>
      <c r="AB187" s="13"/>
      <c r="AC187" s="209"/>
      <c r="AD187" s="29"/>
      <c r="AE187" s="19"/>
      <c r="AF187" s="198"/>
      <c r="AG187" s="199"/>
      <c r="AH187" s="199"/>
      <c r="AI187" s="200"/>
    </row>
    <row r="188" spans="1:35">
      <c r="A188" s="72">
        <v>150</v>
      </c>
      <c r="B188" s="35"/>
      <c r="C188" s="14"/>
      <c r="D188" s="14"/>
      <c r="E188" s="207"/>
      <c r="F188" s="15"/>
      <c r="G188" s="15"/>
      <c r="H188" s="33"/>
      <c r="I188" s="182"/>
      <c r="J188" s="13"/>
      <c r="K188" s="13"/>
      <c r="L188" s="13"/>
      <c r="M188" s="13"/>
      <c r="N188" s="13"/>
      <c r="O188" s="227" t="str">
        <f t="shared" si="9"/>
        <v>-</v>
      </c>
      <c r="P188" s="228" t="str">
        <f t="shared" si="10"/>
        <v>-</v>
      </c>
      <c r="Q188" s="28"/>
      <c r="R188" s="13"/>
      <c r="S188" s="13"/>
      <c r="T188" s="232" t="str">
        <f t="shared" si="11"/>
        <v>-</v>
      </c>
      <c r="U188" s="14"/>
      <c r="V188" s="13"/>
      <c r="W188" s="13"/>
      <c r="X188" s="29"/>
      <c r="Y188" s="13"/>
      <c r="Z188" s="137"/>
      <c r="AA188" s="139"/>
      <c r="AB188" s="13"/>
      <c r="AC188" s="209"/>
      <c r="AD188" s="29"/>
      <c r="AE188" s="19"/>
      <c r="AF188" s="198"/>
      <c r="AG188" s="199"/>
      <c r="AH188" s="199"/>
      <c r="AI188" s="200"/>
    </row>
    <row r="189" spans="1:35">
      <c r="A189" s="72">
        <v>151</v>
      </c>
      <c r="B189" s="35"/>
      <c r="C189" s="14"/>
      <c r="D189" s="14"/>
      <c r="E189" s="207"/>
      <c r="F189" s="15"/>
      <c r="G189" s="15"/>
      <c r="H189" s="33"/>
      <c r="I189" s="182"/>
      <c r="J189" s="13"/>
      <c r="K189" s="13"/>
      <c r="L189" s="13"/>
      <c r="M189" s="13"/>
      <c r="N189" s="13"/>
      <c r="O189" s="227" t="str">
        <f t="shared" si="9"/>
        <v>-</v>
      </c>
      <c r="P189" s="228" t="str">
        <f t="shared" si="10"/>
        <v>-</v>
      </c>
      <c r="Q189" s="28"/>
      <c r="R189" s="13"/>
      <c r="S189" s="13"/>
      <c r="T189" s="232" t="str">
        <f t="shared" si="11"/>
        <v>-</v>
      </c>
      <c r="U189" s="14"/>
      <c r="V189" s="13"/>
      <c r="W189" s="13"/>
      <c r="X189" s="29"/>
      <c r="Y189" s="13"/>
      <c r="Z189" s="137"/>
      <c r="AA189" s="139"/>
      <c r="AB189" s="13"/>
      <c r="AC189" s="209"/>
      <c r="AD189" s="29"/>
      <c r="AE189" s="19"/>
      <c r="AF189" s="198"/>
      <c r="AG189" s="199"/>
      <c r="AH189" s="199"/>
      <c r="AI189" s="200"/>
    </row>
    <row r="190" spans="1:35">
      <c r="A190" s="72">
        <v>152</v>
      </c>
      <c r="B190" s="35"/>
      <c r="C190" s="14"/>
      <c r="D190" s="14"/>
      <c r="E190" s="207"/>
      <c r="F190" s="15"/>
      <c r="G190" s="15"/>
      <c r="H190" s="33"/>
      <c r="I190" s="182"/>
      <c r="J190" s="13"/>
      <c r="K190" s="13"/>
      <c r="L190" s="13"/>
      <c r="M190" s="13"/>
      <c r="N190" s="13"/>
      <c r="O190" s="227" t="str">
        <f t="shared" si="9"/>
        <v>-</v>
      </c>
      <c r="P190" s="228" t="str">
        <f t="shared" si="10"/>
        <v>-</v>
      </c>
      <c r="Q190" s="28"/>
      <c r="R190" s="13"/>
      <c r="S190" s="13"/>
      <c r="T190" s="232" t="str">
        <f t="shared" si="11"/>
        <v>-</v>
      </c>
      <c r="U190" s="14"/>
      <c r="V190" s="13"/>
      <c r="W190" s="13"/>
      <c r="X190" s="29"/>
      <c r="Y190" s="13"/>
      <c r="Z190" s="137"/>
      <c r="AA190" s="139"/>
      <c r="AB190" s="13"/>
      <c r="AC190" s="209"/>
      <c r="AD190" s="29"/>
      <c r="AE190" s="19"/>
      <c r="AF190" s="198"/>
      <c r="AG190" s="199"/>
      <c r="AH190" s="199"/>
      <c r="AI190" s="200"/>
    </row>
    <row r="191" spans="1:35">
      <c r="A191" s="72">
        <v>153</v>
      </c>
      <c r="B191" s="35"/>
      <c r="C191" s="14"/>
      <c r="D191" s="14"/>
      <c r="E191" s="207"/>
      <c r="F191" s="15"/>
      <c r="G191" s="15"/>
      <c r="H191" s="33"/>
      <c r="I191" s="182"/>
      <c r="J191" s="13"/>
      <c r="K191" s="13"/>
      <c r="L191" s="13"/>
      <c r="M191" s="13"/>
      <c r="N191" s="13"/>
      <c r="O191" s="227" t="str">
        <f t="shared" si="9"/>
        <v>-</v>
      </c>
      <c r="P191" s="228" t="str">
        <f t="shared" si="10"/>
        <v>-</v>
      </c>
      <c r="Q191" s="28"/>
      <c r="R191" s="13"/>
      <c r="S191" s="13"/>
      <c r="T191" s="232" t="str">
        <f t="shared" si="11"/>
        <v>-</v>
      </c>
      <c r="U191" s="14"/>
      <c r="V191" s="13"/>
      <c r="W191" s="13"/>
      <c r="X191" s="29"/>
      <c r="Y191" s="13"/>
      <c r="Z191" s="137"/>
      <c r="AA191" s="139"/>
      <c r="AB191" s="13"/>
      <c r="AC191" s="209"/>
      <c r="AD191" s="29"/>
      <c r="AE191" s="19"/>
      <c r="AF191" s="198"/>
      <c r="AG191" s="199"/>
      <c r="AH191" s="199"/>
      <c r="AI191" s="200"/>
    </row>
    <row r="192" spans="1:35">
      <c r="A192" s="72">
        <v>154</v>
      </c>
      <c r="B192" s="35"/>
      <c r="C192" s="14"/>
      <c r="D192" s="14"/>
      <c r="E192" s="207"/>
      <c r="F192" s="15"/>
      <c r="G192" s="15"/>
      <c r="H192" s="33"/>
      <c r="I192" s="182"/>
      <c r="J192" s="13"/>
      <c r="K192" s="13"/>
      <c r="L192" s="13"/>
      <c r="M192" s="13"/>
      <c r="N192" s="13"/>
      <c r="O192" s="227" t="str">
        <f t="shared" si="9"/>
        <v>-</v>
      </c>
      <c r="P192" s="228" t="str">
        <f t="shared" si="10"/>
        <v>-</v>
      </c>
      <c r="Q192" s="28"/>
      <c r="R192" s="13"/>
      <c r="S192" s="13"/>
      <c r="T192" s="232" t="str">
        <f t="shared" si="11"/>
        <v>-</v>
      </c>
      <c r="U192" s="14"/>
      <c r="V192" s="13"/>
      <c r="W192" s="13"/>
      <c r="X192" s="29"/>
      <c r="Y192" s="13"/>
      <c r="Z192" s="137"/>
      <c r="AA192" s="139"/>
      <c r="AB192" s="13"/>
      <c r="AC192" s="209"/>
      <c r="AD192" s="29"/>
      <c r="AE192" s="19"/>
      <c r="AF192" s="198"/>
      <c r="AG192" s="199"/>
      <c r="AH192" s="199"/>
      <c r="AI192" s="200"/>
    </row>
    <row r="193" spans="1:35">
      <c r="A193" s="72">
        <v>155</v>
      </c>
      <c r="B193" s="35"/>
      <c r="C193" s="14"/>
      <c r="D193" s="14"/>
      <c r="E193" s="207"/>
      <c r="F193" s="15"/>
      <c r="G193" s="15"/>
      <c r="H193" s="33"/>
      <c r="I193" s="182"/>
      <c r="J193" s="13"/>
      <c r="K193" s="13"/>
      <c r="L193" s="13"/>
      <c r="M193" s="13"/>
      <c r="N193" s="13"/>
      <c r="O193" s="227" t="str">
        <f t="shared" si="9"/>
        <v>-</v>
      </c>
      <c r="P193" s="228" t="str">
        <f t="shared" si="10"/>
        <v>-</v>
      </c>
      <c r="Q193" s="28"/>
      <c r="R193" s="13"/>
      <c r="S193" s="13"/>
      <c r="T193" s="232" t="str">
        <f t="shared" si="11"/>
        <v>-</v>
      </c>
      <c r="U193" s="14"/>
      <c r="V193" s="13"/>
      <c r="W193" s="13"/>
      <c r="X193" s="29"/>
      <c r="Y193" s="13"/>
      <c r="Z193" s="137"/>
      <c r="AA193" s="139"/>
      <c r="AB193" s="13"/>
      <c r="AC193" s="209"/>
      <c r="AD193" s="29"/>
      <c r="AE193" s="19"/>
      <c r="AF193" s="198"/>
      <c r="AG193" s="199"/>
      <c r="AH193" s="199"/>
      <c r="AI193" s="200"/>
    </row>
    <row r="194" spans="1:35">
      <c r="A194" s="72">
        <v>156</v>
      </c>
      <c r="B194" s="35"/>
      <c r="C194" s="14"/>
      <c r="D194" s="14"/>
      <c r="E194" s="207"/>
      <c r="F194" s="15"/>
      <c r="G194" s="15"/>
      <c r="H194" s="33"/>
      <c r="I194" s="182"/>
      <c r="J194" s="13"/>
      <c r="K194" s="13"/>
      <c r="L194" s="13"/>
      <c r="M194" s="13"/>
      <c r="N194" s="13"/>
      <c r="O194" s="227" t="str">
        <f t="shared" si="9"/>
        <v>-</v>
      </c>
      <c r="P194" s="228" t="str">
        <f t="shared" si="10"/>
        <v>-</v>
      </c>
      <c r="Q194" s="28"/>
      <c r="R194" s="13"/>
      <c r="S194" s="13"/>
      <c r="T194" s="232" t="str">
        <f t="shared" si="11"/>
        <v>-</v>
      </c>
      <c r="U194" s="14"/>
      <c r="V194" s="13"/>
      <c r="W194" s="13"/>
      <c r="X194" s="29"/>
      <c r="Y194" s="13"/>
      <c r="Z194" s="137"/>
      <c r="AA194" s="139"/>
      <c r="AB194" s="13"/>
      <c r="AC194" s="209"/>
      <c r="AD194" s="29"/>
      <c r="AE194" s="19"/>
      <c r="AF194" s="198"/>
      <c r="AG194" s="199"/>
      <c r="AH194" s="199"/>
      <c r="AI194" s="200"/>
    </row>
    <row r="195" spans="1:35">
      <c r="A195" s="72">
        <v>157</v>
      </c>
      <c r="B195" s="35"/>
      <c r="C195" s="14"/>
      <c r="D195" s="14"/>
      <c r="E195" s="207"/>
      <c r="F195" s="15"/>
      <c r="G195" s="15"/>
      <c r="H195" s="33"/>
      <c r="I195" s="182"/>
      <c r="J195" s="13"/>
      <c r="K195" s="13"/>
      <c r="L195" s="13"/>
      <c r="M195" s="13"/>
      <c r="N195" s="13"/>
      <c r="O195" s="227" t="str">
        <f t="shared" si="9"/>
        <v>-</v>
      </c>
      <c r="P195" s="228" t="str">
        <f t="shared" si="10"/>
        <v>-</v>
      </c>
      <c r="Q195" s="28"/>
      <c r="R195" s="13"/>
      <c r="S195" s="13"/>
      <c r="T195" s="232" t="str">
        <f t="shared" si="11"/>
        <v>-</v>
      </c>
      <c r="U195" s="14"/>
      <c r="V195" s="13"/>
      <c r="W195" s="13"/>
      <c r="X195" s="29"/>
      <c r="Y195" s="13"/>
      <c r="Z195" s="137"/>
      <c r="AA195" s="139"/>
      <c r="AB195" s="13"/>
      <c r="AC195" s="209"/>
      <c r="AD195" s="29"/>
      <c r="AE195" s="19"/>
      <c r="AF195" s="198"/>
      <c r="AG195" s="199"/>
      <c r="AH195" s="199"/>
      <c r="AI195" s="200"/>
    </row>
    <row r="196" spans="1:35">
      <c r="A196" s="72">
        <v>158</v>
      </c>
      <c r="B196" s="35"/>
      <c r="C196" s="14"/>
      <c r="D196" s="14"/>
      <c r="E196" s="207"/>
      <c r="F196" s="15"/>
      <c r="G196" s="15"/>
      <c r="H196" s="33"/>
      <c r="I196" s="182"/>
      <c r="J196" s="13"/>
      <c r="K196" s="13"/>
      <c r="L196" s="13"/>
      <c r="M196" s="13"/>
      <c r="N196" s="13"/>
      <c r="O196" s="227" t="str">
        <f t="shared" si="9"/>
        <v>-</v>
      </c>
      <c r="P196" s="228" t="str">
        <f t="shared" si="10"/>
        <v>-</v>
      </c>
      <c r="Q196" s="28"/>
      <c r="R196" s="13"/>
      <c r="S196" s="13"/>
      <c r="T196" s="232" t="str">
        <f t="shared" si="11"/>
        <v>-</v>
      </c>
      <c r="U196" s="14"/>
      <c r="V196" s="13"/>
      <c r="W196" s="13"/>
      <c r="X196" s="29"/>
      <c r="Y196" s="13"/>
      <c r="Z196" s="137"/>
      <c r="AA196" s="139"/>
      <c r="AB196" s="13"/>
      <c r="AC196" s="209"/>
      <c r="AD196" s="29"/>
      <c r="AE196" s="19"/>
      <c r="AF196" s="198"/>
      <c r="AG196" s="199"/>
      <c r="AH196" s="199"/>
      <c r="AI196" s="200"/>
    </row>
    <row r="197" spans="1:35">
      <c r="A197" s="72">
        <v>159</v>
      </c>
      <c r="B197" s="35"/>
      <c r="C197" s="14"/>
      <c r="D197" s="14"/>
      <c r="E197" s="207"/>
      <c r="F197" s="15"/>
      <c r="G197" s="15"/>
      <c r="H197" s="33"/>
      <c r="I197" s="182"/>
      <c r="J197" s="13"/>
      <c r="K197" s="13"/>
      <c r="L197" s="13"/>
      <c r="M197" s="13"/>
      <c r="N197" s="13"/>
      <c r="O197" s="227" t="str">
        <f t="shared" si="9"/>
        <v>-</v>
      </c>
      <c r="P197" s="228" t="str">
        <f t="shared" si="10"/>
        <v>-</v>
      </c>
      <c r="Q197" s="28"/>
      <c r="R197" s="13"/>
      <c r="S197" s="13"/>
      <c r="T197" s="232" t="str">
        <f t="shared" si="11"/>
        <v>-</v>
      </c>
      <c r="U197" s="14"/>
      <c r="V197" s="13"/>
      <c r="W197" s="13"/>
      <c r="X197" s="29"/>
      <c r="Y197" s="13"/>
      <c r="Z197" s="137"/>
      <c r="AA197" s="139"/>
      <c r="AB197" s="13"/>
      <c r="AC197" s="209"/>
      <c r="AD197" s="29"/>
      <c r="AE197" s="19"/>
      <c r="AF197" s="198"/>
      <c r="AG197" s="199"/>
      <c r="AH197" s="199"/>
      <c r="AI197" s="200"/>
    </row>
    <row r="198" spans="1:35">
      <c r="A198" s="72">
        <v>160</v>
      </c>
      <c r="B198" s="35"/>
      <c r="C198" s="14"/>
      <c r="D198" s="14"/>
      <c r="E198" s="207"/>
      <c r="F198" s="15"/>
      <c r="G198" s="15"/>
      <c r="H198" s="33"/>
      <c r="I198" s="182"/>
      <c r="J198" s="13"/>
      <c r="K198" s="13"/>
      <c r="L198" s="13"/>
      <c r="M198" s="13"/>
      <c r="N198" s="13"/>
      <c r="O198" s="227" t="str">
        <f t="shared" si="9"/>
        <v>-</v>
      </c>
      <c r="P198" s="228" t="str">
        <f t="shared" si="10"/>
        <v>-</v>
      </c>
      <c r="Q198" s="28"/>
      <c r="R198" s="13"/>
      <c r="S198" s="13"/>
      <c r="T198" s="232" t="str">
        <f t="shared" si="11"/>
        <v>-</v>
      </c>
      <c r="U198" s="14"/>
      <c r="V198" s="13"/>
      <c r="W198" s="13"/>
      <c r="X198" s="29"/>
      <c r="Y198" s="13"/>
      <c r="Z198" s="137"/>
      <c r="AA198" s="139"/>
      <c r="AB198" s="13"/>
      <c r="AC198" s="209"/>
      <c r="AD198" s="29"/>
      <c r="AE198" s="19"/>
      <c r="AF198" s="198"/>
      <c r="AG198" s="199"/>
      <c r="AH198" s="199"/>
      <c r="AI198" s="200"/>
    </row>
    <row r="199" spans="1:35">
      <c r="A199" s="72">
        <v>161</v>
      </c>
      <c r="B199" s="35"/>
      <c r="C199" s="14"/>
      <c r="D199" s="14"/>
      <c r="E199" s="207"/>
      <c r="F199" s="15"/>
      <c r="G199" s="15"/>
      <c r="H199" s="33"/>
      <c r="I199" s="182"/>
      <c r="J199" s="13"/>
      <c r="K199" s="13"/>
      <c r="L199" s="13"/>
      <c r="M199" s="13"/>
      <c r="N199" s="13"/>
      <c r="O199" s="227" t="str">
        <f t="shared" si="9"/>
        <v>-</v>
      </c>
      <c r="P199" s="228" t="str">
        <f t="shared" si="10"/>
        <v>-</v>
      </c>
      <c r="Q199" s="28"/>
      <c r="R199" s="13"/>
      <c r="S199" s="13"/>
      <c r="T199" s="232" t="str">
        <f t="shared" si="11"/>
        <v>-</v>
      </c>
      <c r="U199" s="14"/>
      <c r="V199" s="13"/>
      <c r="W199" s="13"/>
      <c r="X199" s="29"/>
      <c r="Y199" s="13"/>
      <c r="Z199" s="137"/>
      <c r="AA199" s="139"/>
      <c r="AB199" s="13"/>
      <c r="AC199" s="209"/>
      <c r="AD199" s="29"/>
      <c r="AE199" s="19"/>
      <c r="AF199" s="198"/>
      <c r="AG199" s="199"/>
      <c r="AH199" s="199"/>
      <c r="AI199" s="200"/>
    </row>
    <row r="200" spans="1:35">
      <c r="A200" s="72">
        <v>162</v>
      </c>
      <c r="B200" s="35"/>
      <c r="C200" s="14"/>
      <c r="D200" s="14"/>
      <c r="E200" s="207"/>
      <c r="F200" s="15"/>
      <c r="G200" s="15"/>
      <c r="H200" s="33"/>
      <c r="I200" s="182"/>
      <c r="J200" s="13"/>
      <c r="K200" s="13"/>
      <c r="L200" s="13"/>
      <c r="M200" s="13"/>
      <c r="N200" s="13"/>
      <c r="O200" s="227" t="str">
        <f t="shared" si="9"/>
        <v>-</v>
      </c>
      <c r="P200" s="228" t="str">
        <f t="shared" si="10"/>
        <v>-</v>
      </c>
      <c r="Q200" s="28"/>
      <c r="R200" s="13"/>
      <c r="S200" s="13"/>
      <c r="T200" s="232" t="str">
        <f t="shared" si="11"/>
        <v>-</v>
      </c>
      <c r="U200" s="14"/>
      <c r="V200" s="13"/>
      <c r="W200" s="13"/>
      <c r="X200" s="29"/>
      <c r="Y200" s="13"/>
      <c r="Z200" s="137"/>
      <c r="AA200" s="139"/>
      <c r="AB200" s="13"/>
      <c r="AC200" s="209"/>
      <c r="AD200" s="29"/>
      <c r="AE200" s="19"/>
      <c r="AF200" s="198"/>
      <c r="AG200" s="199"/>
      <c r="AH200" s="199"/>
      <c r="AI200" s="200"/>
    </row>
    <row r="201" spans="1:35">
      <c r="A201" s="72">
        <v>163</v>
      </c>
      <c r="B201" s="35"/>
      <c r="C201" s="14"/>
      <c r="D201" s="14"/>
      <c r="E201" s="207"/>
      <c r="F201" s="15"/>
      <c r="G201" s="15"/>
      <c r="H201" s="33"/>
      <c r="I201" s="182"/>
      <c r="J201" s="13"/>
      <c r="K201" s="13"/>
      <c r="L201" s="13"/>
      <c r="M201" s="13"/>
      <c r="N201" s="13"/>
      <c r="O201" s="227" t="str">
        <f t="shared" si="9"/>
        <v>-</v>
      </c>
      <c r="P201" s="228" t="str">
        <f t="shared" si="10"/>
        <v>-</v>
      </c>
      <c r="Q201" s="28"/>
      <c r="R201" s="13"/>
      <c r="S201" s="13"/>
      <c r="T201" s="232" t="str">
        <f t="shared" si="11"/>
        <v>-</v>
      </c>
      <c r="U201" s="14"/>
      <c r="V201" s="13"/>
      <c r="W201" s="13"/>
      <c r="X201" s="29"/>
      <c r="Y201" s="13"/>
      <c r="Z201" s="137"/>
      <c r="AA201" s="139"/>
      <c r="AB201" s="13"/>
      <c r="AC201" s="209"/>
      <c r="AD201" s="29"/>
      <c r="AE201" s="19"/>
      <c r="AF201" s="198"/>
      <c r="AG201" s="199"/>
      <c r="AH201" s="199"/>
      <c r="AI201" s="200"/>
    </row>
    <row r="202" spans="1:35">
      <c r="A202" s="72">
        <v>164</v>
      </c>
      <c r="B202" s="35"/>
      <c r="C202" s="14"/>
      <c r="D202" s="14"/>
      <c r="E202" s="207"/>
      <c r="F202" s="15"/>
      <c r="G202" s="15"/>
      <c r="H202" s="33"/>
      <c r="I202" s="182"/>
      <c r="J202" s="13"/>
      <c r="K202" s="13"/>
      <c r="L202" s="13"/>
      <c r="M202" s="13"/>
      <c r="N202" s="13"/>
      <c r="O202" s="227" t="str">
        <f t="shared" si="9"/>
        <v>-</v>
      </c>
      <c r="P202" s="228" t="str">
        <f t="shared" si="10"/>
        <v>-</v>
      </c>
      <c r="Q202" s="28"/>
      <c r="R202" s="13"/>
      <c r="S202" s="13"/>
      <c r="T202" s="232" t="str">
        <f t="shared" si="11"/>
        <v>-</v>
      </c>
      <c r="U202" s="14"/>
      <c r="V202" s="13"/>
      <c r="W202" s="13"/>
      <c r="X202" s="29"/>
      <c r="Y202" s="13"/>
      <c r="Z202" s="137"/>
      <c r="AA202" s="139"/>
      <c r="AB202" s="13"/>
      <c r="AC202" s="209"/>
      <c r="AD202" s="29"/>
      <c r="AE202" s="19"/>
      <c r="AF202" s="198"/>
      <c r="AG202" s="199"/>
      <c r="AH202" s="199"/>
      <c r="AI202" s="200"/>
    </row>
    <row r="203" spans="1:35">
      <c r="A203" s="72">
        <v>165</v>
      </c>
      <c r="B203" s="35"/>
      <c r="C203" s="14"/>
      <c r="D203" s="14"/>
      <c r="E203" s="207"/>
      <c r="F203" s="15"/>
      <c r="G203" s="15"/>
      <c r="H203" s="33"/>
      <c r="I203" s="182"/>
      <c r="J203" s="13"/>
      <c r="K203" s="13"/>
      <c r="L203" s="13"/>
      <c r="M203" s="13"/>
      <c r="N203" s="13"/>
      <c r="O203" s="227" t="str">
        <f t="shared" si="9"/>
        <v>-</v>
      </c>
      <c r="P203" s="228" t="str">
        <f t="shared" si="10"/>
        <v>-</v>
      </c>
      <c r="Q203" s="28"/>
      <c r="R203" s="13"/>
      <c r="S203" s="13"/>
      <c r="T203" s="232" t="str">
        <f t="shared" si="11"/>
        <v>-</v>
      </c>
      <c r="U203" s="14"/>
      <c r="V203" s="13"/>
      <c r="W203" s="13"/>
      <c r="X203" s="29"/>
      <c r="Y203" s="13"/>
      <c r="Z203" s="137"/>
      <c r="AA203" s="139"/>
      <c r="AB203" s="13"/>
      <c r="AC203" s="209"/>
      <c r="AD203" s="29"/>
      <c r="AE203" s="19"/>
      <c r="AF203" s="198"/>
      <c r="AG203" s="199"/>
      <c r="AH203" s="199"/>
      <c r="AI203" s="200"/>
    </row>
    <row r="204" spans="1:35">
      <c r="A204" s="72">
        <v>166</v>
      </c>
      <c r="B204" s="35"/>
      <c r="C204" s="14"/>
      <c r="D204" s="14"/>
      <c r="E204" s="207"/>
      <c r="F204" s="15"/>
      <c r="G204" s="15"/>
      <c r="H204" s="33"/>
      <c r="I204" s="182"/>
      <c r="J204" s="13"/>
      <c r="K204" s="13"/>
      <c r="L204" s="13"/>
      <c r="M204" s="13"/>
      <c r="N204" s="13"/>
      <c r="O204" s="227" t="str">
        <f t="shared" si="9"/>
        <v>-</v>
      </c>
      <c r="P204" s="228" t="str">
        <f t="shared" si="10"/>
        <v>-</v>
      </c>
      <c r="Q204" s="28"/>
      <c r="R204" s="13"/>
      <c r="S204" s="13"/>
      <c r="T204" s="232" t="str">
        <f t="shared" si="11"/>
        <v>-</v>
      </c>
      <c r="U204" s="14"/>
      <c r="V204" s="13"/>
      <c r="W204" s="13"/>
      <c r="X204" s="29"/>
      <c r="Y204" s="13"/>
      <c r="Z204" s="137"/>
      <c r="AA204" s="139"/>
      <c r="AB204" s="13"/>
      <c r="AC204" s="209"/>
      <c r="AD204" s="29"/>
      <c r="AE204" s="19"/>
      <c r="AF204" s="198"/>
      <c r="AG204" s="199"/>
      <c r="AH204" s="199"/>
      <c r="AI204" s="200"/>
    </row>
    <row r="205" spans="1:35">
      <c r="A205" s="72">
        <v>167</v>
      </c>
      <c r="B205" s="35"/>
      <c r="C205" s="14"/>
      <c r="D205" s="14"/>
      <c r="E205" s="207"/>
      <c r="F205" s="15"/>
      <c r="G205" s="15"/>
      <c r="H205" s="33"/>
      <c r="I205" s="182"/>
      <c r="J205" s="13"/>
      <c r="K205" s="13"/>
      <c r="L205" s="13"/>
      <c r="M205" s="13"/>
      <c r="N205" s="13"/>
      <c r="O205" s="227" t="str">
        <f t="shared" si="9"/>
        <v>-</v>
      </c>
      <c r="P205" s="228" t="str">
        <f t="shared" si="10"/>
        <v>-</v>
      </c>
      <c r="Q205" s="28"/>
      <c r="R205" s="13"/>
      <c r="S205" s="13"/>
      <c r="T205" s="232" t="str">
        <f t="shared" si="11"/>
        <v>-</v>
      </c>
      <c r="U205" s="14"/>
      <c r="V205" s="13"/>
      <c r="W205" s="13"/>
      <c r="X205" s="29"/>
      <c r="Y205" s="13"/>
      <c r="Z205" s="137"/>
      <c r="AA205" s="139"/>
      <c r="AB205" s="13"/>
      <c r="AC205" s="209"/>
      <c r="AD205" s="29"/>
      <c r="AE205" s="19"/>
      <c r="AF205" s="198"/>
      <c r="AG205" s="199"/>
      <c r="AH205" s="199"/>
      <c r="AI205" s="200"/>
    </row>
    <row r="206" spans="1:35">
      <c r="A206" s="72">
        <v>168</v>
      </c>
      <c r="B206" s="35"/>
      <c r="C206" s="14"/>
      <c r="D206" s="14"/>
      <c r="E206" s="207"/>
      <c r="F206" s="15"/>
      <c r="G206" s="15"/>
      <c r="H206" s="33"/>
      <c r="I206" s="182"/>
      <c r="J206" s="13"/>
      <c r="K206" s="13"/>
      <c r="L206" s="13"/>
      <c r="M206" s="13"/>
      <c r="N206" s="13"/>
      <c r="O206" s="227" t="str">
        <f t="shared" si="9"/>
        <v>-</v>
      </c>
      <c r="P206" s="228" t="str">
        <f t="shared" si="10"/>
        <v>-</v>
      </c>
      <c r="Q206" s="28"/>
      <c r="R206" s="13"/>
      <c r="S206" s="13"/>
      <c r="T206" s="232" t="str">
        <f t="shared" si="11"/>
        <v>-</v>
      </c>
      <c r="U206" s="14"/>
      <c r="V206" s="13"/>
      <c r="W206" s="13"/>
      <c r="X206" s="29"/>
      <c r="Y206" s="13"/>
      <c r="Z206" s="137"/>
      <c r="AA206" s="139"/>
      <c r="AB206" s="13"/>
      <c r="AC206" s="209"/>
      <c r="AD206" s="29"/>
      <c r="AE206" s="19"/>
      <c r="AF206" s="198"/>
      <c r="AG206" s="199"/>
      <c r="AH206" s="199"/>
      <c r="AI206" s="200"/>
    </row>
    <row r="207" spans="1:35">
      <c r="A207" s="72">
        <v>169</v>
      </c>
      <c r="B207" s="35"/>
      <c r="C207" s="14"/>
      <c r="D207" s="14"/>
      <c r="E207" s="207"/>
      <c r="F207" s="15"/>
      <c r="G207" s="15"/>
      <c r="H207" s="33"/>
      <c r="I207" s="182"/>
      <c r="J207" s="13"/>
      <c r="K207" s="13"/>
      <c r="L207" s="13"/>
      <c r="M207" s="13"/>
      <c r="N207" s="13"/>
      <c r="O207" s="227" t="str">
        <f t="shared" si="9"/>
        <v>-</v>
      </c>
      <c r="P207" s="228" t="str">
        <f t="shared" si="10"/>
        <v>-</v>
      </c>
      <c r="Q207" s="28"/>
      <c r="R207" s="13"/>
      <c r="S207" s="13"/>
      <c r="T207" s="232" t="str">
        <f t="shared" si="11"/>
        <v>-</v>
      </c>
      <c r="U207" s="14"/>
      <c r="V207" s="13"/>
      <c r="W207" s="13"/>
      <c r="X207" s="29"/>
      <c r="Y207" s="13"/>
      <c r="Z207" s="137"/>
      <c r="AA207" s="139"/>
      <c r="AB207" s="13"/>
      <c r="AC207" s="209"/>
      <c r="AD207" s="29"/>
      <c r="AE207" s="19"/>
      <c r="AF207" s="198"/>
      <c r="AG207" s="199"/>
      <c r="AH207" s="199"/>
      <c r="AI207" s="200"/>
    </row>
    <row r="208" spans="1:35">
      <c r="A208" s="72">
        <v>170</v>
      </c>
      <c r="B208" s="35"/>
      <c r="C208" s="14"/>
      <c r="D208" s="14"/>
      <c r="E208" s="207"/>
      <c r="F208" s="15"/>
      <c r="G208" s="15"/>
      <c r="H208" s="33"/>
      <c r="I208" s="182"/>
      <c r="J208" s="13"/>
      <c r="K208" s="13"/>
      <c r="L208" s="13"/>
      <c r="M208" s="13"/>
      <c r="N208" s="13"/>
      <c r="O208" s="227" t="str">
        <f t="shared" si="9"/>
        <v>-</v>
      </c>
      <c r="P208" s="228" t="str">
        <f t="shared" si="10"/>
        <v>-</v>
      </c>
      <c r="Q208" s="28"/>
      <c r="R208" s="13"/>
      <c r="S208" s="13"/>
      <c r="T208" s="232" t="str">
        <f t="shared" si="11"/>
        <v>-</v>
      </c>
      <c r="U208" s="14"/>
      <c r="V208" s="13"/>
      <c r="W208" s="13"/>
      <c r="X208" s="29"/>
      <c r="Y208" s="13"/>
      <c r="Z208" s="137"/>
      <c r="AA208" s="139"/>
      <c r="AB208" s="13"/>
      <c r="AC208" s="209"/>
      <c r="AD208" s="29"/>
      <c r="AE208" s="19"/>
      <c r="AF208" s="198"/>
      <c r="AG208" s="199"/>
      <c r="AH208" s="199"/>
      <c r="AI208" s="200"/>
    </row>
    <row r="209" spans="1:35">
      <c r="A209" s="72">
        <v>171</v>
      </c>
      <c r="B209" s="35"/>
      <c r="C209" s="14"/>
      <c r="D209" s="14"/>
      <c r="E209" s="207"/>
      <c r="F209" s="15"/>
      <c r="G209" s="15"/>
      <c r="H209" s="33"/>
      <c r="I209" s="182"/>
      <c r="J209" s="13"/>
      <c r="K209" s="13"/>
      <c r="L209" s="13"/>
      <c r="M209" s="13"/>
      <c r="N209" s="13"/>
      <c r="O209" s="227" t="str">
        <f t="shared" si="9"/>
        <v>-</v>
      </c>
      <c r="P209" s="228" t="str">
        <f t="shared" si="10"/>
        <v>-</v>
      </c>
      <c r="Q209" s="28"/>
      <c r="R209" s="13"/>
      <c r="S209" s="13"/>
      <c r="T209" s="232" t="str">
        <f t="shared" si="11"/>
        <v>-</v>
      </c>
      <c r="U209" s="14"/>
      <c r="V209" s="13"/>
      <c r="W209" s="13"/>
      <c r="X209" s="29"/>
      <c r="Y209" s="13"/>
      <c r="Z209" s="137"/>
      <c r="AA209" s="139"/>
      <c r="AB209" s="13"/>
      <c r="AC209" s="209"/>
      <c r="AD209" s="29"/>
      <c r="AE209" s="19"/>
      <c r="AF209" s="198"/>
      <c r="AG209" s="199"/>
      <c r="AH209" s="199"/>
      <c r="AI209" s="200"/>
    </row>
    <row r="210" spans="1:35">
      <c r="A210" s="72">
        <v>172</v>
      </c>
      <c r="B210" s="35"/>
      <c r="C210" s="14"/>
      <c r="D210" s="14"/>
      <c r="E210" s="207"/>
      <c r="F210" s="15"/>
      <c r="G210" s="15"/>
      <c r="H210" s="33"/>
      <c r="I210" s="182"/>
      <c r="J210" s="13"/>
      <c r="K210" s="13"/>
      <c r="L210" s="13"/>
      <c r="M210" s="13"/>
      <c r="N210" s="13"/>
      <c r="O210" s="227" t="str">
        <f t="shared" si="9"/>
        <v>-</v>
      </c>
      <c r="P210" s="228" t="str">
        <f t="shared" si="10"/>
        <v>-</v>
      </c>
      <c r="Q210" s="28"/>
      <c r="R210" s="13"/>
      <c r="S210" s="13"/>
      <c r="T210" s="232" t="str">
        <f t="shared" si="11"/>
        <v>-</v>
      </c>
      <c r="U210" s="14"/>
      <c r="V210" s="13"/>
      <c r="W210" s="13"/>
      <c r="X210" s="29"/>
      <c r="Y210" s="13"/>
      <c r="Z210" s="137"/>
      <c r="AA210" s="139"/>
      <c r="AB210" s="13"/>
      <c r="AC210" s="209"/>
      <c r="AD210" s="29"/>
      <c r="AE210" s="19"/>
      <c r="AF210" s="198"/>
      <c r="AG210" s="199"/>
      <c r="AH210" s="199"/>
      <c r="AI210" s="200"/>
    </row>
    <row r="211" spans="1:35">
      <c r="A211" s="72">
        <v>173</v>
      </c>
      <c r="B211" s="35"/>
      <c r="C211" s="14"/>
      <c r="D211" s="14"/>
      <c r="E211" s="207"/>
      <c r="F211" s="15"/>
      <c r="G211" s="15"/>
      <c r="H211" s="33"/>
      <c r="I211" s="182"/>
      <c r="J211" s="13"/>
      <c r="K211" s="13"/>
      <c r="L211" s="13"/>
      <c r="M211" s="13"/>
      <c r="N211" s="13"/>
      <c r="O211" s="227" t="str">
        <f t="shared" si="9"/>
        <v>-</v>
      </c>
      <c r="P211" s="228" t="str">
        <f t="shared" si="10"/>
        <v>-</v>
      </c>
      <c r="Q211" s="28"/>
      <c r="R211" s="13"/>
      <c r="S211" s="13"/>
      <c r="T211" s="232" t="str">
        <f t="shared" si="11"/>
        <v>-</v>
      </c>
      <c r="U211" s="14"/>
      <c r="V211" s="13"/>
      <c r="W211" s="13"/>
      <c r="X211" s="29"/>
      <c r="Y211" s="13"/>
      <c r="Z211" s="137"/>
      <c r="AA211" s="139"/>
      <c r="AB211" s="13"/>
      <c r="AC211" s="209"/>
      <c r="AD211" s="29"/>
      <c r="AE211" s="19"/>
      <c r="AF211" s="198"/>
      <c r="AG211" s="199"/>
      <c r="AH211" s="199"/>
      <c r="AI211" s="200"/>
    </row>
    <row r="212" spans="1:35">
      <c r="A212" s="72">
        <v>174</v>
      </c>
      <c r="B212" s="35"/>
      <c r="C212" s="14"/>
      <c r="D212" s="14"/>
      <c r="E212" s="207"/>
      <c r="F212" s="15"/>
      <c r="G212" s="15"/>
      <c r="H212" s="33"/>
      <c r="I212" s="182"/>
      <c r="J212" s="13"/>
      <c r="K212" s="13"/>
      <c r="L212" s="13"/>
      <c r="M212" s="13"/>
      <c r="N212" s="13"/>
      <c r="O212" s="227" t="str">
        <f t="shared" si="9"/>
        <v>-</v>
      </c>
      <c r="P212" s="228" t="str">
        <f t="shared" si="10"/>
        <v>-</v>
      </c>
      <c r="Q212" s="28"/>
      <c r="R212" s="13"/>
      <c r="S212" s="13"/>
      <c r="T212" s="232" t="str">
        <f t="shared" si="11"/>
        <v>-</v>
      </c>
      <c r="U212" s="14"/>
      <c r="V212" s="13"/>
      <c r="W212" s="13"/>
      <c r="X212" s="29"/>
      <c r="Y212" s="13"/>
      <c r="Z212" s="137"/>
      <c r="AA212" s="139"/>
      <c r="AB212" s="13"/>
      <c r="AC212" s="209"/>
      <c r="AD212" s="29"/>
      <c r="AE212" s="19"/>
      <c r="AF212" s="198"/>
      <c r="AG212" s="199"/>
      <c r="AH212" s="199"/>
      <c r="AI212" s="200"/>
    </row>
    <row r="213" spans="1:35">
      <c r="A213" s="72">
        <v>175</v>
      </c>
      <c r="B213" s="35"/>
      <c r="C213" s="14"/>
      <c r="D213" s="14"/>
      <c r="E213" s="207"/>
      <c r="F213" s="15"/>
      <c r="G213" s="15"/>
      <c r="H213" s="33"/>
      <c r="I213" s="182"/>
      <c r="J213" s="13"/>
      <c r="K213" s="13"/>
      <c r="L213" s="13"/>
      <c r="M213" s="13"/>
      <c r="N213" s="13"/>
      <c r="O213" s="227" t="str">
        <f t="shared" si="9"/>
        <v>-</v>
      </c>
      <c r="P213" s="228" t="str">
        <f t="shared" si="10"/>
        <v>-</v>
      </c>
      <c r="Q213" s="28"/>
      <c r="R213" s="13"/>
      <c r="S213" s="13"/>
      <c r="T213" s="232" t="str">
        <f t="shared" si="11"/>
        <v>-</v>
      </c>
      <c r="U213" s="14"/>
      <c r="V213" s="13"/>
      <c r="W213" s="13"/>
      <c r="X213" s="29"/>
      <c r="Y213" s="13"/>
      <c r="Z213" s="137"/>
      <c r="AA213" s="139"/>
      <c r="AB213" s="13"/>
      <c r="AC213" s="209"/>
      <c r="AD213" s="29"/>
      <c r="AE213" s="19"/>
      <c r="AF213" s="198"/>
      <c r="AG213" s="199"/>
      <c r="AH213" s="199"/>
      <c r="AI213" s="200"/>
    </row>
    <row r="214" spans="1:35">
      <c r="A214" s="72">
        <v>176</v>
      </c>
      <c r="B214" s="35"/>
      <c r="C214" s="14"/>
      <c r="D214" s="14"/>
      <c r="E214" s="207"/>
      <c r="F214" s="15"/>
      <c r="G214" s="15"/>
      <c r="H214" s="33"/>
      <c r="I214" s="182"/>
      <c r="J214" s="13"/>
      <c r="K214" s="13"/>
      <c r="L214" s="13"/>
      <c r="M214" s="13"/>
      <c r="N214" s="13"/>
      <c r="O214" s="227" t="str">
        <f t="shared" si="9"/>
        <v>-</v>
      </c>
      <c r="P214" s="228" t="str">
        <f t="shared" si="10"/>
        <v>-</v>
      </c>
      <c r="Q214" s="28"/>
      <c r="R214" s="13"/>
      <c r="S214" s="13"/>
      <c r="T214" s="232" t="str">
        <f t="shared" si="11"/>
        <v>-</v>
      </c>
      <c r="U214" s="14"/>
      <c r="V214" s="13"/>
      <c r="W214" s="13"/>
      <c r="X214" s="29"/>
      <c r="Y214" s="13"/>
      <c r="Z214" s="137"/>
      <c r="AA214" s="139"/>
      <c r="AB214" s="13"/>
      <c r="AC214" s="209"/>
      <c r="AD214" s="29"/>
      <c r="AE214" s="19"/>
      <c r="AF214" s="198"/>
      <c r="AG214" s="199"/>
      <c r="AH214" s="199"/>
      <c r="AI214" s="200"/>
    </row>
    <row r="215" spans="1:35">
      <c r="A215" s="72">
        <v>177</v>
      </c>
      <c r="B215" s="35"/>
      <c r="C215" s="14"/>
      <c r="D215" s="14"/>
      <c r="E215" s="207"/>
      <c r="F215" s="15"/>
      <c r="G215" s="15"/>
      <c r="H215" s="33"/>
      <c r="I215" s="182"/>
      <c r="J215" s="13"/>
      <c r="K215" s="13"/>
      <c r="L215" s="13"/>
      <c r="M215" s="13"/>
      <c r="N215" s="13"/>
      <c r="O215" s="227" t="str">
        <f t="shared" si="9"/>
        <v>-</v>
      </c>
      <c r="P215" s="228" t="str">
        <f t="shared" si="10"/>
        <v>-</v>
      </c>
      <c r="Q215" s="28"/>
      <c r="R215" s="13"/>
      <c r="S215" s="13"/>
      <c r="T215" s="232" t="str">
        <f t="shared" si="11"/>
        <v>-</v>
      </c>
      <c r="U215" s="14"/>
      <c r="V215" s="13"/>
      <c r="W215" s="13"/>
      <c r="X215" s="29"/>
      <c r="Y215" s="13"/>
      <c r="Z215" s="137"/>
      <c r="AA215" s="139"/>
      <c r="AB215" s="13"/>
      <c r="AC215" s="209"/>
      <c r="AD215" s="29"/>
      <c r="AE215" s="19"/>
      <c r="AF215" s="198"/>
      <c r="AG215" s="199"/>
      <c r="AH215" s="199"/>
      <c r="AI215" s="200"/>
    </row>
    <row r="216" spans="1:35">
      <c r="A216" s="72">
        <v>178</v>
      </c>
      <c r="B216" s="35"/>
      <c r="C216" s="14"/>
      <c r="D216" s="14"/>
      <c r="E216" s="207"/>
      <c r="F216" s="15"/>
      <c r="G216" s="15"/>
      <c r="H216" s="33"/>
      <c r="I216" s="182"/>
      <c r="J216" s="13"/>
      <c r="K216" s="13"/>
      <c r="L216" s="13"/>
      <c r="M216" s="13"/>
      <c r="N216" s="13"/>
      <c r="O216" s="227" t="str">
        <f t="shared" si="9"/>
        <v>-</v>
      </c>
      <c r="P216" s="228" t="str">
        <f t="shared" si="10"/>
        <v>-</v>
      </c>
      <c r="Q216" s="28"/>
      <c r="R216" s="13"/>
      <c r="S216" s="13"/>
      <c r="T216" s="232" t="str">
        <f t="shared" si="11"/>
        <v>-</v>
      </c>
      <c r="U216" s="14"/>
      <c r="V216" s="13"/>
      <c r="W216" s="13"/>
      <c r="X216" s="29"/>
      <c r="Y216" s="13"/>
      <c r="Z216" s="137"/>
      <c r="AA216" s="139"/>
      <c r="AB216" s="13"/>
      <c r="AC216" s="209"/>
      <c r="AD216" s="29"/>
      <c r="AE216" s="19"/>
      <c r="AF216" s="198"/>
      <c r="AG216" s="199"/>
      <c r="AH216" s="199"/>
      <c r="AI216" s="200"/>
    </row>
    <row r="217" spans="1:35">
      <c r="A217" s="72">
        <v>179</v>
      </c>
      <c r="B217" s="35"/>
      <c r="C217" s="14"/>
      <c r="D217" s="14"/>
      <c r="E217" s="207"/>
      <c r="F217" s="15"/>
      <c r="G217" s="15"/>
      <c r="H217" s="33"/>
      <c r="I217" s="182"/>
      <c r="J217" s="13"/>
      <c r="K217" s="13"/>
      <c r="L217" s="13"/>
      <c r="M217" s="13"/>
      <c r="N217" s="13"/>
      <c r="O217" s="227" t="str">
        <f t="shared" si="9"/>
        <v>-</v>
      </c>
      <c r="P217" s="228" t="str">
        <f t="shared" si="10"/>
        <v>-</v>
      </c>
      <c r="Q217" s="28"/>
      <c r="R217" s="13"/>
      <c r="S217" s="13"/>
      <c r="T217" s="232" t="str">
        <f t="shared" si="11"/>
        <v>-</v>
      </c>
      <c r="U217" s="14"/>
      <c r="V217" s="13"/>
      <c r="W217" s="13"/>
      <c r="X217" s="29"/>
      <c r="Y217" s="13"/>
      <c r="Z217" s="137"/>
      <c r="AA217" s="139"/>
      <c r="AB217" s="13"/>
      <c r="AC217" s="209"/>
      <c r="AD217" s="29"/>
      <c r="AE217" s="19"/>
      <c r="AF217" s="198"/>
      <c r="AG217" s="199"/>
      <c r="AH217" s="199"/>
      <c r="AI217" s="200"/>
    </row>
    <row r="218" spans="1:35">
      <c r="A218" s="72">
        <v>180</v>
      </c>
      <c r="B218" s="35"/>
      <c r="C218" s="14"/>
      <c r="D218" s="14"/>
      <c r="E218" s="207"/>
      <c r="F218" s="15"/>
      <c r="G218" s="15"/>
      <c r="H218" s="33"/>
      <c r="I218" s="182"/>
      <c r="J218" s="13"/>
      <c r="K218" s="13"/>
      <c r="L218" s="13"/>
      <c r="M218" s="13"/>
      <c r="N218" s="13"/>
      <c r="O218" s="227" t="str">
        <f t="shared" si="9"/>
        <v>-</v>
      </c>
      <c r="P218" s="228" t="str">
        <f t="shared" si="10"/>
        <v>-</v>
      </c>
      <c r="Q218" s="28"/>
      <c r="R218" s="13"/>
      <c r="S218" s="13"/>
      <c r="T218" s="232" t="str">
        <f t="shared" si="11"/>
        <v>-</v>
      </c>
      <c r="U218" s="14"/>
      <c r="V218" s="13"/>
      <c r="W218" s="13"/>
      <c r="X218" s="29"/>
      <c r="Y218" s="13"/>
      <c r="Z218" s="137"/>
      <c r="AA218" s="139"/>
      <c r="AB218" s="13"/>
      <c r="AC218" s="209"/>
      <c r="AD218" s="29"/>
      <c r="AE218" s="19"/>
      <c r="AF218" s="198"/>
      <c r="AG218" s="199"/>
      <c r="AH218" s="199"/>
      <c r="AI218" s="200"/>
    </row>
    <row r="219" spans="1:35">
      <c r="A219" s="72">
        <v>181</v>
      </c>
      <c r="B219" s="35"/>
      <c r="C219" s="14"/>
      <c r="D219" s="14"/>
      <c r="E219" s="207"/>
      <c r="F219" s="15"/>
      <c r="G219" s="15"/>
      <c r="H219" s="33"/>
      <c r="I219" s="182"/>
      <c r="J219" s="13"/>
      <c r="K219" s="13"/>
      <c r="L219" s="13"/>
      <c r="M219" s="13"/>
      <c r="N219" s="13"/>
      <c r="O219" s="227" t="str">
        <f t="shared" si="9"/>
        <v>-</v>
      </c>
      <c r="P219" s="228" t="str">
        <f t="shared" si="10"/>
        <v>-</v>
      </c>
      <c r="Q219" s="28"/>
      <c r="R219" s="13"/>
      <c r="S219" s="13"/>
      <c r="T219" s="232" t="str">
        <f t="shared" si="11"/>
        <v>-</v>
      </c>
      <c r="U219" s="14"/>
      <c r="V219" s="13"/>
      <c r="W219" s="13"/>
      <c r="X219" s="29"/>
      <c r="Y219" s="13"/>
      <c r="Z219" s="137"/>
      <c r="AA219" s="139"/>
      <c r="AB219" s="13"/>
      <c r="AC219" s="209"/>
      <c r="AD219" s="29"/>
      <c r="AE219" s="19"/>
      <c r="AF219" s="198"/>
      <c r="AG219" s="199"/>
      <c r="AH219" s="199"/>
      <c r="AI219" s="200"/>
    </row>
    <row r="220" spans="1:35">
      <c r="A220" s="72">
        <v>182</v>
      </c>
      <c r="B220" s="35"/>
      <c r="C220" s="14"/>
      <c r="D220" s="14"/>
      <c r="E220" s="207"/>
      <c r="F220" s="15"/>
      <c r="G220" s="15"/>
      <c r="H220" s="33"/>
      <c r="I220" s="182"/>
      <c r="J220" s="13"/>
      <c r="K220" s="13"/>
      <c r="L220" s="13"/>
      <c r="M220" s="13"/>
      <c r="N220" s="13"/>
      <c r="O220" s="227" t="str">
        <f t="shared" si="9"/>
        <v>-</v>
      </c>
      <c r="P220" s="228" t="str">
        <f t="shared" si="10"/>
        <v>-</v>
      </c>
      <c r="Q220" s="28"/>
      <c r="R220" s="13"/>
      <c r="S220" s="13"/>
      <c r="T220" s="232" t="str">
        <f t="shared" si="11"/>
        <v>-</v>
      </c>
      <c r="U220" s="14"/>
      <c r="V220" s="13"/>
      <c r="W220" s="13"/>
      <c r="X220" s="29"/>
      <c r="Y220" s="13"/>
      <c r="Z220" s="137"/>
      <c r="AA220" s="139"/>
      <c r="AB220" s="13"/>
      <c r="AC220" s="209"/>
      <c r="AD220" s="29"/>
      <c r="AE220" s="19"/>
      <c r="AF220" s="198"/>
      <c r="AG220" s="199"/>
      <c r="AH220" s="199"/>
      <c r="AI220" s="200"/>
    </row>
    <row r="221" spans="1:35">
      <c r="A221" s="72">
        <v>183</v>
      </c>
      <c r="B221" s="35"/>
      <c r="C221" s="14"/>
      <c r="D221" s="14"/>
      <c r="E221" s="207"/>
      <c r="F221" s="15"/>
      <c r="G221" s="15"/>
      <c r="H221" s="33"/>
      <c r="I221" s="182"/>
      <c r="J221" s="13"/>
      <c r="K221" s="13"/>
      <c r="L221" s="13"/>
      <c r="M221" s="13"/>
      <c r="N221" s="13"/>
      <c r="O221" s="227" t="str">
        <f t="shared" si="9"/>
        <v>-</v>
      </c>
      <c r="P221" s="228" t="str">
        <f t="shared" si="10"/>
        <v>-</v>
      </c>
      <c r="Q221" s="28"/>
      <c r="R221" s="13"/>
      <c r="S221" s="13"/>
      <c r="T221" s="232" t="str">
        <f t="shared" si="11"/>
        <v>-</v>
      </c>
      <c r="U221" s="14"/>
      <c r="V221" s="13"/>
      <c r="W221" s="13"/>
      <c r="X221" s="29"/>
      <c r="Y221" s="13"/>
      <c r="Z221" s="137"/>
      <c r="AA221" s="139"/>
      <c r="AB221" s="13"/>
      <c r="AC221" s="209"/>
      <c r="AD221" s="29"/>
      <c r="AE221" s="19"/>
      <c r="AF221" s="198"/>
      <c r="AG221" s="199"/>
      <c r="AH221" s="199"/>
      <c r="AI221" s="200"/>
    </row>
    <row r="222" spans="1:35">
      <c r="A222" s="72">
        <v>184</v>
      </c>
      <c r="B222" s="35"/>
      <c r="C222" s="14"/>
      <c r="D222" s="14"/>
      <c r="E222" s="207"/>
      <c r="F222" s="15"/>
      <c r="G222" s="15"/>
      <c r="H222" s="33"/>
      <c r="I222" s="182"/>
      <c r="J222" s="13"/>
      <c r="K222" s="13"/>
      <c r="L222" s="13"/>
      <c r="M222" s="13"/>
      <c r="N222" s="13"/>
      <c r="O222" s="227" t="str">
        <f t="shared" si="9"/>
        <v>-</v>
      </c>
      <c r="P222" s="228" t="str">
        <f t="shared" si="10"/>
        <v>-</v>
      </c>
      <c r="Q222" s="28"/>
      <c r="R222" s="13"/>
      <c r="S222" s="13"/>
      <c r="T222" s="232" t="str">
        <f t="shared" si="11"/>
        <v>-</v>
      </c>
      <c r="U222" s="14"/>
      <c r="V222" s="13"/>
      <c r="W222" s="13"/>
      <c r="X222" s="29"/>
      <c r="Y222" s="13"/>
      <c r="Z222" s="137"/>
      <c r="AA222" s="139"/>
      <c r="AB222" s="13"/>
      <c r="AC222" s="209"/>
      <c r="AD222" s="29"/>
      <c r="AE222" s="19"/>
      <c r="AF222" s="198"/>
      <c r="AG222" s="199"/>
      <c r="AH222" s="199"/>
      <c r="AI222" s="200"/>
    </row>
    <row r="223" spans="1:35">
      <c r="A223" s="72">
        <v>185</v>
      </c>
      <c r="B223" s="35"/>
      <c r="C223" s="14"/>
      <c r="D223" s="14"/>
      <c r="E223" s="207"/>
      <c r="F223" s="15"/>
      <c r="G223" s="15"/>
      <c r="H223" s="33"/>
      <c r="I223" s="182"/>
      <c r="J223" s="13"/>
      <c r="K223" s="13"/>
      <c r="L223" s="13"/>
      <c r="M223" s="13"/>
      <c r="N223" s="13"/>
      <c r="O223" s="227" t="str">
        <f t="shared" si="9"/>
        <v>-</v>
      </c>
      <c r="P223" s="228" t="str">
        <f t="shared" si="10"/>
        <v>-</v>
      </c>
      <c r="Q223" s="28"/>
      <c r="R223" s="13"/>
      <c r="S223" s="13"/>
      <c r="T223" s="232" t="str">
        <f t="shared" si="11"/>
        <v>-</v>
      </c>
      <c r="U223" s="14"/>
      <c r="V223" s="13"/>
      <c r="W223" s="13"/>
      <c r="X223" s="29"/>
      <c r="Y223" s="13"/>
      <c r="Z223" s="137"/>
      <c r="AA223" s="139"/>
      <c r="AB223" s="13"/>
      <c r="AC223" s="209"/>
      <c r="AD223" s="29"/>
      <c r="AE223" s="19"/>
      <c r="AF223" s="198"/>
      <c r="AG223" s="199"/>
      <c r="AH223" s="199"/>
      <c r="AI223" s="200"/>
    </row>
    <row r="224" spans="1:35">
      <c r="A224" s="72">
        <v>186</v>
      </c>
      <c r="B224" s="35"/>
      <c r="C224" s="14"/>
      <c r="D224" s="14"/>
      <c r="E224" s="207"/>
      <c r="F224" s="15"/>
      <c r="G224" s="15"/>
      <c r="H224" s="33"/>
      <c r="I224" s="182"/>
      <c r="J224" s="13"/>
      <c r="K224" s="13"/>
      <c r="L224" s="13"/>
      <c r="M224" s="13"/>
      <c r="N224" s="13"/>
      <c r="O224" s="227" t="str">
        <f t="shared" si="9"/>
        <v>-</v>
      </c>
      <c r="P224" s="228" t="str">
        <f t="shared" si="10"/>
        <v>-</v>
      </c>
      <c r="Q224" s="28"/>
      <c r="R224" s="13"/>
      <c r="S224" s="13"/>
      <c r="T224" s="232" t="str">
        <f t="shared" si="11"/>
        <v>-</v>
      </c>
      <c r="U224" s="14"/>
      <c r="V224" s="13"/>
      <c r="W224" s="13"/>
      <c r="X224" s="29"/>
      <c r="Y224" s="13"/>
      <c r="Z224" s="137"/>
      <c r="AA224" s="139"/>
      <c r="AB224" s="13"/>
      <c r="AC224" s="209"/>
      <c r="AD224" s="29"/>
      <c r="AE224" s="19"/>
      <c r="AF224" s="198"/>
      <c r="AG224" s="199"/>
      <c r="AH224" s="199"/>
      <c r="AI224" s="200"/>
    </row>
    <row r="225" spans="1:35">
      <c r="A225" s="72">
        <v>187</v>
      </c>
      <c r="B225" s="35"/>
      <c r="C225" s="14"/>
      <c r="D225" s="14"/>
      <c r="E225" s="207"/>
      <c r="F225" s="15"/>
      <c r="G225" s="15"/>
      <c r="H225" s="33"/>
      <c r="I225" s="182"/>
      <c r="J225" s="13"/>
      <c r="K225" s="13"/>
      <c r="L225" s="13"/>
      <c r="M225" s="13"/>
      <c r="N225" s="13"/>
      <c r="O225" s="227" t="str">
        <f t="shared" si="9"/>
        <v>-</v>
      </c>
      <c r="P225" s="228" t="str">
        <f t="shared" si="10"/>
        <v>-</v>
      </c>
      <c r="Q225" s="28"/>
      <c r="R225" s="13"/>
      <c r="S225" s="13"/>
      <c r="T225" s="232" t="str">
        <f t="shared" si="11"/>
        <v>-</v>
      </c>
      <c r="U225" s="14"/>
      <c r="V225" s="13"/>
      <c r="W225" s="13"/>
      <c r="X225" s="29"/>
      <c r="Y225" s="13"/>
      <c r="Z225" s="137"/>
      <c r="AA225" s="139"/>
      <c r="AB225" s="13"/>
      <c r="AC225" s="209"/>
      <c r="AD225" s="29"/>
      <c r="AE225" s="19"/>
      <c r="AF225" s="198"/>
      <c r="AG225" s="199"/>
      <c r="AH225" s="199"/>
      <c r="AI225" s="200"/>
    </row>
    <row r="226" spans="1:35">
      <c r="A226" s="72">
        <v>188</v>
      </c>
      <c r="B226" s="35"/>
      <c r="C226" s="14"/>
      <c r="D226" s="14"/>
      <c r="E226" s="207"/>
      <c r="F226" s="15"/>
      <c r="G226" s="15"/>
      <c r="H226" s="33"/>
      <c r="I226" s="182"/>
      <c r="J226" s="13"/>
      <c r="K226" s="13"/>
      <c r="L226" s="13"/>
      <c r="M226" s="13"/>
      <c r="N226" s="13"/>
      <c r="O226" s="227" t="str">
        <f t="shared" si="9"/>
        <v>-</v>
      </c>
      <c r="P226" s="228" t="str">
        <f t="shared" si="10"/>
        <v>-</v>
      </c>
      <c r="Q226" s="28"/>
      <c r="R226" s="13"/>
      <c r="S226" s="13"/>
      <c r="T226" s="232" t="str">
        <f t="shared" si="11"/>
        <v>-</v>
      </c>
      <c r="U226" s="14"/>
      <c r="V226" s="13"/>
      <c r="W226" s="13"/>
      <c r="X226" s="29"/>
      <c r="Y226" s="13"/>
      <c r="Z226" s="137"/>
      <c r="AA226" s="139"/>
      <c r="AB226" s="13"/>
      <c r="AC226" s="209"/>
      <c r="AD226" s="29"/>
      <c r="AE226" s="19"/>
      <c r="AF226" s="198"/>
      <c r="AG226" s="199"/>
      <c r="AH226" s="199"/>
      <c r="AI226" s="200"/>
    </row>
    <row r="227" spans="1:35">
      <c r="A227" s="72">
        <v>189</v>
      </c>
      <c r="B227" s="35"/>
      <c r="C227" s="14"/>
      <c r="D227" s="14"/>
      <c r="E227" s="207"/>
      <c r="F227" s="15"/>
      <c r="G227" s="15"/>
      <c r="H227" s="33"/>
      <c r="I227" s="182"/>
      <c r="J227" s="13"/>
      <c r="K227" s="13"/>
      <c r="L227" s="13"/>
      <c r="M227" s="13"/>
      <c r="N227" s="13"/>
      <c r="O227" s="227" t="str">
        <f t="shared" si="9"/>
        <v>-</v>
      </c>
      <c r="P227" s="228" t="str">
        <f t="shared" si="10"/>
        <v>-</v>
      </c>
      <c r="Q227" s="28"/>
      <c r="R227" s="13"/>
      <c r="S227" s="13"/>
      <c r="T227" s="232" t="str">
        <f t="shared" si="11"/>
        <v>-</v>
      </c>
      <c r="U227" s="14"/>
      <c r="V227" s="13"/>
      <c r="W227" s="13"/>
      <c r="X227" s="29"/>
      <c r="Y227" s="13"/>
      <c r="Z227" s="137"/>
      <c r="AA227" s="139"/>
      <c r="AB227" s="13"/>
      <c r="AC227" s="209"/>
      <c r="AD227" s="29"/>
      <c r="AE227" s="19"/>
      <c r="AF227" s="198"/>
      <c r="AG227" s="199"/>
      <c r="AH227" s="199"/>
      <c r="AI227" s="200"/>
    </row>
    <row r="228" spans="1:35">
      <c r="A228" s="72">
        <v>190</v>
      </c>
      <c r="B228" s="35"/>
      <c r="C228" s="14"/>
      <c r="D228" s="14"/>
      <c r="E228" s="207"/>
      <c r="F228" s="15"/>
      <c r="G228" s="15"/>
      <c r="H228" s="33"/>
      <c r="I228" s="182"/>
      <c r="J228" s="13"/>
      <c r="K228" s="13"/>
      <c r="L228" s="13"/>
      <c r="M228" s="13"/>
      <c r="N228" s="13"/>
      <c r="O228" s="227" t="str">
        <f t="shared" si="9"/>
        <v>-</v>
      </c>
      <c r="P228" s="228" t="str">
        <f t="shared" si="10"/>
        <v>-</v>
      </c>
      <c r="Q228" s="28"/>
      <c r="R228" s="13"/>
      <c r="S228" s="13"/>
      <c r="T228" s="232" t="str">
        <f t="shared" si="11"/>
        <v>-</v>
      </c>
      <c r="U228" s="14"/>
      <c r="V228" s="13"/>
      <c r="W228" s="13"/>
      <c r="X228" s="29"/>
      <c r="Y228" s="13"/>
      <c r="Z228" s="137"/>
      <c r="AA228" s="139"/>
      <c r="AB228" s="13"/>
      <c r="AC228" s="209"/>
      <c r="AD228" s="29"/>
      <c r="AE228" s="19"/>
      <c r="AF228" s="198"/>
      <c r="AG228" s="199"/>
      <c r="AH228" s="199"/>
      <c r="AI228" s="200"/>
    </row>
    <row r="229" spans="1:35">
      <c r="A229" s="72">
        <v>191</v>
      </c>
      <c r="B229" s="35"/>
      <c r="C229" s="14"/>
      <c r="D229" s="14"/>
      <c r="E229" s="207"/>
      <c r="F229" s="15"/>
      <c r="G229" s="15"/>
      <c r="H229" s="33"/>
      <c r="I229" s="182"/>
      <c r="J229" s="13"/>
      <c r="K229" s="13"/>
      <c r="L229" s="13"/>
      <c r="M229" s="13"/>
      <c r="N229" s="13"/>
      <c r="O229" s="227" t="str">
        <f t="shared" si="9"/>
        <v>-</v>
      </c>
      <c r="P229" s="228" t="str">
        <f t="shared" si="10"/>
        <v>-</v>
      </c>
      <c r="Q229" s="28"/>
      <c r="R229" s="13"/>
      <c r="S229" s="13"/>
      <c r="T229" s="232" t="str">
        <f t="shared" si="11"/>
        <v>-</v>
      </c>
      <c r="U229" s="14"/>
      <c r="V229" s="13"/>
      <c r="W229" s="13"/>
      <c r="X229" s="29"/>
      <c r="Y229" s="13"/>
      <c r="Z229" s="137"/>
      <c r="AA229" s="139"/>
      <c r="AB229" s="13"/>
      <c r="AC229" s="209"/>
      <c r="AD229" s="29"/>
      <c r="AE229" s="19"/>
      <c r="AF229" s="198"/>
      <c r="AG229" s="199"/>
      <c r="AH229" s="199"/>
      <c r="AI229" s="200"/>
    </row>
    <row r="230" spans="1:35">
      <c r="A230" s="72">
        <v>192</v>
      </c>
      <c r="B230" s="35"/>
      <c r="C230" s="14"/>
      <c r="D230" s="14"/>
      <c r="E230" s="207"/>
      <c r="F230" s="15"/>
      <c r="G230" s="15"/>
      <c r="H230" s="33"/>
      <c r="I230" s="182"/>
      <c r="J230" s="13"/>
      <c r="K230" s="13"/>
      <c r="L230" s="13"/>
      <c r="M230" s="13"/>
      <c r="N230" s="13"/>
      <c r="O230" s="227" t="str">
        <f t="shared" si="9"/>
        <v>-</v>
      </c>
      <c r="P230" s="228" t="str">
        <f t="shared" si="10"/>
        <v>-</v>
      </c>
      <c r="Q230" s="28"/>
      <c r="R230" s="13"/>
      <c r="S230" s="13"/>
      <c r="T230" s="232" t="str">
        <f t="shared" si="11"/>
        <v>-</v>
      </c>
      <c r="U230" s="14"/>
      <c r="V230" s="13"/>
      <c r="W230" s="13"/>
      <c r="X230" s="29"/>
      <c r="Y230" s="13"/>
      <c r="Z230" s="137"/>
      <c r="AA230" s="139"/>
      <c r="AB230" s="13"/>
      <c r="AC230" s="209"/>
      <c r="AD230" s="29"/>
      <c r="AE230" s="19"/>
      <c r="AF230" s="198"/>
      <c r="AG230" s="199"/>
      <c r="AH230" s="199"/>
      <c r="AI230" s="200"/>
    </row>
    <row r="231" spans="1:35">
      <c r="A231" s="72">
        <v>193</v>
      </c>
      <c r="B231" s="35"/>
      <c r="C231" s="14"/>
      <c r="D231" s="14"/>
      <c r="E231" s="207"/>
      <c r="F231" s="15"/>
      <c r="G231" s="15"/>
      <c r="H231" s="33"/>
      <c r="I231" s="182"/>
      <c r="J231" s="13"/>
      <c r="K231" s="13"/>
      <c r="L231" s="13"/>
      <c r="M231" s="13"/>
      <c r="N231" s="13"/>
      <c r="O231" s="227" t="str">
        <f t="shared" si="9"/>
        <v>-</v>
      </c>
      <c r="P231" s="228" t="str">
        <f t="shared" si="10"/>
        <v>-</v>
      </c>
      <c r="Q231" s="28"/>
      <c r="R231" s="13"/>
      <c r="S231" s="13"/>
      <c r="T231" s="232" t="str">
        <f t="shared" si="11"/>
        <v>-</v>
      </c>
      <c r="U231" s="14"/>
      <c r="V231" s="13"/>
      <c r="W231" s="13"/>
      <c r="X231" s="29"/>
      <c r="Y231" s="13"/>
      <c r="Z231" s="137"/>
      <c r="AA231" s="139"/>
      <c r="AB231" s="13"/>
      <c r="AC231" s="209"/>
      <c r="AD231" s="29"/>
      <c r="AE231" s="19"/>
      <c r="AF231" s="198"/>
      <c r="AG231" s="199"/>
      <c r="AH231" s="199"/>
      <c r="AI231" s="200"/>
    </row>
    <row r="232" spans="1:35">
      <c r="A232" s="72">
        <v>194</v>
      </c>
      <c r="B232" s="35"/>
      <c r="C232" s="14"/>
      <c r="D232" s="14"/>
      <c r="E232" s="207"/>
      <c r="F232" s="15"/>
      <c r="G232" s="15"/>
      <c r="H232" s="33"/>
      <c r="I232" s="182"/>
      <c r="J232" s="13"/>
      <c r="K232" s="13"/>
      <c r="L232" s="13"/>
      <c r="M232" s="13"/>
      <c r="N232" s="13"/>
      <c r="O232" s="227" t="str">
        <f t="shared" ref="O232:O295" si="12">IF(OR(I232="",K232="",L232=""),"-",($I232*$L232*(68+460))/(($K232+460)*29.92))</f>
        <v>-</v>
      </c>
      <c r="P232" s="228" t="str">
        <f t="shared" ref="P232:P295" si="13">IF(OR(I232="",J232="",K232="",L232=""),"-",($I232*(1-$J232/100)*$L232*(68+460))/(($K232+460)*29.92))</f>
        <v>-</v>
      </c>
      <c r="Q232" s="28"/>
      <c r="R232" s="13"/>
      <c r="S232" s="13"/>
      <c r="T232" s="232" t="str">
        <f t="shared" ref="T232:T295" si="14">IF(OR(M232="",R232=""),"-",R232*(20.9-15)/(20.9-M232))</f>
        <v>-</v>
      </c>
      <c r="U232" s="14"/>
      <c r="V232" s="13"/>
      <c r="W232" s="13"/>
      <c r="X232" s="29"/>
      <c r="Y232" s="13"/>
      <c r="Z232" s="137"/>
      <c r="AA232" s="139"/>
      <c r="AB232" s="13"/>
      <c r="AC232" s="209"/>
      <c r="AD232" s="29"/>
      <c r="AE232" s="19"/>
      <c r="AF232" s="198"/>
      <c r="AG232" s="199"/>
      <c r="AH232" s="199"/>
      <c r="AI232" s="200"/>
    </row>
    <row r="233" spans="1:35">
      <c r="A233" s="72">
        <v>195</v>
      </c>
      <c r="B233" s="35"/>
      <c r="C233" s="14"/>
      <c r="D233" s="14"/>
      <c r="E233" s="207"/>
      <c r="F233" s="15"/>
      <c r="G233" s="15"/>
      <c r="H233" s="33"/>
      <c r="I233" s="182"/>
      <c r="J233" s="13"/>
      <c r="K233" s="13"/>
      <c r="L233" s="13"/>
      <c r="M233" s="13"/>
      <c r="N233" s="13"/>
      <c r="O233" s="227" t="str">
        <f t="shared" si="12"/>
        <v>-</v>
      </c>
      <c r="P233" s="228" t="str">
        <f t="shared" si="13"/>
        <v>-</v>
      </c>
      <c r="Q233" s="28"/>
      <c r="R233" s="13"/>
      <c r="S233" s="13"/>
      <c r="T233" s="232" t="str">
        <f t="shared" si="14"/>
        <v>-</v>
      </c>
      <c r="U233" s="14"/>
      <c r="V233" s="13"/>
      <c r="W233" s="13"/>
      <c r="X233" s="29"/>
      <c r="Y233" s="13"/>
      <c r="Z233" s="137"/>
      <c r="AA233" s="139"/>
      <c r="AB233" s="13"/>
      <c r="AC233" s="209"/>
      <c r="AD233" s="29"/>
      <c r="AE233" s="19"/>
      <c r="AF233" s="198"/>
      <c r="AG233" s="199"/>
      <c r="AH233" s="199"/>
      <c r="AI233" s="200"/>
    </row>
    <row r="234" spans="1:35">
      <c r="A234" s="72">
        <v>196</v>
      </c>
      <c r="B234" s="35"/>
      <c r="C234" s="14"/>
      <c r="D234" s="14"/>
      <c r="E234" s="207"/>
      <c r="F234" s="15"/>
      <c r="G234" s="15"/>
      <c r="H234" s="33"/>
      <c r="I234" s="182"/>
      <c r="J234" s="13"/>
      <c r="K234" s="13"/>
      <c r="L234" s="13"/>
      <c r="M234" s="13"/>
      <c r="N234" s="13"/>
      <c r="O234" s="227" t="str">
        <f t="shared" si="12"/>
        <v>-</v>
      </c>
      <c r="P234" s="228" t="str">
        <f t="shared" si="13"/>
        <v>-</v>
      </c>
      <c r="Q234" s="28"/>
      <c r="R234" s="13"/>
      <c r="S234" s="13"/>
      <c r="T234" s="232" t="str">
        <f t="shared" si="14"/>
        <v>-</v>
      </c>
      <c r="U234" s="14"/>
      <c r="V234" s="13"/>
      <c r="W234" s="13"/>
      <c r="X234" s="29"/>
      <c r="Y234" s="13"/>
      <c r="Z234" s="137"/>
      <c r="AA234" s="139"/>
      <c r="AB234" s="13"/>
      <c r="AC234" s="209"/>
      <c r="AD234" s="29"/>
      <c r="AE234" s="19"/>
      <c r="AF234" s="198"/>
      <c r="AG234" s="199"/>
      <c r="AH234" s="199"/>
      <c r="AI234" s="200"/>
    </row>
    <row r="235" spans="1:35">
      <c r="A235" s="72">
        <v>197</v>
      </c>
      <c r="B235" s="35"/>
      <c r="C235" s="14"/>
      <c r="D235" s="14"/>
      <c r="E235" s="207"/>
      <c r="F235" s="15"/>
      <c r="G235" s="15"/>
      <c r="H235" s="33"/>
      <c r="I235" s="182"/>
      <c r="J235" s="13"/>
      <c r="K235" s="13"/>
      <c r="L235" s="13"/>
      <c r="M235" s="13"/>
      <c r="N235" s="13"/>
      <c r="O235" s="227" t="str">
        <f t="shared" si="12"/>
        <v>-</v>
      </c>
      <c r="P235" s="228" t="str">
        <f t="shared" si="13"/>
        <v>-</v>
      </c>
      <c r="Q235" s="28"/>
      <c r="R235" s="13"/>
      <c r="S235" s="13"/>
      <c r="T235" s="232" t="str">
        <f t="shared" si="14"/>
        <v>-</v>
      </c>
      <c r="U235" s="14"/>
      <c r="V235" s="13"/>
      <c r="W235" s="13"/>
      <c r="X235" s="29"/>
      <c r="Y235" s="13"/>
      <c r="Z235" s="137"/>
      <c r="AA235" s="139"/>
      <c r="AB235" s="13"/>
      <c r="AC235" s="209"/>
      <c r="AD235" s="29"/>
      <c r="AE235" s="19"/>
      <c r="AF235" s="198"/>
      <c r="AG235" s="199"/>
      <c r="AH235" s="199"/>
      <c r="AI235" s="200"/>
    </row>
    <row r="236" spans="1:35">
      <c r="A236" s="72">
        <v>198</v>
      </c>
      <c r="B236" s="35"/>
      <c r="C236" s="14"/>
      <c r="D236" s="14"/>
      <c r="E236" s="207"/>
      <c r="F236" s="15"/>
      <c r="G236" s="15"/>
      <c r="H236" s="33"/>
      <c r="I236" s="182"/>
      <c r="J236" s="13"/>
      <c r="K236" s="13"/>
      <c r="L236" s="13"/>
      <c r="M236" s="13"/>
      <c r="N236" s="13"/>
      <c r="O236" s="227" t="str">
        <f t="shared" si="12"/>
        <v>-</v>
      </c>
      <c r="P236" s="228" t="str">
        <f t="shared" si="13"/>
        <v>-</v>
      </c>
      <c r="Q236" s="28"/>
      <c r="R236" s="13"/>
      <c r="S236" s="13"/>
      <c r="T236" s="232" t="str">
        <f t="shared" si="14"/>
        <v>-</v>
      </c>
      <c r="U236" s="14"/>
      <c r="V236" s="13"/>
      <c r="W236" s="13"/>
      <c r="X236" s="29"/>
      <c r="Y236" s="13"/>
      <c r="Z236" s="137"/>
      <c r="AA236" s="139"/>
      <c r="AB236" s="13"/>
      <c r="AC236" s="209"/>
      <c r="AD236" s="29"/>
      <c r="AE236" s="19"/>
      <c r="AF236" s="198"/>
      <c r="AG236" s="199"/>
      <c r="AH236" s="199"/>
      <c r="AI236" s="200"/>
    </row>
    <row r="237" spans="1:35">
      <c r="A237" s="72">
        <v>199</v>
      </c>
      <c r="B237" s="35"/>
      <c r="C237" s="14"/>
      <c r="D237" s="14"/>
      <c r="E237" s="207"/>
      <c r="F237" s="15"/>
      <c r="G237" s="15"/>
      <c r="H237" s="33"/>
      <c r="I237" s="182"/>
      <c r="J237" s="13"/>
      <c r="K237" s="13"/>
      <c r="L237" s="13"/>
      <c r="M237" s="13"/>
      <c r="N237" s="13"/>
      <c r="O237" s="227" t="str">
        <f t="shared" si="12"/>
        <v>-</v>
      </c>
      <c r="P237" s="228" t="str">
        <f t="shared" si="13"/>
        <v>-</v>
      </c>
      <c r="Q237" s="28"/>
      <c r="R237" s="13"/>
      <c r="S237" s="13"/>
      <c r="T237" s="232" t="str">
        <f t="shared" si="14"/>
        <v>-</v>
      </c>
      <c r="U237" s="14"/>
      <c r="V237" s="13"/>
      <c r="W237" s="13"/>
      <c r="X237" s="29"/>
      <c r="Y237" s="13"/>
      <c r="Z237" s="137"/>
      <c r="AA237" s="139"/>
      <c r="AB237" s="13"/>
      <c r="AC237" s="209"/>
      <c r="AD237" s="29"/>
      <c r="AE237" s="19"/>
      <c r="AF237" s="198"/>
      <c r="AG237" s="199"/>
      <c r="AH237" s="199"/>
      <c r="AI237" s="200"/>
    </row>
    <row r="238" spans="1:35">
      <c r="A238" s="72">
        <v>200</v>
      </c>
      <c r="B238" s="35"/>
      <c r="C238" s="14"/>
      <c r="D238" s="14"/>
      <c r="E238" s="207"/>
      <c r="F238" s="15"/>
      <c r="G238" s="15"/>
      <c r="H238" s="33"/>
      <c r="I238" s="182"/>
      <c r="J238" s="13"/>
      <c r="K238" s="13"/>
      <c r="L238" s="13"/>
      <c r="M238" s="13"/>
      <c r="N238" s="13"/>
      <c r="O238" s="227" t="str">
        <f t="shared" si="12"/>
        <v>-</v>
      </c>
      <c r="P238" s="228" t="str">
        <f t="shared" si="13"/>
        <v>-</v>
      </c>
      <c r="Q238" s="28"/>
      <c r="R238" s="13"/>
      <c r="S238" s="13"/>
      <c r="T238" s="232" t="str">
        <f t="shared" si="14"/>
        <v>-</v>
      </c>
      <c r="U238" s="14"/>
      <c r="V238" s="13"/>
      <c r="W238" s="13"/>
      <c r="X238" s="29"/>
      <c r="Y238" s="13"/>
      <c r="Z238" s="137"/>
      <c r="AA238" s="139"/>
      <c r="AB238" s="13"/>
      <c r="AC238" s="209"/>
      <c r="AD238" s="29"/>
      <c r="AE238" s="19"/>
      <c r="AF238" s="198"/>
      <c r="AG238" s="199"/>
      <c r="AH238" s="199"/>
      <c r="AI238" s="200"/>
    </row>
    <row r="239" spans="1:35">
      <c r="A239" s="72">
        <v>201</v>
      </c>
      <c r="B239" s="35"/>
      <c r="C239" s="14"/>
      <c r="D239" s="14"/>
      <c r="E239" s="207"/>
      <c r="F239" s="15"/>
      <c r="G239" s="15"/>
      <c r="H239" s="33"/>
      <c r="I239" s="182"/>
      <c r="J239" s="13"/>
      <c r="K239" s="13"/>
      <c r="L239" s="13"/>
      <c r="M239" s="13"/>
      <c r="N239" s="13"/>
      <c r="O239" s="227" t="str">
        <f t="shared" si="12"/>
        <v>-</v>
      </c>
      <c r="P239" s="228" t="str">
        <f t="shared" si="13"/>
        <v>-</v>
      </c>
      <c r="Q239" s="28"/>
      <c r="R239" s="13"/>
      <c r="S239" s="13"/>
      <c r="T239" s="232" t="str">
        <f t="shared" si="14"/>
        <v>-</v>
      </c>
      <c r="U239" s="14"/>
      <c r="V239" s="13"/>
      <c r="W239" s="13"/>
      <c r="X239" s="29"/>
      <c r="Y239" s="13"/>
      <c r="Z239" s="137"/>
      <c r="AA239" s="139"/>
      <c r="AB239" s="13"/>
      <c r="AC239" s="209"/>
      <c r="AD239" s="29"/>
      <c r="AE239" s="19"/>
      <c r="AF239" s="198"/>
      <c r="AG239" s="199"/>
      <c r="AH239" s="199"/>
      <c r="AI239" s="200"/>
    </row>
    <row r="240" spans="1:35">
      <c r="A240" s="72">
        <v>202</v>
      </c>
      <c r="B240" s="35"/>
      <c r="C240" s="14"/>
      <c r="D240" s="14"/>
      <c r="E240" s="207"/>
      <c r="F240" s="15"/>
      <c r="G240" s="15"/>
      <c r="H240" s="33"/>
      <c r="I240" s="182"/>
      <c r="J240" s="13"/>
      <c r="K240" s="13"/>
      <c r="L240" s="13"/>
      <c r="M240" s="13"/>
      <c r="N240" s="13"/>
      <c r="O240" s="227" t="str">
        <f t="shared" si="12"/>
        <v>-</v>
      </c>
      <c r="P240" s="228" t="str">
        <f t="shared" si="13"/>
        <v>-</v>
      </c>
      <c r="Q240" s="28"/>
      <c r="R240" s="13"/>
      <c r="S240" s="13"/>
      <c r="T240" s="232" t="str">
        <f t="shared" si="14"/>
        <v>-</v>
      </c>
      <c r="U240" s="14"/>
      <c r="V240" s="13"/>
      <c r="W240" s="13"/>
      <c r="X240" s="29"/>
      <c r="Y240" s="13"/>
      <c r="Z240" s="137"/>
      <c r="AA240" s="139"/>
      <c r="AB240" s="13"/>
      <c r="AC240" s="209"/>
      <c r="AD240" s="29"/>
      <c r="AE240" s="19"/>
      <c r="AF240" s="198"/>
      <c r="AG240" s="199"/>
      <c r="AH240" s="199"/>
      <c r="AI240" s="200"/>
    </row>
    <row r="241" spans="1:35">
      <c r="A241" s="72">
        <v>203</v>
      </c>
      <c r="B241" s="35"/>
      <c r="C241" s="14"/>
      <c r="D241" s="14"/>
      <c r="E241" s="207"/>
      <c r="F241" s="15"/>
      <c r="G241" s="15"/>
      <c r="H241" s="33"/>
      <c r="I241" s="182"/>
      <c r="J241" s="13"/>
      <c r="K241" s="13"/>
      <c r="L241" s="13"/>
      <c r="M241" s="13"/>
      <c r="N241" s="13"/>
      <c r="O241" s="227" t="str">
        <f t="shared" si="12"/>
        <v>-</v>
      </c>
      <c r="P241" s="228" t="str">
        <f t="shared" si="13"/>
        <v>-</v>
      </c>
      <c r="Q241" s="28"/>
      <c r="R241" s="13"/>
      <c r="S241" s="13"/>
      <c r="T241" s="232" t="str">
        <f t="shared" si="14"/>
        <v>-</v>
      </c>
      <c r="U241" s="14"/>
      <c r="V241" s="13"/>
      <c r="W241" s="13"/>
      <c r="X241" s="29"/>
      <c r="Y241" s="13"/>
      <c r="Z241" s="137"/>
      <c r="AA241" s="139"/>
      <c r="AB241" s="13"/>
      <c r="AC241" s="209"/>
      <c r="AD241" s="29"/>
      <c r="AE241" s="19"/>
      <c r="AF241" s="198"/>
      <c r="AG241" s="199"/>
      <c r="AH241" s="199"/>
      <c r="AI241" s="200"/>
    </row>
    <row r="242" spans="1:35">
      <c r="A242" s="72">
        <v>204</v>
      </c>
      <c r="B242" s="35"/>
      <c r="C242" s="14"/>
      <c r="D242" s="14"/>
      <c r="E242" s="207"/>
      <c r="F242" s="15"/>
      <c r="G242" s="15"/>
      <c r="H242" s="33"/>
      <c r="I242" s="182"/>
      <c r="J242" s="13"/>
      <c r="K242" s="13"/>
      <c r="L242" s="13"/>
      <c r="M242" s="13"/>
      <c r="N242" s="13"/>
      <c r="O242" s="227" t="str">
        <f t="shared" si="12"/>
        <v>-</v>
      </c>
      <c r="P242" s="228" t="str">
        <f t="shared" si="13"/>
        <v>-</v>
      </c>
      <c r="Q242" s="28"/>
      <c r="R242" s="13"/>
      <c r="S242" s="13"/>
      <c r="T242" s="232" t="str">
        <f t="shared" si="14"/>
        <v>-</v>
      </c>
      <c r="U242" s="14"/>
      <c r="V242" s="13"/>
      <c r="W242" s="13"/>
      <c r="X242" s="29"/>
      <c r="Y242" s="13"/>
      <c r="Z242" s="137"/>
      <c r="AA242" s="139"/>
      <c r="AB242" s="13"/>
      <c r="AC242" s="209"/>
      <c r="AD242" s="29"/>
      <c r="AE242" s="19"/>
      <c r="AF242" s="198"/>
      <c r="AG242" s="199"/>
      <c r="AH242" s="199"/>
      <c r="AI242" s="200"/>
    </row>
    <row r="243" spans="1:35">
      <c r="A243" s="72">
        <v>205</v>
      </c>
      <c r="B243" s="35"/>
      <c r="C243" s="14"/>
      <c r="D243" s="14"/>
      <c r="E243" s="207"/>
      <c r="F243" s="15"/>
      <c r="G243" s="15"/>
      <c r="H243" s="33"/>
      <c r="I243" s="182"/>
      <c r="J243" s="13"/>
      <c r="K243" s="13"/>
      <c r="L243" s="13"/>
      <c r="M243" s="13"/>
      <c r="N243" s="13"/>
      <c r="O243" s="227" t="str">
        <f t="shared" si="12"/>
        <v>-</v>
      </c>
      <c r="P243" s="228" t="str">
        <f t="shared" si="13"/>
        <v>-</v>
      </c>
      <c r="Q243" s="28"/>
      <c r="R243" s="13"/>
      <c r="S243" s="13"/>
      <c r="T243" s="232" t="str">
        <f t="shared" si="14"/>
        <v>-</v>
      </c>
      <c r="U243" s="14"/>
      <c r="V243" s="13"/>
      <c r="W243" s="13"/>
      <c r="X243" s="29"/>
      <c r="Y243" s="13"/>
      <c r="Z243" s="137"/>
      <c r="AA243" s="139"/>
      <c r="AB243" s="13"/>
      <c r="AC243" s="209"/>
      <c r="AD243" s="29"/>
      <c r="AE243" s="19"/>
      <c r="AF243" s="198"/>
      <c r="AG243" s="199"/>
      <c r="AH243" s="199"/>
      <c r="AI243" s="200"/>
    </row>
    <row r="244" spans="1:35">
      <c r="A244" s="72">
        <v>206</v>
      </c>
      <c r="B244" s="35"/>
      <c r="C244" s="14"/>
      <c r="D244" s="14"/>
      <c r="E244" s="207"/>
      <c r="F244" s="15"/>
      <c r="G244" s="15"/>
      <c r="H244" s="33"/>
      <c r="I244" s="182"/>
      <c r="J244" s="13"/>
      <c r="K244" s="13"/>
      <c r="L244" s="13"/>
      <c r="M244" s="13"/>
      <c r="N244" s="13"/>
      <c r="O244" s="227" t="str">
        <f t="shared" si="12"/>
        <v>-</v>
      </c>
      <c r="P244" s="228" t="str">
        <f t="shared" si="13"/>
        <v>-</v>
      </c>
      <c r="Q244" s="28"/>
      <c r="R244" s="13"/>
      <c r="S244" s="13"/>
      <c r="T244" s="232" t="str">
        <f t="shared" si="14"/>
        <v>-</v>
      </c>
      <c r="U244" s="14"/>
      <c r="V244" s="13"/>
      <c r="W244" s="13"/>
      <c r="X244" s="29"/>
      <c r="Y244" s="13"/>
      <c r="Z244" s="137"/>
      <c r="AA244" s="139"/>
      <c r="AB244" s="13"/>
      <c r="AC244" s="209"/>
      <c r="AD244" s="29"/>
      <c r="AE244" s="19"/>
      <c r="AF244" s="198"/>
      <c r="AG244" s="199"/>
      <c r="AH244" s="199"/>
      <c r="AI244" s="200"/>
    </row>
    <row r="245" spans="1:35">
      <c r="A245" s="72">
        <v>207</v>
      </c>
      <c r="B245" s="35"/>
      <c r="C245" s="14"/>
      <c r="D245" s="14"/>
      <c r="E245" s="207"/>
      <c r="F245" s="15"/>
      <c r="G245" s="15"/>
      <c r="H245" s="33"/>
      <c r="I245" s="182"/>
      <c r="J245" s="13"/>
      <c r="K245" s="13"/>
      <c r="L245" s="13"/>
      <c r="M245" s="13"/>
      <c r="N245" s="13"/>
      <c r="O245" s="227" t="str">
        <f t="shared" si="12"/>
        <v>-</v>
      </c>
      <c r="P245" s="228" t="str">
        <f t="shared" si="13"/>
        <v>-</v>
      </c>
      <c r="Q245" s="28"/>
      <c r="R245" s="13"/>
      <c r="S245" s="13"/>
      <c r="T245" s="232" t="str">
        <f t="shared" si="14"/>
        <v>-</v>
      </c>
      <c r="U245" s="14"/>
      <c r="V245" s="13"/>
      <c r="W245" s="13"/>
      <c r="X245" s="29"/>
      <c r="Y245" s="13"/>
      <c r="Z245" s="137"/>
      <c r="AA245" s="139"/>
      <c r="AB245" s="13"/>
      <c r="AC245" s="209"/>
      <c r="AD245" s="29"/>
      <c r="AE245" s="19"/>
      <c r="AF245" s="198"/>
      <c r="AG245" s="199"/>
      <c r="AH245" s="199"/>
      <c r="AI245" s="200"/>
    </row>
    <row r="246" spans="1:35">
      <c r="A246" s="72">
        <v>208</v>
      </c>
      <c r="B246" s="35"/>
      <c r="C246" s="14"/>
      <c r="D246" s="14"/>
      <c r="E246" s="207"/>
      <c r="F246" s="15"/>
      <c r="G246" s="15"/>
      <c r="H246" s="33"/>
      <c r="I246" s="182"/>
      <c r="J246" s="13"/>
      <c r="K246" s="13"/>
      <c r="L246" s="13"/>
      <c r="M246" s="13"/>
      <c r="N246" s="13"/>
      <c r="O246" s="227" t="str">
        <f t="shared" si="12"/>
        <v>-</v>
      </c>
      <c r="P246" s="228" t="str">
        <f t="shared" si="13"/>
        <v>-</v>
      </c>
      <c r="Q246" s="28"/>
      <c r="R246" s="13"/>
      <c r="S246" s="13"/>
      <c r="T246" s="232" t="str">
        <f t="shared" si="14"/>
        <v>-</v>
      </c>
      <c r="U246" s="14"/>
      <c r="V246" s="13"/>
      <c r="W246" s="13"/>
      <c r="X246" s="29"/>
      <c r="Y246" s="13"/>
      <c r="Z246" s="137"/>
      <c r="AA246" s="139"/>
      <c r="AB246" s="13"/>
      <c r="AC246" s="209"/>
      <c r="AD246" s="29"/>
      <c r="AE246" s="19"/>
      <c r="AF246" s="198"/>
      <c r="AG246" s="199"/>
      <c r="AH246" s="199"/>
      <c r="AI246" s="200"/>
    </row>
    <row r="247" spans="1:35">
      <c r="A247" s="72">
        <v>209</v>
      </c>
      <c r="B247" s="35"/>
      <c r="C247" s="14"/>
      <c r="D247" s="14"/>
      <c r="E247" s="207"/>
      <c r="F247" s="15"/>
      <c r="G247" s="15"/>
      <c r="H247" s="33"/>
      <c r="I247" s="182"/>
      <c r="J247" s="13"/>
      <c r="K247" s="13"/>
      <c r="L247" s="13"/>
      <c r="M247" s="13"/>
      <c r="N247" s="13"/>
      <c r="O247" s="227" t="str">
        <f t="shared" si="12"/>
        <v>-</v>
      </c>
      <c r="P247" s="228" t="str">
        <f t="shared" si="13"/>
        <v>-</v>
      </c>
      <c r="Q247" s="28"/>
      <c r="R247" s="13"/>
      <c r="S247" s="13"/>
      <c r="T247" s="232" t="str">
        <f t="shared" si="14"/>
        <v>-</v>
      </c>
      <c r="U247" s="14"/>
      <c r="V247" s="13"/>
      <c r="W247" s="13"/>
      <c r="X247" s="29"/>
      <c r="Y247" s="13"/>
      <c r="Z247" s="137"/>
      <c r="AA247" s="139"/>
      <c r="AB247" s="13"/>
      <c r="AC247" s="209"/>
      <c r="AD247" s="29"/>
      <c r="AE247" s="19"/>
      <c r="AF247" s="198"/>
      <c r="AG247" s="199"/>
      <c r="AH247" s="199"/>
      <c r="AI247" s="200"/>
    </row>
    <row r="248" spans="1:35">
      <c r="A248" s="72">
        <v>210</v>
      </c>
      <c r="B248" s="35"/>
      <c r="C248" s="14"/>
      <c r="D248" s="14"/>
      <c r="E248" s="207"/>
      <c r="F248" s="15"/>
      <c r="G248" s="15"/>
      <c r="H248" s="33"/>
      <c r="I248" s="182"/>
      <c r="J248" s="13"/>
      <c r="K248" s="13"/>
      <c r="L248" s="13"/>
      <c r="M248" s="13"/>
      <c r="N248" s="13"/>
      <c r="O248" s="227" t="str">
        <f t="shared" si="12"/>
        <v>-</v>
      </c>
      <c r="P248" s="228" t="str">
        <f t="shared" si="13"/>
        <v>-</v>
      </c>
      <c r="Q248" s="28"/>
      <c r="R248" s="13"/>
      <c r="S248" s="13"/>
      <c r="T248" s="232" t="str">
        <f t="shared" si="14"/>
        <v>-</v>
      </c>
      <c r="U248" s="14"/>
      <c r="V248" s="13"/>
      <c r="W248" s="13"/>
      <c r="X248" s="29"/>
      <c r="Y248" s="13"/>
      <c r="Z248" s="137"/>
      <c r="AA248" s="139"/>
      <c r="AB248" s="13"/>
      <c r="AC248" s="209"/>
      <c r="AD248" s="29"/>
      <c r="AE248" s="19"/>
      <c r="AF248" s="198"/>
      <c r="AG248" s="199"/>
      <c r="AH248" s="199"/>
      <c r="AI248" s="200"/>
    </row>
    <row r="249" spans="1:35">
      <c r="A249" s="72">
        <v>211</v>
      </c>
      <c r="B249" s="35"/>
      <c r="C249" s="14"/>
      <c r="D249" s="14"/>
      <c r="E249" s="207"/>
      <c r="F249" s="15"/>
      <c r="G249" s="15"/>
      <c r="H249" s="33"/>
      <c r="I249" s="182"/>
      <c r="J249" s="13"/>
      <c r="K249" s="13"/>
      <c r="L249" s="13"/>
      <c r="M249" s="13"/>
      <c r="N249" s="13"/>
      <c r="O249" s="227" t="str">
        <f t="shared" si="12"/>
        <v>-</v>
      </c>
      <c r="P249" s="228" t="str">
        <f t="shared" si="13"/>
        <v>-</v>
      </c>
      <c r="Q249" s="28"/>
      <c r="R249" s="13"/>
      <c r="S249" s="13"/>
      <c r="T249" s="232" t="str">
        <f t="shared" si="14"/>
        <v>-</v>
      </c>
      <c r="U249" s="14"/>
      <c r="V249" s="13"/>
      <c r="W249" s="13"/>
      <c r="X249" s="29"/>
      <c r="Y249" s="13"/>
      <c r="Z249" s="137"/>
      <c r="AA249" s="139"/>
      <c r="AB249" s="13"/>
      <c r="AC249" s="209"/>
      <c r="AD249" s="29"/>
      <c r="AE249" s="19"/>
      <c r="AF249" s="198"/>
      <c r="AG249" s="199"/>
      <c r="AH249" s="199"/>
      <c r="AI249" s="200"/>
    </row>
    <row r="250" spans="1:35">
      <c r="A250" s="72">
        <v>212</v>
      </c>
      <c r="B250" s="35"/>
      <c r="C250" s="14"/>
      <c r="D250" s="14"/>
      <c r="E250" s="207"/>
      <c r="F250" s="15"/>
      <c r="G250" s="15"/>
      <c r="H250" s="33"/>
      <c r="I250" s="182"/>
      <c r="J250" s="13"/>
      <c r="K250" s="13"/>
      <c r="L250" s="13"/>
      <c r="M250" s="13"/>
      <c r="N250" s="13"/>
      <c r="O250" s="227" t="str">
        <f t="shared" si="12"/>
        <v>-</v>
      </c>
      <c r="P250" s="228" t="str">
        <f t="shared" si="13"/>
        <v>-</v>
      </c>
      <c r="Q250" s="28"/>
      <c r="R250" s="13"/>
      <c r="S250" s="13"/>
      <c r="T250" s="232" t="str">
        <f t="shared" si="14"/>
        <v>-</v>
      </c>
      <c r="U250" s="14"/>
      <c r="V250" s="13"/>
      <c r="W250" s="13"/>
      <c r="X250" s="29"/>
      <c r="Y250" s="13"/>
      <c r="Z250" s="137"/>
      <c r="AA250" s="139"/>
      <c r="AB250" s="13"/>
      <c r="AC250" s="209"/>
      <c r="AD250" s="29"/>
      <c r="AE250" s="19"/>
      <c r="AF250" s="198"/>
      <c r="AG250" s="199"/>
      <c r="AH250" s="199"/>
      <c r="AI250" s="200"/>
    </row>
    <row r="251" spans="1:35">
      <c r="A251" s="72">
        <v>213</v>
      </c>
      <c r="B251" s="35"/>
      <c r="C251" s="14"/>
      <c r="D251" s="14"/>
      <c r="E251" s="207"/>
      <c r="F251" s="15"/>
      <c r="G251" s="15"/>
      <c r="H251" s="33"/>
      <c r="I251" s="182"/>
      <c r="J251" s="13"/>
      <c r="K251" s="13"/>
      <c r="L251" s="13"/>
      <c r="M251" s="13"/>
      <c r="N251" s="13"/>
      <c r="O251" s="227" t="str">
        <f t="shared" si="12"/>
        <v>-</v>
      </c>
      <c r="P251" s="228" t="str">
        <f t="shared" si="13"/>
        <v>-</v>
      </c>
      <c r="Q251" s="28"/>
      <c r="R251" s="13"/>
      <c r="S251" s="13"/>
      <c r="T251" s="232" t="str">
        <f t="shared" si="14"/>
        <v>-</v>
      </c>
      <c r="U251" s="14"/>
      <c r="V251" s="13"/>
      <c r="W251" s="13"/>
      <c r="X251" s="29"/>
      <c r="Y251" s="13"/>
      <c r="Z251" s="137"/>
      <c r="AA251" s="139"/>
      <c r="AB251" s="13"/>
      <c r="AC251" s="209"/>
      <c r="AD251" s="29"/>
      <c r="AE251" s="19"/>
      <c r="AF251" s="198"/>
      <c r="AG251" s="199"/>
      <c r="AH251" s="199"/>
      <c r="AI251" s="200"/>
    </row>
    <row r="252" spans="1:35">
      <c r="A252" s="72">
        <v>214</v>
      </c>
      <c r="B252" s="35"/>
      <c r="C252" s="14"/>
      <c r="D252" s="14"/>
      <c r="E252" s="207"/>
      <c r="F252" s="15"/>
      <c r="G252" s="15"/>
      <c r="H252" s="33"/>
      <c r="I252" s="182"/>
      <c r="J252" s="13"/>
      <c r="K252" s="13"/>
      <c r="L252" s="13"/>
      <c r="M252" s="13"/>
      <c r="N252" s="13"/>
      <c r="O252" s="227" t="str">
        <f t="shared" si="12"/>
        <v>-</v>
      </c>
      <c r="P252" s="228" t="str">
        <f t="shared" si="13"/>
        <v>-</v>
      </c>
      <c r="Q252" s="28"/>
      <c r="R252" s="13"/>
      <c r="S252" s="13"/>
      <c r="T252" s="232" t="str">
        <f t="shared" si="14"/>
        <v>-</v>
      </c>
      <c r="U252" s="14"/>
      <c r="V252" s="13"/>
      <c r="W252" s="13"/>
      <c r="X252" s="29"/>
      <c r="Y252" s="13"/>
      <c r="Z252" s="137"/>
      <c r="AA252" s="139"/>
      <c r="AB252" s="13"/>
      <c r="AC252" s="209"/>
      <c r="AD252" s="29"/>
      <c r="AE252" s="19"/>
      <c r="AF252" s="198"/>
      <c r="AG252" s="199"/>
      <c r="AH252" s="199"/>
      <c r="AI252" s="200"/>
    </row>
    <row r="253" spans="1:35">
      <c r="A253" s="72">
        <v>215</v>
      </c>
      <c r="B253" s="35"/>
      <c r="C253" s="14"/>
      <c r="D253" s="14"/>
      <c r="E253" s="207"/>
      <c r="F253" s="15"/>
      <c r="G253" s="15"/>
      <c r="H253" s="33"/>
      <c r="I253" s="182"/>
      <c r="J253" s="13"/>
      <c r="K253" s="13"/>
      <c r="L253" s="13"/>
      <c r="M253" s="13"/>
      <c r="N253" s="13"/>
      <c r="O253" s="227" t="str">
        <f t="shared" si="12"/>
        <v>-</v>
      </c>
      <c r="P253" s="228" t="str">
        <f t="shared" si="13"/>
        <v>-</v>
      </c>
      <c r="Q253" s="28"/>
      <c r="R253" s="13"/>
      <c r="S253" s="13"/>
      <c r="T253" s="232" t="str">
        <f t="shared" si="14"/>
        <v>-</v>
      </c>
      <c r="U253" s="14"/>
      <c r="V253" s="13"/>
      <c r="W253" s="13"/>
      <c r="X253" s="29"/>
      <c r="Y253" s="13"/>
      <c r="Z253" s="137"/>
      <c r="AA253" s="139"/>
      <c r="AB253" s="13"/>
      <c r="AC253" s="209"/>
      <c r="AD253" s="29"/>
      <c r="AE253" s="19"/>
      <c r="AF253" s="198"/>
      <c r="AG253" s="199"/>
      <c r="AH253" s="199"/>
      <c r="AI253" s="200"/>
    </row>
    <row r="254" spans="1:35">
      <c r="A254" s="72">
        <v>216</v>
      </c>
      <c r="B254" s="35"/>
      <c r="C254" s="14"/>
      <c r="D254" s="14"/>
      <c r="E254" s="207"/>
      <c r="F254" s="15"/>
      <c r="G254" s="15"/>
      <c r="H254" s="33"/>
      <c r="I254" s="182"/>
      <c r="J254" s="13"/>
      <c r="K254" s="13"/>
      <c r="L254" s="13"/>
      <c r="M254" s="13"/>
      <c r="N254" s="13"/>
      <c r="O254" s="227" t="str">
        <f t="shared" si="12"/>
        <v>-</v>
      </c>
      <c r="P254" s="228" t="str">
        <f t="shared" si="13"/>
        <v>-</v>
      </c>
      <c r="Q254" s="28"/>
      <c r="R254" s="13"/>
      <c r="S254" s="13"/>
      <c r="T254" s="232" t="str">
        <f t="shared" si="14"/>
        <v>-</v>
      </c>
      <c r="U254" s="14"/>
      <c r="V254" s="13"/>
      <c r="W254" s="13"/>
      <c r="X254" s="29"/>
      <c r="Y254" s="13"/>
      <c r="Z254" s="137"/>
      <c r="AA254" s="139"/>
      <c r="AB254" s="13"/>
      <c r="AC254" s="209"/>
      <c r="AD254" s="29"/>
      <c r="AE254" s="19"/>
      <c r="AF254" s="198"/>
      <c r="AG254" s="199"/>
      <c r="AH254" s="199"/>
      <c r="AI254" s="200"/>
    </row>
    <row r="255" spans="1:35">
      <c r="A255" s="72">
        <v>217</v>
      </c>
      <c r="B255" s="35"/>
      <c r="C255" s="14"/>
      <c r="D255" s="14"/>
      <c r="E255" s="207"/>
      <c r="F255" s="15"/>
      <c r="G255" s="15"/>
      <c r="H255" s="33"/>
      <c r="I255" s="182"/>
      <c r="J255" s="13"/>
      <c r="K255" s="13"/>
      <c r="L255" s="13"/>
      <c r="M255" s="13"/>
      <c r="N255" s="13"/>
      <c r="O255" s="227" t="str">
        <f t="shared" si="12"/>
        <v>-</v>
      </c>
      <c r="P255" s="228" t="str">
        <f t="shared" si="13"/>
        <v>-</v>
      </c>
      <c r="Q255" s="28"/>
      <c r="R255" s="13"/>
      <c r="S255" s="13"/>
      <c r="T255" s="232" t="str">
        <f t="shared" si="14"/>
        <v>-</v>
      </c>
      <c r="U255" s="14"/>
      <c r="V255" s="13"/>
      <c r="W255" s="13"/>
      <c r="X255" s="29"/>
      <c r="Y255" s="13"/>
      <c r="Z255" s="137"/>
      <c r="AA255" s="139"/>
      <c r="AB255" s="13"/>
      <c r="AC255" s="209"/>
      <c r="AD255" s="29"/>
      <c r="AE255" s="19"/>
      <c r="AF255" s="198"/>
      <c r="AG255" s="199"/>
      <c r="AH255" s="199"/>
      <c r="AI255" s="200"/>
    </row>
    <row r="256" spans="1:35">
      <c r="A256" s="72">
        <v>218</v>
      </c>
      <c r="B256" s="35"/>
      <c r="C256" s="14"/>
      <c r="D256" s="14"/>
      <c r="E256" s="207"/>
      <c r="F256" s="15"/>
      <c r="G256" s="15"/>
      <c r="H256" s="33"/>
      <c r="I256" s="182"/>
      <c r="J256" s="13"/>
      <c r="K256" s="13"/>
      <c r="L256" s="13"/>
      <c r="M256" s="13"/>
      <c r="N256" s="13"/>
      <c r="O256" s="227" t="str">
        <f t="shared" si="12"/>
        <v>-</v>
      </c>
      <c r="P256" s="228" t="str">
        <f t="shared" si="13"/>
        <v>-</v>
      </c>
      <c r="Q256" s="28"/>
      <c r="R256" s="13"/>
      <c r="S256" s="13"/>
      <c r="T256" s="232" t="str">
        <f t="shared" si="14"/>
        <v>-</v>
      </c>
      <c r="U256" s="14"/>
      <c r="V256" s="13"/>
      <c r="W256" s="13"/>
      <c r="X256" s="29"/>
      <c r="Y256" s="13"/>
      <c r="Z256" s="137"/>
      <c r="AA256" s="139"/>
      <c r="AB256" s="13"/>
      <c r="AC256" s="209"/>
      <c r="AD256" s="29"/>
      <c r="AE256" s="19"/>
      <c r="AF256" s="198"/>
      <c r="AG256" s="199"/>
      <c r="AH256" s="199"/>
      <c r="AI256" s="200"/>
    </row>
    <row r="257" spans="1:35">
      <c r="A257" s="72">
        <v>219</v>
      </c>
      <c r="B257" s="35"/>
      <c r="C257" s="14"/>
      <c r="D257" s="14"/>
      <c r="E257" s="207"/>
      <c r="F257" s="15"/>
      <c r="G257" s="15"/>
      <c r="H257" s="33"/>
      <c r="I257" s="182"/>
      <c r="J257" s="13"/>
      <c r="K257" s="13"/>
      <c r="L257" s="13"/>
      <c r="M257" s="13"/>
      <c r="N257" s="13"/>
      <c r="O257" s="227" t="str">
        <f t="shared" si="12"/>
        <v>-</v>
      </c>
      <c r="P257" s="228" t="str">
        <f t="shared" si="13"/>
        <v>-</v>
      </c>
      <c r="Q257" s="28"/>
      <c r="R257" s="13"/>
      <c r="S257" s="13"/>
      <c r="T257" s="232" t="str">
        <f t="shared" si="14"/>
        <v>-</v>
      </c>
      <c r="U257" s="14"/>
      <c r="V257" s="13"/>
      <c r="W257" s="13"/>
      <c r="X257" s="29"/>
      <c r="Y257" s="13"/>
      <c r="Z257" s="137"/>
      <c r="AA257" s="139"/>
      <c r="AB257" s="13"/>
      <c r="AC257" s="209"/>
      <c r="AD257" s="29"/>
      <c r="AE257" s="19"/>
      <c r="AF257" s="198"/>
      <c r="AG257" s="199"/>
      <c r="AH257" s="199"/>
      <c r="AI257" s="200"/>
    </row>
    <row r="258" spans="1:35">
      <c r="A258" s="72">
        <v>220</v>
      </c>
      <c r="B258" s="35"/>
      <c r="C258" s="14"/>
      <c r="D258" s="14"/>
      <c r="E258" s="207"/>
      <c r="F258" s="15"/>
      <c r="G258" s="15"/>
      <c r="H258" s="33"/>
      <c r="I258" s="182"/>
      <c r="J258" s="13"/>
      <c r="K258" s="13"/>
      <c r="L258" s="13"/>
      <c r="M258" s="13"/>
      <c r="N258" s="13"/>
      <c r="O258" s="227" t="str">
        <f t="shared" si="12"/>
        <v>-</v>
      </c>
      <c r="P258" s="228" t="str">
        <f t="shared" si="13"/>
        <v>-</v>
      </c>
      <c r="Q258" s="28"/>
      <c r="R258" s="13"/>
      <c r="S258" s="13"/>
      <c r="T258" s="232" t="str">
        <f t="shared" si="14"/>
        <v>-</v>
      </c>
      <c r="U258" s="14"/>
      <c r="V258" s="13"/>
      <c r="W258" s="13"/>
      <c r="X258" s="29"/>
      <c r="Y258" s="13"/>
      <c r="Z258" s="137"/>
      <c r="AA258" s="139"/>
      <c r="AB258" s="13"/>
      <c r="AC258" s="209"/>
      <c r="AD258" s="29"/>
      <c r="AE258" s="19"/>
      <c r="AF258" s="198"/>
      <c r="AG258" s="199"/>
      <c r="AH258" s="199"/>
      <c r="AI258" s="200"/>
    </row>
    <row r="259" spans="1:35">
      <c r="A259" s="72">
        <v>221</v>
      </c>
      <c r="B259" s="35"/>
      <c r="C259" s="14"/>
      <c r="D259" s="14"/>
      <c r="E259" s="207"/>
      <c r="F259" s="15"/>
      <c r="G259" s="15"/>
      <c r="H259" s="33"/>
      <c r="I259" s="182"/>
      <c r="J259" s="13"/>
      <c r="K259" s="13"/>
      <c r="L259" s="13"/>
      <c r="M259" s="13"/>
      <c r="N259" s="13"/>
      <c r="O259" s="227" t="str">
        <f t="shared" si="12"/>
        <v>-</v>
      </c>
      <c r="P259" s="228" t="str">
        <f t="shared" si="13"/>
        <v>-</v>
      </c>
      <c r="Q259" s="28"/>
      <c r="R259" s="13"/>
      <c r="S259" s="13"/>
      <c r="T259" s="232" t="str">
        <f t="shared" si="14"/>
        <v>-</v>
      </c>
      <c r="U259" s="14"/>
      <c r="V259" s="13"/>
      <c r="W259" s="13"/>
      <c r="X259" s="29"/>
      <c r="Y259" s="13"/>
      <c r="Z259" s="137"/>
      <c r="AA259" s="139"/>
      <c r="AB259" s="13"/>
      <c r="AC259" s="209"/>
      <c r="AD259" s="29"/>
      <c r="AE259" s="19"/>
      <c r="AF259" s="198"/>
      <c r="AG259" s="199"/>
      <c r="AH259" s="199"/>
      <c r="AI259" s="200"/>
    </row>
    <row r="260" spans="1:35">
      <c r="A260" s="72">
        <v>222</v>
      </c>
      <c r="B260" s="35"/>
      <c r="C260" s="14"/>
      <c r="D260" s="14"/>
      <c r="E260" s="207"/>
      <c r="F260" s="15"/>
      <c r="G260" s="15"/>
      <c r="H260" s="33"/>
      <c r="I260" s="182"/>
      <c r="J260" s="13"/>
      <c r="K260" s="13"/>
      <c r="L260" s="13"/>
      <c r="M260" s="13"/>
      <c r="N260" s="13"/>
      <c r="O260" s="227" t="str">
        <f t="shared" si="12"/>
        <v>-</v>
      </c>
      <c r="P260" s="228" t="str">
        <f t="shared" si="13"/>
        <v>-</v>
      </c>
      <c r="Q260" s="28"/>
      <c r="R260" s="13"/>
      <c r="S260" s="13"/>
      <c r="T260" s="232" t="str">
        <f t="shared" si="14"/>
        <v>-</v>
      </c>
      <c r="U260" s="14"/>
      <c r="V260" s="13"/>
      <c r="W260" s="13"/>
      <c r="X260" s="29"/>
      <c r="Y260" s="13"/>
      <c r="Z260" s="137"/>
      <c r="AA260" s="139"/>
      <c r="AB260" s="13"/>
      <c r="AC260" s="209"/>
      <c r="AD260" s="29"/>
      <c r="AE260" s="19"/>
      <c r="AF260" s="198"/>
      <c r="AG260" s="199"/>
      <c r="AH260" s="199"/>
      <c r="AI260" s="200"/>
    </row>
    <row r="261" spans="1:35">
      <c r="A261" s="72">
        <v>223</v>
      </c>
      <c r="B261" s="35"/>
      <c r="C261" s="14"/>
      <c r="D261" s="14"/>
      <c r="E261" s="207"/>
      <c r="F261" s="15"/>
      <c r="G261" s="15"/>
      <c r="H261" s="33"/>
      <c r="I261" s="182"/>
      <c r="J261" s="13"/>
      <c r="K261" s="13"/>
      <c r="L261" s="13"/>
      <c r="M261" s="13"/>
      <c r="N261" s="13"/>
      <c r="O261" s="227" t="str">
        <f t="shared" si="12"/>
        <v>-</v>
      </c>
      <c r="P261" s="228" t="str">
        <f t="shared" si="13"/>
        <v>-</v>
      </c>
      <c r="Q261" s="28"/>
      <c r="R261" s="13"/>
      <c r="S261" s="13"/>
      <c r="T261" s="232" t="str">
        <f t="shared" si="14"/>
        <v>-</v>
      </c>
      <c r="U261" s="14"/>
      <c r="V261" s="13"/>
      <c r="W261" s="13"/>
      <c r="X261" s="29"/>
      <c r="Y261" s="13"/>
      <c r="Z261" s="137"/>
      <c r="AA261" s="139"/>
      <c r="AB261" s="13"/>
      <c r="AC261" s="209"/>
      <c r="AD261" s="29"/>
      <c r="AE261" s="19"/>
      <c r="AF261" s="198"/>
      <c r="AG261" s="199"/>
      <c r="AH261" s="199"/>
      <c r="AI261" s="200"/>
    </row>
    <row r="262" spans="1:35">
      <c r="A262" s="72">
        <v>224</v>
      </c>
      <c r="B262" s="35"/>
      <c r="C262" s="14"/>
      <c r="D262" s="14"/>
      <c r="E262" s="207"/>
      <c r="F262" s="15"/>
      <c r="G262" s="15"/>
      <c r="H262" s="33"/>
      <c r="I262" s="182"/>
      <c r="J262" s="13"/>
      <c r="K262" s="13"/>
      <c r="L262" s="13"/>
      <c r="M262" s="13"/>
      <c r="N262" s="13"/>
      <c r="O262" s="227" t="str">
        <f t="shared" si="12"/>
        <v>-</v>
      </c>
      <c r="P262" s="228" t="str">
        <f t="shared" si="13"/>
        <v>-</v>
      </c>
      <c r="Q262" s="28"/>
      <c r="R262" s="13"/>
      <c r="S262" s="13"/>
      <c r="T262" s="232" t="str">
        <f t="shared" si="14"/>
        <v>-</v>
      </c>
      <c r="U262" s="14"/>
      <c r="V262" s="13"/>
      <c r="W262" s="13"/>
      <c r="X262" s="29"/>
      <c r="Y262" s="13"/>
      <c r="Z262" s="137"/>
      <c r="AA262" s="139"/>
      <c r="AB262" s="13"/>
      <c r="AC262" s="209"/>
      <c r="AD262" s="29"/>
      <c r="AE262" s="19"/>
      <c r="AF262" s="198"/>
      <c r="AG262" s="199"/>
      <c r="AH262" s="199"/>
      <c r="AI262" s="200"/>
    </row>
    <row r="263" spans="1:35">
      <c r="A263" s="72">
        <v>225</v>
      </c>
      <c r="B263" s="35"/>
      <c r="C263" s="14"/>
      <c r="D263" s="14"/>
      <c r="E263" s="207"/>
      <c r="F263" s="15"/>
      <c r="G263" s="15"/>
      <c r="H263" s="33"/>
      <c r="I263" s="182"/>
      <c r="J263" s="13"/>
      <c r="K263" s="13"/>
      <c r="L263" s="13"/>
      <c r="M263" s="13"/>
      <c r="N263" s="13"/>
      <c r="O263" s="227" t="str">
        <f t="shared" si="12"/>
        <v>-</v>
      </c>
      <c r="P263" s="228" t="str">
        <f t="shared" si="13"/>
        <v>-</v>
      </c>
      <c r="Q263" s="28"/>
      <c r="R263" s="13"/>
      <c r="S263" s="13"/>
      <c r="T263" s="232" t="str">
        <f t="shared" si="14"/>
        <v>-</v>
      </c>
      <c r="U263" s="14"/>
      <c r="V263" s="13"/>
      <c r="W263" s="13"/>
      <c r="X263" s="29"/>
      <c r="Y263" s="13"/>
      <c r="Z263" s="137"/>
      <c r="AA263" s="139"/>
      <c r="AB263" s="13"/>
      <c r="AC263" s="209"/>
      <c r="AD263" s="29"/>
      <c r="AE263" s="19"/>
      <c r="AF263" s="198"/>
      <c r="AG263" s="199"/>
      <c r="AH263" s="199"/>
      <c r="AI263" s="200"/>
    </row>
    <row r="264" spans="1:35">
      <c r="A264" s="72">
        <v>226</v>
      </c>
      <c r="B264" s="35"/>
      <c r="C264" s="14"/>
      <c r="D264" s="14"/>
      <c r="E264" s="207"/>
      <c r="F264" s="15"/>
      <c r="G264" s="15"/>
      <c r="H264" s="33"/>
      <c r="I264" s="182"/>
      <c r="J264" s="13"/>
      <c r="K264" s="13"/>
      <c r="L264" s="13"/>
      <c r="M264" s="13"/>
      <c r="N264" s="13"/>
      <c r="O264" s="227" t="str">
        <f t="shared" si="12"/>
        <v>-</v>
      </c>
      <c r="P264" s="228" t="str">
        <f t="shared" si="13"/>
        <v>-</v>
      </c>
      <c r="Q264" s="28"/>
      <c r="R264" s="13"/>
      <c r="S264" s="13"/>
      <c r="T264" s="232" t="str">
        <f t="shared" si="14"/>
        <v>-</v>
      </c>
      <c r="U264" s="14"/>
      <c r="V264" s="13"/>
      <c r="W264" s="13"/>
      <c r="X264" s="29"/>
      <c r="Y264" s="13"/>
      <c r="Z264" s="137"/>
      <c r="AA264" s="139"/>
      <c r="AB264" s="13"/>
      <c r="AC264" s="209"/>
      <c r="AD264" s="29"/>
      <c r="AE264" s="19"/>
      <c r="AF264" s="198"/>
      <c r="AG264" s="199"/>
      <c r="AH264" s="199"/>
      <c r="AI264" s="200"/>
    </row>
    <row r="265" spans="1:35">
      <c r="A265" s="72">
        <v>227</v>
      </c>
      <c r="B265" s="35"/>
      <c r="C265" s="14"/>
      <c r="D265" s="14"/>
      <c r="E265" s="207"/>
      <c r="F265" s="15"/>
      <c r="G265" s="15"/>
      <c r="H265" s="33"/>
      <c r="I265" s="182"/>
      <c r="J265" s="13"/>
      <c r="K265" s="13"/>
      <c r="L265" s="13"/>
      <c r="M265" s="13"/>
      <c r="N265" s="13"/>
      <c r="O265" s="227" t="str">
        <f t="shared" si="12"/>
        <v>-</v>
      </c>
      <c r="P265" s="228" t="str">
        <f t="shared" si="13"/>
        <v>-</v>
      </c>
      <c r="Q265" s="28"/>
      <c r="R265" s="13"/>
      <c r="S265" s="13"/>
      <c r="T265" s="232" t="str">
        <f t="shared" si="14"/>
        <v>-</v>
      </c>
      <c r="U265" s="14"/>
      <c r="V265" s="13"/>
      <c r="W265" s="13"/>
      <c r="X265" s="29"/>
      <c r="Y265" s="13"/>
      <c r="Z265" s="137"/>
      <c r="AA265" s="139"/>
      <c r="AB265" s="13"/>
      <c r="AC265" s="209"/>
      <c r="AD265" s="29"/>
      <c r="AE265" s="19"/>
      <c r="AF265" s="198"/>
      <c r="AG265" s="199"/>
      <c r="AH265" s="199"/>
      <c r="AI265" s="200"/>
    </row>
    <row r="266" spans="1:35">
      <c r="A266" s="72">
        <v>228</v>
      </c>
      <c r="B266" s="35"/>
      <c r="C266" s="14"/>
      <c r="D266" s="14"/>
      <c r="E266" s="207"/>
      <c r="F266" s="15"/>
      <c r="G266" s="15"/>
      <c r="H266" s="33"/>
      <c r="I266" s="182"/>
      <c r="J266" s="13"/>
      <c r="K266" s="13"/>
      <c r="L266" s="13"/>
      <c r="M266" s="13"/>
      <c r="N266" s="13"/>
      <c r="O266" s="227" t="str">
        <f t="shared" si="12"/>
        <v>-</v>
      </c>
      <c r="P266" s="228" t="str">
        <f t="shared" si="13"/>
        <v>-</v>
      </c>
      <c r="Q266" s="28"/>
      <c r="R266" s="13"/>
      <c r="S266" s="13"/>
      <c r="T266" s="232" t="str">
        <f t="shared" si="14"/>
        <v>-</v>
      </c>
      <c r="U266" s="14"/>
      <c r="V266" s="13"/>
      <c r="W266" s="13"/>
      <c r="X266" s="29"/>
      <c r="Y266" s="13"/>
      <c r="Z266" s="137"/>
      <c r="AA266" s="139"/>
      <c r="AB266" s="13"/>
      <c r="AC266" s="209"/>
      <c r="AD266" s="29"/>
      <c r="AE266" s="19"/>
      <c r="AF266" s="198"/>
      <c r="AG266" s="199"/>
      <c r="AH266" s="199"/>
      <c r="AI266" s="200"/>
    </row>
    <row r="267" spans="1:35">
      <c r="A267" s="72">
        <v>229</v>
      </c>
      <c r="B267" s="35"/>
      <c r="C267" s="14"/>
      <c r="D267" s="14"/>
      <c r="E267" s="207"/>
      <c r="F267" s="15"/>
      <c r="G267" s="15"/>
      <c r="H267" s="33"/>
      <c r="I267" s="182"/>
      <c r="J267" s="13"/>
      <c r="K267" s="13"/>
      <c r="L267" s="13"/>
      <c r="M267" s="13"/>
      <c r="N267" s="13"/>
      <c r="O267" s="227" t="str">
        <f t="shared" si="12"/>
        <v>-</v>
      </c>
      <c r="P267" s="228" t="str">
        <f t="shared" si="13"/>
        <v>-</v>
      </c>
      <c r="Q267" s="28"/>
      <c r="R267" s="13"/>
      <c r="S267" s="13"/>
      <c r="T267" s="232" t="str">
        <f t="shared" si="14"/>
        <v>-</v>
      </c>
      <c r="U267" s="14"/>
      <c r="V267" s="13"/>
      <c r="W267" s="13"/>
      <c r="X267" s="29"/>
      <c r="Y267" s="13"/>
      <c r="Z267" s="137"/>
      <c r="AA267" s="139"/>
      <c r="AB267" s="13"/>
      <c r="AC267" s="209"/>
      <c r="AD267" s="29"/>
      <c r="AE267" s="19"/>
      <c r="AF267" s="198"/>
      <c r="AG267" s="199"/>
      <c r="AH267" s="199"/>
      <c r="AI267" s="200"/>
    </row>
    <row r="268" spans="1:35">
      <c r="A268" s="72">
        <v>230</v>
      </c>
      <c r="B268" s="35"/>
      <c r="C268" s="14"/>
      <c r="D268" s="14"/>
      <c r="E268" s="207"/>
      <c r="F268" s="15"/>
      <c r="G268" s="15"/>
      <c r="H268" s="33"/>
      <c r="I268" s="182"/>
      <c r="J268" s="13"/>
      <c r="K268" s="13"/>
      <c r="L268" s="13"/>
      <c r="M268" s="13"/>
      <c r="N268" s="13"/>
      <c r="O268" s="227" t="str">
        <f t="shared" si="12"/>
        <v>-</v>
      </c>
      <c r="P268" s="228" t="str">
        <f t="shared" si="13"/>
        <v>-</v>
      </c>
      <c r="Q268" s="28"/>
      <c r="R268" s="13"/>
      <c r="S268" s="13"/>
      <c r="T268" s="232" t="str">
        <f t="shared" si="14"/>
        <v>-</v>
      </c>
      <c r="U268" s="14"/>
      <c r="V268" s="13"/>
      <c r="W268" s="13"/>
      <c r="X268" s="29"/>
      <c r="Y268" s="13"/>
      <c r="Z268" s="137"/>
      <c r="AA268" s="139"/>
      <c r="AB268" s="13"/>
      <c r="AC268" s="209"/>
      <c r="AD268" s="29"/>
      <c r="AE268" s="19"/>
      <c r="AF268" s="198"/>
      <c r="AG268" s="199"/>
      <c r="AH268" s="199"/>
      <c r="AI268" s="200"/>
    </row>
    <row r="269" spans="1:35">
      <c r="A269" s="72">
        <v>231</v>
      </c>
      <c r="B269" s="35"/>
      <c r="C269" s="14"/>
      <c r="D269" s="14"/>
      <c r="E269" s="207"/>
      <c r="F269" s="15"/>
      <c r="G269" s="15"/>
      <c r="H269" s="33"/>
      <c r="I269" s="182"/>
      <c r="J269" s="13"/>
      <c r="K269" s="13"/>
      <c r="L269" s="13"/>
      <c r="M269" s="13"/>
      <c r="N269" s="13"/>
      <c r="O269" s="227" t="str">
        <f t="shared" si="12"/>
        <v>-</v>
      </c>
      <c r="P269" s="228" t="str">
        <f t="shared" si="13"/>
        <v>-</v>
      </c>
      <c r="Q269" s="28"/>
      <c r="R269" s="13"/>
      <c r="S269" s="13"/>
      <c r="T269" s="232" t="str">
        <f t="shared" si="14"/>
        <v>-</v>
      </c>
      <c r="U269" s="14"/>
      <c r="V269" s="13"/>
      <c r="W269" s="13"/>
      <c r="X269" s="29"/>
      <c r="Y269" s="13"/>
      <c r="Z269" s="137"/>
      <c r="AA269" s="139"/>
      <c r="AB269" s="13"/>
      <c r="AC269" s="209"/>
      <c r="AD269" s="29"/>
      <c r="AE269" s="19"/>
      <c r="AF269" s="198"/>
      <c r="AG269" s="199"/>
      <c r="AH269" s="199"/>
      <c r="AI269" s="200"/>
    </row>
    <row r="270" spans="1:35">
      <c r="A270" s="72">
        <v>232</v>
      </c>
      <c r="B270" s="35"/>
      <c r="C270" s="14"/>
      <c r="D270" s="14"/>
      <c r="E270" s="207"/>
      <c r="F270" s="15"/>
      <c r="G270" s="15"/>
      <c r="H270" s="33"/>
      <c r="I270" s="182"/>
      <c r="J270" s="13"/>
      <c r="K270" s="13"/>
      <c r="L270" s="13"/>
      <c r="M270" s="13"/>
      <c r="N270" s="13"/>
      <c r="O270" s="227" t="str">
        <f t="shared" si="12"/>
        <v>-</v>
      </c>
      <c r="P270" s="228" t="str">
        <f t="shared" si="13"/>
        <v>-</v>
      </c>
      <c r="Q270" s="28"/>
      <c r="R270" s="13"/>
      <c r="S270" s="13"/>
      <c r="T270" s="232" t="str">
        <f t="shared" si="14"/>
        <v>-</v>
      </c>
      <c r="U270" s="14"/>
      <c r="V270" s="13"/>
      <c r="W270" s="13"/>
      <c r="X270" s="29"/>
      <c r="Y270" s="13"/>
      <c r="Z270" s="137"/>
      <c r="AA270" s="139"/>
      <c r="AB270" s="13"/>
      <c r="AC270" s="209"/>
      <c r="AD270" s="29"/>
      <c r="AE270" s="19"/>
      <c r="AF270" s="198"/>
      <c r="AG270" s="199"/>
      <c r="AH270" s="199"/>
      <c r="AI270" s="200"/>
    </row>
    <row r="271" spans="1:35">
      <c r="A271" s="72">
        <v>233</v>
      </c>
      <c r="B271" s="35"/>
      <c r="C271" s="14"/>
      <c r="D271" s="14"/>
      <c r="E271" s="207"/>
      <c r="F271" s="15"/>
      <c r="G271" s="15"/>
      <c r="H271" s="33"/>
      <c r="I271" s="182"/>
      <c r="J271" s="13"/>
      <c r="K271" s="13"/>
      <c r="L271" s="13"/>
      <c r="M271" s="13"/>
      <c r="N271" s="13"/>
      <c r="O271" s="227" t="str">
        <f t="shared" si="12"/>
        <v>-</v>
      </c>
      <c r="P271" s="228" t="str">
        <f t="shared" si="13"/>
        <v>-</v>
      </c>
      <c r="Q271" s="28"/>
      <c r="R271" s="13"/>
      <c r="S271" s="13"/>
      <c r="T271" s="232" t="str">
        <f t="shared" si="14"/>
        <v>-</v>
      </c>
      <c r="U271" s="14"/>
      <c r="V271" s="13"/>
      <c r="W271" s="13"/>
      <c r="X271" s="29"/>
      <c r="Y271" s="13"/>
      <c r="Z271" s="137"/>
      <c r="AA271" s="139"/>
      <c r="AB271" s="13"/>
      <c r="AC271" s="209"/>
      <c r="AD271" s="29"/>
      <c r="AE271" s="19"/>
      <c r="AF271" s="198"/>
      <c r="AG271" s="199"/>
      <c r="AH271" s="199"/>
      <c r="AI271" s="200"/>
    </row>
    <row r="272" spans="1:35">
      <c r="A272" s="72">
        <v>234</v>
      </c>
      <c r="B272" s="35"/>
      <c r="C272" s="14"/>
      <c r="D272" s="14"/>
      <c r="E272" s="207"/>
      <c r="F272" s="15"/>
      <c r="G272" s="15"/>
      <c r="H272" s="33"/>
      <c r="I272" s="182"/>
      <c r="J272" s="13"/>
      <c r="K272" s="13"/>
      <c r="L272" s="13"/>
      <c r="M272" s="13"/>
      <c r="N272" s="13"/>
      <c r="O272" s="227" t="str">
        <f t="shared" si="12"/>
        <v>-</v>
      </c>
      <c r="P272" s="228" t="str">
        <f t="shared" si="13"/>
        <v>-</v>
      </c>
      <c r="Q272" s="28"/>
      <c r="R272" s="13"/>
      <c r="S272" s="13"/>
      <c r="T272" s="232" t="str">
        <f t="shared" si="14"/>
        <v>-</v>
      </c>
      <c r="U272" s="14"/>
      <c r="V272" s="13"/>
      <c r="W272" s="13"/>
      <c r="X272" s="29"/>
      <c r="Y272" s="13"/>
      <c r="Z272" s="137"/>
      <c r="AA272" s="139"/>
      <c r="AB272" s="13"/>
      <c r="AC272" s="209"/>
      <c r="AD272" s="29"/>
      <c r="AE272" s="19"/>
      <c r="AF272" s="198"/>
      <c r="AG272" s="199"/>
      <c r="AH272" s="199"/>
      <c r="AI272" s="200"/>
    </row>
    <row r="273" spans="1:35">
      <c r="A273" s="72">
        <v>235</v>
      </c>
      <c r="B273" s="35"/>
      <c r="C273" s="14"/>
      <c r="D273" s="14"/>
      <c r="E273" s="207"/>
      <c r="F273" s="15"/>
      <c r="G273" s="15"/>
      <c r="H273" s="33"/>
      <c r="I273" s="182"/>
      <c r="J273" s="13"/>
      <c r="K273" s="13"/>
      <c r="L273" s="13"/>
      <c r="M273" s="13"/>
      <c r="N273" s="13"/>
      <c r="O273" s="227" t="str">
        <f t="shared" si="12"/>
        <v>-</v>
      </c>
      <c r="P273" s="228" t="str">
        <f t="shared" si="13"/>
        <v>-</v>
      </c>
      <c r="Q273" s="28"/>
      <c r="R273" s="13"/>
      <c r="S273" s="13"/>
      <c r="T273" s="232" t="str">
        <f t="shared" si="14"/>
        <v>-</v>
      </c>
      <c r="U273" s="14"/>
      <c r="V273" s="13"/>
      <c r="W273" s="13"/>
      <c r="X273" s="29"/>
      <c r="Y273" s="13"/>
      <c r="Z273" s="137"/>
      <c r="AA273" s="139"/>
      <c r="AB273" s="13"/>
      <c r="AC273" s="209"/>
      <c r="AD273" s="29"/>
      <c r="AE273" s="19"/>
      <c r="AF273" s="198"/>
      <c r="AG273" s="199"/>
      <c r="AH273" s="199"/>
      <c r="AI273" s="200"/>
    </row>
    <row r="274" spans="1:35">
      <c r="A274" s="72">
        <v>236</v>
      </c>
      <c r="B274" s="35"/>
      <c r="C274" s="14"/>
      <c r="D274" s="14"/>
      <c r="E274" s="207"/>
      <c r="F274" s="15"/>
      <c r="G274" s="15"/>
      <c r="H274" s="33"/>
      <c r="I274" s="182"/>
      <c r="J274" s="13"/>
      <c r="K274" s="13"/>
      <c r="L274" s="13"/>
      <c r="M274" s="13"/>
      <c r="N274" s="13"/>
      <c r="O274" s="227" t="str">
        <f t="shared" si="12"/>
        <v>-</v>
      </c>
      <c r="P274" s="228" t="str">
        <f t="shared" si="13"/>
        <v>-</v>
      </c>
      <c r="Q274" s="28"/>
      <c r="R274" s="13"/>
      <c r="S274" s="13"/>
      <c r="T274" s="232" t="str">
        <f t="shared" si="14"/>
        <v>-</v>
      </c>
      <c r="U274" s="14"/>
      <c r="V274" s="13"/>
      <c r="W274" s="13"/>
      <c r="X274" s="29"/>
      <c r="Y274" s="13"/>
      <c r="Z274" s="137"/>
      <c r="AA274" s="139"/>
      <c r="AB274" s="13"/>
      <c r="AC274" s="209"/>
      <c r="AD274" s="29"/>
      <c r="AE274" s="19"/>
      <c r="AF274" s="198"/>
      <c r="AG274" s="199"/>
      <c r="AH274" s="199"/>
      <c r="AI274" s="200"/>
    </row>
    <row r="275" spans="1:35">
      <c r="A275" s="72">
        <v>237</v>
      </c>
      <c r="B275" s="35"/>
      <c r="C275" s="14"/>
      <c r="D275" s="14"/>
      <c r="E275" s="207"/>
      <c r="F275" s="15"/>
      <c r="G275" s="15"/>
      <c r="H275" s="33"/>
      <c r="I275" s="182"/>
      <c r="J275" s="13"/>
      <c r="K275" s="13"/>
      <c r="L275" s="13"/>
      <c r="M275" s="13"/>
      <c r="N275" s="13"/>
      <c r="O275" s="227" t="str">
        <f t="shared" si="12"/>
        <v>-</v>
      </c>
      <c r="P275" s="228" t="str">
        <f t="shared" si="13"/>
        <v>-</v>
      </c>
      <c r="Q275" s="28"/>
      <c r="R275" s="13"/>
      <c r="S275" s="13"/>
      <c r="T275" s="232" t="str">
        <f t="shared" si="14"/>
        <v>-</v>
      </c>
      <c r="U275" s="14"/>
      <c r="V275" s="13"/>
      <c r="W275" s="13"/>
      <c r="X275" s="29"/>
      <c r="Y275" s="13"/>
      <c r="Z275" s="137"/>
      <c r="AA275" s="139"/>
      <c r="AB275" s="13"/>
      <c r="AC275" s="209"/>
      <c r="AD275" s="29"/>
      <c r="AE275" s="19"/>
      <c r="AF275" s="198"/>
      <c r="AG275" s="199"/>
      <c r="AH275" s="199"/>
      <c r="AI275" s="200"/>
    </row>
    <row r="276" spans="1:35">
      <c r="A276" s="72">
        <v>238</v>
      </c>
      <c r="B276" s="35"/>
      <c r="C276" s="14"/>
      <c r="D276" s="14"/>
      <c r="E276" s="207"/>
      <c r="F276" s="15"/>
      <c r="G276" s="15"/>
      <c r="H276" s="33"/>
      <c r="I276" s="182"/>
      <c r="J276" s="13"/>
      <c r="K276" s="13"/>
      <c r="L276" s="13"/>
      <c r="M276" s="13"/>
      <c r="N276" s="13"/>
      <c r="O276" s="227" t="str">
        <f t="shared" si="12"/>
        <v>-</v>
      </c>
      <c r="P276" s="228" t="str">
        <f t="shared" si="13"/>
        <v>-</v>
      </c>
      <c r="Q276" s="28"/>
      <c r="R276" s="13"/>
      <c r="S276" s="13"/>
      <c r="T276" s="232" t="str">
        <f t="shared" si="14"/>
        <v>-</v>
      </c>
      <c r="U276" s="14"/>
      <c r="V276" s="13"/>
      <c r="W276" s="13"/>
      <c r="X276" s="29"/>
      <c r="Y276" s="13"/>
      <c r="Z276" s="137"/>
      <c r="AA276" s="139"/>
      <c r="AB276" s="13"/>
      <c r="AC276" s="209"/>
      <c r="AD276" s="29"/>
      <c r="AE276" s="19"/>
      <c r="AF276" s="198"/>
      <c r="AG276" s="199"/>
      <c r="AH276" s="199"/>
      <c r="AI276" s="200"/>
    </row>
    <row r="277" spans="1:35">
      <c r="A277" s="72">
        <v>239</v>
      </c>
      <c r="B277" s="35"/>
      <c r="C277" s="14"/>
      <c r="D277" s="14"/>
      <c r="E277" s="207"/>
      <c r="F277" s="15"/>
      <c r="G277" s="15"/>
      <c r="H277" s="33"/>
      <c r="I277" s="182"/>
      <c r="J277" s="13"/>
      <c r="K277" s="13"/>
      <c r="L277" s="13"/>
      <c r="M277" s="13"/>
      <c r="N277" s="13"/>
      <c r="O277" s="227" t="str">
        <f t="shared" si="12"/>
        <v>-</v>
      </c>
      <c r="P277" s="228" t="str">
        <f t="shared" si="13"/>
        <v>-</v>
      </c>
      <c r="Q277" s="28"/>
      <c r="R277" s="13"/>
      <c r="S277" s="13"/>
      <c r="T277" s="232" t="str">
        <f t="shared" si="14"/>
        <v>-</v>
      </c>
      <c r="U277" s="14"/>
      <c r="V277" s="13"/>
      <c r="W277" s="13"/>
      <c r="X277" s="29"/>
      <c r="Y277" s="13"/>
      <c r="Z277" s="137"/>
      <c r="AA277" s="139"/>
      <c r="AB277" s="13"/>
      <c r="AC277" s="209"/>
      <c r="AD277" s="29"/>
      <c r="AE277" s="19"/>
      <c r="AF277" s="198"/>
      <c r="AG277" s="199"/>
      <c r="AH277" s="199"/>
      <c r="AI277" s="200"/>
    </row>
    <row r="278" spans="1:35">
      <c r="A278" s="72">
        <v>240</v>
      </c>
      <c r="B278" s="35"/>
      <c r="C278" s="14"/>
      <c r="D278" s="14"/>
      <c r="E278" s="207"/>
      <c r="F278" s="15"/>
      <c r="G278" s="15"/>
      <c r="H278" s="33"/>
      <c r="I278" s="182"/>
      <c r="J278" s="13"/>
      <c r="K278" s="13"/>
      <c r="L278" s="13"/>
      <c r="M278" s="13"/>
      <c r="N278" s="13"/>
      <c r="O278" s="227" t="str">
        <f t="shared" si="12"/>
        <v>-</v>
      </c>
      <c r="P278" s="228" t="str">
        <f t="shared" si="13"/>
        <v>-</v>
      </c>
      <c r="Q278" s="28"/>
      <c r="R278" s="13"/>
      <c r="S278" s="13"/>
      <c r="T278" s="232" t="str">
        <f t="shared" si="14"/>
        <v>-</v>
      </c>
      <c r="U278" s="14"/>
      <c r="V278" s="13"/>
      <c r="W278" s="13"/>
      <c r="X278" s="29"/>
      <c r="Y278" s="13"/>
      <c r="Z278" s="137"/>
      <c r="AA278" s="139"/>
      <c r="AB278" s="13"/>
      <c r="AC278" s="209"/>
      <c r="AD278" s="29"/>
      <c r="AE278" s="19"/>
      <c r="AF278" s="198"/>
      <c r="AG278" s="199"/>
      <c r="AH278" s="199"/>
      <c r="AI278" s="200"/>
    </row>
    <row r="279" spans="1:35">
      <c r="A279" s="72">
        <v>241</v>
      </c>
      <c r="B279" s="35"/>
      <c r="C279" s="14"/>
      <c r="D279" s="14"/>
      <c r="E279" s="207"/>
      <c r="F279" s="15"/>
      <c r="G279" s="15"/>
      <c r="H279" s="33"/>
      <c r="I279" s="182"/>
      <c r="J279" s="13"/>
      <c r="K279" s="13"/>
      <c r="L279" s="13"/>
      <c r="M279" s="13"/>
      <c r="N279" s="13"/>
      <c r="O279" s="227" t="str">
        <f t="shared" si="12"/>
        <v>-</v>
      </c>
      <c r="P279" s="228" t="str">
        <f t="shared" si="13"/>
        <v>-</v>
      </c>
      <c r="Q279" s="28"/>
      <c r="R279" s="13"/>
      <c r="S279" s="13"/>
      <c r="T279" s="232" t="str">
        <f t="shared" si="14"/>
        <v>-</v>
      </c>
      <c r="U279" s="14"/>
      <c r="V279" s="13"/>
      <c r="W279" s="13"/>
      <c r="X279" s="29"/>
      <c r="Y279" s="13"/>
      <c r="Z279" s="137"/>
      <c r="AA279" s="139"/>
      <c r="AB279" s="13"/>
      <c r="AC279" s="209"/>
      <c r="AD279" s="29"/>
      <c r="AE279" s="19"/>
      <c r="AF279" s="198"/>
      <c r="AG279" s="199"/>
      <c r="AH279" s="199"/>
      <c r="AI279" s="200"/>
    </row>
    <row r="280" spans="1:35">
      <c r="A280" s="72">
        <v>242</v>
      </c>
      <c r="B280" s="35"/>
      <c r="C280" s="14"/>
      <c r="D280" s="14"/>
      <c r="E280" s="207"/>
      <c r="F280" s="15"/>
      <c r="G280" s="15"/>
      <c r="H280" s="33"/>
      <c r="I280" s="182"/>
      <c r="J280" s="13"/>
      <c r="K280" s="13"/>
      <c r="L280" s="13"/>
      <c r="M280" s="13"/>
      <c r="N280" s="13"/>
      <c r="O280" s="227" t="str">
        <f t="shared" si="12"/>
        <v>-</v>
      </c>
      <c r="P280" s="228" t="str">
        <f t="shared" si="13"/>
        <v>-</v>
      </c>
      <c r="Q280" s="28"/>
      <c r="R280" s="13"/>
      <c r="S280" s="13"/>
      <c r="T280" s="232" t="str">
        <f t="shared" si="14"/>
        <v>-</v>
      </c>
      <c r="U280" s="14"/>
      <c r="V280" s="13"/>
      <c r="W280" s="13"/>
      <c r="X280" s="29"/>
      <c r="Y280" s="13"/>
      <c r="Z280" s="137"/>
      <c r="AA280" s="139"/>
      <c r="AB280" s="13"/>
      <c r="AC280" s="209"/>
      <c r="AD280" s="29"/>
      <c r="AE280" s="19"/>
      <c r="AF280" s="198"/>
      <c r="AG280" s="199"/>
      <c r="AH280" s="199"/>
      <c r="AI280" s="200"/>
    </row>
    <row r="281" spans="1:35">
      <c r="A281" s="72">
        <v>243</v>
      </c>
      <c r="B281" s="35"/>
      <c r="C281" s="14"/>
      <c r="D281" s="14"/>
      <c r="E281" s="207"/>
      <c r="F281" s="15"/>
      <c r="G281" s="15"/>
      <c r="H281" s="33"/>
      <c r="I281" s="182"/>
      <c r="J281" s="13"/>
      <c r="K281" s="13"/>
      <c r="L281" s="13"/>
      <c r="M281" s="13"/>
      <c r="N281" s="13"/>
      <c r="O281" s="227" t="str">
        <f t="shared" si="12"/>
        <v>-</v>
      </c>
      <c r="P281" s="228" t="str">
        <f t="shared" si="13"/>
        <v>-</v>
      </c>
      <c r="Q281" s="28"/>
      <c r="R281" s="13"/>
      <c r="S281" s="13"/>
      <c r="T281" s="232" t="str">
        <f t="shared" si="14"/>
        <v>-</v>
      </c>
      <c r="U281" s="14"/>
      <c r="V281" s="13"/>
      <c r="W281" s="13"/>
      <c r="X281" s="29"/>
      <c r="Y281" s="13"/>
      <c r="Z281" s="137"/>
      <c r="AA281" s="139"/>
      <c r="AB281" s="13"/>
      <c r="AC281" s="209"/>
      <c r="AD281" s="29"/>
      <c r="AE281" s="19"/>
      <c r="AF281" s="198"/>
      <c r="AG281" s="199"/>
      <c r="AH281" s="199"/>
      <c r="AI281" s="200"/>
    </row>
    <row r="282" spans="1:35">
      <c r="A282" s="72">
        <v>244</v>
      </c>
      <c r="B282" s="35"/>
      <c r="C282" s="14"/>
      <c r="D282" s="14"/>
      <c r="E282" s="207"/>
      <c r="F282" s="15"/>
      <c r="G282" s="15"/>
      <c r="H282" s="33"/>
      <c r="I282" s="182"/>
      <c r="J282" s="13"/>
      <c r="K282" s="13"/>
      <c r="L282" s="13"/>
      <c r="M282" s="13"/>
      <c r="N282" s="13"/>
      <c r="O282" s="227" t="str">
        <f t="shared" si="12"/>
        <v>-</v>
      </c>
      <c r="P282" s="228" t="str">
        <f t="shared" si="13"/>
        <v>-</v>
      </c>
      <c r="Q282" s="28"/>
      <c r="R282" s="13"/>
      <c r="S282" s="13"/>
      <c r="T282" s="232" t="str">
        <f t="shared" si="14"/>
        <v>-</v>
      </c>
      <c r="U282" s="14"/>
      <c r="V282" s="13"/>
      <c r="W282" s="13"/>
      <c r="X282" s="29"/>
      <c r="Y282" s="13"/>
      <c r="Z282" s="137"/>
      <c r="AA282" s="139"/>
      <c r="AB282" s="13"/>
      <c r="AC282" s="209"/>
      <c r="AD282" s="29"/>
      <c r="AE282" s="19"/>
      <c r="AF282" s="198"/>
      <c r="AG282" s="199"/>
      <c r="AH282" s="199"/>
      <c r="AI282" s="200"/>
    </row>
    <row r="283" spans="1:35">
      <c r="A283" s="72">
        <v>245</v>
      </c>
      <c r="B283" s="35"/>
      <c r="C283" s="14"/>
      <c r="D283" s="14"/>
      <c r="E283" s="207"/>
      <c r="F283" s="15"/>
      <c r="G283" s="15"/>
      <c r="H283" s="33"/>
      <c r="I283" s="182"/>
      <c r="J283" s="13"/>
      <c r="K283" s="13"/>
      <c r="L283" s="13"/>
      <c r="M283" s="13"/>
      <c r="N283" s="13"/>
      <c r="O283" s="227" t="str">
        <f t="shared" si="12"/>
        <v>-</v>
      </c>
      <c r="P283" s="228" t="str">
        <f t="shared" si="13"/>
        <v>-</v>
      </c>
      <c r="Q283" s="28"/>
      <c r="R283" s="13"/>
      <c r="S283" s="13"/>
      <c r="T283" s="232" t="str">
        <f t="shared" si="14"/>
        <v>-</v>
      </c>
      <c r="U283" s="14"/>
      <c r="V283" s="13"/>
      <c r="W283" s="13"/>
      <c r="X283" s="29"/>
      <c r="Y283" s="13"/>
      <c r="Z283" s="137"/>
      <c r="AA283" s="139"/>
      <c r="AB283" s="13"/>
      <c r="AC283" s="209"/>
      <c r="AD283" s="29"/>
      <c r="AE283" s="19"/>
      <c r="AF283" s="198"/>
      <c r="AG283" s="199"/>
      <c r="AH283" s="199"/>
      <c r="AI283" s="200"/>
    </row>
    <row r="284" spans="1:35">
      <c r="A284" s="72">
        <v>246</v>
      </c>
      <c r="B284" s="35"/>
      <c r="C284" s="14"/>
      <c r="D284" s="14"/>
      <c r="E284" s="207"/>
      <c r="F284" s="15"/>
      <c r="G284" s="15"/>
      <c r="H284" s="33"/>
      <c r="I284" s="182"/>
      <c r="J284" s="13"/>
      <c r="K284" s="13"/>
      <c r="L284" s="13"/>
      <c r="M284" s="13"/>
      <c r="N284" s="13"/>
      <c r="O284" s="227" t="str">
        <f t="shared" si="12"/>
        <v>-</v>
      </c>
      <c r="P284" s="228" t="str">
        <f t="shared" si="13"/>
        <v>-</v>
      </c>
      <c r="Q284" s="28"/>
      <c r="R284" s="13"/>
      <c r="S284" s="13"/>
      <c r="T284" s="232" t="str">
        <f t="shared" si="14"/>
        <v>-</v>
      </c>
      <c r="U284" s="14"/>
      <c r="V284" s="13"/>
      <c r="W284" s="13"/>
      <c r="X284" s="29"/>
      <c r="Y284" s="13"/>
      <c r="Z284" s="137"/>
      <c r="AA284" s="139"/>
      <c r="AB284" s="13"/>
      <c r="AC284" s="209"/>
      <c r="AD284" s="29"/>
      <c r="AE284" s="19"/>
      <c r="AF284" s="198"/>
      <c r="AG284" s="199"/>
      <c r="AH284" s="199"/>
      <c r="AI284" s="200"/>
    </row>
    <row r="285" spans="1:35">
      <c r="A285" s="72">
        <v>247</v>
      </c>
      <c r="B285" s="35"/>
      <c r="C285" s="14"/>
      <c r="D285" s="14"/>
      <c r="E285" s="207"/>
      <c r="F285" s="15"/>
      <c r="G285" s="15"/>
      <c r="H285" s="33"/>
      <c r="I285" s="182"/>
      <c r="J285" s="13"/>
      <c r="K285" s="13"/>
      <c r="L285" s="13"/>
      <c r="M285" s="13"/>
      <c r="N285" s="13"/>
      <c r="O285" s="227" t="str">
        <f t="shared" si="12"/>
        <v>-</v>
      </c>
      <c r="P285" s="228" t="str">
        <f t="shared" si="13"/>
        <v>-</v>
      </c>
      <c r="Q285" s="28"/>
      <c r="R285" s="13"/>
      <c r="S285" s="13"/>
      <c r="T285" s="232" t="str">
        <f t="shared" si="14"/>
        <v>-</v>
      </c>
      <c r="U285" s="14"/>
      <c r="V285" s="13"/>
      <c r="W285" s="13"/>
      <c r="X285" s="29"/>
      <c r="Y285" s="13"/>
      <c r="Z285" s="137"/>
      <c r="AA285" s="139"/>
      <c r="AB285" s="13"/>
      <c r="AC285" s="209"/>
      <c r="AD285" s="29"/>
      <c r="AE285" s="19"/>
      <c r="AF285" s="198"/>
      <c r="AG285" s="199"/>
      <c r="AH285" s="199"/>
      <c r="AI285" s="200"/>
    </row>
    <row r="286" spans="1:35">
      <c r="A286" s="72">
        <v>248</v>
      </c>
      <c r="B286" s="35"/>
      <c r="C286" s="14"/>
      <c r="D286" s="14"/>
      <c r="E286" s="207"/>
      <c r="F286" s="15"/>
      <c r="G286" s="15"/>
      <c r="H286" s="33"/>
      <c r="I286" s="182"/>
      <c r="J286" s="13"/>
      <c r="K286" s="13"/>
      <c r="L286" s="13"/>
      <c r="M286" s="13"/>
      <c r="N286" s="13"/>
      <c r="O286" s="227" t="str">
        <f t="shared" si="12"/>
        <v>-</v>
      </c>
      <c r="P286" s="228" t="str">
        <f t="shared" si="13"/>
        <v>-</v>
      </c>
      <c r="Q286" s="28"/>
      <c r="R286" s="13"/>
      <c r="S286" s="13"/>
      <c r="T286" s="232" t="str">
        <f t="shared" si="14"/>
        <v>-</v>
      </c>
      <c r="U286" s="14"/>
      <c r="V286" s="13"/>
      <c r="W286" s="13"/>
      <c r="X286" s="29"/>
      <c r="Y286" s="13"/>
      <c r="Z286" s="137"/>
      <c r="AA286" s="139"/>
      <c r="AB286" s="13"/>
      <c r="AC286" s="209"/>
      <c r="AD286" s="29"/>
      <c r="AE286" s="19"/>
      <c r="AF286" s="198"/>
      <c r="AG286" s="199"/>
      <c r="AH286" s="199"/>
      <c r="AI286" s="200"/>
    </row>
    <row r="287" spans="1:35">
      <c r="A287" s="72">
        <v>249</v>
      </c>
      <c r="B287" s="35"/>
      <c r="C287" s="14"/>
      <c r="D287" s="14"/>
      <c r="E287" s="207"/>
      <c r="F287" s="15"/>
      <c r="G287" s="15"/>
      <c r="H287" s="33"/>
      <c r="I287" s="182"/>
      <c r="J287" s="13"/>
      <c r="K287" s="13"/>
      <c r="L287" s="13"/>
      <c r="M287" s="13"/>
      <c r="N287" s="13"/>
      <c r="O287" s="227" t="str">
        <f t="shared" si="12"/>
        <v>-</v>
      </c>
      <c r="P287" s="228" t="str">
        <f t="shared" si="13"/>
        <v>-</v>
      </c>
      <c r="Q287" s="28"/>
      <c r="R287" s="13"/>
      <c r="S287" s="13"/>
      <c r="T287" s="232" t="str">
        <f t="shared" si="14"/>
        <v>-</v>
      </c>
      <c r="U287" s="14"/>
      <c r="V287" s="13"/>
      <c r="W287" s="13"/>
      <c r="X287" s="29"/>
      <c r="Y287" s="13"/>
      <c r="Z287" s="137"/>
      <c r="AA287" s="139"/>
      <c r="AB287" s="13"/>
      <c r="AC287" s="209"/>
      <c r="AD287" s="29"/>
      <c r="AE287" s="19"/>
      <c r="AF287" s="198"/>
      <c r="AG287" s="199"/>
      <c r="AH287" s="199"/>
      <c r="AI287" s="200"/>
    </row>
    <row r="288" spans="1:35">
      <c r="A288" s="72">
        <v>250</v>
      </c>
      <c r="B288" s="35"/>
      <c r="C288" s="14"/>
      <c r="D288" s="14"/>
      <c r="E288" s="207"/>
      <c r="F288" s="15"/>
      <c r="G288" s="15"/>
      <c r="H288" s="33"/>
      <c r="I288" s="182"/>
      <c r="J288" s="13"/>
      <c r="K288" s="13"/>
      <c r="L288" s="13"/>
      <c r="M288" s="13"/>
      <c r="N288" s="13"/>
      <c r="O288" s="227" t="str">
        <f t="shared" si="12"/>
        <v>-</v>
      </c>
      <c r="P288" s="228" t="str">
        <f t="shared" si="13"/>
        <v>-</v>
      </c>
      <c r="Q288" s="28"/>
      <c r="R288" s="13"/>
      <c r="S288" s="13"/>
      <c r="T288" s="232" t="str">
        <f t="shared" si="14"/>
        <v>-</v>
      </c>
      <c r="U288" s="14"/>
      <c r="V288" s="13"/>
      <c r="W288" s="13"/>
      <c r="X288" s="29"/>
      <c r="Y288" s="13"/>
      <c r="Z288" s="137"/>
      <c r="AA288" s="139"/>
      <c r="AB288" s="13"/>
      <c r="AC288" s="209"/>
      <c r="AD288" s="29"/>
      <c r="AE288" s="19"/>
      <c r="AF288" s="198"/>
      <c r="AG288" s="199"/>
      <c r="AH288" s="199"/>
      <c r="AI288" s="200"/>
    </row>
    <row r="289" spans="1:35">
      <c r="A289" s="72">
        <v>251</v>
      </c>
      <c r="B289" s="35"/>
      <c r="C289" s="14"/>
      <c r="D289" s="14"/>
      <c r="E289" s="207"/>
      <c r="F289" s="15"/>
      <c r="G289" s="15"/>
      <c r="H289" s="33"/>
      <c r="I289" s="182"/>
      <c r="J289" s="13"/>
      <c r="K289" s="13"/>
      <c r="L289" s="13"/>
      <c r="M289" s="13"/>
      <c r="N289" s="13"/>
      <c r="O289" s="227" t="str">
        <f t="shared" si="12"/>
        <v>-</v>
      </c>
      <c r="P289" s="228" t="str">
        <f t="shared" si="13"/>
        <v>-</v>
      </c>
      <c r="Q289" s="28"/>
      <c r="R289" s="13"/>
      <c r="S289" s="13"/>
      <c r="T289" s="232" t="str">
        <f t="shared" si="14"/>
        <v>-</v>
      </c>
      <c r="U289" s="14"/>
      <c r="V289" s="13"/>
      <c r="W289" s="13"/>
      <c r="X289" s="29"/>
      <c r="Y289" s="13"/>
      <c r="Z289" s="137"/>
      <c r="AA289" s="139"/>
      <c r="AB289" s="13"/>
      <c r="AC289" s="209"/>
      <c r="AD289" s="29"/>
      <c r="AE289" s="19"/>
      <c r="AF289" s="198"/>
      <c r="AG289" s="199"/>
      <c r="AH289" s="199"/>
      <c r="AI289" s="200"/>
    </row>
    <row r="290" spans="1:35">
      <c r="A290" s="72">
        <v>252</v>
      </c>
      <c r="B290" s="35"/>
      <c r="C290" s="14"/>
      <c r="D290" s="14"/>
      <c r="E290" s="207"/>
      <c r="F290" s="15"/>
      <c r="G290" s="15"/>
      <c r="H290" s="33"/>
      <c r="I290" s="182"/>
      <c r="J290" s="13"/>
      <c r="K290" s="13"/>
      <c r="L290" s="13"/>
      <c r="M290" s="13"/>
      <c r="N290" s="13"/>
      <c r="O290" s="227" t="str">
        <f t="shared" si="12"/>
        <v>-</v>
      </c>
      <c r="P290" s="228" t="str">
        <f t="shared" si="13"/>
        <v>-</v>
      </c>
      <c r="Q290" s="28"/>
      <c r="R290" s="13"/>
      <c r="S290" s="13"/>
      <c r="T290" s="232" t="str">
        <f t="shared" si="14"/>
        <v>-</v>
      </c>
      <c r="U290" s="14"/>
      <c r="V290" s="13"/>
      <c r="W290" s="13"/>
      <c r="X290" s="29"/>
      <c r="Y290" s="13"/>
      <c r="Z290" s="137"/>
      <c r="AA290" s="139"/>
      <c r="AB290" s="13"/>
      <c r="AC290" s="209"/>
      <c r="AD290" s="29"/>
      <c r="AE290" s="19"/>
      <c r="AF290" s="198"/>
      <c r="AG290" s="199"/>
      <c r="AH290" s="199"/>
      <c r="AI290" s="200"/>
    </row>
    <row r="291" spans="1:35">
      <c r="A291" s="72">
        <v>253</v>
      </c>
      <c r="B291" s="35"/>
      <c r="C291" s="14"/>
      <c r="D291" s="14"/>
      <c r="E291" s="207"/>
      <c r="F291" s="15"/>
      <c r="G291" s="15"/>
      <c r="H291" s="33"/>
      <c r="I291" s="182"/>
      <c r="J291" s="13"/>
      <c r="K291" s="13"/>
      <c r="L291" s="13"/>
      <c r="M291" s="13"/>
      <c r="N291" s="13"/>
      <c r="O291" s="227" t="str">
        <f t="shared" si="12"/>
        <v>-</v>
      </c>
      <c r="P291" s="228" t="str">
        <f t="shared" si="13"/>
        <v>-</v>
      </c>
      <c r="Q291" s="28"/>
      <c r="R291" s="13"/>
      <c r="S291" s="13"/>
      <c r="T291" s="232" t="str">
        <f t="shared" si="14"/>
        <v>-</v>
      </c>
      <c r="U291" s="14"/>
      <c r="V291" s="13"/>
      <c r="W291" s="13"/>
      <c r="X291" s="29"/>
      <c r="Y291" s="13"/>
      <c r="Z291" s="137"/>
      <c r="AA291" s="139"/>
      <c r="AB291" s="13"/>
      <c r="AC291" s="209"/>
      <c r="AD291" s="29"/>
      <c r="AE291" s="19"/>
      <c r="AF291" s="198"/>
      <c r="AG291" s="199"/>
      <c r="AH291" s="199"/>
      <c r="AI291" s="200"/>
    </row>
    <row r="292" spans="1:35">
      <c r="A292" s="72">
        <v>254</v>
      </c>
      <c r="B292" s="35"/>
      <c r="C292" s="14"/>
      <c r="D292" s="14"/>
      <c r="E292" s="207"/>
      <c r="F292" s="15"/>
      <c r="G292" s="15"/>
      <c r="H292" s="33"/>
      <c r="I292" s="182"/>
      <c r="J292" s="13"/>
      <c r="K292" s="13"/>
      <c r="L292" s="13"/>
      <c r="M292" s="13"/>
      <c r="N292" s="13"/>
      <c r="O292" s="227" t="str">
        <f t="shared" si="12"/>
        <v>-</v>
      </c>
      <c r="P292" s="228" t="str">
        <f t="shared" si="13"/>
        <v>-</v>
      </c>
      <c r="Q292" s="28"/>
      <c r="R292" s="13"/>
      <c r="S292" s="13"/>
      <c r="T292" s="232" t="str">
        <f t="shared" si="14"/>
        <v>-</v>
      </c>
      <c r="U292" s="14"/>
      <c r="V292" s="13"/>
      <c r="W292" s="13"/>
      <c r="X292" s="29"/>
      <c r="Y292" s="13"/>
      <c r="Z292" s="137"/>
      <c r="AA292" s="139"/>
      <c r="AB292" s="13"/>
      <c r="AC292" s="209"/>
      <c r="AD292" s="29"/>
      <c r="AE292" s="19"/>
      <c r="AF292" s="198"/>
      <c r="AG292" s="199"/>
      <c r="AH292" s="199"/>
      <c r="AI292" s="200"/>
    </row>
    <row r="293" spans="1:35">
      <c r="A293" s="72">
        <v>255</v>
      </c>
      <c r="B293" s="35"/>
      <c r="C293" s="14"/>
      <c r="D293" s="14"/>
      <c r="E293" s="207"/>
      <c r="F293" s="15"/>
      <c r="G293" s="15"/>
      <c r="H293" s="33"/>
      <c r="I293" s="182"/>
      <c r="J293" s="13"/>
      <c r="K293" s="13"/>
      <c r="L293" s="13"/>
      <c r="M293" s="13"/>
      <c r="N293" s="13"/>
      <c r="O293" s="227" t="str">
        <f t="shared" si="12"/>
        <v>-</v>
      </c>
      <c r="P293" s="228" t="str">
        <f t="shared" si="13"/>
        <v>-</v>
      </c>
      <c r="Q293" s="28"/>
      <c r="R293" s="13"/>
      <c r="S293" s="13"/>
      <c r="T293" s="232" t="str">
        <f t="shared" si="14"/>
        <v>-</v>
      </c>
      <c r="U293" s="14"/>
      <c r="V293" s="13"/>
      <c r="W293" s="13"/>
      <c r="X293" s="29"/>
      <c r="Y293" s="13"/>
      <c r="Z293" s="137"/>
      <c r="AA293" s="139"/>
      <c r="AB293" s="13"/>
      <c r="AC293" s="209"/>
      <c r="AD293" s="29"/>
      <c r="AE293" s="19"/>
      <c r="AF293" s="198"/>
      <c r="AG293" s="199"/>
      <c r="AH293" s="199"/>
      <c r="AI293" s="200"/>
    </row>
    <row r="294" spans="1:35">
      <c r="A294" s="72">
        <v>256</v>
      </c>
      <c r="B294" s="35"/>
      <c r="C294" s="14"/>
      <c r="D294" s="14"/>
      <c r="E294" s="207"/>
      <c r="F294" s="15"/>
      <c r="G294" s="15"/>
      <c r="H294" s="33"/>
      <c r="I294" s="182"/>
      <c r="J294" s="13"/>
      <c r="K294" s="13"/>
      <c r="L294" s="13"/>
      <c r="M294" s="13"/>
      <c r="N294" s="13"/>
      <c r="O294" s="227" t="str">
        <f t="shared" si="12"/>
        <v>-</v>
      </c>
      <c r="P294" s="228" t="str">
        <f t="shared" si="13"/>
        <v>-</v>
      </c>
      <c r="Q294" s="28"/>
      <c r="R294" s="13"/>
      <c r="S294" s="13"/>
      <c r="T294" s="232" t="str">
        <f t="shared" si="14"/>
        <v>-</v>
      </c>
      <c r="U294" s="14"/>
      <c r="V294" s="13"/>
      <c r="W294" s="13"/>
      <c r="X294" s="29"/>
      <c r="Y294" s="13"/>
      <c r="Z294" s="137"/>
      <c r="AA294" s="139"/>
      <c r="AB294" s="13"/>
      <c r="AC294" s="209"/>
      <c r="AD294" s="29"/>
      <c r="AE294" s="19"/>
      <c r="AF294" s="198"/>
      <c r="AG294" s="199"/>
      <c r="AH294" s="199"/>
      <c r="AI294" s="200"/>
    </row>
    <row r="295" spans="1:35">
      <c r="A295" s="72">
        <v>257</v>
      </c>
      <c r="B295" s="35"/>
      <c r="C295" s="14"/>
      <c r="D295" s="14"/>
      <c r="E295" s="207"/>
      <c r="F295" s="15"/>
      <c r="G295" s="15"/>
      <c r="H295" s="33"/>
      <c r="I295" s="182"/>
      <c r="J295" s="13"/>
      <c r="K295" s="13"/>
      <c r="L295" s="13"/>
      <c r="M295" s="13"/>
      <c r="N295" s="13"/>
      <c r="O295" s="227" t="str">
        <f t="shared" si="12"/>
        <v>-</v>
      </c>
      <c r="P295" s="228" t="str">
        <f t="shared" si="13"/>
        <v>-</v>
      </c>
      <c r="Q295" s="28"/>
      <c r="R295" s="13"/>
      <c r="S295" s="13"/>
      <c r="T295" s="232" t="str">
        <f t="shared" si="14"/>
        <v>-</v>
      </c>
      <c r="U295" s="14"/>
      <c r="V295" s="13"/>
      <c r="W295" s="13"/>
      <c r="X295" s="29"/>
      <c r="Y295" s="13"/>
      <c r="Z295" s="137"/>
      <c r="AA295" s="139"/>
      <c r="AB295" s="13"/>
      <c r="AC295" s="209"/>
      <c r="AD295" s="29"/>
      <c r="AE295" s="19"/>
      <c r="AF295" s="198"/>
      <c r="AG295" s="199"/>
      <c r="AH295" s="199"/>
      <c r="AI295" s="200"/>
    </row>
    <row r="296" spans="1:35">
      <c r="A296" s="72">
        <v>258</v>
      </c>
      <c r="B296" s="35"/>
      <c r="C296" s="14"/>
      <c r="D296" s="14"/>
      <c r="E296" s="207"/>
      <c r="F296" s="15"/>
      <c r="G296" s="15"/>
      <c r="H296" s="33"/>
      <c r="I296" s="182"/>
      <c r="J296" s="13"/>
      <c r="K296" s="13"/>
      <c r="L296" s="13"/>
      <c r="M296" s="13"/>
      <c r="N296" s="13"/>
      <c r="O296" s="227" t="str">
        <f t="shared" ref="O296:O388" si="15">IF(OR(I296="",K296="",L296=""),"-",($I296*$L296*(68+460))/(($K296+460)*29.92))</f>
        <v>-</v>
      </c>
      <c r="P296" s="228" t="str">
        <f t="shared" ref="P296:P388" si="16">IF(OR(I296="",J296="",K296="",L296=""),"-",($I296*(1-$J296/100)*$L296*(68+460))/(($K296+460)*29.92))</f>
        <v>-</v>
      </c>
      <c r="Q296" s="28"/>
      <c r="R296" s="13"/>
      <c r="S296" s="13"/>
      <c r="T296" s="232" t="str">
        <f t="shared" ref="T296:T388" si="17">IF(OR(M296="",R296=""),"-",R296*(20.9-15)/(20.9-M296))</f>
        <v>-</v>
      </c>
      <c r="U296" s="14"/>
      <c r="V296" s="13"/>
      <c r="W296" s="13"/>
      <c r="X296" s="29"/>
      <c r="Y296" s="13"/>
      <c r="Z296" s="137"/>
      <c r="AA296" s="139"/>
      <c r="AB296" s="13"/>
      <c r="AC296" s="209"/>
      <c r="AD296" s="29"/>
      <c r="AE296" s="19"/>
      <c r="AF296" s="198"/>
      <c r="AG296" s="199"/>
      <c r="AH296" s="199"/>
      <c r="AI296" s="200"/>
    </row>
    <row r="297" spans="1:35">
      <c r="A297" s="72">
        <v>259</v>
      </c>
      <c r="B297" s="35"/>
      <c r="C297" s="14"/>
      <c r="D297" s="14"/>
      <c r="E297" s="207"/>
      <c r="F297" s="15"/>
      <c r="G297" s="15"/>
      <c r="H297" s="33"/>
      <c r="I297" s="182"/>
      <c r="J297" s="13"/>
      <c r="K297" s="13"/>
      <c r="L297" s="13"/>
      <c r="M297" s="13"/>
      <c r="N297" s="13"/>
      <c r="O297" s="227" t="str">
        <f t="shared" si="15"/>
        <v>-</v>
      </c>
      <c r="P297" s="228" t="str">
        <f t="shared" si="16"/>
        <v>-</v>
      </c>
      <c r="Q297" s="28"/>
      <c r="R297" s="13"/>
      <c r="S297" s="13"/>
      <c r="T297" s="232" t="str">
        <f t="shared" si="17"/>
        <v>-</v>
      </c>
      <c r="U297" s="14"/>
      <c r="V297" s="13"/>
      <c r="W297" s="13"/>
      <c r="X297" s="29"/>
      <c r="Y297" s="13"/>
      <c r="Z297" s="137"/>
      <c r="AA297" s="139"/>
      <c r="AB297" s="13"/>
      <c r="AC297" s="209"/>
      <c r="AD297" s="29"/>
      <c r="AE297" s="19"/>
      <c r="AF297" s="198"/>
      <c r="AG297" s="199"/>
      <c r="AH297" s="199"/>
      <c r="AI297" s="200"/>
    </row>
    <row r="298" spans="1:35">
      <c r="A298" s="72">
        <v>260</v>
      </c>
      <c r="B298" s="35"/>
      <c r="C298" s="14"/>
      <c r="D298" s="14"/>
      <c r="E298" s="207"/>
      <c r="F298" s="15"/>
      <c r="G298" s="15"/>
      <c r="H298" s="33"/>
      <c r="I298" s="182"/>
      <c r="J298" s="13"/>
      <c r="K298" s="13"/>
      <c r="L298" s="13"/>
      <c r="M298" s="13"/>
      <c r="N298" s="13"/>
      <c r="O298" s="227" t="str">
        <f t="shared" si="15"/>
        <v>-</v>
      </c>
      <c r="P298" s="228" t="str">
        <f t="shared" si="16"/>
        <v>-</v>
      </c>
      <c r="Q298" s="28"/>
      <c r="R298" s="13"/>
      <c r="S298" s="13"/>
      <c r="T298" s="232" t="str">
        <f t="shared" si="17"/>
        <v>-</v>
      </c>
      <c r="U298" s="14"/>
      <c r="V298" s="13"/>
      <c r="W298" s="13"/>
      <c r="X298" s="29"/>
      <c r="Y298" s="13"/>
      <c r="Z298" s="137"/>
      <c r="AA298" s="139"/>
      <c r="AB298" s="13"/>
      <c r="AC298" s="209"/>
      <c r="AD298" s="29"/>
      <c r="AE298" s="19"/>
      <c r="AF298" s="198"/>
      <c r="AG298" s="199"/>
      <c r="AH298" s="199"/>
      <c r="AI298" s="200"/>
    </row>
    <row r="299" spans="1:35">
      <c r="A299" s="72">
        <v>261</v>
      </c>
      <c r="B299" s="35"/>
      <c r="C299" s="14"/>
      <c r="D299" s="14"/>
      <c r="E299" s="207"/>
      <c r="F299" s="15"/>
      <c r="G299" s="15"/>
      <c r="H299" s="33"/>
      <c r="I299" s="182"/>
      <c r="J299" s="13"/>
      <c r="K299" s="13"/>
      <c r="L299" s="13"/>
      <c r="M299" s="13"/>
      <c r="N299" s="13"/>
      <c r="O299" s="227" t="str">
        <f t="shared" si="15"/>
        <v>-</v>
      </c>
      <c r="P299" s="228" t="str">
        <f t="shared" si="16"/>
        <v>-</v>
      </c>
      <c r="Q299" s="28"/>
      <c r="R299" s="13"/>
      <c r="S299" s="13"/>
      <c r="T299" s="232" t="str">
        <f t="shared" si="17"/>
        <v>-</v>
      </c>
      <c r="U299" s="14"/>
      <c r="V299" s="13"/>
      <c r="W299" s="13"/>
      <c r="X299" s="29"/>
      <c r="Y299" s="13"/>
      <c r="Z299" s="137"/>
      <c r="AA299" s="139"/>
      <c r="AB299" s="13"/>
      <c r="AC299" s="209"/>
      <c r="AD299" s="29"/>
      <c r="AE299" s="19"/>
      <c r="AF299" s="198"/>
      <c r="AG299" s="199"/>
      <c r="AH299" s="199"/>
      <c r="AI299" s="200"/>
    </row>
    <row r="300" spans="1:35">
      <c r="A300" s="72">
        <v>262</v>
      </c>
      <c r="B300" s="35"/>
      <c r="C300" s="14"/>
      <c r="D300" s="14"/>
      <c r="E300" s="207"/>
      <c r="F300" s="15"/>
      <c r="G300" s="15"/>
      <c r="H300" s="33"/>
      <c r="I300" s="182"/>
      <c r="J300" s="13"/>
      <c r="K300" s="13"/>
      <c r="L300" s="13"/>
      <c r="M300" s="13"/>
      <c r="N300" s="13"/>
      <c r="O300" s="227" t="str">
        <f t="shared" si="15"/>
        <v>-</v>
      </c>
      <c r="P300" s="228" t="str">
        <f t="shared" si="16"/>
        <v>-</v>
      </c>
      <c r="Q300" s="28"/>
      <c r="R300" s="13"/>
      <c r="S300" s="13"/>
      <c r="T300" s="232" t="str">
        <f t="shared" si="17"/>
        <v>-</v>
      </c>
      <c r="U300" s="14"/>
      <c r="V300" s="13"/>
      <c r="W300" s="13"/>
      <c r="X300" s="29"/>
      <c r="Y300" s="13"/>
      <c r="Z300" s="137"/>
      <c r="AA300" s="139"/>
      <c r="AB300" s="13"/>
      <c r="AC300" s="209"/>
      <c r="AD300" s="29"/>
      <c r="AE300" s="19"/>
      <c r="AF300" s="198"/>
      <c r="AG300" s="199"/>
      <c r="AH300" s="199"/>
      <c r="AI300" s="200"/>
    </row>
    <row r="301" spans="1:35">
      <c r="A301" s="72">
        <v>263</v>
      </c>
      <c r="B301" s="35"/>
      <c r="C301" s="14"/>
      <c r="D301" s="14"/>
      <c r="E301" s="207"/>
      <c r="F301" s="15"/>
      <c r="G301" s="15"/>
      <c r="H301" s="33"/>
      <c r="I301" s="182"/>
      <c r="J301" s="13"/>
      <c r="K301" s="13"/>
      <c r="L301" s="13"/>
      <c r="M301" s="13"/>
      <c r="N301" s="13"/>
      <c r="O301" s="227" t="str">
        <f t="shared" si="15"/>
        <v>-</v>
      </c>
      <c r="P301" s="228" t="str">
        <f t="shared" si="16"/>
        <v>-</v>
      </c>
      <c r="Q301" s="28"/>
      <c r="R301" s="13"/>
      <c r="S301" s="13"/>
      <c r="T301" s="232" t="str">
        <f t="shared" si="17"/>
        <v>-</v>
      </c>
      <c r="U301" s="14"/>
      <c r="V301" s="13"/>
      <c r="W301" s="13"/>
      <c r="X301" s="29"/>
      <c r="Y301" s="13"/>
      <c r="Z301" s="137"/>
      <c r="AA301" s="139"/>
      <c r="AB301" s="13"/>
      <c r="AC301" s="209"/>
      <c r="AD301" s="29"/>
      <c r="AE301" s="19"/>
      <c r="AF301" s="198"/>
      <c r="AG301" s="199"/>
      <c r="AH301" s="199"/>
      <c r="AI301" s="200"/>
    </row>
    <row r="302" spans="1:35">
      <c r="A302" s="72">
        <v>264</v>
      </c>
      <c r="B302" s="35"/>
      <c r="C302" s="14"/>
      <c r="D302" s="14"/>
      <c r="E302" s="207"/>
      <c r="F302" s="15"/>
      <c r="G302" s="15"/>
      <c r="H302" s="33"/>
      <c r="I302" s="182"/>
      <c r="J302" s="13"/>
      <c r="K302" s="13"/>
      <c r="L302" s="13"/>
      <c r="M302" s="13"/>
      <c r="N302" s="13"/>
      <c r="O302" s="227" t="str">
        <f t="shared" si="15"/>
        <v>-</v>
      </c>
      <c r="P302" s="228" t="str">
        <f t="shared" si="16"/>
        <v>-</v>
      </c>
      <c r="Q302" s="28"/>
      <c r="R302" s="13"/>
      <c r="S302" s="13"/>
      <c r="T302" s="232" t="str">
        <f t="shared" si="17"/>
        <v>-</v>
      </c>
      <c r="U302" s="14"/>
      <c r="V302" s="13"/>
      <c r="W302" s="13"/>
      <c r="X302" s="29"/>
      <c r="Y302" s="13"/>
      <c r="Z302" s="137"/>
      <c r="AA302" s="139"/>
      <c r="AB302" s="13"/>
      <c r="AC302" s="209"/>
      <c r="AD302" s="29"/>
      <c r="AE302" s="19"/>
      <c r="AF302" s="198"/>
      <c r="AG302" s="199"/>
      <c r="AH302" s="199"/>
      <c r="AI302" s="200"/>
    </row>
    <row r="303" spans="1:35">
      <c r="A303" s="72">
        <v>265</v>
      </c>
      <c r="B303" s="35"/>
      <c r="C303" s="14"/>
      <c r="D303" s="14"/>
      <c r="E303" s="207"/>
      <c r="F303" s="15"/>
      <c r="G303" s="15"/>
      <c r="H303" s="33"/>
      <c r="I303" s="182"/>
      <c r="J303" s="13"/>
      <c r="K303" s="13"/>
      <c r="L303" s="13"/>
      <c r="M303" s="13"/>
      <c r="N303" s="13"/>
      <c r="O303" s="227" t="str">
        <f t="shared" si="15"/>
        <v>-</v>
      </c>
      <c r="P303" s="228" t="str">
        <f t="shared" si="16"/>
        <v>-</v>
      </c>
      <c r="Q303" s="28"/>
      <c r="R303" s="13"/>
      <c r="S303" s="13"/>
      <c r="T303" s="232" t="str">
        <f t="shared" si="17"/>
        <v>-</v>
      </c>
      <c r="U303" s="14"/>
      <c r="V303" s="13"/>
      <c r="W303" s="13"/>
      <c r="X303" s="29"/>
      <c r="Y303" s="13"/>
      <c r="Z303" s="137"/>
      <c r="AA303" s="139"/>
      <c r="AB303" s="13"/>
      <c r="AC303" s="209"/>
      <c r="AD303" s="29"/>
      <c r="AE303" s="19"/>
      <c r="AF303" s="198"/>
      <c r="AG303" s="199"/>
      <c r="AH303" s="199"/>
      <c r="AI303" s="200"/>
    </row>
    <row r="304" spans="1:35">
      <c r="A304" s="72">
        <v>266</v>
      </c>
      <c r="B304" s="35"/>
      <c r="C304" s="14"/>
      <c r="D304" s="14"/>
      <c r="E304" s="207"/>
      <c r="F304" s="15"/>
      <c r="G304" s="15"/>
      <c r="H304" s="33"/>
      <c r="I304" s="182"/>
      <c r="J304" s="13"/>
      <c r="K304" s="13"/>
      <c r="L304" s="13"/>
      <c r="M304" s="13"/>
      <c r="N304" s="13"/>
      <c r="O304" s="227" t="str">
        <f t="shared" si="15"/>
        <v>-</v>
      </c>
      <c r="P304" s="228" t="str">
        <f t="shared" si="16"/>
        <v>-</v>
      </c>
      <c r="Q304" s="28"/>
      <c r="R304" s="13"/>
      <c r="S304" s="13"/>
      <c r="T304" s="232" t="str">
        <f t="shared" si="17"/>
        <v>-</v>
      </c>
      <c r="U304" s="14"/>
      <c r="V304" s="13"/>
      <c r="W304" s="13"/>
      <c r="X304" s="29"/>
      <c r="Y304" s="13"/>
      <c r="Z304" s="137"/>
      <c r="AA304" s="139"/>
      <c r="AB304" s="13"/>
      <c r="AC304" s="209"/>
      <c r="AD304" s="29"/>
      <c r="AE304" s="19"/>
      <c r="AF304" s="198"/>
      <c r="AG304" s="199"/>
      <c r="AH304" s="199"/>
      <c r="AI304" s="200"/>
    </row>
    <row r="305" spans="1:35">
      <c r="A305" s="72">
        <v>267</v>
      </c>
      <c r="B305" s="35"/>
      <c r="C305" s="14"/>
      <c r="D305" s="14"/>
      <c r="E305" s="207"/>
      <c r="F305" s="15"/>
      <c r="G305" s="15"/>
      <c r="H305" s="33"/>
      <c r="I305" s="182"/>
      <c r="J305" s="13"/>
      <c r="K305" s="13"/>
      <c r="L305" s="13"/>
      <c r="M305" s="13"/>
      <c r="N305" s="13"/>
      <c r="O305" s="227" t="str">
        <f t="shared" si="15"/>
        <v>-</v>
      </c>
      <c r="P305" s="228" t="str">
        <f t="shared" si="16"/>
        <v>-</v>
      </c>
      <c r="Q305" s="28"/>
      <c r="R305" s="13"/>
      <c r="S305" s="13"/>
      <c r="T305" s="232" t="str">
        <f t="shared" si="17"/>
        <v>-</v>
      </c>
      <c r="U305" s="14"/>
      <c r="V305" s="13"/>
      <c r="W305" s="13"/>
      <c r="X305" s="29"/>
      <c r="Y305" s="13"/>
      <c r="Z305" s="137"/>
      <c r="AA305" s="139"/>
      <c r="AB305" s="13"/>
      <c r="AC305" s="209"/>
      <c r="AD305" s="29"/>
      <c r="AE305" s="19"/>
      <c r="AF305" s="198"/>
      <c r="AG305" s="199"/>
      <c r="AH305" s="199"/>
      <c r="AI305" s="200"/>
    </row>
    <row r="306" spans="1:35">
      <c r="A306" s="72">
        <v>268</v>
      </c>
      <c r="B306" s="35"/>
      <c r="C306" s="14"/>
      <c r="D306" s="14"/>
      <c r="E306" s="207"/>
      <c r="F306" s="15"/>
      <c r="G306" s="15"/>
      <c r="H306" s="33"/>
      <c r="I306" s="182"/>
      <c r="J306" s="13"/>
      <c r="K306" s="13"/>
      <c r="L306" s="13"/>
      <c r="M306" s="13"/>
      <c r="N306" s="13"/>
      <c r="O306" s="227" t="str">
        <f t="shared" si="15"/>
        <v>-</v>
      </c>
      <c r="P306" s="228" t="str">
        <f t="shared" si="16"/>
        <v>-</v>
      </c>
      <c r="Q306" s="28"/>
      <c r="R306" s="13"/>
      <c r="S306" s="13"/>
      <c r="T306" s="232" t="str">
        <f t="shared" si="17"/>
        <v>-</v>
      </c>
      <c r="U306" s="14"/>
      <c r="V306" s="13"/>
      <c r="W306" s="13"/>
      <c r="X306" s="29"/>
      <c r="Y306" s="13"/>
      <c r="Z306" s="137"/>
      <c r="AA306" s="139"/>
      <c r="AB306" s="13"/>
      <c r="AC306" s="209"/>
      <c r="AD306" s="29"/>
      <c r="AE306" s="19"/>
      <c r="AF306" s="198"/>
      <c r="AG306" s="199"/>
      <c r="AH306" s="199"/>
      <c r="AI306" s="200"/>
    </row>
    <row r="307" spans="1:35">
      <c r="A307" s="72">
        <v>269</v>
      </c>
      <c r="B307" s="35"/>
      <c r="C307" s="14"/>
      <c r="D307" s="14"/>
      <c r="E307" s="207"/>
      <c r="F307" s="15"/>
      <c r="G307" s="15"/>
      <c r="H307" s="33"/>
      <c r="I307" s="182"/>
      <c r="J307" s="13"/>
      <c r="K307" s="13"/>
      <c r="L307" s="13"/>
      <c r="M307" s="13"/>
      <c r="N307" s="13"/>
      <c r="O307" s="227" t="str">
        <f t="shared" si="15"/>
        <v>-</v>
      </c>
      <c r="P307" s="228" t="str">
        <f t="shared" si="16"/>
        <v>-</v>
      </c>
      <c r="Q307" s="28"/>
      <c r="R307" s="13"/>
      <c r="S307" s="13"/>
      <c r="T307" s="232" t="str">
        <f t="shared" si="17"/>
        <v>-</v>
      </c>
      <c r="U307" s="14"/>
      <c r="V307" s="13"/>
      <c r="W307" s="13"/>
      <c r="X307" s="29"/>
      <c r="Y307" s="13"/>
      <c r="Z307" s="137"/>
      <c r="AA307" s="139"/>
      <c r="AB307" s="13"/>
      <c r="AC307" s="209"/>
      <c r="AD307" s="29"/>
      <c r="AE307" s="19"/>
      <c r="AF307" s="198"/>
      <c r="AG307" s="199"/>
      <c r="AH307" s="199"/>
      <c r="AI307" s="200"/>
    </row>
    <row r="308" spans="1:35">
      <c r="A308" s="72">
        <v>270</v>
      </c>
      <c r="B308" s="35"/>
      <c r="C308" s="14"/>
      <c r="D308" s="14"/>
      <c r="E308" s="207"/>
      <c r="F308" s="15"/>
      <c r="G308" s="15"/>
      <c r="H308" s="33"/>
      <c r="I308" s="182"/>
      <c r="J308" s="13"/>
      <c r="K308" s="13"/>
      <c r="L308" s="13"/>
      <c r="M308" s="13"/>
      <c r="N308" s="13"/>
      <c r="O308" s="227" t="str">
        <f t="shared" si="15"/>
        <v>-</v>
      </c>
      <c r="P308" s="228" t="str">
        <f t="shared" si="16"/>
        <v>-</v>
      </c>
      <c r="Q308" s="28"/>
      <c r="R308" s="13"/>
      <c r="S308" s="13"/>
      <c r="T308" s="232" t="str">
        <f t="shared" si="17"/>
        <v>-</v>
      </c>
      <c r="U308" s="14"/>
      <c r="V308" s="13"/>
      <c r="W308" s="13"/>
      <c r="X308" s="29"/>
      <c r="Y308" s="13"/>
      <c r="Z308" s="137"/>
      <c r="AA308" s="139"/>
      <c r="AB308" s="13"/>
      <c r="AC308" s="209"/>
      <c r="AD308" s="29"/>
      <c r="AE308" s="19"/>
      <c r="AF308" s="198"/>
      <c r="AG308" s="199"/>
      <c r="AH308" s="199"/>
      <c r="AI308" s="200"/>
    </row>
    <row r="309" spans="1:35">
      <c r="A309" s="72">
        <v>271</v>
      </c>
      <c r="B309" s="35"/>
      <c r="C309" s="14"/>
      <c r="D309" s="14"/>
      <c r="E309" s="207"/>
      <c r="F309" s="15"/>
      <c r="G309" s="15"/>
      <c r="H309" s="33"/>
      <c r="I309" s="182"/>
      <c r="J309" s="13"/>
      <c r="K309" s="13"/>
      <c r="L309" s="13"/>
      <c r="M309" s="13"/>
      <c r="N309" s="13"/>
      <c r="O309" s="227" t="str">
        <f t="shared" si="15"/>
        <v>-</v>
      </c>
      <c r="P309" s="228" t="str">
        <f t="shared" si="16"/>
        <v>-</v>
      </c>
      <c r="Q309" s="28"/>
      <c r="R309" s="13"/>
      <c r="S309" s="13"/>
      <c r="T309" s="232" t="str">
        <f t="shared" si="17"/>
        <v>-</v>
      </c>
      <c r="U309" s="14"/>
      <c r="V309" s="13"/>
      <c r="W309" s="13"/>
      <c r="X309" s="29"/>
      <c r="Y309" s="13"/>
      <c r="Z309" s="137"/>
      <c r="AA309" s="139"/>
      <c r="AB309" s="13"/>
      <c r="AC309" s="209"/>
      <c r="AD309" s="29"/>
      <c r="AE309" s="19"/>
      <c r="AF309" s="198"/>
      <c r="AG309" s="199"/>
      <c r="AH309" s="199"/>
      <c r="AI309" s="200"/>
    </row>
    <row r="310" spans="1:35">
      <c r="A310" s="72">
        <v>272</v>
      </c>
      <c r="B310" s="35"/>
      <c r="C310" s="14"/>
      <c r="D310" s="14"/>
      <c r="E310" s="207"/>
      <c r="F310" s="15"/>
      <c r="G310" s="15"/>
      <c r="H310" s="33"/>
      <c r="I310" s="182"/>
      <c r="J310" s="13"/>
      <c r="K310" s="13"/>
      <c r="L310" s="13"/>
      <c r="M310" s="13"/>
      <c r="N310" s="13"/>
      <c r="O310" s="227" t="str">
        <f t="shared" si="15"/>
        <v>-</v>
      </c>
      <c r="P310" s="228" t="str">
        <f t="shared" si="16"/>
        <v>-</v>
      </c>
      <c r="Q310" s="28"/>
      <c r="R310" s="13"/>
      <c r="S310" s="13"/>
      <c r="T310" s="232" t="str">
        <f t="shared" si="17"/>
        <v>-</v>
      </c>
      <c r="U310" s="14"/>
      <c r="V310" s="13"/>
      <c r="W310" s="13"/>
      <c r="X310" s="29"/>
      <c r="Y310" s="13"/>
      <c r="Z310" s="137"/>
      <c r="AA310" s="139"/>
      <c r="AB310" s="13"/>
      <c r="AC310" s="209"/>
      <c r="AD310" s="29"/>
      <c r="AE310" s="19"/>
      <c r="AF310" s="198"/>
      <c r="AG310" s="199"/>
      <c r="AH310" s="199"/>
      <c r="AI310" s="200"/>
    </row>
    <row r="311" spans="1:35">
      <c r="A311" s="72">
        <v>273</v>
      </c>
      <c r="B311" s="35"/>
      <c r="C311" s="14"/>
      <c r="D311" s="14"/>
      <c r="E311" s="207"/>
      <c r="F311" s="15"/>
      <c r="G311" s="15"/>
      <c r="H311" s="33"/>
      <c r="I311" s="182"/>
      <c r="J311" s="13"/>
      <c r="K311" s="13"/>
      <c r="L311" s="13"/>
      <c r="M311" s="13"/>
      <c r="N311" s="13"/>
      <c r="O311" s="227" t="str">
        <f t="shared" si="15"/>
        <v>-</v>
      </c>
      <c r="P311" s="228" t="str">
        <f t="shared" si="16"/>
        <v>-</v>
      </c>
      <c r="Q311" s="28"/>
      <c r="R311" s="13"/>
      <c r="S311" s="13"/>
      <c r="T311" s="232" t="str">
        <f t="shared" si="17"/>
        <v>-</v>
      </c>
      <c r="U311" s="14"/>
      <c r="V311" s="13"/>
      <c r="W311" s="13"/>
      <c r="X311" s="29"/>
      <c r="Y311" s="13"/>
      <c r="Z311" s="137"/>
      <c r="AA311" s="139"/>
      <c r="AB311" s="13"/>
      <c r="AC311" s="209"/>
      <c r="AD311" s="29"/>
      <c r="AE311" s="19"/>
      <c r="AF311" s="198"/>
      <c r="AG311" s="199"/>
      <c r="AH311" s="199"/>
      <c r="AI311" s="200"/>
    </row>
    <row r="312" spans="1:35">
      <c r="A312" s="72">
        <v>274</v>
      </c>
      <c r="B312" s="35"/>
      <c r="C312" s="14"/>
      <c r="D312" s="14"/>
      <c r="E312" s="207"/>
      <c r="F312" s="15"/>
      <c r="G312" s="15"/>
      <c r="H312" s="33"/>
      <c r="I312" s="182"/>
      <c r="J312" s="13"/>
      <c r="K312" s="13"/>
      <c r="L312" s="13"/>
      <c r="M312" s="13"/>
      <c r="N312" s="13"/>
      <c r="O312" s="227" t="str">
        <f t="shared" si="15"/>
        <v>-</v>
      </c>
      <c r="P312" s="228" t="str">
        <f t="shared" si="16"/>
        <v>-</v>
      </c>
      <c r="Q312" s="28"/>
      <c r="R312" s="13"/>
      <c r="S312" s="13"/>
      <c r="T312" s="232" t="str">
        <f t="shared" si="17"/>
        <v>-</v>
      </c>
      <c r="U312" s="14"/>
      <c r="V312" s="13"/>
      <c r="W312" s="13"/>
      <c r="X312" s="29"/>
      <c r="Y312" s="13"/>
      <c r="Z312" s="137"/>
      <c r="AA312" s="139"/>
      <c r="AB312" s="13"/>
      <c r="AC312" s="209"/>
      <c r="AD312" s="29"/>
      <c r="AE312" s="19"/>
      <c r="AF312" s="198"/>
      <c r="AG312" s="199"/>
      <c r="AH312" s="199"/>
      <c r="AI312" s="200"/>
    </row>
    <row r="313" spans="1:35">
      <c r="A313" s="72">
        <v>275</v>
      </c>
      <c r="B313" s="35"/>
      <c r="C313" s="14"/>
      <c r="D313" s="14"/>
      <c r="E313" s="207"/>
      <c r="F313" s="15"/>
      <c r="G313" s="15"/>
      <c r="H313" s="33"/>
      <c r="I313" s="182"/>
      <c r="J313" s="13"/>
      <c r="K313" s="13"/>
      <c r="L313" s="13"/>
      <c r="M313" s="13"/>
      <c r="N313" s="13"/>
      <c r="O313" s="227" t="str">
        <f t="shared" si="15"/>
        <v>-</v>
      </c>
      <c r="P313" s="228" t="str">
        <f t="shared" si="16"/>
        <v>-</v>
      </c>
      <c r="Q313" s="28"/>
      <c r="R313" s="13"/>
      <c r="S313" s="13"/>
      <c r="T313" s="232" t="str">
        <f t="shared" si="17"/>
        <v>-</v>
      </c>
      <c r="U313" s="14"/>
      <c r="V313" s="13"/>
      <c r="W313" s="13"/>
      <c r="X313" s="29"/>
      <c r="Y313" s="13"/>
      <c r="Z313" s="137"/>
      <c r="AA313" s="139"/>
      <c r="AB313" s="13"/>
      <c r="AC313" s="209"/>
      <c r="AD313" s="29"/>
      <c r="AE313" s="19"/>
      <c r="AF313" s="198"/>
      <c r="AG313" s="199"/>
      <c r="AH313" s="199"/>
      <c r="AI313" s="200"/>
    </row>
    <row r="314" spans="1:35">
      <c r="A314" s="72">
        <v>276</v>
      </c>
      <c r="B314" s="35"/>
      <c r="C314" s="14"/>
      <c r="D314" s="14"/>
      <c r="E314" s="207"/>
      <c r="F314" s="15"/>
      <c r="G314" s="15"/>
      <c r="H314" s="33"/>
      <c r="I314" s="182"/>
      <c r="J314" s="13"/>
      <c r="K314" s="13"/>
      <c r="L314" s="13"/>
      <c r="M314" s="13"/>
      <c r="N314" s="13"/>
      <c r="O314" s="227" t="str">
        <f t="shared" si="15"/>
        <v>-</v>
      </c>
      <c r="P314" s="228" t="str">
        <f t="shared" si="16"/>
        <v>-</v>
      </c>
      <c r="Q314" s="28"/>
      <c r="R314" s="13"/>
      <c r="S314" s="13"/>
      <c r="T314" s="232" t="str">
        <f t="shared" si="17"/>
        <v>-</v>
      </c>
      <c r="U314" s="14"/>
      <c r="V314" s="13"/>
      <c r="W314" s="13"/>
      <c r="X314" s="29"/>
      <c r="Y314" s="13"/>
      <c r="Z314" s="137"/>
      <c r="AA314" s="139"/>
      <c r="AB314" s="13"/>
      <c r="AC314" s="209"/>
      <c r="AD314" s="29"/>
      <c r="AE314" s="19"/>
      <c r="AF314" s="198"/>
      <c r="AG314" s="199"/>
      <c r="AH314" s="199"/>
      <c r="AI314" s="200"/>
    </row>
    <row r="315" spans="1:35">
      <c r="A315" s="72">
        <v>277</v>
      </c>
      <c r="B315" s="35"/>
      <c r="C315" s="14"/>
      <c r="D315" s="14"/>
      <c r="E315" s="207"/>
      <c r="F315" s="15"/>
      <c r="G315" s="15"/>
      <c r="H315" s="33"/>
      <c r="I315" s="182"/>
      <c r="J315" s="13"/>
      <c r="K315" s="13"/>
      <c r="L315" s="13"/>
      <c r="M315" s="13"/>
      <c r="N315" s="13"/>
      <c r="O315" s="227" t="str">
        <f t="shared" si="15"/>
        <v>-</v>
      </c>
      <c r="P315" s="228" t="str">
        <f t="shared" si="16"/>
        <v>-</v>
      </c>
      <c r="Q315" s="28"/>
      <c r="R315" s="13"/>
      <c r="S315" s="13"/>
      <c r="T315" s="232" t="str">
        <f t="shared" si="17"/>
        <v>-</v>
      </c>
      <c r="U315" s="14"/>
      <c r="V315" s="13"/>
      <c r="W315" s="13"/>
      <c r="X315" s="29"/>
      <c r="Y315" s="13"/>
      <c r="Z315" s="137"/>
      <c r="AA315" s="139"/>
      <c r="AB315" s="13"/>
      <c r="AC315" s="209"/>
      <c r="AD315" s="29"/>
      <c r="AE315" s="19"/>
      <c r="AF315" s="198"/>
      <c r="AG315" s="199"/>
      <c r="AH315" s="199"/>
      <c r="AI315" s="200"/>
    </row>
    <row r="316" spans="1:35">
      <c r="A316" s="72">
        <v>278</v>
      </c>
      <c r="B316" s="35"/>
      <c r="C316" s="14"/>
      <c r="D316" s="14"/>
      <c r="E316" s="207"/>
      <c r="F316" s="15"/>
      <c r="G316" s="15"/>
      <c r="H316" s="33"/>
      <c r="I316" s="182"/>
      <c r="J316" s="13"/>
      <c r="K316" s="13"/>
      <c r="L316" s="13"/>
      <c r="M316" s="13"/>
      <c r="N316" s="13"/>
      <c r="O316" s="227" t="str">
        <f t="shared" si="15"/>
        <v>-</v>
      </c>
      <c r="P316" s="228" t="str">
        <f t="shared" si="16"/>
        <v>-</v>
      </c>
      <c r="Q316" s="28"/>
      <c r="R316" s="13"/>
      <c r="S316" s="13"/>
      <c r="T316" s="232" t="str">
        <f t="shared" si="17"/>
        <v>-</v>
      </c>
      <c r="U316" s="14"/>
      <c r="V316" s="13"/>
      <c r="W316" s="13"/>
      <c r="X316" s="29"/>
      <c r="Y316" s="13"/>
      <c r="Z316" s="137"/>
      <c r="AA316" s="139"/>
      <c r="AB316" s="13"/>
      <c r="AC316" s="209"/>
      <c r="AD316" s="29"/>
      <c r="AE316" s="19"/>
      <c r="AF316" s="198"/>
      <c r="AG316" s="199"/>
      <c r="AH316" s="199"/>
      <c r="AI316" s="200"/>
    </row>
    <row r="317" spans="1:35">
      <c r="A317" s="72">
        <v>279</v>
      </c>
      <c r="B317" s="35"/>
      <c r="C317" s="14"/>
      <c r="D317" s="14"/>
      <c r="E317" s="207"/>
      <c r="F317" s="15"/>
      <c r="G317" s="15"/>
      <c r="H317" s="33"/>
      <c r="I317" s="182"/>
      <c r="J317" s="13"/>
      <c r="K317" s="13"/>
      <c r="L317" s="13"/>
      <c r="M317" s="13"/>
      <c r="N317" s="13"/>
      <c r="O317" s="227" t="str">
        <f t="shared" si="15"/>
        <v>-</v>
      </c>
      <c r="P317" s="228" t="str">
        <f t="shared" si="16"/>
        <v>-</v>
      </c>
      <c r="Q317" s="28"/>
      <c r="R317" s="13"/>
      <c r="S317" s="13"/>
      <c r="T317" s="232" t="str">
        <f t="shared" si="17"/>
        <v>-</v>
      </c>
      <c r="U317" s="14"/>
      <c r="V317" s="13"/>
      <c r="W317" s="13"/>
      <c r="X317" s="29"/>
      <c r="Y317" s="13"/>
      <c r="Z317" s="137"/>
      <c r="AA317" s="139"/>
      <c r="AB317" s="13"/>
      <c r="AC317" s="209"/>
      <c r="AD317" s="29"/>
      <c r="AE317" s="19"/>
      <c r="AF317" s="198"/>
      <c r="AG317" s="199"/>
      <c r="AH317" s="199"/>
      <c r="AI317" s="200"/>
    </row>
    <row r="318" spans="1:35">
      <c r="A318" s="72">
        <v>280</v>
      </c>
      <c r="B318" s="35"/>
      <c r="C318" s="14"/>
      <c r="D318" s="14"/>
      <c r="E318" s="207"/>
      <c r="F318" s="15"/>
      <c r="G318" s="15"/>
      <c r="H318" s="33"/>
      <c r="I318" s="182"/>
      <c r="J318" s="13"/>
      <c r="K318" s="13"/>
      <c r="L318" s="13"/>
      <c r="M318" s="13"/>
      <c r="N318" s="13"/>
      <c r="O318" s="227" t="str">
        <f t="shared" si="15"/>
        <v>-</v>
      </c>
      <c r="P318" s="228" t="str">
        <f t="shared" si="16"/>
        <v>-</v>
      </c>
      <c r="Q318" s="28"/>
      <c r="R318" s="13"/>
      <c r="S318" s="13"/>
      <c r="T318" s="232" t="str">
        <f t="shared" si="17"/>
        <v>-</v>
      </c>
      <c r="U318" s="14"/>
      <c r="V318" s="13"/>
      <c r="W318" s="13"/>
      <c r="X318" s="29"/>
      <c r="Y318" s="13"/>
      <c r="Z318" s="137"/>
      <c r="AA318" s="139"/>
      <c r="AB318" s="13"/>
      <c r="AC318" s="209"/>
      <c r="AD318" s="29"/>
      <c r="AE318" s="19"/>
      <c r="AF318" s="198"/>
      <c r="AG318" s="199"/>
      <c r="AH318" s="199"/>
      <c r="AI318" s="200"/>
    </row>
    <row r="319" spans="1:35">
      <c r="A319" s="72">
        <v>281</v>
      </c>
      <c r="B319" s="35"/>
      <c r="C319" s="14"/>
      <c r="D319" s="14"/>
      <c r="E319" s="207"/>
      <c r="F319" s="15"/>
      <c r="G319" s="15"/>
      <c r="H319" s="33"/>
      <c r="I319" s="182"/>
      <c r="J319" s="13"/>
      <c r="K319" s="13"/>
      <c r="L319" s="13"/>
      <c r="M319" s="13"/>
      <c r="N319" s="13"/>
      <c r="O319" s="227" t="str">
        <f t="shared" si="15"/>
        <v>-</v>
      </c>
      <c r="P319" s="228" t="str">
        <f t="shared" si="16"/>
        <v>-</v>
      </c>
      <c r="Q319" s="28"/>
      <c r="R319" s="13"/>
      <c r="S319" s="13"/>
      <c r="T319" s="232" t="str">
        <f t="shared" si="17"/>
        <v>-</v>
      </c>
      <c r="U319" s="14"/>
      <c r="V319" s="13"/>
      <c r="W319" s="13"/>
      <c r="X319" s="29"/>
      <c r="Y319" s="13"/>
      <c r="Z319" s="137"/>
      <c r="AA319" s="139"/>
      <c r="AB319" s="13"/>
      <c r="AC319" s="209"/>
      <c r="AD319" s="29"/>
      <c r="AE319" s="19"/>
      <c r="AF319" s="198"/>
      <c r="AG319" s="199"/>
      <c r="AH319" s="199"/>
      <c r="AI319" s="200"/>
    </row>
    <row r="320" spans="1:35">
      <c r="A320" s="72">
        <v>282</v>
      </c>
      <c r="B320" s="35"/>
      <c r="C320" s="14"/>
      <c r="D320" s="14"/>
      <c r="E320" s="207"/>
      <c r="F320" s="15"/>
      <c r="G320" s="15"/>
      <c r="H320" s="33"/>
      <c r="I320" s="182"/>
      <c r="J320" s="13"/>
      <c r="K320" s="13"/>
      <c r="L320" s="13"/>
      <c r="M320" s="13"/>
      <c r="N320" s="13"/>
      <c r="O320" s="227" t="str">
        <f t="shared" si="15"/>
        <v>-</v>
      </c>
      <c r="P320" s="228" t="str">
        <f t="shared" si="16"/>
        <v>-</v>
      </c>
      <c r="Q320" s="28"/>
      <c r="R320" s="13"/>
      <c r="S320" s="13"/>
      <c r="T320" s="232" t="str">
        <f t="shared" si="17"/>
        <v>-</v>
      </c>
      <c r="U320" s="14"/>
      <c r="V320" s="13"/>
      <c r="W320" s="13"/>
      <c r="X320" s="29"/>
      <c r="Y320" s="13"/>
      <c r="Z320" s="137"/>
      <c r="AA320" s="139"/>
      <c r="AB320" s="13"/>
      <c r="AC320" s="209"/>
      <c r="AD320" s="29"/>
      <c r="AE320" s="19"/>
      <c r="AF320" s="198"/>
      <c r="AG320" s="199"/>
      <c r="AH320" s="199"/>
      <c r="AI320" s="200"/>
    </row>
    <row r="321" spans="1:35">
      <c r="A321" s="72">
        <v>283</v>
      </c>
      <c r="B321" s="35"/>
      <c r="C321" s="14"/>
      <c r="D321" s="14"/>
      <c r="E321" s="207"/>
      <c r="F321" s="15"/>
      <c r="G321" s="15"/>
      <c r="H321" s="33"/>
      <c r="I321" s="182"/>
      <c r="J321" s="13"/>
      <c r="K321" s="13"/>
      <c r="L321" s="13"/>
      <c r="M321" s="13"/>
      <c r="N321" s="13"/>
      <c r="O321" s="227" t="str">
        <f t="shared" si="15"/>
        <v>-</v>
      </c>
      <c r="P321" s="228" t="str">
        <f t="shared" si="16"/>
        <v>-</v>
      </c>
      <c r="Q321" s="28"/>
      <c r="R321" s="13"/>
      <c r="S321" s="13"/>
      <c r="T321" s="232" t="str">
        <f t="shared" si="17"/>
        <v>-</v>
      </c>
      <c r="U321" s="14"/>
      <c r="V321" s="13"/>
      <c r="W321" s="13"/>
      <c r="X321" s="29"/>
      <c r="Y321" s="13"/>
      <c r="Z321" s="137"/>
      <c r="AA321" s="139"/>
      <c r="AB321" s="13"/>
      <c r="AC321" s="209"/>
      <c r="AD321" s="29"/>
      <c r="AE321" s="19"/>
      <c r="AF321" s="198"/>
      <c r="AG321" s="199"/>
      <c r="AH321" s="199"/>
      <c r="AI321" s="200"/>
    </row>
    <row r="322" spans="1:35">
      <c r="A322" s="72">
        <v>284</v>
      </c>
      <c r="B322" s="35"/>
      <c r="C322" s="14"/>
      <c r="D322" s="14"/>
      <c r="E322" s="207"/>
      <c r="F322" s="15"/>
      <c r="G322" s="15"/>
      <c r="H322" s="33"/>
      <c r="I322" s="182"/>
      <c r="J322" s="13"/>
      <c r="K322" s="13"/>
      <c r="L322" s="13"/>
      <c r="M322" s="13"/>
      <c r="N322" s="13"/>
      <c r="O322" s="227" t="str">
        <f t="shared" si="15"/>
        <v>-</v>
      </c>
      <c r="P322" s="228" t="str">
        <f t="shared" si="16"/>
        <v>-</v>
      </c>
      <c r="Q322" s="28"/>
      <c r="R322" s="13"/>
      <c r="S322" s="13"/>
      <c r="T322" s="232" t="str">
        <f t="shared" si="17"/>
        <v>-</v>
      </c>
      <c r="U322" s="14"/>
      <c r="V322" s="13"/>
      <c r="W322" s="13"/>
      <c r="X322" s="29"/>
      <c r="Y322" s="13"/>
      <c r="Z322" s="137"/>
      <c r="AA322" s="139"/>
      <c r="AB322" s="13"/>
      <c r="AC322" s="209"/>
      <c r="AD322" s="29"/>
      <c r="AE322" s="19"/>
      <c r="AF322" s="198"/>
      <c r="AG322" s="199"/>
      <c r="AH322" s="199"/>
      <c r="AI322" s="200"/>
    </row>
    <row r="323" spans="1:35">
      <c r="A323" s="72">
        <v>285</v>
      </c>
      <c r="B323" s="35"/>
      <c r="C323" s="14"/>
      <c r="D323" s="14"/>
      <c r="E323" s="207"/>
      <c r="F323" s="15"/>
      <c r="G323" s="15"/>
      <c r="H323" s="33"/>
      <c r="I323" s="182"/>
      <c r="J323" s="13"/>
      <c r="K323" s="13"/>
      <c r="L323" s="13"/>
      <c r="M323" s="13"/>
      <c r="N323" s="13"/>
      <c r="O323" s="227" t="str">
        <f t="shared" si="15"/>
        <v>-</v>
      </c>
      <c r="P323" s="228" t="str">
        <f t="shared" si="16"/>
        <v>-</v>
      </c>
      <c r="Q323" s="28"/>
      <c r="R323" s="13"/>
      <c r="S323" s="13"/>
      <c r="T323" s="232" t="str">
        <f t="shared" si="17"/>
        <v>-</v>
      </c>
      <c r="U323" s="14"/>
      <c r="V323" s="13"/>
      <c r="W323" s="13"/>
      <c r="X323" s="29"/>
      <c r="Y323" s="13"/>
      <c r="Z323" s="137"/>
      <c r="AA323" s="139"/>
      <c r="AB323" s="13"/>
      <c r="AC323" s="209"/>
      <c r="AD323" s="29"/>
      <c r="AE323" s="19"/>
      <c r="AF323" s="198"/>
      <c r="AG323" s="199"/>
      <c r="AH323" s="199"/>
      <c r="AI323" s="200"/>
    </row>
    <row r="324" spans="1:35">
      <c r="A324" s="72">
        <v>286</v>
      </c>
      <c r="B324" s="35"/>
      <c r="C324" s="14"/>
      <c r="D324" s="14"/>
      <c r="E324" s="207"/>
      <c r="F324" s="15"/>
      <c r="G324" s="15"/>
      <c r="H324" s="33"/>
      <c r="I324" s="182"/>
      <c r="J324" s="13"/>
      <c r="K324" s="13"/>
      <c r="L324" s="13"/>
      <c r="M324" s="13"/>
      <c r="N324" s="13"/>
      <c r="O324" s="227" t="str">
        <f t="shared" si="15"/>
        <v>-</v>
      </c>
      <c r="P324" s="228" t="str">
        <f t="shared" si="16"/>
        <v>-</v>
      </c>
      <c r="Q324" s="28"/>
      <c r="R324" s="13"/>
      <c r="S324" s="13"/>
      <c r="T324" s="232" t="str">
        <f t="shared" si="17"/>
        <v>-</v>
      </c>
      <c r="U324" s="14"/>
      <c r="V324" s="13"/>
      <c r="W324" s="13"/>
      <c r="X324" s="29"/>
      <c r="Y324" s="13"/>
      <c r="Z324" s="137"/>
      <c r="AA324" s="139"/>
      <c r="AB324" s="13"/>
      <c r="AC324" s="209"/>
      <c r="AD324" s="29"/>
      <c r="AE324" s="19"/>
      <c r="AF324" s="198"/>
      <c r="AG324" s="199"/>
      <c r="AH324" s="199"/>
      <c r="AI324" s="200"/>
    </row>
    <row r="325" spans="1:35">
      <c r="A325" s="72">
        <v>287</v>
      </c>
      <c r="B325" s="35"/>
      <c r="C325" s="14"/>
      <c r="D325" s="14"/>
      <c r="E325" s="207"/>
      <c r="F325" s="15"/>
      <c r="G325" s="15"/>
      <c r="H325" s="33"/>
      <c r="I325" s="182"/>
      <c r="J325" s="13"/>
      <c r="K325" s="13"/>
      <c r="L325" s="13"/>
      <c r="M325" s="13"/>
      <c r="N325" s="13"/>
      <c r="O325" s="227" t="str">
        <f t="shared" si="15"/>
        <v>-</v>
      </c>
      <c r="P325" s="228" t="str">
        <f t="shared" si="16"/>
        <v>-</v>
      </c>
      <c r="Q325" s="28"/>
      <c r="R325" s="13"/>
      <c r="S325" s="13"/>
      <c r="T325" s="232" t="str">
        <f t="shared" si="17"/>
        <v>-</v>
      </c>
      <c r="U325" s="14"/>
      <c r="V325" s="13"/>
      <c r="W325" s="13"/>
      <c r="X325" s="29"/>
      <c r="Y325" s="13"/>
      <c r="Z325" s="137"/>
      <c r="AA325" s="139"/>
      <c r="AB325" s="13"/>
      <c r="AC325" s="209"/>
      <c r="AD325" s="29"/>
      <c r="AE325" s="19"/>
      <c r="AF325" s="198"/>
      <c r="AG325" s="199"/>
      <c r="AH325" s="199"/>
      <c r="AI325" s="200"/>
    </row>
    <row r="326" spans="1:35">
      <c r="A326" s="72">
        <v>288</v>
      </c>
      <c r="B326" s="35"/>
      <c r="C326" s="14"/>
      <c r="D326" s="14"/>
      <c r="E326" s="207"/>
      <c r="F326" s="15"/>
      <c r="G326" s="15"/>
      <c r="H326" s="33"/>
      <c r="I326" s="182"/>
      <c r="J326" s="13"/>
      <c r="K326" s="13"/>
      <c r="L326" s="13"/>
      <c r="M326" s="13"/>
      <c r="N326" s="13"/>
      <c r="O326" s="227" t="str">
        <f t="shared" si="15"/>
        <v>-</v>
      </c>
      <c r="P326" s="228" t="str">
        <f t="shared" si="16"/>
        <v>-</v>
      </c>
      <c r="Q326" s="28"/>
      <c r="R326" s="13"/>
      <c r="S326" s="13"/>
      <c r="T326" s="232" t="str">
        <f t="shared" si="17"/>
        <v>-</v>
      </c>
      <c r="U326" s="14"/>
      <c r="V326" s="13"/>
      <c r="W326" s="13"/>
      <c r="X326" s="29"/>
      <c r="Y326" s="13"/>
      <c r="Z326" s="137"/>
      <c r="AA326" s="139"/>
      <c r="AB326" s="13"/>
      <c r="AC326" s="209"/>
      <c r="AD326" s="29"/>
      <c r="AE326" s="19"/>
      <c r="AF326" s="198"/>
      <c r="AG326" s="199"/>
      <c r="AH326" s="199"/>
      <c r="AI326" s="200"/>
    </row>
    <row r="327" spans="1:35">
      <c r="A327" s="72">
        <v>289</v>
      </c>
      <c r="B327" s="35"/>
      <c r="C327" s="14"/>
      <c r="D327" s="14"/>
      <c r="E327" s="207"/>
      <c r="F327" s="15"/>
      <c r="G327" s="15"/>
      <c r="H327" s="33"/>
      <c r="I327" s="182"/>
      <c r="J327" s="13"/>
      <c r="K327" s="13"/>
      <c r="L327" s="13"/>
      <c r="M327" s="13"/>
      <c r="N327" s="13"/>
      <c r="O327" s="227" t="str">
        <f t="shared" si="15"/>
        <v>-</v>
      </c>
      <c r="P327" s="228" t="str">
        <f t="shared" si="16"/>
        <v>-</v>
      </c>
      <c r="Q327" s="28"/>
      <c r="R327" s="13"/>
      <c r="S327" s="13"/>
      <c r="T327" s="232" t="str">
        <f t="shared" si="17"/>
        <v>-</v>
      </c>
      <c r="U327" s="14"/>
      <c r="V327" s="13"/>
      <c r="W327" s="13"/>
      <c r="X327" s="29"/>
      <c r="Y327" s="13"/>
      <c r="Z327" s="137"/>
      <c r="AA327" s="139"/>
      <c r="AB327" s="13"/>
      <c r="AC327" s="209"/>
      <c r="AD327" s="29"/>
      <c r="AE327" s="19"/>
      <c r="AF327" s="198"/>
      <c r="AG327" s="199"/>
      <c r="AH327" s="199"/>
      <c r="AI327" s="200"/>
    </row>
    <row r="328" spans="1:35">
      <c r="A328" s="72">
        <v>290</v>
      </c>
      <c r="B328" s="35"/>
      <c r="C328" s="14"/>
      <c r="D328" s="14"/>
      <c r="E328" s="207"/>
      <c r="F328" s="15"/>
      <c r="G328" s="15"/>
      <c r="H328" s="33"/>
      <c r="I328" s="182"/>
      <c r="J328" s="13"/>
      <c r="K328" s="13"/>
      <c r="L328" s="13"/>
      <c r="M328" s="13"/>
      <c r="N328" s="13"/>
      <c r="O328" s="227" t="str">
        <f t="shared" si="15"/>
        <v>-</v>
      </c>
      <c r="P328" s="228" t="str">
        <f t="shared" si="16"/>
        <v>-</v>
      </c>
      <c r="Q328" s="28"/>
      <c r="R328" s="13"/>
      <c r="S328" s="13"/>
      <c r="T328" s="232" t="str">
        <f t="shared" si="17"/>
        <v>-</v>
      </c>
      <c r="U328" s="14"/>
      <c r="V328" s="13"/>
      <c r="W328" s="13"/>
      <c r="X328" s="29"/>
      <c r="Y328" s="13"/>
      <c r="Z328" s="137"/>
      <c r="AA328" s="139"/>
      <c r="AB328" s="13"/>
      <c r="AC328" s="209"/>
      <c r="AD328" s="29"/>
      <c r="AE328" s="19"/>
      <c r="AF328" s="198"/>
      <c r="AG328" s="199"/>
      <c r="AH328" s="199"/>
      <c r="AI328" s="200"/>
    </row>
    <row r="329" spans="1:35">
      <c r="A329" s="72">
        <v>291</v>
      </c>
      <c r="B329" s="35"/>
      <c r="C329" s="14"/>
      <c r="D329" s="14"/>
      <c r="E329" s="207"/>
      <c r="F329" s="15"/>
      <c r="G329" s="15"/>
      <c r="H329" s="33"/>
      <c r="I329" s="182"/>
      <c r="J329" s="13"/>
      <c r="K329" s="13"/>
      <c r="L329" s="13"/>
      <c r="M329" s="13"/>
      <c r="N329" s="13"/>
      <c r="O329" s="227" t="str">
        <f t="shared" si="15"/>
        <v>-</v>
      </c>
      <c r="P329" s="228" t="str">
        <f t="shared" si="16"/>
        <v>-</v>
      </c>
      <c r="Q329" s="28"/>
      <c r="R329" s="13"/>
      <c r="S329" s="13"/>
      <c r="T329" s="232" t="str">
        <f t="shared" si="17"/>
        <v>-</v>
      </c>
      <c r="U329" s="14"/>
      <c r="V329" s="13"/>
      <c r="W329" s="13"/>
      <c r="X329" s="29"/>
      <c r="Y329" s="13"/>
      <c r="Z329" s="137"/>
      <c r="AA329" s="139"/>
      <c r="AB329" s="13"/>
      <c r="AC329" s="209"/>
      <c r="AD329" s="29"/>
      <c r="AE329" s="19"/>
      <c r="AF329" s="198"/>
      <c r="AG329" s="199"/>
      <c r="AH329" s="199"/>
      <c r="AI329" s="200"/>
    </row>
    <row r="330" spans="1:35">
      <c r="A330" s="72">
        <v>292</v>
      </c>
      <c r="B330" s="35"/>
      <c r="C330" s="14"/>
      <c r="D330" s="14"/>
      <c r="E330" s="207"/>
      <c r="F330" s="15"/>
      <c r="G330" s="15"/>
      <c r="H330" s="33"/>
      <c r="I330" s="182"/>
      <c r="J330" s="13"/>
      <c r="K330" s="13"/>
      <c r="L330" s="13"/>
      <c r="M330" s="13"/>
      <c r="N330" s="13"/>
      <c r="O330" s="227" t="str">
        <f t="shared" si="15"/>
        <v>-</v>
      </c>
      <c r="P330" s="228" t="str">
        <f t="shared" si="16"/>
        <v>-</v>
      </c>
      <c r="Q330" s="28"/>
      <c r="R330" s="13"/>
      <c r="S330" s="13"/>
      <c r="T330" s="232" t="str">
        <f t="shared" si="17"/>
        <v>-</v>
      </c>
      <c r="U330" s="14"/>
      <c r="V330" s="13"/>
      <c r="W330" s="13"/>
      <c r="X330" s="29"/>
      <c r="Y330" s="13"/>
      <c r="Z330" s="137"/>
      <c r="AA330" s="139"/>
      <c r="AB330" s="13"/>
      <c r="AC330" s="209"/>
      <c r="AD330" s="29"/>
      <c r="AE330" s="19"/>
      <c r="AF330" s="198"/>
      <c r="AG330" s="199"/>
      <c r="AH330" s="199"/>
      <c r="AI330" s="200"/>
    </row>
    <row r="331" spans="1:35">
      <c r="A331" s="72">
        <v>293</v>
      </c>
      <c r="B331" s="35"/>
      <c r="C331" s="14"/>
      <c r="D331" s="14"/>
      <c r="E331" s="207"/>
      <c r="F331" s="15"/>
      <c r="G331" s="15"/>
      <c r="H331" s="33"/>
      <c r="I331" s="182"/>
      <c r="J331" s="13"/>
      <c r="K331" s="13"/>
      <c r="L331" s="13"/>
      <c r="M331" s="13"/>
      <c r="N331" s="13"/>
      <c r="O331" s="227" t="str">
        <f t="shared" si="15"/>
        <v>-</v>
      </c>
      <c r="P331" s="228" t="str">
        <f t="shared" si="16"/>
        <v>-</v>
      </c>
      <c r="Q331" s="28"/>
      <c r="R331" s="13"/>
      <c r="S331" s="13"/>
      <c r="T331" s="232" t="str">
        <f t="shared" si="17"/>
        <v>-</v>
      </c>
      <c r="U331" s="14"/>
      <c r="V331" s="13"/>
      <c r="W331" s="13"/>
      <c r="X331" s="29"/>
      <c r="Y331" s="13"/>
      <c r="Z331" s="137"/>
      <c r="AA331" s="139"/>
      <c r="AB331" s="13"/>
      <c r="AC331" s="209"/>
      <c r="AD331" s="29"/>
      <c r="AE331" s="19"/>
      <c r="AF331" s="198"/>
      <c r="AG331" s="199"/>
      <c r="AH331" s="199"/>
      <c r="AI331" s="200"/>
    </row>
    <row r="332" spans="1:35">
      <c r="A332" s="72">
        <v>294</v>
      </c>
      <c r="B332" s="35"/>
      <c r="C332" s="14"/>
      <c r="D332" s="14"/>
      <c r="E332" s="207"/>
      <c r="F332" s="15"/>
      <c r="G332" s="15"/>
      <c r="H332" s="33"/>
      <c r="I332" s="182"/>
      <c r="J332" s="13"/>
      <c r="K332" s="13"/>
      <c r="L332" s="13"/>
      <c r="M332" s="13"/>
      <c r="N332" s="13"/>
      <c r="O332" s="227" t="str">
        <f t="shared" si="15"/>
        <v>-</v>
      </c>
      <c r="P332" s="228" t="str">
        <f t="shared" si="16"/>
        <v>-</v>
      </c>
      <c r="Q332" s="28"/>
      <c r="R332" s="13"/>
      <c r="S332" s="13"/>
      <c r="T332" s="232" t="str">
        <f t="shared" si="17"/>
        <v>-</v>
      </c>
      <c r="U332" s="14"/>
      <c r="V332" s="13"/>
      <c r="W332" s="13"/>
      <c r="X332" s="29"/>
      <c r="Y332" s="13"/>
      <c r="Z332" s="137"/>
      <c r="AA332" s="139"/>
      <c r="AB332" s="13"/>
      <c r="AC332" s="209"/>
      <c r="AD332" s="29"/>
      <c r="AE332" s="19"/>
      <c r="AF332" s="198"/>
      <c r="AG332" s="199"/>
      <c r="AH332" s="199"/>
      <c r="AI332" s="200"/>
    </row>
    <row r="333" spans="1:35">
      <c r="A333" s="72">
        <v>295</v>
      </c>
      <c r="B333" s="35"/>
      <c r="C333" s="14"/>
      <c r="D333" s="14"/>
      <c r="E333" s="207"/>
      <c r="F333" s="15"/>
      <c r="G333" s="15"/>
      <c r="H333" s="33"/>
      <c r="I333" s="182"/>
      <c r="J333" s="13"/>
      <c r="K333" s="13"/>
      <c r="L333" s="13"/>
      <c r="M333" s="13"/>
      <c r="N333" s="13"/>
      <c r="O333" s="227" t="str">
        <f t="shared" si="15"/>
        <v>-</v>
      </c>
      <c r="P333" s="228" t="str">
        <f t="shared" si="16"/>
        <v>-</v>
      </c>
      <c r="Q333" s="28"/>
      <c r="R333" s="13"/>
      <c r="S333" s="13"/>
      <c r="T333" s="232" t="str">
        <f t="shared" si="17"/>
        <v>-</v>
      </c>
      <c r="U333" s="14"/>
      <c r="V333" s="13"/>
      <c r="W333" s="13"/>
      <c r="X333" s="29"/>
      <c r="Y333" s="13"/>
      <c r="Z333" s="137"/>
      <c r="AA333" s="139"/>
      <c r="AB333" s="13"/>
      <c r="AC333" s="209"/>
      <c r="AD333" s="29"/>
      <c r="AE333" s="19"/>
      <c r="AF333" s="198"/>
      <c r="AG333" s="199"/>
      <c r="AH333" s="199"/>
      <c r="AI333" s="200"/>
    </row>
    <row r="334" spans="1:35">
      <c r="A334" s="72">
        <v>296</v>
      </c>
      <c r="B334" s="35"/>
      <c r="C334" s="14"/>
      <c r="D334" s="14"/>
      <c r="E334" s="207"/>
      <c r="F334" s="15"/>
      <c r="G334" s="15"/>
      <c r="H334" s="33"/>
      <c r="I334" s="182"/>
      <c r="J334" s="13"/>
      <c r="K334" s="13"/>
      <c r="L334" s="13"/>
      <c r="M334" s="13"/>
      <c r="N334" s="13"/>
      <c r="O334" s="227" t="str">
        <f t="shared" si="15"/>
        <v>-</v>
      </c>
      <c r="P334" s="228" t="str">
        <f t="shared" si="16"/>
        <v>-</v>
      </c>
      <c r="Q334" s="28"/>
      <c r="R334" s="13"/>
      <c r="S334" s="13"/>
      <c r="T334" s="232" t="str">
        <f t="shared" si="17"/>
        <v>-</v>
      </c>
      <c r="U334" s="14"/>
      <c r="V334" s="13"/>
      <c r="W334" s="13"/>
      <c r="X334" s="29"/>
      <c r="Y334" s="13"/>
      <c r="Z334" s="137"/>
      <c r="AA334" s="139"/>
      <c r="AB334" s="13"/>
      <c r="AC334" s="209"/>
      <c r="AD334" s="29"/>
      <c r="AE334" s="19"/>
      <c r="AF334" s="198"/>
      <c r="AG334" s="199"/>
      <c r="AH334" s="199"/>
      <c r="AI334" s="200"/>
    </row>
    <row r="335" spans="1:35">
      <c r="A335" s="72">
        <v>297</v>
      </c>
      <c r="B335" s="35"/>
      <c r="C335" s="14"/>
      <c r="D335" s="14"/>
      <c r="E335" s="207"/>
      <c r="F335" s="15"/>
      <c r="G335" s="15"/>
      <c r="H335" s="33"/>
      <c r="I335" s="182"/>
      <c r="J335" s="13"/>
      <c r="K335" s="13"/>
      <c r="L335" s="13"/>
      <c r="M335" s="13"/>
      <c r="N335" s="13"/>
      <c r="O335" s="227" t="str">
        <f t="shared" si="15"/>
        <v>-</v>
      </c>
      <c r="P335" s="228" t="str">
        <f t="shared" si="16"/>
        <v>-</v>
      </c>
      <c r="Q335" s="28"/>
      <c r="R335" s="13"/>
      <c r="S335" s="13"/>
      <c r="T335" s="232" t="str">
        <f t="shared" si="17"/>
        <v>-</v>
      </c>
      <c r="U335" s="14"/>
      <c r="V335" s="13"/>
      <c r="W335" s="13"/>
      <c r="X335" s="29"/>
      <c r="Y335" s="13"/>
      <c r="Z335" s="137"/>
      <c r="AA335" s="139"/>
      <c r="AB335" s="13"/>
      <c r="AC335" s="209"/>
      <c r="AD335" s="29"/>
      <c r="AE335" s="19"/>
      <c r="AF335" s="198"/>
      <c r="AG335" s="199"/>
      <c r="AH335" s="199"/>
      <c r="AI335" s="200"/>
    </row>
    <row r="336" spans="1:35">
      <c r="A336" s="72">
        <v>298</v>
      </c>
      <c r="B336" s="35"/>
      <c r="C336" s="14"/>
      <c r="D336" s="14"/>
      <c r="E336" s="207"/>
      <c r="F336" s="15"/>
      <c r="G336" s="15"/>
      <c r="H336" s="33"/>
      <c r="I336" s="182"/>
      <c r="J336" s="13"/>
      <c r="K336" s="13"/>
      <c r="L336" s="13"/>
      <c r="M336" s="13"/>
      <c r="N336" s="13"/>
      <c r="O336" s="227" t="str">
        <f t="shared" si="15"/>
        <v>-</v>
      </c>
      <c r="P336" s="228" t="str">
        <f t="shared" si="16"/>
        <v>-</v>
      </c>
      <c r="Q336" s="28"/>
      <c r="R336" s="13"/>
      <c r="S336" s="13"/>
      <c r="T336" s="232" t="str">
        <f t="shared" si="17"/>
        <v>-</v>
      </c>
      <c r="U336" s="14"/>
      <c r="V336" s="13"/>
      <c r="W336" s="13"/>
      <c r="X336" s="29"/>
      <c r="Y336" s="13"/>
      <c r="Z336" s="137"/>
      <c r="AA336" s="139"/>
      <c r="AB336" s="13"/>
      <c r="AC336" s="209"/>
      <c r="AD336" s="29"/>
      <c r="AE336" s="19"/>
      <c r="AF336" s="198"/>
      <c r="AG336" s="199"/>
      <c r="AH336" s="199"/>
      <c r="AI336" s="200"/>
    </row>
    <row r="337" spans="1:35">
      <c r="A337" s="72">
        <v>299</v>
      </c>
      <c r="B337" s="35"/>
      <c r="C337" s="14"/>
      <c r="D337" s="14"/>
      <c r="E337" s="207"/>
      <c r="F337" s="15"/>
      <c r="G337" s="15"/>
      <c r="H337" s="33"/>
      <c r="I337" s="182"/>
      <c r="J337" s="13"/>
      <c r="K337" s="13"/>
      <c r="L337" s="13"/>
      <c r="M337" s="13"/>
      <c r="N337" s="13"/>
      <c r="O337" s="227" t="str">
        <f t="shared" si="15"/>
        <v>-</v>
      </c>
      <c r="P337" s="228" t="str">
        <f t="shared" si="16"/>
        <v>-</v>
      </c>
      <c r="Q337" s="28"/>
      <c r="R337" s="13"/>
      <c r="S337" s="13"/>
      <c r="T337" s="232" t="str">
        <f t="shared" si="17"/>
        <v>-</v>
      </c>
      <c r="U337" s="14"/>
      <c r="V337" s="13"/>
      <c r="W337" s="13"/>
      <c r="X337" s="29"/>
      <c r="Y337" s="13"/>
      <c r="Z337" s="137"/>
      <c r="AA337" s="139"/>
      <c r="AB337" s="13"/>
      <c r="AC337" s="209"/>
      <c r="AD337" s="29"/>
      <c r="AE337" s="19"/>
      <c r="AF337" s="198"/>
      <c r="AG337" s="199"/>
      <c r="AH337" s="199"/>
      <c r="AI337" s="200"/>
    </row>
    <row r="338" spans="1:35">
      <c r="A338" s="72">
        <v>300</v>
      </c>
      <c r="B338" s="35"/>
      <c r="C338" s="14"/>
      <c r="D338" s="14"/>
      <c r="E338" s="207"/>
      <c r="F338" s="15"/>
      <c r="G338" s="15"/>
      <c r="H338" s="33"/>
      <c r="I338" s="182"/>
      <c r="J338" s="13"/>
      <c r="K338" s="13"/>
      <c r="L338" s="13"/>
      <c r="M338" s="13"/>
      <c r="N338" s="13"/>
      <c r="O338" s="227" t="str">
        <f t="shared" si="15"/>
        <v>-</v>
      </c>
      <c r="P338" s="228" t="str">
        <f t="shared" si="16"/>
        <v>-</v>
      </c>
      <c r="Q338" s="28"/>
      <c r="R338" s="13"/>
      <c r="S338" s="13"/>
      <c r="T338" s="232" t="str">
        <f t="shared" si="17"/>
        <v>-</v>
      </c>
      <c r="U338" s="14"/>
      <c r="V338" s="13"/>
      <c r="W338" s="13"/>
      <c r="X338" s="29"/>
      <c r="Y338" s="13"/>
      <c r="Z338" s="137"/>
      <c r="AA338" s="139"/>
      <c r="AB338" s="13"/>
      <c r="AC338" s="209"/>
      <c r="AD338" s="29"/>
      <c r="AE338" s="19"/>
      <c r="AF338" s="198"/>
      <c r="AG338" s="199"/>
      <c r="AH338" s="199"/>
      <c r="AI338" s="200"/>
    </row>
    <row r="339" spans="1:35">
      <c r="A339" s="72">
        <v>301</v>
      </c>
      <c r="B339" s="35"/>
      <c r="C339" s="14"/>
      <c r="D339" s="14"/>
      <c r="E339" s="207"/>
      <c r="F339" s="15"/>
      <c r="G339" s="15"/>
      <c r="H339" s="33"/>
      <c r="I339" s="182"/>
      <c r="J339" s="13"/>
      <c r="K339" s="13"/>
      <c r="L339" s="13"/>
      <c r="M339" s="13"/>
      <c r="N339" s="13"/>
      <c r="O339" s="227" t="str">
        <f t="shared" si="15"/>
        <v>-</v>
      </c>
      <c r="P339" s="228" t="str">
        <f t="shared" si="16"/>
        <v>-</v>
      </c>
      <c r="Q339" s="28"/>
      <c r="R339" s="13"/>
      <c r="S339" s="13"/>
      <c r="T339" s="232" t="str">
        <f t="shared" si="17"/>
        <v>-</v>
      </c>
      <c r="U339" s="14"/>
      <c r="V339" s="13"/>
      <c r="W339" s="13"/>
      <c r="X339" s="29"/>
      <c r="Y339" s="13"/>
      <c r="Z339" s="137"/>
      <c r="AA339" s="139"/>
      <c r="AB339" s="13"/>
      <c r="AC339" s="209"/>
      <c r="AD339" s="29"/>
      <c r="AE339" s="19"/>
      <c r="AF339" s="198"/>
      <c r="AG339" s="199"/>
      <c r="AH339" s="199"/>
      <c r="AI339" s="200"/>
    </row>
    <row r="340" spans="1:35">
      <c r="A340" s="72">
        <v>302</v>
      </c>
      <c r="B340" s="35"/>
      <c r="C340" s="14"/>
      <c r="D340" s="14"/>
      <c r="E340" s="207"/>
      <c r="F340" s="15"/>
      <c r="G340" s="15"/>
      <c r="H340" s="33"/>
      <c r="I340" s="182"/>
      <c r="J340" s="13"/>
      <c r="K340" s="13"/>
      <c r="L340" s="13"/>
      <c r="M340" s="13"/>
      <c r="N340" s="13"/>
      <c r="O340" s="227" t="str">
        <f t="shared" si="15"/>
        <v>-</v>
      </c>
      <c r="P340" s="228" t="str">
        <f t="shared" si="16"/>
        <v>-</v>
      </c>
      <c r="Q340" s="28"/>
      <c r="R340" s="13"/>
      <c r="S340" s="13"/>
      <c r="T340" s="232" t="str">
        <f t="shared" si="17"/>
        <v>-</v>
      </c>
      <c r="U340" s="14"/>
      <c r="V340" s="13"/>
      <c r="W340" s="13"/>
      <c r="X340" s="29"/>
      <c r="Y340" s="13"/>
      <c r="Z340" s="137"/>
      <c r="AA340" s="139"/>
      <c r="AB340" s="13"/>
      <c r="AC340" s="209"/>
      <c r="AD340" s="29"/>
      <c r="AE340" s="19"/>
      <c r="AF340" s="198"/>
      <c r="AG340" s="199"/>
      <c r="AH340" s="199"/>
      <c r="AI340" s="200"/>
    </row>
    <row r="341" spans="1:35">
      <c r="A341" s="72">
        <v>303</v>
      </c>
      <c r="B341" s="35"/>
      <c r="C341" s="14"/>
      <c r="D341" s="14"/>
      <c r="E341" s="207"/>
      <c r="F341" s="15"/>
      <c r="G341" s="15"/>
      <c r="H341" s="33"/>
      <c r="I341" s="182"/>
      <c r="J341" s="13"/>
      <c r="K341" s="13"/>
      <c r="L341" s="13"/>
      <c r="M341" s="13"/>
      <c r="N341" s="13"/>
      <c r="O341" s="227" t="str">
        <f t="shared" si="15"/>
        <v>-</v>
      </c>
      <c r="P341" s="228" t="str">
        <f t="shared" si="16"/>
        <v>-</v>
      </c>
      <c r="Q341" s="28"/>
      <c r="R341" s="13"/>
      <c r="S341" s="13"/>
      <c r="T341" s="232" t="str">
        <f t="shared" si="17"/>
        <v>-</v>
      </c>
      <c r="U341" s="14"/>
      <c r="V341" s="13"/>
      <c r="W341" s="13"/>
      <c r="X341" s="29"/>
      <c r="Y341" s="13"/>
      <c r="Z341" s="137"/>
      <c r="AA341" s="139"/>
      <c r="AB341" s="13"/>
      <c r="AC341" s="209"/>
      <c r="AD341" s="29"/>
      <c r="AE341" s="19"/>
      <c r="AF341" s="198"/>
      <c r="AG341" s="199"/>
      <c r="AH341" s="199"/>
      <c r="AI341" s="200"/>
    </row>
    <row r="342" spans="1:35">
      <c r="A342" s="72">
        <v>304</v>
      </c>
      <c r="B342" s="35"/>
      <c r="C342" s="14"/>
      <c r="D342" s="14"/>
      <c r="E342" s="207"/>
      <c r="F342" s="15"/>
      <c r="G342" s="15"/>
      <c r="H342" s="33"/>
      <c r="I342" s="182"/>
      <c r="J342" s="13"/>
      <c r="K342" s="13"/>
      <c r="L342" s="13"/>
      <c r="M342" s="13"/>
      <c r="N342" s="13"/>
      <c r="O342" s="227" t="str">
        <f t="shared" si="15"/>
        <v>-</v>
      </c>
      <c r="P342" s="228" t="str">
        <f t="shared" si="16"/>
        <v>-</v>
      </c>
      <c r="Q342" s="28"/>
      <c r="R342" s="13"/>
      <c r="S342" s="13"/>
      <c r="T342" s="232" t="str">
        <f t="shared" si="17"/>
        <v>-</v>
      </c>
      <c r="U342" s="14"/>
      <c r="V342" s="13"/>
      <c r="W342" s="13"/>
      <c r="X342" s="29"/>
      <c r="Y342" s="13"/>
      <c r="Z342" s="137"/>
      <c r="AA342" s="139"/>
      <c r="AB342" s="13"/>
      <c r="AC342" s="209"/>
      <c r="AD342" s="29"/>
      <c r="AE342" s="19"/>
      <c r="AF342" s="198"/>
      <c r="AG342" s="199"/>
      <c r="AH342" s="199"/>
      <c r="AI342" s="200"/>
    </row>
    <row r="343" spans="1:35">
      <c r="A343" s="72">
        <v>305</v>
      </c>
      <c r="B343" s="35"/>
      <c r="C343" s="14"/>
      <c r="D343" s="14"/>
      <c r="E343" s="207"/>
      <c r="F343" s="15"/>
      <c r="G343" s="15"/>
      <c r="H343" s="33"/>
      <c r="I343" s="182"/>
      <c r="J343" s="13"/>
      <c r="K343" s="13"/>
      <c r="L343" s="13"/>
      <c r="M343" s="13"/>
      <c r="N343" s="13"/>
      <c r="O343" s="227" t="str">
        <f t="shared" si="15"/>
        <v>-</v>
      </c>
      <c r="P343" s="228" t="str">
        <f t="shared" si="16"/>
        <v>-</v>
      </c>
      <c r="Q343" s="28"/>
      <c r="R343" s="13"/>
      <c r="S343" s="13"/>
      <c r="T343" s="232" t="str">
        <f t="shared" si="17"/>
        <v>-</v>
      </c>
      <c r="U343" s="14"/>
      <c r="V343" s="13"/>
      <c r="W343" s="13"/>
      <c r="X343" s="29"/>
      <c r="Y343" s="13"/>
      <c r="Z343" s="137"/>
      <c r="AA343" s="139"/>
      <c r="AB343" s="13"/>
      <c r="AC343" s="209"/>
      <c r="AD343" s="29"/>
      <c r="AE343" s="19"/>
      <c r="AF343" s="198"/>
      <c r="AG343" s="199"/>
      <c r="AH343" s="199"/>
      <c r="AI343" s="200"/>
    </row>
    <row r="344" spans="1:35">
      <c r="A344" s="72">
        <v>306</v>
      </c>
      <c r="B344" s="35"/>
      <c r="C344" s="14"/>
      <c r="D344" s="14"/>
      <c r="E344" s="207"/>
      <c r="F344" s="15"/>
      <c r="G344" s="15"/>
      <c r="H344" s="33"/>
      <c r="I344" s="182"/>
      <c r="J344" s="13"/>
      <c r="K344" s="13"/>
      <c r="L344" s="13"/>
      <c r="M344" s="13"/>
      <c r="N344" s="13"/>
      <c r="O344" s="227" t="str">
        <f t="shared" si="15"/>
        <v>-</v>
      </c>
      <c r="P344" s="228" t="str">
        <f t="shared" si="16"/>
        <v>-</v>
      </c>
      <c r="Q344" s="28"/>
      <c r="R344" s="13"/>
      <c r="S344" s="13"/>
      <c r="T344" s="232" t="str">
        <f t="shared" si="17"/>
        <v>-</v>
      </c>
      <c r="U344" s="14"/>
      <c r="V344" s="13"/>
      <c r="W344" s="13"/>
      <c r="X344" s="29"/>
      <c r="Y344" s="13"/>
      <c r="Z344" s="137"/>
      <c r="AA344" s="139"/>
      <c r="AB344" s="13"/>
      <c r="AC344" s="209"/>
      <c r="AD344" s="29"/>
      <c r="AE344" s="19"/>
      <c r="AF344" s="198"/>
      <c r="AG344" s="199"/>
      <c r="AH344" s="199"/>
      <c r="AI344" s="200"/>
    </row>
    <row r="345" spans="1:35">
      <c r="A345" s="72">
        <v>307</v>
      </c>
      <c r="B345" s="35"/>
      <c r="C345" s="14"/>
      <c r="D345" s="14"/>
      <c r="E345" s="207"/>
      <c r="F345" s="15"/>
      <c r="G345" s="15"/>
      <c r="H345" s="33"/>
      <c r="I345" s="182"/>
      <c r="J345" s="13"/>
      <c r="K345" s="13"/>
      <c r="L345" s="13"/>
      <c r="M345" s="13"/>
      <c r="N345" s="13"/>
      <c r="O345" s="227" t="str">
        <f t="shared" si="15"/>
        <v>-</v>
      </c>
      <c r="P345" s="228" t="str">
        <f t="shared" si="16"/>
        <v>-</v>
      </c>
      <c r="Q345" s="28"/>
      <c r="R345" s="13"/>
      <c r="S345" s="13"/>
      <c r="T345" s="232" t="str">
        <f t="shared" si="17"/>
        <v>-</v>
      </c>
      <c r="U345" s="14"/>
      <c r="V345" s="13"/>
      <c r="W345" s="13"/>
      <c r="X345" s="29"/>
      <c r="Y345" s="13"/>
      <c r="Z345" s="137"/>
      <c r="AA345" s="139"/>
      <c r="AB345" s="13"/>
      <c r="AC345" s="209"/>
      <c r="AD345" s="29"/>
      <c r="AE345" s="19"/>
      <c r="AF345" s="198"/>
      <c r="AG345" s="199"/>
      <c r="AH345" s="199"/>
      <c r="AI345" s="200"/>
    </row>
    <row r="346" spans="1:35">
      <c r="A346" s="72">
        <v>308</v>
      </c>
      <c r="B346" s="35"/>
      <c r="C346" s="14"/>
      <c r="D346" s="14"/>
      <c r="E346" s="207"/>
      <c r="F346" s="15"/>
      <c r="G346" s="15"/>
      <c r="H346" s="33"/>
      <c r="I346" s="182"/>
      <c r="J346" s="13"/>
      <c r="K346" s="13"/>
      <c r="L346" s="13"/>
      <c r="M346" s="13"/>
      <c r="N346" s="13"/>
      <c r="O346" s="227" t="str">
        <f t="shared" ref="O346:O386" si="18">IF(OR(I346="",K346="",L346=""),"-",($I346*$L346*(68+460))/(($K346+460)*29.92))</f>
        <v>-</v>
      </c>
      <c r="P346" s="228" t="str">
        <f t="shared" ref="P346:P386" si="19">IF(OR(I346="",J346="",K346="",L346=""),"-",($I346*(1-$J346/100)*$L346*(68+460))/(($K346+460)*29.92))</f>
        <v>-</v>
      </c>
      <c r="Q346" s="28"/>
      <c r="R346" s="13"/>
      <c r="S346" s="13"/>
      <c r="T346" s="232" t="str">
        <f t="shared" ref="T346:T386" si="20">IF(OR(M346="",R346=""),"-",R346*(20.9-15)/(20.9-M346))</f>
        <v>-</v>
      </c>
      <c r="U346" s="14"/>
      <c r="V346" s="13"/>
      <c r="W346" s="13"/>
      <c r="X346" s="29"/>
      <c r="Y346" s="13"/>
      <c r="Z346" s="137"/>
      <c r="AA346" s="139"/>
      <c r="AB346" s="13"/>
      <c r="AC346" s="209"/>
      <c r="AD346" s="29"/>
      <c r="AE346" s="19"/>
      <c r="AF346" s="198"/>
      <c r="AG346" s="199"/>
      <c r="AH346" s="199"/>
      <c r="AI346" s="200"/>
    </row>
    <row r="347" spans="1:35">
      <c r="A347" s="72">
        <v>309</v>
      </c>
      <c r="B347" s="35"/>
      <c r="C347" s="14"/>
      <c r="D347" s="14"/>
      <c r="E347" s="207"/>
      <c r="F347" s="15"/>
      <c r="G347" s="15"/>
      <c r="H347" s="33"/>
      <c r="I347" s="182"/>
      <c r="J347" s="13"/>
      <c r="K347" s="13"/>
      <c r="L347" s="13"/>
      <c r="M347" s="13"/>
      <c r="N347" s="13"/>
      <c r="O347" s="227" t="str">
        <f t="shared" si="18"/>
        <v>-</v>
      </c>
      <c r="P347" s="228" t="str">
        <f t="shared" si="19"/>
        <v>-</v>
      </c>
      <c r="Q347" s="28"/>
      <c r="R347" s="13"/>
      <c r="S347" s="13"/>
      <c r="T347" s="232" t="str">
        <f t="shared" si="20"/>
        <v>-</v>
      </c>
      <c r="U347" s="14"/>
      <c r="V347" s="13"/>
      <c r="W347" s="13"/>
      <c r="X347" s="29"/>
      <c r="Y347" s="13"/>
      <c r="Z347" s="137"/>
      <c r="AA347" s="139"/>
      <c r="AB347" s="13"/>
      <c r="AC347" s="209"/>
      <c r="AD347" s="29"/>
      <c r="AE347" s="19"/>
      <c r="AF347" s="198"/>
      <c r="AG347" s="199"/>
      <c r="AH347" s="199"/>
      <c r="AI347" s="200"/>
    </row>
    <row r="348" spans="1:35">
      <c r="A348" s="72">
        <v>310</v>
      </c>
      <c r="B348" s="35"/>
      <c r="C348" s="14"/>
      <c r="D348" s="14"/>
      <c r="E348" s="207"/>
      <c r="F348" s="15"/>
      <c r="G348" s="15"/>
      <c r="H348" s="33"/>
      <c r="I348" s="182"/>
      <c r="J348" s="13"/>
      <c r="K348" s="13"/>
      <c r="L348" s="13"/>
      <c r="M348" s="13"/>
      <c r="N348" s="13"/>
      <c r="O348" s="227" t="str">
        <f t="shared" si="18"/>
        <v>-</v>
      </c>
      <c r="P348" s="228" t="str">
        <f t="shared" si="19"/>
        <v>-</v>
      </c>
      <c r="Q348" s="28"/>
      <c r="R348" s="13"/>
      <c r="S348" s="13"/>
      <c r="T348" s="232" t="str">
        <f t="shared" si="20"/>
        <v>-</v>
      </c>
      <c r="U348" s="14"/>
      <c r="V348" s="13"/>
      <c r="W348" s="13"/>
      <c r="X348" s="29"/>
      <c r="Y348" s="13"/>
      <c r="Z348" s="137"/>
      <c r="AA348" s="139"/>
      <c r="AB348" s="13"/>
      <c r="AC348" s="209"/>
      <c r="AD348" s="29"/>
      <c r="AE348" s="19"/>
      <c r="AF348" s="198"/>
      <c r="AG348" s="199"/>
      <c r="AH348" s="199"/>
      <c r="AI348" s="200"/>
    </row>
    <row r="349" spans="1:35">
      <c r="A349" s="72">
        <v>311</v>
      </c>
      <c r="B349" s="35"/>
      <c r="C349" s="14"/>
      <c r="D349" s="14"/>
      <c r="E349" s="207"/>
      <c r="F349" s="15"/>
      <c r="G349" s="15"/>
      <c r="H349" s="33"/>
      <c r="I349" s="182"/>
      <c r="J349" s="13"/>
      <c r="K349" s="13"/>
      <c r="L349" s="13"/>
      <c r="M349" s="13"/>
      <c r="N349" s="13"/>
      <c r="O349" s="227" t="str">
        <f t="shared" si="18"/>
        <v>-</v>
      </c>
      <c r="P349" s="228" t="str">
        <f t="shared" si="19"/>
        <v>-</v>
      </c>
      <c r="Q349" s="28"/>
      <c r="R349" s="13"/>
      <c r="S349" s="13"/>
      <c r="T349" s="232" t="str">
        <f t="shared" si="20"/>
        <v>-</v>
      </c>
      <c r="U349" s="14"/>
      <c r="V349" s="13"/>
      <c r="W349" s="13"/>
      <c r="X349" s="29"/>
      <c r="Y349" s="13"/>
      <c r="Z349" s="137"/>
      <c r="AA349" s="139"/>
      <c r="AB349" s="13"/>
      <c r="AC349" s="209"/>
      <c r="AD349" s="29"/>
      <c r="AE349" s="19"/>
      <c r="AF349" s="198"/>
      <c r="AG349" s="199"/>
      <c r="AH349" s="199"/>
      <c r="AI349" s="200"/>
    </row>
    <row r="350" spans="1:35">
      <c r="A350" s="72">
        <v>312</v>
      </c>
      <c r="B350" s="35"/>
      <c r="C350" s="14"/>
      <c r="D350" s="14"/>
      <c r="E350" s="207"/>
      <c r="F350" s="15"/>
      <c r="G350" s="15"/>
      <c r="H350" s="33"/>
      <c r="I350" s="182"/>
      <c r="J350" s="13"/>
      <c r="K350" s="13"/>
      <c r="L350" s="13"/>
      <c r="M350" s="13"/>
      <c r="N350" s="13"/>
      <c r="O350" s="227" t="str">
        <f t="shared" si="18"/>
        <v>-</v>
      </c>
      <c r="P350" s="228" t="str">
        <f t="shared" si="19"/>
        <v>-</v>
      </c>
      <c r="Q350" s="28"/>
      <c r="R350" s="13"/>
      <c r="S350" s="13"/>
      <c r="T350" s="232" t="str">
        <f t="shared" si="20"/>
        <v>-</v>
      </c>
      <c r="U350" s="14"/>
      <c r="V350" s="13"/>
      <c r="W350" s="13"/>
      <c r="X350" s="29"/>
      <c r="Y350" s="13"/>
      <c r="Z350" s="137"/>
      <c r="AA350" s="139"/>
      <c r="AB350" s="13"/>
      <c r="AC350" s="209"/>
      <c r="AD350" s="29"/>
      <c r="AE350" s="19"/>
      <c r="AF350" s="198"/>
      <c r="AG350" s="199"/>
      <c r="AH350" s="199"/>
      <c r="AI350" s="200"/>
    </row>
    <row r="351" spans="1:35">
      <c r="A351" s="72">
        <v>313</v>
      </c>
      <c r="B351" s="35"/>
      <c r="C351" s="14"/>
      <c r="D351" s="14"/>
      <c r="E351" s="207"/>
      <c r="F351" s="15"/>
      <c r="G351" s="15"/>
      <c r="H351" s="33"/>
      <c r="I351" s="182"/>
      <c r="J351" s="13"/>
      <c r="K351" s="13"/>
      <c r="L351" s="13"/>
      <c r="M351" s="13"/>
      <c r="N351" s="13"/>
      <c r="O351" s="227" t="str">
        <f t="shared" si="18"/>
        <v>-</v>
      </c>
      <c r="P351" s="228" t="str">
        <f t="shared" si="19"/>
        <v>-</v>
      </c>
      <c r="Q351" s="28"/>
      <c r="R351" s="13"/>
      <c r="S351" s="13"/>
      <c r="T351" s="232" t="str">
        <f t="shared" si="20"/>
        <v>-</v>
      </c>
      <c r="U351" s="14"/>
      <c r="V351" s="13"/>
      <c r="W351" s="13"/>
      <c r="X351" s="29"/>
      <c r="Y351" s="13"/>
      <c r="Z351" s="137"/>
      <c r="AA351" s="139"/>
      <c r="AB351" s="13"/>
      <c r="AC351" s="209"/>
      <c r="AD351" s="29"/>
      <c r="AE351" s="19"/>
      <c r="AF351" s="198"/>
      <c r="AG351" s="199"/>
      <c r="AH351" s="199"/>
      <c r="AI351" s="200"/>
    </row>
    <row r="352" spans="1:35">
      <c r="A352" s="72">
        <v>314</v>
      </c>
      <c r="B352" s="35"/>
      <c r="C352" s="14"/>
      <c r="D352" s="14"/>
      <c r="E352" s="207"/>
      <c r="F352" s="15"/>
      <c r="G352" s="15"/>
      <c r="H352" s="33"/>
      <c r="I352" s="182"/>
      <c r="J352" s="13"/>
      <c r="K352" s="13"/>
      <c r="L352" s="13"/>
      <c r="M352" s="13"/>
      <c r="N352" s="13"/>
      <c r="O352" s="227" t="str">
        <f t="shared" si="18"/>
        <v>-</v>
      </c>
      <c r="P352" s="228" t="str">
        <f t="shared" si="19"/>
        <v>-</v>
      </c>
      <c r="Q352" s="28"/>
      <c r="R352" s="13"/>
      <c r="S352" s="13"/>
      <c r="T352" s="232" t="str">
        <f t="shared" si="20"/>
        <v>-</v>
      </c>
      <c r="U352" s="14"/>
      <c r="V352" s="13"/>
      <c r="W352" s="13"/>
      <c r="X352" s="29"/>
      <c r="Y352" s="13"/>
      <c r="Z352" s="137"/>
      <c r="AA352" s="139"/>
      <c r="AB352" s="13"/>
      <c r="AC352" s="209"/>
      <c r="AD352" s="29"/>
      <c r="AE352" s="19"/>
      <c r="AF352" s="198"/>
      <c r="AG352" s="199"/>
      <c r="AH352" s="199"/>
      <c r="AI352" s="200"/>
    </row>
    <row r="353" spans="1:35">
      <c r="A353" s="72">
        <v>315</v>
      </c>
      <c r="B353" s="35"/>
      <c r="C353" s="14"/>
      <c r="D353" s="14"/>
      <c r="E353" s="207"/>
      <c r="F353" s="15"/>
      <c r="G353" s="15"/>
      <c r="H353" s="33"/>
      <c r="I353" s="182"/>
      <c r="J353" s="13"/>
      <c r="K353" s="13"/>
      <c r="L353" s="13"/>
      <c r="M353" s="13"/>
      <c r="N353" s="13"/>
      <c r="O353" s="227" t="str">
        <f t="shared" si="18"/>
        <v>-</v>
      </c>
      <c r="P353" s="228" t="str">
        <f t="shared" si="19"/>
        <v>-</v>
      </c>
      <c r="Q353" s="28"/>
      <c r="R353" s="13"/>
      <c r="S353" s="13"/>
      <c r="T353" s="232" t="str">
        <f t="shared" si="20"/>
        <v>-</v>
      </c>
      <c r="U353" s="14"/>
      <c r="V353" s="13"/>
      <c r="W353" s="13"/>
      <c r="X353" s="29"/>
      <c r="Y353" s="13"/>
      <c r="Z353" s="137"/>
      <c r="AA353" s="139"/>
      <c r="AB353" s="13"/>
      <c r="AC353" s="209"/>
      <c r="AD353" s="29"/>
      <c r="AE353" s="19"/>
      <c r="AF353" s="198"/>
      <c r="AG353" s="199"/>
      <c r="AH353" s="199"/>
      <c r="AI353" s="200"/>
    </row>
    <row r="354" spans="1:35">
      <c r="A354" s="72">
        <v>316</v>
      </c>
      <c r="B354" s="35"/>
      <c r="C354" s="14"/>
      <c r="D354" s="14"/>
      <c r="E354" s="207"/>
      <c r="F354" s="15"/>
      <c r="G354" s="15"/>
      <c r="H354" s="33"/>
      <c r="I354" s="182"/>
      <c r="J354" s="13"/>
      <c r="K354" s="13"/>
      <c r="L354" s="13"/>
      <c r="M354" s="13"/>
      <c r="N354" s="13"/>
      <c r="O354" s="227" t="str">
        <f t="shared" si="18"/>
        <v>-</v>
      </c>
      <c r="P354" s="228" t="str">
        <f t="shared" si="19"/>
        <v>-</v>
      </c>
      <c r="Q354" s="28"/>
      <c r="R354" s="13"/>
      <c r="S354" s="13"/>
      <c r="T354" s="232" t="str">
        <f t="shared" si="20"/>
        <v>-</v>
      </c>
      <c r="U354" s="14"/>
      <c r="V354" s="13"/>
      <c r="W354" s="13"/>
      <c r="X354" s="29"/>
      <c r="Y354" s="13"/>
      <c r="Z354" s="137"/>
      <c r="AA354" s="139"/>
      <c r="AB354" s="13"/>
      <c r="AC354" s="209"/>
      <c r="AD354" s="29"/>
      <c r="AE354" s="19"/>
      <c r="AF354" s="198"/>
      <c r="AG354" s="199"/>
      <c r="AH354" s="199"/>
      <c r="AI354" s="200"/>
    </row>
    <row r="355" spans="1:35">
      <c r="A355" s="72">
        <v>317</v>
      </c>
      <c r="B355" s="35"/>
      <c r="C355" s="14"/>
      <c r="D355" s="14"/>
      <c r="E355" s="207"/>
      <c r="F355" s="15"/>
      <c r="G355" s="15"/>
      <c r="H355" s="33"/>
      <c r="I355" s="182"/>
      <c r="J355" s="13"/>
      <c r="K355" s="13"/>
      <c r="L355" s="13"/>
      <c r="M355" s="13"/>
      <c r="N355" s="13"/>
      <c r="O355" s="227" t="str">
        <f t="shared" si="18"/>
        <v>-</v>
      </c>
      <c r="P355" s="228" t="str">
        <f t="shared" si="19"/>
        <v>-</v>
      </c>
      <c r="Q355" s="28"/>
      <c r="R355" s="13"/>
      <c r="S355" s="13"/>
      <c r="T355" s="232" t="str">
        <f t="shared" si="20"/>
        <v>-</v>
      </c>
      <c r="U355" s="14"/>
      <c r="V355" s="13"/>
      <c r="W355" s="13"/>
      <c r="X355" s="29"/>
      <c r="Y355" s="13"/>
      <c r="Z355" s="137"/>
      <c r="AA355" s="139"/>
      <c r="AB355" s="13"/>
      <c r="AC355" s="209"/>
      <c r="AD355" s="29"/>
      <c r="AE355" s="19"/>
      <c r="AF355" s="198"/>
      <c r="AG355" s="199"/>
      <c r="AH355" s="199"/>
      <c r="AI355" s="200"/>
    </row>
    <row r="356" spans="1:35">
      <c r="A356" s="72">
        <v>318</v>
      </c>
      <c r="B356" s="35"/>
      <c r="C356" s="14"/>
      <c r="D356" s="14"/>
      <c r="E356" s="207"/>
      <c r="F356" s="15"/>
      <c r="G356" s="15"/>
      <c r="H356" s="33"/>
      <c r="I356" s="182"/>
      <c r="J356" s="13"/>
      <c r="K356" s="13"/>
      <c r="L356" s="13"/>
      <c r="M356" s="13"/>
      <c r="N356" s="13"/>
      <c r="O356" s="227" t="str">
        <f t="shared" si="18"/>
        <v>-</v>
      </c>
      <c r="P356" s="228" t="str">
        <f t="shared" si="19"/>
        <v>-</v>
      </c>
      <c r="Q356" s="28"/>
      <c r="R356" s="13"/>
      <c r="S356" s="13"/>
      <c r="T356" s="232" t="str">
        <f t="shared" si="20"/>
        <v>-</v>
      </c>
      <c r="U356" s="14"/>
      <c r="V356" s="13"/>
      <c r="W356" s="13"/>
      <c r="X356" s="29"/>
      <c r="Y356" s="13"/>
      <c r="Z356" s="137"/>
      <c r="AA356" s="139"/>
      <c r="AB356" s="13"/>
      <c r="AC356" s="209"/>
      <c r="AD356" s="29"/>
      <c r="AE356" s="19"/>
      <c r="AF356" s="198"/>
      <c r="AG356" s="199"/>
      <c r="AH356" s="199"/>
      <c r="AI356" s="200"/>
    </row>
    <row r="357" spans="1:35">
      <c r="A357" s="72">
        <v>319</v>
      </c>
      <c r="B357" s="35"/>
      <c r="C357" s="14"/>
      <c r="D357" s="14"/>
      <c r="E357" s="207"/>
      <c r="F357" s="15"/>
      <c r="G357" s="15"/>
      <c r="H357" s="33"/>
      <c r="I357" s="182"/>
      <c r="J357" s="13"/>
      <c r="K357" s="13"/>
      <c r="L357" s="13"/>
      <c r="M357" s="13"/>
      <c r="N357" s="13"/>
      <c r="O357" s="227" t="str">
        <f t="shared" si="18"/>
        <v>-</v>
      </c>
      <c r="P357" s="228" t="str">
        <f t="shared" si="19"/>
        <v>-</v>
      </c>
      <c r="Q357" s="28"/>
      <c r="R357" s="13"/>
      <c r="S357" s="13"/>
      <c r="T357" s="232" t="str">
        <f t="shared" si="20"/>
        <v>-</v>
      </c>
      <c r="U357" s="14"/>
      <c r="V357" s="13"/>
      <c r="W357" s="13"/>
      <c r="X357" s="29"/>
      <c r="Y357" s="13"/>
      <c r="Z357" s="137"/>
      <c r="AA357" s="139"/>
      <c r="AB357" s="13"/>
      <c r="AC357" s="209"/>
      <c r="AD357" s="29"/>
      <c r="AE357" s="19"/>
      <c r="AF357" s="198"/>
      <c r="AG357" s="199"/>
      <c r="AH357" s="199"/>
      <c r="AI357" s="200"/>
    </row>
    <row r="358" spans="1:35">
      <c r="A358" s="72">
        <v>320</v>
      </c>
      <c r="B358" s="35"/>
      <c r="C358" s="14"/>
      <c r="D358" s="14"/>
      <c r="E358" s="207"/>
      <c r="F358" s="15"/>
      <c r="G358" s="15"/>
      <c r="H358" s="33"/>
      <c r="I358" s="182"/>
      <c r="J358" s="13"/>
      <c r="K358" s="13"/>
      <c r="L358" s="13"/>
      <c r="M358" s="13"/>
      <c r="N358" s="13"/>
      <c r="O358" s="227" t="str">
        <f t="shared" si="18"/>
        <v>-</v>
      </c>
      <c r="P358" s="228" t="str">
        <f t="shared" si="19"/>
        <v>-</v>
      </c>
      <c r="Q358" s="28"/>
      <c r="R358" s="13"/>
      <c r="S358" s="13"/>
      <c r="T358" s="232" t="str">
        <f t="shared" si="20"/>
        <v>-</v>
      </c>
      <c r="U358" s="14"/>
      <c r="V358" s="13"/>
      <c r="W358" s="13"/>
      <c r="X358" s="29"/>
      <c r="Y358" s="13"/>
      <c r="Z358" s="137"/>
      <c r="AA358" s="139"/>
      <c r="AB358" s="13"/>
      <c r="AC358" s="209"/>
      <c r="AD358" s="29"/>
      <c r="AE358" s="19"/>
      <c r="AF358" s="198"/>
      <c r="AG358" s="199"/>
      <c r="AH358" s="199"/>
      <c r="AI358" s="200"/>
    </row>
    <row r="359" spans="1:35">
      <c r="A359" s="72">
        <v>321</v>
      </c>
      <c r="B359" s="35"/>
      <c r="C359" s="14"/>
      <c r="D359" s="14"/>
      <c r="E359" s="207"/>
      <c r="F359" s="15"/>
      <c r="G359" s="15"/>
      <c r="H359" s="33"/>
      <c r="I359" s="182"/>
      <c r="J359" s="13"/>
      <c r="K359" s="13"/>
      <c r="L359" s="13"/>
      <c r="M359" s="13"/>
      <c r="N359" s="13"/>
      <c r="O359" s="227" t="str">
        <f t="shared" si="18"/>
        <v>-</v>
      </c>
      <c r="P359" s="228" t="str">
        <f t="shared" si="19"/>
        <v>-</v>
      </c>
      <c r="Q359" s="28"/>
      <c r="R359" s="13"/>
      <c r="S359" s="13"/>
      <c r="T359" s="232" t="str">
        <f t="shared" si="20"/>
        <v>-</v>
      </c>
      <c r="U359" s="14"/>
      <c r="V359" s="13"/>
      <c r="W359" s="13"/>
      <c r="X359" s="29"/>
      <c r="Y359" s="13"/>
      <c r="Z359" s="137"/>
      <c r="AA359" s="139"/>
      <c r="AB359" s="13"/>
      <c r="AC359" s="209"/>
      <c r="AD359" s="29"/>
      <c r="AE359" s="19"/>
      <c r="AF359" s="198"/>
      <c r="AG359" s="199"/>
      <c r="AH359" s="199"/>
      <c r="AI359" s="200"/>
    </row>
    <row r="360" spans="1:35">
      <c r="A360" s="72">
        <v>322</v>
      </c>
      <c r="B360" s="35"/>
      <c r="C360" s="14"/>
      <c r="D360" s="14"/>
      <c r="E360" s="207"/>
      <c r="F360" s="15"/>
      <c r="G360" s="15"/>
      <c r="H360" s="33"/>
      <c r="I360" s="182"/>
      <c r="J360" s="13"/>
      <c r="K360" s="13"/>
      <c r="L360" s="13"/>
      <c r="M360" s="13"/>
      <c r="N360" s="13"/>
      <c r="O360" s="227" t="str">
        <f t="shared" si="18"/>
        <v>-</v>
      </c>
      <c r="P360" s="228" t="str">
        <f t="shared" si="19"/>
        <v>-</v>
      </c>
      <c r="Q360" s="28"/>
      <c r="R360" s="13"/>
      <c r="S360" s="13"/>
      <c r="T360" s="232" t="str">
        <f t="shared" si="20"/>
        <v>-</v>
      </c>
      <c r="U360" s="14"/>
      <c r="V360" s="13"/>
      <c r="W360" s="13"/>
      <c r="X360" s="29"/>
      <c r="Y360" s="13"/>
      <c r="Z360" s="137"/>
      <c r="AA360" s="139"/>
      <c r="AB360" s="13"/>
      <c r="AC360" s="209"/>
      <c r="AD360" s="29"/>
      <c r="AE360" s="19"/>
      <c r="AF360" s="198"/>
      <c r="AG360" s="199"/>
      <c r="AH360" s="199"/>
      <c r="AI360" s="200"/>
    </row>
    <row r="361" spans="1:35">
      <c r="A361" s="72">
        <v>323</v>
      </c>
      <c r="B361" s="35"/>
      <c r="C361" s="14"/>
      <c r="D361" s="14"/>
      <c r="E361" s="207"/>
      <c r="F361" s="15"/>
      <c r="G361" s="15"/>
      <c r="H361" s="33"/>
      <c r="I361" s="182"/>
      <c r="J361" s="13"/>
      <c r="K361" s="13"/>
      <c r="L361" s="13"/>
      <c r="M361" s="13"/>
      <c r="N361" s="13"/>
      <c r="O361" s="227" t="str">
        <f t="shared" si="18"/>
        <v>-</v>
      </c>
      <c r="P361" s="228" t="str">
        <f t="shared" si="19"/>
        <v>-</v>
      </c>
      <c r="Q361" s="28"/>
      <c r="R361" s="13"/>
      <c r="S361" s="13"/>
      <c r="T361" s="232" t="str">
        <f t="shared" si="20"/>
        <v>-</v>
      </c>
      <c r="U361" s="14"/>
      <c r="V361" s="13"/>
      <c r="W361" s="13"/>
      <c r="X361" s="29"/>
      <c r="Y361" s="13"/>
      <c r="Z361" s="137"/>
      <c r="AA361" s="139"/>
      <c r="AB361" s="13"/>
      <c r="AC361" s="209"/>
      <c r="AD361" s="29"/>
      <c r="AE361" s="19"/>
      <c r="AF361" s="198"/>
      <c r="AG361" s="199"/>
      <c r="AH361" s="199"/>
      <c r="AI361" s="200"/>
    </row>
    <row r="362" spans="1:35">
      <c r="A362" s="72">
        <v>324</v>
      </c>
      <c r="B362" s="35"/>
      <c r="C362" s="14"/>
      <c r="D362" s="14"/>
      <c r="E362" s="207"/>
      <c r="F362" s="15"/>
      <c r="G362" s="15"/>
      <c r="H362" s="33"/>
      <c r="I362" s="182"/>
      <c r="J362" s="13"/>
      <c r="K362" s="13"/>
      <c r="L362" s="13"/>
      <c r="M362" s="13"/>
      <c r="N362" s="13"/>
      <c r="O362" s="227" t="str">
        <f t="shared" si="18"/>
        <v>-</v>
      </c>
      <c r="P362" s="228" t="str">
        <f t="shared" si="19"/>
        <v>-</v>
      </c>
      <c r="Q362" s="28"/>
      <c r="R362" s="13"/>
      <c r="S362" s="13"/>
      <c r="T362" s="232" t="str">
        <f t="shared" si="20"/>
        <v>-</v>
      </c>
      <c r="U362" s="14"/>
      <c r="V362" s="13"/>
      <c r="W362" s="13"/>
      <c r="X362" s="29"/>
      <c r="Y362" s="13"/>
      <c r="Z362" s="137"/>
      <c r="AA362" s="139"/>
      <c r="AB362" s="13"/>
      <c r="AC362" s="209"/>
      <c r="AD362" s="29"/>
      <c r="AE362" s="19"/>
      <c r="AF362" s="198"/>
      <c r="AG362" s="199"/>
      <c r="AH362" s="199"/>
      <c r="AI362" s="200"/>
    </row>
    <row r="363" spans="1:35">
      <c r="A363" s="72">
        <v>325</v>
      </c>
      <c r="B363" s="35"/>
      <c r="C363" s="14"/>
      <c r="D363" s="14"/>
      <c r="E363" s="207"/>
      <c r="F363" s="15"/>
      <c r="G363" s="15"/>
      <c r="H363" s="33"/>
      <c r="I363" s="182"/>
      <c r="J363" s="13"/>
      <c r="K363" s="13"/>
      <c r="L363" s="13"/>
      <c r="M363" s="13"/>
      <c r="N363" s="13"/>
      <c r="O363" s="227" t="str">
        <f t="shared" si="18"/>
        <v>-</v>
      </c>
      <c r="P363" s="228" t="str">
        <f t="shared" si="19"/>
        <v>-</v>
      </c>
      <c r="Q363" s="28"/>
      <c r="R363" s="13"/>
      <c r="S363" s="13"/>
      <c r="T363" s="232" t="str">
        <f t="shared" si="20"/>
        <v>-</v>
      </c>
      <c r="U363" s="14"/>
      <c r="V363" s="13"/>
      <c r="W363" s="13"/>
      <c r="X363" s="29"/>
      <c r="Y363" s="13"/>
      <c r="Z363" s="137"/>
      <c r="AA363" s="139"/>
      <c r="AB363" s="13"/>
      <c r="AC363" s="209"/>
      <c r="AD363" s="29"/>
      <c r="AE363" s="19"/>
      <c r="AF363" s="198"/>
      <c r="AG363" s="199"/>
      <c r="AH363" s="199"/>
      <c r="AI363" s="200"/>
    </row>
    <row r="364" spans="1:35">
      <c r="A364" s="72">
        <v>326</v>
      </c>
      <c r="B364" s="35"/>
      <c r="C364" s="14"/>
      <c r="D364" s="14"/>
      <c r="E364" s="207"/>
      <c r="F364" s="15"/>
      <c r="G364" s="15"/>
      <c r="H364" s="33"/>
      <c r="I364" s="182"/>
      <c r="J364" s="13"/>
      <c r="K364" s="13"/>
      <c r="L364" s="13"/>
      <c r="M364" s="13"/>
      <c r="N364" s="13"/>
      <c r="O364" s="227" t="str">
        <f t="shared" si="18"/>
        <v>-</v>
      </c>
      <c r="P364" s="228" t="str">
        <f t="shared" si="19"/>
        <v>-</v>
      </c>
      <c r="Q364" s="28"/>
      <c r="R364" s="13"/>
      <c r="S364" s="13"/>
      <c r="T364" s="232" t="str">
        <f t="shared" si="20"/>
        <v>-</v>
      </c>
      <c r="U364" s="14"/>
      <c r="V364" s="13"/>
      <c r="W364" s="13"/>
      <c r="X364" s="29"/>
      <c r="Y364" s="13"/>
      <c r="Z364" s="137"/>
      <c r="AA364" s="139"/>
      <c r="AB364" s="13"/>
      <c r="AC364" s="209"/>
      <c r="AD364" s="29"/>
      <c r="AE364" s="19"/>
      <c r="AF364" s="198"/>
      <c r="AG364" s="199"/>
      <c r="AH364" s="199"/>
      <c r="AI364" s="200"/>
    </row>
    <row r="365" spans="1:35">
      <c r="A365" s="72">
        <v>327</v>
      </c>
      <c r="B365" s="35"/>
      <c r="C365" s="14"/>
      <c r="D365" s="14"/>
      <c r="E365" s="207"/>
      <c r="F365" s="15"/>
      <c r="G365" s="15"/>
      <c r="H365" s="33"/>
      <c r="I365" s="182"/>
      <c r="J365" s="13"/>
      <c r="K365" s="13"/>
      <c r="L365" s="13"/>
      <c r="M365" s="13"/>
      <c r="N365" s="13"/>
      <c r="O365" s="227" t="str">
        <f t="shared" si="18"/>
        <v>-</v>
      </c>
      <c r="P365" s="228" t="str">
        <f t="shared" si="19"/>
        <v>-</v>
      </c>
      <c r="Q365" s="28"/>
      <c r="R365" s="13"/>
      <c r="S365" s="13"/>
      <c r="T365" s="232" t="str">
        <f t="shared" si="20"/>
        <v>-</v>
      </c>
      <c r="U365" s="14"/>
      <c r="V365" s="13"/>
      <c r="W365" s="13"/>
      <c r="X365" s="29"/>
      <c r="Y365" s="13"/>
      <c r="Z365" s="137"/>
      <c r="AA365" s="139"/>
      <c r="AB365" s="13"/>
      <c r="AC365" s="209"/>
      <c r="AD365" s="29"/>
      <c r="AE365" s="19"/>
      <c r="AF365" s="198"/>
      <c r="AG365" s="199"/>
      <c r="AH365" s="199"/>
      <c r="AI365" s="200"/>
    </row>
    <row r="366" spans="1:35">
      <c r="A366" s="72">
        <v>328</v>
      </c>
      <c r="B366" s="35"/>
      <c r="C366" s="14"/>
      <c r="D366" s="14"/>
      <c r="E366" s="207"/>
      <c r="F366" s="15"/>
      <c r="G366" s="15"/>
      <c r="H366" s="33"/>
      <c r="I366" s="182"/>
      <c r="J366" s="13"/>
      <c r="K366" s="13"/>
      <c r="L366" s="13"/>
      <c r="M366" s="13"/>
      <c r="N366" s="13"/>
      <c r="O366" s="227" t="str">
        <f t="shared" si="18"/>
        <v>-</v>
      </c>
      <c r="P366" s="228" t="str">
        <f t="shared" si="19"/>
        <v>-</v>
      </c>
      <c r="Q366" s="28"/>
      <c r="R366" s="13"/>
      <c r="S366" s="13"/>
      <c r="T366" s="232" t="str">
        <f t="shared" si="20"/>
        <v>-</v>
      </c>
      <c r="U366" s="14"/>
      <c r="V366" s="13"/>
      <c r="W366" s="13"/>
      <c r="X366" s="29"/>
      <c r="Y366" s="13"/>
      <c r="Z366" s="137"/>
      <c r="AA366" s="139"/>
      <c r="AB366" s="13"/>
      <c r="AC366" s="209"/>
      <c r="AD366" s="29"/>
      <c r="AE366" s="19"/>
      <c r="AF366" s="198"/>
      <c r="AG366" s="199"/>
      <c r="AH366" s="199"/>
      <c r="AI366" s="200"/>
    </row>
    <row r="367" spans="1:35">
      <c r="A367" s="72">
        <v>329</v>
      </c>
      <c r="B367" s="35"/>
      <c r="C367" s="14"/>
      <c r="D367" s="14"/>
      <c r="E367" s="207"/>
      <c r="F367" s="15"/>
      <c r="G367" s="15"/>
      <c r="H367" s="33"/>
      <c r="I367" s="182"/>
      <c r="J367" s="13"/>
      <c r="K367" s="13"/>
      <c r="L367" s="13"/>
      <c r="M367" s="13"/>
      <c r="N367" s="13"/>
      <c r="O367" s="227" t="str">
        <f t="shared" si="18"/>
        <v>-</v>
      </c>
      <c r="P367" s="228" t="str">
        <f t="shared" si="19"/>
        <v>-</v>
      </c>
      <c r="Q367" s="28"/>
      <c r="R367" s="13"/>
      <c r="S367" s="13"/>
      <c r="T367" s="232" t="str">
        <f t="shared" si="20"/>
        <v>-</v>
      </c>
      <c r="U367" s="14"/>
      <c r="V367" s="13"/>
      <c r="W367" s="13"/>
      <c r="X367" s="29"/>
      <c r="Y367" s="13"/>
      <c r="Z367" s="137"/>
      <c r="AA367" s="139"/>
      <c r="AB367" s="13"/>
      <c r="AC367" s="209"/>
      <c r="AD367" s="29"/>
      <c r="AE367" s="19"/>
      <c r="AF367" s="198"/>
      <c r="AG367" s="199"/>
      <c r="AH367" s="199"/>
      <c r="AI367" s="200"/>
    </row>
    <row r="368" spans="1:35">
      <c r="A368" s="72">
        <v>330</v>
      </c>
      <c r="B368" s="35"/>
      <c r="C368" s="14"/>
      <c r="D368" s="14"/>
      <c r="E368" s="207"/>
      <c r="F368" s="15"/>
      <c r="G368" s="15"/>
      <c r="H368" s="33"/>
      <c r="I368" s="182"/>
      <c r="J368" s="13"/>
      <c r="K368" s="13"/>
      <c r="L368" s="13"/>
      <c r="M368" s="13"/>
      <c r="N368" s="13"/>
      <c r="O368" s="227" t="str">
        <f t="shared" si="18"/>
        <v>-</v>
      </c>
      <c r="P368" s="228" t="str">
        <f t="shared" si="19"/>
        <v>-</v>
      </c>
      <c r="Q368" s="28"/>
      <c r="R368" s="13"/>
      <c r="S368" s="13"/>
      <c r="T368" s="232" t="str">
        <f t="shared" si="20"/>
        <v>-</v>
      </c>
      <c r="U368" s="14"/>
      <c r="V368" s="13"/>
      <c r="W368" s="13"/>
      <c r="X368" s="29"/>
      <c r="Y368" s="13"/>
      <c r="Z368" s="137"/>
      <c r="AA368" s="139"/>
      <c r="AB368" s="13"/>
      <c r="AC368" s="209"/>
      <c r="AD368" s="29"/>
      <c r="AE368" s="19"/>
      <c r="AF368" s="198"/>
      <c r="AG368" s="199"/>
      <c r="AH368" s="199"/>
      <c r="AI368" s="200"/>
    </row>
    <row r="369" spans="1:35">
      <c r="A369" s="72">
        <v>331</v>
      </c>
      <c r="B369" s="35"/>
      <c r="C369" s="14"/>
      <c r="D369" s="14"/>
      <c r="E369" s="207"/>
      <c r="F369" s="15"/>
      <c r="G369" s="15"/>
      <c r="H369" s="33"/>
      <c r="I369" s="182"/>
      <c r="J369" s="13"/>
      <c r="K369" s="13"/>
      <c r="L369" s="13"/>
      <c r="M369" s="13"/>
      <c r="N369" s="13"/>
      <c r="O369" s="227" t="str">
        <f t="shared" si="18"/>
        <v>-</v>
      </c>
      <c r="P369" s="228" t="str">
        <f t="shared" si="19"/>
        <v>-</v>
      </c>
      <c r="Q369" s="28"/>
      <c r="R369" s="13"/>
      <c r="S369" s="13"/>
      <c r="T369" s="232" t="str">
        <f t="shared" si="20"/>
        <v>-</v>
      </c>
      <c r="U369" s="14"/>
      <c r="V369" s="13"/>
      <c r="W369" s="13"/>
      <c r="X369" s="29"/>
      <c r="Y369" s="13"/>
      <c r="Z369" s="137"/>
      <c r="AA369" s="139"/>
      <c r="AB369" s="13"/>
      <c r="AC369" s="209"/>
      <c r="AD369" s="29"/>
      <c r="AE369" s="19"/>
      <c r="AF369" s="198"/>
      <c r="AG369" s="199"/>
      <c r="AH369" s="199"/>
      <c r="AI369" s="200"/>
    </row>
    <row r="370" spans="1:35">
      <c r="A370" s="72">
        <v>332</v>
      </c>
      <c r="B370" s="35"/>
      <c r="C370" s="14"/>
      <c r="D370" s="14"/>
      <c r="E370" s="207"/>
      <c r="F370" s="15"/>
      <c r="G370" s="15"/>
      <c r="H370" s="33"/>
      <c r="I370" s="182"/>
      <c r="J370" s="13"/>
      <c r="K370" s="13"/>
      <c r="L370" s="13"/>
      <c r="M370" s="13"/>
      <c r="N370" s="13"/>
      <c r="O370" s="227" t="str">
        <f t="shared" si="18"/>
        <v>-</v>
      </c>
      <c r="P370" s="228" t="str">
        <f t="shared" si="19"/>
        <v>-</v>
      </c>
      <c r="Q370" s="28"/>
      <c r="R370" s="13"/>
      <c r="S370" s="13"/>
      <c r="T370" s="232" t="str">
        <f t="shared" si="20"/>
        <v>-</v>
      </c>
      <c r="U370" s="14"/>
      <c r="V370" s="13"/>
      <c r="W370" s="13"/>
      <c r="X370" s="29"/>
      <c r="Y370" s="13"/>
      <c r="Z370" s="137"/>
      <c r="AA370" s="139"/>
      <c r="AB370" s="13"/>
      <c r="AC370" s="209"/>
      <c r="AD370" s="29"/>
      <c r="AE370" s="19"/>
      <c r="AF370" s="198"/>
      <c r="AG370" s="199"/>
      <c r="AH370" s="199"/>
      <c r="AI370" s="200"/>
    </row>
    <row r="371" spans="1:35">
      <c r="A371" s="72">
        <v>333</v>
      </c>
      <c r="B371" s="35"/>
      <c r="C371" s="14"/>
      <c r="D371" s="14"/>
      <c r="E371" s="207"/>
      <c r="F371" s="15"/>
      <c r="G371" s="15"/>
      <c r="H371" s="33"/>
      <c r="I371" s="182"/>
      <c r="J371" s="13"/>
      <c r="K371" s="13"/>
      <c r="L371" s="13"/>
      <c r="M371" s="13"/>
      <c r="N371" s="13"/>
      <c r="O371" s="227" t="str">
        <f t="shared" si="18"/>
        <v>-</v>
      </c>
      <c r="P371" s="228" t="str">
        <f t="shared" si="19"/>
        <v>-</v>
      </c>
      <c r="Q371" s="28"/>
      <c r="R371" s="13"/>
      <c r="S371" s="13"/>
      <c r="T371" s="232" t="str">
        <f t="shared" si="20"/>
        <v>-</v>
      </c>
      <c r="U371" s="14"/>
      <c r="V371" s="13"/>
      <c r="W371" s="13"/>
      <c r="X371" s="29"/>
      <c r="Y371" s="13"/>
      <c r="Z371" s="137"/>
      <c r="AA371" s="139"/>
      <c r="AB371" s="13"/>
      <c r="AC371" s="209"/>
      <c r="AD371" s="29"/>
      <c r="AE371" s="19"/>
      <c r="AF371" s="198"/>
      <c r="AG371" s="199"/>
      <c r="AH371" s="199"/>
      <c r="AI371" s="200"/>
    </row>
    <row r="372" spans="1:35">
      <c r="A372" s="72">
        <v>334</v>
      </c>
      <c r="B372" s="35"/>
      <c r="C372" s="14"/>
      <c r="D372" s="14"/>
      <c r="E372" s="207"/>
      <c r="F372" s="15"/>
      <c r="G372" s="15"/>
      <c r="H372" s="33"/>
      <c r="I372" s="182"/>
      <c r="J372" s="13"/>
      <c r="K372" s="13"/>
      <c r="L372" s="13"/>
      <c r="M372" s="13"/>
      <c r="N372" s="13"/>
      <c r="O372" s="227" t="str">
        <f t="shared" si="18"/>
        <v>-</v>
      </c>
      <c r="P372" s="228" t="str">
        <f t="shared" si="19"/>
        <v>-</v>
      </c>
      <c r="Q372" s="28"/>
      <c r="R372" s="13"/>
      <c r="S372" s="13"/>
      <c r="T372" s="232" t="str">
        <f t="shared" si="20"/>
        <v>-</v>
      </c>
      <c r="U372" s="14"/>
      <c r="V372" s="13"/>
      <c r="W372" s="13"/>
      <c r="X372" s="29"/>
      <c r="Y372" s="13"/>
      <c r="Z372" s="137"/>
      <c r="AA372" s="139"/>
      <c r="AB372" s="13"/>
      <c r="AC372" s="209"/>
      <c r="AD372" s="29"/>
      <c r="AE372" s="19"/>
      <c r="AF372" s="198"/>
      <c r="AG372" s="199"/>
      <c r="AH372" s="199"/>
      <c r="AI372" s="200"/>
    </row>
    <row r="373" spans="1:35">
      <c r="A373" s="72">
        <v>335</v>
      </c>
      <c r="B373" s="35"/>
      <c r="C373" s="14"/>
      <c r="D373" s="14"/>
      <c r="E373" s="207"/>
      <c r="F373" s="15"/>
      <c r="G373" s="15"/>
      <c r="H373" s="33"/>
      <c r="I373" s="182"/>
      <c r="J373" s="13"/>
      <c r="K373" s="13"/>
      <c r="L373" s="13"/>
      <c r="M373" s="13"/>
      <c r="N373" s="13"/>
      <c r="O373" s="227" t="str">
        <f t="shared" si="18"/>
        <v>-</v>
      </c>
      <c r="P373" s="228" t="str">
        <f t="shared" si="19"/>
        <v>-</v>
      </c>
      <c r="Q373" s="28"/>
      <c r="R373" s="13"/>
      <c r="S373" s="13"/>
      <c r="T373" s="232" t="str">
        <f t="shared" si="20"/>
        <v>-</v>
      </c>
      <c r="U373" s="14"/>
      <c r="V373" s="13"/>
      <c r="W373" s="13"/>
      <c r="X373" s="29"/>
      <c r="Y373" s="13"/>
      <c r="Z373" s="137"/>
      <c r="AA373" s="139"/>
      <c r="AB373" s="13"/>
      <c r="AC373" s="209"/>
      <c r="AD373" s="29"/>
      <c r="AE373" s="19"/>
      <c r="AF373" s="198"/>
      <c r="AG373" s="199"/>
      <c r="AH373" s="199"/>
      <c r="AI373" s="200"/>
    </row>
    <row r="374" spans="1:35">
      <c r="A374" s="72">
        <v>336</v>
      </c>
      <c r="B374" s="35"/>
      <c r="C374" s="14"/>
      <c r="D374" s="14"/>
      <c r="E374" s="207"/>
      <c r="F374" s="15"/>
      <c r="G374" s="15"/>
      <c r="H374" s="33"/>
      <c r="I374" s="182"/>
      <c r="J374" s="13"/>
      <c r="K374" s="13"/>
      <c r="L374" s="13"/>
      <c r="M374" s="13"/>
      <c r="N374" s="13"/>
      <c r="O374" s="227" t="str">
        <f t="shared" si="18"/>
        <v>-</v>
      </c>
      <c r="P374" s="228" t="str">
        <f t="shared" si="19"/>
        <v>-</v>
      </c>
      <c r="Q374" s="28"/>
      <c r="R374" s="13"/>
      <c r="S374" s="13"/>
      <c r="T374" s="232" t="str">
        <f t="shared" si="20"/>
        <v>-</v>
      </c>
      <c r="U374" s="14"/>
      <c r="V374" s="13"/>
      <c r="W374" s="13"/>
      <c r="X374" s="29"/>
      <c r="Y374" s="13"/>
      <c r="Z374" s="137"/>
      <c r="AA374" s="139"/>
      <c r="AB374" s="13"/>
      <c r="AC374" s="209"/>
      <c r="AD374" s="29"/>
      <c r="AE374" s="19"/>
      <c r="AF374" s="198"/>
      <c r="AG374" s="199"/>
      <c r="AH374" s="199"/>
      <c r="AI374" s="200"/>
    </row>
    <row r="375" spans="1:35">
      <c r="A375" s="72">
        <v>337</v>
      </c>
      <c r="B375" s="35"/>
      <c r="C375" s="14"/>
      <c r="D375" s="14"/>
      <c r="E375" s="207"/>
      <c r="F375" s="15"/>
      <c r="G375" s="15"/>
      <c r="H375" s="33"/>
      <c r="I375" s="182"/>
      <c r="J375" s="13"/>
      <c r="K375" s="13"/>
      <c r="L375" s="13"/>
      <c r="M375" s="13"/>
      <c r="N375" s="13"/>
      <c r="O375" s="227" t="str">
        <f t="shared" si="18"/>
        <v>-</v>
      </c>
      <c r="P375" s="228" t="str">
        <f t="shared" si="19"/>
        <v>-</v>
      </c>
      <c r="Q375" s="28"/>
      <c r="R375" s="13"/>
      <c r="S375" s="13"/>
      <c r="T375" s="232" t="str">
        <f t="shared" si="20"/>
        <v>-</v>
      </c>
      <c r="U375" s="14"/>
      <c r="V375" s="13"/>
      <c r="W375" s="13"/>
      <c r="X375" s="29"/>
      <c r="Y375" s="13"/>
      <c r="Z375" s="137"/>
      <c r="AA375" s="139"/>
      <c r="AB375" s="13"/>
      <c r="AC375" s="209"/>
      <c r="AD375" s="29"/>
      <c r="AE375" s="19"/>
      <c r="AF375" s="198"/>
      <c r="AG375" s="199"/>
      <c r="AH375" s="199"/>
      <c r="AI375" s="200"/>
    </row>
    <row r="376" spans="1:35">
      <c r="A376" s="72">
        <v>338</v>
      </c>
      <c r="B376" s="35"/>
      <c r="C376" s="14"/>
      <c r="D376" s="14"/>
      <c r="E376" s="207"/>
      <c r="F376" s="15"/>
      <c r="G376" s="15"/>
      <c r="H376" s="33"/>
      <c r="I376" s="182"/>
      <c r="J376" s="13"/>
      <c r="K376" s="13"/>
      <c r="L376" s="13"/>
      <c r="M376" s="13"/>
      <c r="N376" s="13"/>
      <c r="O376" s="227" t="str">
        <f t="shared" si="18"/>
        <v>-</v>
      </c>
      <c r="P376" s="228" t="str">
        <f t="shared" si="19"/>
        <v>-</v>
      </c>
      <c r="Q376" s="28"/>
      <c r="R376" s="13"/>
      <c r="S376" s="13"/>
      <c r="T376" s="232" t="str">
        <f t="shared" si="20"/>
        <v>-</v>
      </c>
      <c r="U376" s="14"/>
      <c r="V376" s="13"/>
      <c r="W376" s="13"/>
      <c r="X376" s="29"/>
      <c r="Y376" s="13"/>
      <c r="Z376" s="137"/>
      <c r="AA376" s="139"/>
      <c r="AB376" s="13"/>
      <c r="AC376" s="209"/>
      <c r="AD376" s="29"/>
      <c r="AE376" s="19"/>
      <c r="AF376" s="198"/>
      <c r="AG376" s="199"/>
      <c r="AH376" s="199"/>
      <c r="AI376" s="200"/>
    </row>
    <row r="377" spans="1:35">
      <c r="A377" s="72">
        <v>339</v>
      </c>
      <c r="B377" s="35"/>
      <c r="C377" s="14"/>
      <c r="D377" s="14"/>
      <c r="E377" s="207"/>
      <c r="F377" s="15"/>
      <c r="G377" s="15"/>
      <c r="H377" s="33"/>
      <c r="I377" s="182"/>
      <c r="J377" s="13"/>
      <c r="K377" s="13"/>
      <c r="L377" s="13"/>
      <c r="M377" s="13"/>
      <c r="N377" s="13"/>
      <c r="O377" s="227" t="str">
        <f t="shared" si="18"/>
        <v>-</v>
      </c>
      <c r="P377" s="228" t="str">
        <f t="shared" si="19"/>
        <v>-</v>
      </c>
      <c r="Q377" s="28"/>
      <c r="R377" s="13"/>
      <c r="S377" s="13"/>
      <c r="T377" s="232" t="str">
        <f t="shared" si="20"/>
        <v>-</v>
      </c>
      <c r="U377" s="14"/>
      <c r="V377" s="13"/>
      <c r="W377" s="13"/>
      <c r="X377" s="29"/>
      <c r="Y377" s="13"/>
      <c r="Z377" s="137"/>
      <c r="AA377" s="139"/>
      <c r="AB377" s="13"/>
      <c r="AC377" s="209"/>
      <c r="AD377" s="29"/>
      <c r="AE377" s="19"/>
      <c r="AF377" s="198"/>
      <c r="AG377" s="199"/>
      <c r="AH377" s="199"/>
      <c r="AI377" s="200"/>
    </row>
    <row r="378" spans="1:35">
      <c r="A378" s="72">
        <v>340</v>
      </c>
      <c r="B378" s="35"/>
      <c r="C378" s="14"/>
      <c r="D378" s="14"/>
      <c r="E378" s="207"/>
      <c r="F378" s="15"/>
      <c r="G378" s="15"/>
      <c r="H378" s="33"/>
      <c r="I378" s="182"/>
      <c r="J378" s="13"/>
      <c r="K378" s="13"/>
      <c r="L378" s="13"/>
      <c r="M378" s="13"/>
      <c r="N378" s="13"/>
      <c r="O378" s="227" t="str">
        <f t="shared" si="18"/>
        <v>-</v>
      </c>
      <c r="P378" s="228" t="str">
        <f t="shared" si="19"/>
        <v>-</v>
      </c>
      <c r="Q378" s="28"/>
      <c r="R378" s="13"/>
      <c r="S378" s="13"/>
      <c r="T378" s="232" t="str">
        <f t="shared" si="20"/>
        <v>-</v>
      </c>
      <c r="U378" s="14"/>
      <c r="V378" s="13"/>
      <c r="W378" s="13"/>
      <c r="X378" s="29"/>
      <c r="Y378" s="13"/>
      <c r="Z378" s="137"/>
      <c r="AA378" s="139"/>
      <c r="AB378" s="13"/>
      <c r="AC378" s="209"/>
      <c r="AD378" s="29"/>
      <c r="AE378" s="19"/>
      <c r="AF378" s="198"/>
      <c r="AG378" s="199"/>
      <c r="AH378" s="199"/>
      <c r="AI378" s="200"/>
    </row>
    <row r="379" spans="1:35">
      <c r="A379" s="72">
        <v>341</v>
      </c>
      <c r="B379" s="35"/>
      <c r="C379" s="14"/>
      <c r="D379" s="14"/>
      <c r="E379" s="207"/>
      <c r="F379" s="15"/>
      <c r="G379" s="15"/>
      <c r="H379" s="33"/>
      <c r="I379" s="182"/>
      <c r="J379" s="13"/>
      <c r="K379" s="13"/>
      <c r="L379" s="13"/>
      <c r="M379" s="13"/>
      <c r="N379" s="13"/>
      <c r="O379" s="227" t="str">
        <f t="shared" si="18"/>
        <v>-</v>
      </c>
      <c r="P379" s="228" t="str">
        <f t="shared" si="19"/>
        <v>-</v>
      </c>
      <c r="Q379" s="28"/>
      <c r="R379" s="13"/>
      <c r="S379" s="13"/>
      <c r="T379" s="232" t="str">
        <f t="shared" si="20"/>
        <v>-</v>
      </c>
      <c r="U379" s="14"/>
      <c r="V379" s="13"/>
      <c r="W379" s="13"/>
      <c r="X379" s="29"/>
      <c r="Y379" s="13"/>
      <c r="Z379" s="137"/>
      <c r="AA379" s="139"/>
      <c r="AB379" s="13"/>
      <c r="AC379" s="209"/>
      <c r="AD379" s="29"/>
      <c r="AE379" s="19"/>
      <c r="AF379" s="198"/>
      <c r="AG379" s="199"/>
      <c r="AH379" s="199"/>
      <c r="AI379" s="200"/>
    </row>
    <row r="380" spans="1:35">
      <c r="A380" s="72">
        <v>342</v>
      </c>
      <c r="B380" s="35"/>
      <c r="C380" s="14"/>
      <c r="D380" s="14"/>
      <c r="E380" s="207"/>
      <c r="F380" s="15"/>
      <c r="G380" s="15"/>
      <c r="H380" s="33"/>
      <c r="I380" s="182"/>
      <c r="J380" s="13"/>
      <c r="K380" s="13"/>
      <c r="L380" s="13"/>
      <c r="M380" s="13"/>
      <c r="N380" s="13"/>
      <c r="O380" s="227" t="str">
        <f t="shared" si="18"/>
        <v>-</v>
      </c>
      <c r="P380" s="228" t="str">
        <f t="shared" si="19"/>
        <v>-</v>
      </c>
      <c r="Q380" s="28"/>
      <c r="R380" s="13"/>
      <c r="S380" s="13"/>
      <c r="T380" s="232" t="str">
        <f t="shared" si="20"/>
        <v>-</v>
      </c>
      <c r="U380" s="14"/>
      <c r="V380" s="13"/>
      <c r="W380" s="13"/>
      <c r="X380" s="29"/>
      <c r="Y380" s="13"/>
      <c r="Z380" s="137"/>
      <c r="AA380" s="139"/>
      <c r="AB380" s="13"/>
      <c r="AC380" s="209"/>
      <c r="AD380" s="29"/>
      <c r="AE380" s="19"/>
      <c r="AF380" s="198"/>
      <c r="AG380" s="199"/>
      <c r="AH380" s="199"/>
      <c r="AI380" s="200"/>
    </row>
    <row r="381" spans="1:35">
      <c r="A381" s="72">
        <v>343</v>
      </c>
      <c r="B381" s="35"/>
      <c r="C381" s="14"/>
      <c r="D381" s="14"/>
      <c r="E381" s="207"/>
      <c r="F381" s="15"/>
      <c r="G381" s="15"/>
      <c r="H381" s="33"/>
      <c r="I381" s="182"/>
      <c r="J381" s="13"/>
      <c r="K381" s="13"/>
      <c r="L381" s="13"/>
      <c r="M381" s="13"/>
      <c r="N381" s="13"/>
      <c r="O381" s="227" t="str">
        <f t="shared" si="18"/>
        <v>-</v>
      </c>
      <c r="P381" s="228" t="str">
        <f t="shared" si="19"/>
        <v>-</v>
      </c>
      <c r="Q381" s="28"/>
      <c r="R381" s="13"/>
      <c r="S381" s="13"/>
      <c r="T381" s="232" t="str">
        <f t="shared" si="20"/>
        <v>-</v>
      </c>
      <c r="U381" s="14"/>
      <c r="V381" s="13"/>
      <c r="W381" s="13"/>
      <c r="X381" s="29"/>
      <c r="Y381" s="13"/>
      <c r="Z381" s="137"/>
      <c r="AA381" s="139"/>
      <c r="AB381" s="13"/>
      <c r="AC381" s="209"/>
      <c r="AD381" s="29"/>
      <c r="AE381" s="19"/>
      <c r="AF381" s="198"/>
      <c r="AG381" s="199"/>
      <c r="AH381" s="199"/>
      <c r="AI381" s="200"/>
    </row>
    <row r="382" spans="1:35">
      <c r="A382" s="72">
        <v>344</v>
      </c>
      <c r="B382" s="35"/>
      <c r="C382" s="14"/>
      <c r="D382" s="14"/>
      <c r="E382" s="207"/>
      <c r="F382" s="15"/>
      <c r="G382" s="15"/>
      <c r="H382" s="33"/>
      <c r="I382" s="182"/>
      <c r="J382" s="13"/>
      <c r="K382" s="13"/>
      <c r="L382" s="13"/>
      <c r="M382" s="13"/>
      <c r="N382" s="13"/>
      <c r="O382" s="227" t="str">
        <f t="shared" si="18"/>
        <v>-</v>
      </c>
      <c r="P382" s="228" t="str">
        <f t="shared" si="19"/>
        <v>-</v>
      </c>
      <c r="Q382" s="28"/>
      <c r="R382" s="13"/>
      <c r="S382" s="13"/>
      <c r="T382" s="232" t="str">
        <f t="shared" si="20"/>
        <v>-</v>
      </c>
      <c r="U382" s="14"/>
      <c r="V382" s="13"/>
      <c r="W382" s="13"/>
      <c r="X382" s="29"/>
      <c r="Y382" s="13"/>
      <c r="Z382" s="137"/>
      <c r="AA382" s="139"/>
      <c r="AB382" s="13"/>
      <c r="AC382" s="209"/>
      <c r="AD382" s="29"/>
      <c r="AE382" s="19"/>
      <c r="AF382" s="198"/>
      <c r="AG382" s="199"/>
      <c r="AH382" s="199"/>
      <c r="AI382" s="200"/>
    </row>
    <row r="383" spans="1:35">
      <c r="A383" s="72">
        <v>345</v>
      </c>
      <c r="B383" s="35"/>
      <c r="C383" s="14"/>
      <c r="D383" s="14"/>
      <c r="E383" s="207"/>
      <c r="F383" s="15"/>
      <c r="G383" s="15"/>
      <c r="H383" s="33"/>
      <c r="I383" s="182"/>
      <c r="J383" s="13"/>
      <c r="K383" s="13"/>
      <c r="L383" s="13"/>
      <c r="M383" s="13"/>
      <c r="N383" s="13"/>
      <c r="O383" s="227" t="str">
        <f t="shared" si="18"/>
        <v>-</v>
      </c>
      <c r="P383" s="228" t="str">
        <f t="shared" si="19"/>
        <v>-</v>
      </c>
      <c r="Q383" s="28"/>
      <c r="R383" s="13"/>
      <c r="S383" s="13"/>
      <c r="T383" s="232" t="str">
        <f t="shared" si="20"/>
        <v>-</v>
      </c>
      <c r="U383" s="14"/>
      <c r="V383" s="13"/>
      <c r="W383" s="13"/>
      <c r="X383" s="29"/>
      <c r="Y383" s="13"/>
      <c r="Z383" s="137"/>
      <c r="AA383" s="139"/>
      <c r="AB383" s="13"/>
      <c r="AC383" s="209"/>
      <c r="AD383" s="29"/>
      <c r="AE383" s="19"/>
      <c r="AF383" s="198"/>
      <c r="AG383" s="199"/>
      <c r="AH383" s="199"/>
      <c r="AI383" s="200"/>
    </row>
    <row r="384" spans="1:35">
      <c r="A384" s="72">
        <v>346</v>
      </c>
      <c r="B384" s="35"/>
      <c r="C384" s="14"/>
      <c r="D384" s="14"/>
      <c r="E384" s="207"/>
      <c r="F384" s="15"/>
      <c r="G384" s="15"/>
      <c r="H384" s="33"/>
      <c r="I384" s="182"/>
      <c r="J384" s="13"/>
      <c r="K384" s="13"/>
      <c r="L384" s="13"/>
      <c r="M384" s="13"/>
      <c r="N384" s="13"/>
      <c r="O384" s="227" t="str">
        <f t="shared" si="18"/>
        <v>-</v>
      </c>
      <c r="P384" s="228" t="str">
        <f t="shared" si="19"/>
        <v>-</v>
      </c>
      <c r="Q384" s="28"/>
      <c r="R384" s="13"/>
      <c r="S384" s="13"/>
      <c r="T384" s="232" t="str">
        <f t="shared" si="20"/>
        <v>-</v>
      </c>
      <c r="U384" s="14"/>
      <c r="V384" s="13"/>
      <c r="W384" s="13"/>
      <c r="X384" s="29"/>
      <c r="Y384" s="13"/>
      <c r="Z384" s="137"/>
      <c r="AA384" s="139"/>
      <c r="AB384" s="13"/>
      <c r="AC384" s="209"/>
      <c r="AD384" s="29"/>
      <c r="AE384" s="19"/>
      <c r="AF384" s="198"/>
      <c r="AG384" s="199"/>
      <c r="AH384" s="199"/>
      <c r="AI384" s="200"/>
    </row>
    <row r="385" spans="1:35">
      <c r="A385" s="72">
        <v>347</v>
      </c>
      <c r="B385" s="35"/>
      <c r="C385" s="14"/>
      <c r="D385" s="14"/>
      <c r="E385" s="207"/>
      <c r="F385" s="15"/>
      <c r="G385" s="15"/>
      <c r="H385" s="33"/>
      <c r="I385" s="182"/>
      <c r="J385" s="13"/>
      <c r="K385" s="13"/>
      <c r="L385" s="13"/>
      <c r="M385" s="13"/>
      <c r="N385" s="13"/>
      <c r="O385" s="227" t="str">
        <f t="shared" si="18"/>
        <v>-</v>
      </c>
      <c r="P385" s="228" t="str">
        <f t="shared" si="19"/>
        <v>-</v>
      </c>
      <c r="Q385" s="28"/>
      <c r="R385" s="13"/>
      <c r="S385" s="13"/>
      <c r="T385" s="232" t="str">
        <f t="shared" si="20"/>
        <v>-</v>
      </c>
      <c r="U385" s="14"/>
      <c r="V385" s="13"/>
      <c r="W385" s="13"/>
      <c r="X385" s="29"/>
      <c r="Y385" s="13"/>
      <c r="Z385" s="137"/>
      <c r="AA385" s="139"/>
      <c r="AB385" s="13"/>
      <c r="AC385" s="209"/>
      <c r="AD385" s="29"/>
      <c r="AE385" s="19"/>
      <c r="AF385" s="198"/>
      <c r="AG385" s="199"/>
      <c r="AH385" s="199"/>
      <c r="AI385" s="200"/>
    </row>
    <row r="386" spans="1:35">
      <c r="A386" s="72">
        <v>348</v>
      </c>
      <c r="B386" s="35"/>
      <c r="C386" s="14"/>
      <c r="D386" s="14"/>
      <c r="E386" s="207"/>
      <c r="F386" s="15"/>
      <c r="G386" s="15"/>
      <c r="H386" s="33"/>
      <c r="I386" s="182"/>
      <c r="J386" s="13"/>
      <c r="K386" s="13"/>
      <c r="L386" s="13"/>
      <c r="M386" s="13"/>
      <c r="N386" s="13"/>
      <c r="O386" s="227" t="str">
        <f t="shared" si="18"/>
        <v>-</v>
      </c>
      <c r="P386" s="228" t="str">
        <f t="shared" si="19"/>
        <v>-</v>
      </c>
      <c r="Q386" s="28"/>
      <c r="R386" s="13"/>
      <c r="S386" s="13"/>
      <c r="T386" s="232" t="str">
        <f t="shared" si="20"/>
        <v>-</v>
      </c>
      <c r="U386" s="14"/>
      <c r="V386" s="13"/>
      <c r="W386" s="13"/>
      <c r="X386" s="29"/>
      <c r="Y386" s="13"/>
      <c r="Z386" s="137"/>
      <c r="AA386" s="139"/>
      <c r="AB386" s="13"/>
      <c r="AC386" s="209"/>
      <c r="AD386" s="29"/>
      <c r="AE386" s="19"/>
      <c r="AF386" s="198"/>
      <c r="AG386" s="199"/>
      <c r="AH386" s="199"/>
      <c r="AI386" s="200"/>
    </row>
    <row r="387" spans="1:35">
      <c r="A387" s="72">
        <v>349</v>
      </c>
      <c r="B387" s="35"/>
      <c r="C387" s="14"/>
      <c r="D387" s="14"/>
      <c r="E387" s="207"/>
      <c r="F387" s="15"/>
      <c r="G387" s="15"/>
      <c r="H387" s="33"/>
      <c r="I387" s="182"/>
      <c r="J387" s="13"/>
      <c r="K387" s="13"/>
      <c r="L387" s="13"/>
      <c r="M387" s="13"/>
      <c r="N387" s="13"/>
      <c r="O387" s="227" t="str">
        <f t="shared" si="15"/>
        <v>-</v>
      </c>
      <c r="P387" s="228" t="str">
        <f t="shared" si="16"/>
        <v>-</v>
      </c>
      <c r="Q387" s="28"/>
      <c r="R387" s="13"/>
      <c r="S387" s="13"/>
      <c r="T387" s="232" t="str">
        <f t="shared" si="17"/>
        <v>-</v>
      </c>
      <c r="U387" s="14"/>
      <c r="V387" s="13"/>
      <c r="W387" s="13"/>
      <c r="X387" s="29"/>
      <c r="Y387" s="13"/>
      <c r="Z387" s="137"/>
      <c r="AA387" s="139"/>
      <c r="AB387" s="13"/>
      <c r="AC387" s="209"/>
      <c r="AD387" s="29"/>
      <c r="AE387" s="19"/>
      <c r="AF387" s="198"/>
      <c r="AG387" s="199"/>
      <c r="AH387" s="199"/>
      <c r="AI387" s="200"/>
    </row>
    <row r="388" spans="1:35" ht="15.75" thickBot="1">
      <c r="A388" s="73">
        <v>350</v>
      </c>
      <c r="B388" s="36"/>
      <c r="C388" s="27"/>
      <c r="D388" s="27"/>
      <c r="E388" s="208"/>
      <c r="F388" s="25"/>
      <c r="G388" s="25"/>
      <c r="H388" s="34"/>
      <c r="I388" s="183"/>
      <c r="J388" s="26"/>
      <c r="K388" s="26"/>
      <c r="L388" s="26"/>
      <c r="M388" s="26"/>
      <c r="N388" s="26"/>
      <c r="O388" s="229" t="str">
        <f t="shared" si="15"/>
        <v>-</v>
      </c>
      <c r="P388" s="230" t="str">
        <f t="shared" si="16"/>
        <v>-</v>
      </c>
      <c r="Q388" s="30"/>
      <c r="R388" s="26"/>
      <c r="S388" s="26"/>
      <c r="T388" s="233" t="str">
        <f t="shared" si="17"/>
        <v>-</v>
      </c>
      <c r="U388" s="27"/>
      <c r="V388" s="26"/>
      <c r="W388" s="26"/>
      <c r="X388" s="31"/>
      <c r="Y388" s="26"/>
      <c r="Z388" s="140"/>
      <c r="AA388" s="141"/>
      <c r="AB388" s="26"/>
      <c r="AC388" s="210"/>
      <c r="AD388" s="31"/>
      <c r="AE388" s="21"/>
      <c r="AF388" s="201"/>
      <c r="AG388" s="202"/>
      <c r="AH388" s="202"/>
      <c r="AI388" s="203"/>
    </row>
    <row r="389" spans="1:35">
      <c r="I389" s="184"/>
      <c r="Q389" s="160"/>
      <c r="R389" s="160"/>
      <c r="S389" s="160"/>
      <c r="W389" s="160"/>
      <c r="X389" s="160"/>
      <c r="Y389" s="160"/>
      <c r="AC389" s="188"/>
      <c r="AD389" s="188"/>
      <c r="AE389" s="188"/>
      <c r="AF389" s="188"/>
      <c r="AG389" s="188"/>
      <c r="AH389" s="188"/>
      <c r="AI389" s="188"/>
    </row>
  </sheetData>
  <sheetProtection algorithmName="SHA-512" hashValue="dODoD0WHs0yYibwT3JuZkNvQMPHc40BPQ/mVqvdDX99oZT/d6nTPWF3rHAh4d+5X8Pa9oaMUQUuDxy/F2LZzOg==" saltValue="nZyOczAwiOP2vaZcyaoPJg==" spinCount="100000" sheet="1" objects="1" scenarios="1"/>
  <dataValidations count="6">
    <dataValidation type="list" allowBlank="1" showInputMessage="1" showErrorMessage="1" sqref="B40:B388" xr:uid="{00000000-0002-0000-0000-000000000000}">
      <formula1>$B$19:$B$23</formula1>
    </dataValidation>
    <dataValidation type="list" allowBlank="1" showInputMessage="1" showErrorMessage="1" sqref="B39" xr:uid="{ABFAC47F-C381-4D0E-B8E2-979CBEC6A1E5}">
      <formula1>UnitIDs</formula1>
    </dataValidation>
    <dataValidation type="decimal" operator="greaterThanOrEqual" allowBlank="1" showInputMessage="1" showErrorMessage="1" sqref="I39:I388 Q39:R388 Z39:Z388 AA39:AA388" xr:uid="{C9BB8127-1E53-4FC6-9BD6-F1629F2D618E}">
      <formula1>0</formula1>
    </dataValidation>
    <dataValidation type="decimal" allowBlank="1" showInputMessage="1" showErrorMessage="1" sqref="J39:J388 M39:N388 AD39:AD388" xr:uid="{33906641-8D0F-49E1-A92D-4A59D102AC26}">
      <formula1>0</formula1>
      <formula2>100</formula2>
    </dataValidation>
    <dataValidation type="decimal" operator="greaterThan" allowBlank="1" showInputMessage="1" showErrorMessage="1" sqref="K39:L388" xr:uid="{2BF137C4-DBEC-4568-88DF-90C8519301F8}">
      <formula1>0</formula1>
    </dataValidation>
    <dataValidation type="date" operator="greaterThanOrEqual" allowBlank="1" showInputMessage="1" showErrorMessage="1" sqref="E39:E388" xr:uid="{9004519C-8672-4F7A-9F80-619DFEF2D19A}">
      <formula1>36526</formula1>
    </dataValidation>
  </dataValidations>
  <pageMargins left="0.7" right="0.7" top="0.75" bottom="0.75" header="0.3" footer="0.3"/>
  <pageSetup scale="82" fitToWidth="7" orientation="landscape" r:id="rId1"/>
  <extLst>
    <ext xmlns:x14="http://schemas.microsoft.com/office/spreadsheetml/2009/9/main" uri="{CCE6A557-97BC-4b89-ADB6-D9C93CAAB3DF}">
      <x14:dataValidations xmlns:xm="http://schemas.microsoft.com/office/excel/2006/main" count="10">
        <x14:dataValidation type="list" allowBlank="1" showInputMessage="1" xr:uid="{00000000-0002-0000-0000-000007000000}">
          <x14:formula1>
            <xm:f>Dropdown!$A$32:$A$38</xm:f>
          </x14:formula1>
          <xm:sqref>Y39:Y388</xm:sqref>
        </x14:dataValidation>
        <x14:dataValidation type="list" allowBlank="1" showInputMessage="1" showErrorMessage="1" xr:uid="{00000000-0002-0000-0000-00000B000000}">
          <x14:formula1>
            <xm:f>Dropdown!$A$41:$A$42</xm:f>
          </x14:formula1>
          <xm:sqref>AB39:AB388</xm:sqref>
        </x14:dataValidation>
        <x14:dataValidation type="list" allowBlank="1" showInputMessage="1" xr:uid="{00000000-0002-0000-0000-00000C000000}">
          <x14:formula1>
            <xm:f>Dropdown!$A$11:$A$13</xm:f>
          </x14:formula1>
          <xm:sqref>D39:D388</xm:sqref>
        </x14:dataValidation>
        <x14:dataValidation type="list" allowBlank="1" showInputMessage="1" showErrorMessage="1" xr:uid="{00000000-0002-0000-0000-000001000000}">
          <x14:formula1>
            <xm:f>Dropdown!$A$7:$A$8</xm:f>
          </x14:formula1>
          <xm:sqref>C19:C23</xm:sqref>
        </x14:dataValidation>
        <x14:dataValidation type="list" allowBlank="1" showInputMessage="1" showErrorMessage="1" xr:uid="{26ED8F35-61C5-4106-B505-DF9C7E58654C}">
          <x14:formula1>
            <xm:f>Dropdown!$A$19:$A$21</xm:f>
          </x14:formula1>
          <xm:sqref>S39:S388</xm:sqref>
        </x14:dataValidation>
        <x14:dataValidation type="list" allowBlank="1" showInputMessage="1" showErrorMessage="1" xr:uid="{28F2D358-F617-4E31-BAC5-D9F42E9E1492}">
          <x14:formula1>
            <xm:f>Dropdown!$A$19:$A$24</xm:f>
          </x14:formula1>
          <xm:sqref>X39:X388</xm:sqref>
        </x14:dataValidation>
        <x14:dataValidation type="list" allowBlank="1" showInputMessage="1" showErrorMessage="1" xr:uid="{00000000-0002-0000-0000-000006000000}">
          <x14:formula1>
            <xm:f>Dropdown!$A$27:$A$29</xm:f>
          </x14:formula1>
          <xm:sqref>U39:U388</xm:sqref>
        </x14:dataValidation>
        <x14:dataValidation type="list" allowBlank="1" showInputMessage="1" showErrorMessage="1" xr:uid="{00000000-0002-0000-0000-00000E000000}">
          <x14:formula1>
            <xm:f>EIS_Control!$B$3:$B$7</xm:f>
          </x14:formula1>
          <xm:sqref>G19:K23</xm:sqref>
        </x14:dataValidation>
        <x14:dataValidation type="list" allowBlank="1" showInputMessage="1" xr:uid="{00000000-0002-0000-0000-00000D000000}">
          <x14:formula1>
            <xm:f>EIS_Pollutants!$B$3:$B$6</xm:f>
          </x14:formula1>
          <xm:sqref>C39:C388</xm:sqref>
        </x14:dataValidation>
        <x14:dataValidation type="list" allowBlank="1" showInputMessage="1" showErrorMessage="1" xr:uid="{AEABA9E9-30A7-4C07-A5AE-5972B213208D}">
          <x14:formula1>
            <xm:f>Dropdown!$A$51:$A$102</xm:f>
          </x14:formula1>
          <xm:sqref>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E102"/>
  <sheetViews>
    <sheetView workbookViewId="0">
      <selection activeCell="A14" sqref="A14"/>
    </sheetView>
  </sheetViews>
  <sheetFormatPr defaultRowHeight="12.75"/>
  <cols>
    <col min="1" max="1" width="59.7109375" customWidth="1"/>
    <col min="2" max="2" width="17.42578125" bestFit="1" customWidth="1"/>
    <col min="3" max="3" width="17.28515625" customWidth="1"/>
    <col min="4" max="4" width="17.42578125" bestFit="1" customWidth="1"/>
    <col min="5" max="5" width="17.85546875" customWidth="1"/>
  </cols>
  <sheetData>
    <row r="1" spans="1:5">
      <c r="A1" s="123" t="s">
        <v>226</v>
      </c>
      <c r="B1" s="122"/>
      <c r="C1" s="122"/>
      <c r="D1" s="122"/>
      <c r="E1" s="122"/>
    </row>
    <row r="2" spans="1:5" ht="25.5">
      <c r="A2" s="1" t="s">
        <v>227</v>
      </c>
      <c r="B2" s="122"/>
      <c r="C2" s="122"/>
      <c r="D2" s="122"/>
      <c r="E2" s="122"/>
    </row>
    <row r="4" spans="1:5" ht="38.25">
      <c r="A4" s="123" t="s">
        <v>228</v>
      </c>
      <c r="B4" s="122"/>
      <c r="C4" s="122"/>
      <c r="D4" s="122"/>
      <c r="E4" s="122"/>
    </row>
    <row r="6" spans="1:5">
      <c r="A6" s="5" t="s">
        <v>229</v>
      </c>
      <c r="B6" s="122"/>
      <c r="C6" s="122"/>
      <c r="D6" s="122"/>
      <c r="E6" s="126" t="s">
        <v>95</v>
      </c>
    </row>
    <row r="7" spans="1:5">
      <c r="A7" s="106" t="s">
        <v>107</v>
      </c>
      <c r="B7" s="122"/>
      <c r="C7" s="122"/>
      <c r="D7" s="122"/>
      <c r="E7" s="122" t="str">
        <f>IF(Turbines_Test_Data!B19="","",Turbines_Test_Data!B19)</f>
        <v/>
      </c>
    </row>
    <row r="8" spans="1:5">
      <c r="A8" s="2" t="s">
        <v>230</v>
      </c>
      <c r="B8" s="122"/>
      <c r="C8" s="122"/>
      <c r="D8" s="122"/>
      <c r="E8" s="122" t="str">
        <f>IF(Turbines_Test_Data!B20="","",Turbines_Test_Data!B20)</f>
        <v/>
      </c>
    </row>
    <row r="9" spans="1:5">
      <c r="A9" s="3"/>
      <c r="B9" s="122"/>
      <c r="C9" s="122"/>
      <c r="D9" s="122"/>
      <c r="E9" s="122" t="str">
        <f>IF(Turbines_Test_Data!B21="","",Turbines_Test_Data!B21)</f>
        <v/>
      </c>
    </row>
    <row r="10" spans="1:5" ht="38.25">
      <c r="A10" s="4" t="s">
        <v>231</v>
      </c>
      <c r="B10" s="122"/>
      <c r="C10" s="122" t="s">
        <v>232</v>
      </c>
      <c r="D10" s="122" t="s">
        <v>233</v>
      </c>
      <c r="E10" s="122" t="str">
        <f>IF(Turbines_Test_Data!B22="","",Turbines_Test_Data!B22)</f>
        <v/>
      </c>
    </row>
    <row r="11" spans="1:5">
      <c r="A11" s="123" t="s">
        <v>217</v>
      </c>
      <c r="B11" s="122"/>
      <c r="C11" s="122"/>
      <c r="D11" s="122" t="s">
        <v>234</v>
      </c>
      <c r="E11" s="122" t="str">
        <f>IF(Turbines_Test_Data!B23="","",Turbines_Test_Data!B23)</f>
        <v/>
      </c>
    </row>
    <row r="12" spans="1:5" s="122" customFormat="1">
      <c r="A12" s="123" t="s">
        <v>235</v>
      </c>
      <c r="D12" s="123" t="s">
        <v>235</v>
      </c>
    </row>
    <row r="13" spans="1:5">
      <c r="A13" s="123" t="s">
        <v>236</v>
      </c>
      <c r="B13" s="122"/>
      <c r="C13" s="122"/>
      <c r="D13" s="123"/>
      <c r="E13" s="122"/>
    </row>
    <row r="14" spans="1:5" s="122" customFormat="1">
      <c r="A14" s="123"/>
      <c r="B14" s="123"/>
      <c r="C14" s="123" t="s">
        <v>237</v>
      </c>
      <c r="D14" s="123" t="s">
        <v>238</v>
      </c>
    </row>
    <row r="15" spans="1:5" s="122" customFormat="1">
      <c r="A15" s="123"/>
      <c r="B15" s="123"/>
      <c r="C15" s="123" t="s">
        <v>239</v>
      </c>
      <c r="D15" s="123" t="s">
        <v>240</v>
      </c>
    </row>
    <row r="16" spans="1:5" s="122" customFormat="1">
      <c r="A16" s="123"/>
      <c r="B16" s="123"/>
      <c r="C16" s="123" t="s">
        <v>241</v>
      </c>
      <c r="D16" s="123" t="s">
        <v>242</v>
      </c>
    </row>
    <row r="17" spans="1:1" s="122" customFormat="1"/>
    <row r="18" spans="1:1">
      <c r="A18" s="5" t="s">
        <v>243</v>
      </c>
    </row>
    <row r="19" spans="1:1">
      <c r="A19" s="2" t="s">
        <v>220</v>
      </c>
    </row>
    <row r="20" spans="1:1">
      <c r="A20" s="2" t="s">
        <v>244</v>
      </c>
    </row>
    <row r="21" spans="1:1">
      <c r="A21" s="2" t="s">
        <v>245</v>
      </c>
    </row>
    <row r="22" spans="1:1" ht="15.75">
      <c r="A22" s="2" t="s">
        <v>246</v>
      </c>
    </row>
    <row r="23" spans="1:1" ht="15.75">
      <c r="A23" s="2" t="s">
        <v>247</v>
      </c>
    </row>
    <row r="24" spans="1:1" ht="15.75">
      <c r="A24" s="2" t="s">
        <v>248</v>
      </c>
    </row>
    <row r="26" spans="1:1" s="122" customFormat="1">
      <c r="A26" s="5" t="s">
        <v>249</v>
      </c>
    </row>
    <row r="27" spans="1:1" s="122" customFormat="1">
      <c r="A27" s="2" t="s">
        <v>219</v>
      </c>
    </row>
    <row r="28" spans="1:1">
      <c r="A28" s="2" t="s">
        <v>225</v>
      </c>
    </row>
    <row r="29" spans="1:1">
      <c r="A29" s="2" t="s">
        <v>224</v>
      </c>
    </row>
    <row r="31" spans="1:1">
      <c r="A31" s="5" t="s">
        <v>250</v>
      </c>
    </row>
    <row r="32" spans="1:1">
      <c r="A32" s="2" t="s">
        <v>221</v>
      </c>
    </row>
    <row r="33" spans="1:1">
      <c r="A33" s="2" t="s">
        <v>251</v>
      </c>
    </row>
    <row r="34" spans="1:1">
      <c r="A34" s="2" t="s">
        <v>252</v>
      </c>
    </row>
    <row r="35" spans="1:1" s="122" customFormat="1">
      <c r="A35" s="123" t="s">
        <v>253</v>
      </c>
    </row>
    <row r="36" spans="1:1" s="122" customFormat="1">
      <c r="A36" s="2" t="s">
        <v>254</v>
      </c>
    </row>
    <row r="37" spans="1:1" s="122" customFormat="1">
      <c r="A37" s="2" t="s">
        <v>255</v>
      </c>
    </row>
    <row r="38" spans="1:1">
      <c r="A38" s="2" t="s">
        <v>256</v>
      </c>
    </row>
    <row r="40" spans="1:1">
      <c r="A40" s="5" t="s">
        <v>257</v>
      </c>
    </row>
    <row r="41" spans="1:1">
      <c r="A41" s="106" t="s">
        <v>222</v>
      </c>
    </row>
    <row r="42" spans="1:1">
      <c r="A42" s="2" t="s">
        <v>258</v>
      </c>
    </row>
    <row r="44" spans="1:1">
      <c r="A44" s="4" t="s">
        <v>259</v>
      </c>
    </row>
    <row r="45" spans="1:1">
      <c r="A45" s="123" t="s">
        <v>260</v>
      </c>
    </row>
    <row r="47" spans="1:1">
      <c r="A47" s="4" t="s">
        <v>261</v>
      </c>
    </row>
    <row r="48" spans="1:1">
      <c r="A48" s="123" t="s">
        <v>262</v>
      </c>
    </row>
    <row r="50" spans="1:2">
      <c r="A50" s="4" t="s">
        <v>36</v>
      </c>
      <c r="B50" s="122"/>
    </row>
    <row r="51" spans="1:2">
      <c r="A51" s="122" t="s">
        <v>263</v>
      </c>
      <c r="B51" s="122" t="s">
        <v>264</v>
      </c>
    </row>
    <row r="52" spans="1:2">
      <c r="A52" s="122" t="s">
        <v>265</v>
      </c>
      <c r="B52" s="122" t="s">
        <v>266</v>
      </c>
    </row>
    <row r="53" spans="1:2">
      <c r="A53" s="122" t="s">
        <v>267</v>
      </c>
      <c r="B53" s="122" t="s">
        <v>268</v>
      </c>
    </row>
    <row r="54" spans="1:2">
      <c r="A54" s="122" t="s">
        <v>269</v>
      </c>
      <c r="B54" s="122" t="s">
        <v>270</v>
      </c>
    </row>
    <row r="55" spans="1:2">
      <c r="A55" s="122" t="s">
        <v>271</v>
      </c>
      <c r="B55" s="122" t="s">
        <v>272</v>
      </c>
    </row>
    <row r="56" spans="1:2">
      <c r="A56" s="122" t="s">
        <v>273</v>
      </c>
      <c r="B56" s="122" t="s">
        <v>274</v>
      </c>
    </row>
    <row r="57" spans="1:2">
      <c r="A57" s="122" t="s">
        <v>275</v>
      </c>
      <c r="B57" s="122" t="s">
        <v>276</v>
      </c>
    </row>
    <row r="58" spans="1:2">
      <c r="A58" s="122" t="s">
        <v>277</v>
      </c>
      <c r="B58" s="122" t="s">
        <v>278</v>
      </c>
    </row>
    <row r="59" spans="1:2">
      <c r="A59" s="122" t="s">
        <v>279</v>
      </c>
      <c r="B59" s="122" t="s">
        <v>280</v>
      </c>
    </row>
    <row r="60" spans="1:2">
      <c r="A60" s="122" t="s">
        <v>281</v>
      </c>
      <c r="B60" s="122" t="s">
        <v>282</v>
      </c>
    </row>
    <row r="61" spans="1:2">
      <c r="A61" s="122" t="s">
        <v>283</v>
      </c>
      <c r="B61" s="122" t="s">
        <v>284</v>
      </c>
    </row>
    <row r="62" spans="1:2">
      <c r="A62" s="122" t="s">
        <v>285</v>
      </c>
      <c r="B62" s="122" t="s">
        <v>286</v>
      </c>
    </row>
    <row r="63" spans="1:2">
      <c r="A63" s="122" t="s">
        <v>287</v>
      </c>
      <c r="B63" s="122" t="s">
        <v>288</v>
      </c>
    </row>
    <row r="64" spans="1:2">
      <c r="A64" s="122" t="s">
        <v>289</v>
      </c>
      <c r="B64" s="122" t="s">
        <v>290</v>
      </c>
    </row>
    <row r="65" spans="1:2">
      <c r="A65" s="122" t="s">
        <v>291</v>
      </c>
      <c r="B65" s="122" t="s">
        <v>292</v>
      </c>
    </row>
    <row r="66" spans="1:2">
      <c r="A66" s="122" t="s">
        <v>293</v>
      </c>
      <c r="B66" s="122" t="s">
        <v>294</v>
      </c>
    </row>
    <row r="67" spans="1:2">
      <c r="A67" s="122" t="s">
        <v>295</v>
      </c>
      <c r="B67" s="122" t="s">
        <v>296</v>
      </c>
    </row>
    <row r="68" spans="1:2">
      <c r="A68" s="122" t="s">
        <v>297</v>
      </c>
      <c r="B68" s="122" t="s">
        <v>298</v>
      </c>
    </row>
    <row r="69" spans="1:2">
      <c r="A69" s="122" t="s">
        <v>299</v>
      </c>
      <c r="B69" s="122" t="s">
        <v>300</v>
      </c>
    </row>
    <row r="70" spans="1:2">
      <c r="A70" s="122" t="s">
        <v>301</v>
      </c>
      <c r="B70" s="122" t="s">
        <v>302</v>
      </c>
    </row>
    <row r="71" spans="1:2">
      <c r="A71" s="122" t="s">
        <v>303</v>
      </c>
      <c r="B71" s="122" t="s">
        <v>304</v>
      </c>
    </row>
    <row r="72" spans="1:2">
      <c r="A72" s="122" t="s">
        <v>305</v>
      </c>
      <c r="B72" s="122" t="s">
        <v>306</v>
      </c>
    </row>
    <row r="73" spans="1:2">
      <c r="A73" s="122" t="s">
        <v>307</v>
      </c>
      <c r="B73" s="122" t="s">
        <v>308</v>
      </c>
    </row>
    <row r="74" spans="1:2">
      <c r="A74" s="122" t="s">
        <v>309</v>
      </c>
      <c r="B74" s="122" t="s">
        <v>310</v>
      </c>
    </row>
    <row r="75" spans="1:2">
      <c r="A75" s="122" t="s">
        <v>311</v>
      </c>
      <c r="B75" s="122" t="s">
        <v>312</v>
      </c>
    </row>
    <row r="76" spans="1:2">
      <c r="A76" s="122" t="s">
        <v>313</v>
      </c>
      <c r="B76" s="122" t="s">
        <v>314</v>
      </c>
    </row>
    <row r="77" spans="1:2">
      <c r="A77" s="122" t="s">
        <v>315</v>
      </c>
      <c r="B77" s="122" t="s">
        <v>316</v>
      </c>
    </row>
    <row r="78" spans="1:2">
      <c r="A78" s="122" t="s">
        <v>317</v>
      </c>
      <c r="B78" s="122" t="s">
        <v>318</v>
      </c>
    </row>
    <row r="79" spans="1:2">
      <c r="A79" s="122" t="s">
        <v>319</v>
      </c>
      <c r="B79" s="122" t="s">
        <v>320</v>
      </c>
    </row>
    <row r="80" spans="1:2">
      <c r="A80" s="122" t="s">
        <v>321</v>
      </c>
      <c r="B80" s="122" t="s">
        <v>322</v>
      </c>
    </row>
    <row r="81" spans="1:2">
      <c r="A81" s="122" t="s">
        <v>323</v>
      </c>
      <c r="B81" s="122" t="s">
        <v>324</v>
      </c>
    </row>
    <row r="82" spans="1:2">
      <c r="A82" s="122" t="s">
        <v>325</v>
      </c>
      <c r="B82" s="122" t="s">
        <v>326</v>
      </c>
    </row>
    <row r="83" spans="1:2">
      <c r="A83" s="122" t="s">
        <v>327</v>
      </c>
      <c r="B83" s="122" t="s">
        <v>328</v>
      </c>
    </row>
    <row r="84" spans="1:2">
      <c r="A84" s="122" t="s">
        <v>329</v>
      </c>
      <c r="B84" s="122" t="s">
        <v>330</v>
      </c>
    </row>
    <row r="85" spans="1:2">
      <c r="A85" s="122" t="s">
        <v>331</v>
      </c>
      <c r="B85" s="122" t="s">
        <v>332</v>
      </c>
    </row>
    <row r="86" spans="1:2">
      <c r="A86" s="122" t="s">
        <v>333</v>
      </c>
      <c r="B86" s="122" t="s">
        <v>334</v>
      </c>
    </row>
    <row r="87" spans="1:2">
      <c r="A87" s="122" t="s">
        <v>335</v>
      </c>
      <c r="B87" s="122" t="s">
        <v>336</v>
      </c>
    </row>
    <row r="88" spans="1:2">
      <c r="A88" s="122" t="s">
        <v>337</v>
      </c>
      <c r="B88" s="122" t="s">
        <v>338</v>
      </c>
    </row>
    <row r="89" spans="1:2">
      <c r="A89" s="122" t="s">
        <v>339</v>
      </c>
      <c r="B89" s="122" t="s">
        <v>340</v>
      </c>
    </row>
    <row r="90" spans="1:2">
      <c r="A90" s="122" t="s">
        <v>341</v>
      </c>
      <c r="B90" s="122" t="s">
        <v>342</v>
      </c>
    </row>
    <row r="91" spans="1:2">
      <c r="A91" s="122" t="s">
        <v>343</v>
      </c>
      <c r="B91" s="122" t="s">
        <v>344</v>
      </c>
    </row>
    <row r="92" spans="1:2">
      <c r="A92" s="122" t="s">
        <v>345</v>
      </c>
      <c r="B92" s="122" t="s">
        <v>346</v>
      </c>
    </row>
    <row r="93" spans="1:2">
      <c r="A93" s="122" t="s">
        <v>347</v>
      </c>
      <c r="B93" s="122" t="s">
        <v>348</v>
      </c>
    </row>
    <row r="94" spans="1:2">
      <c r="A94" s="122" t="s">
        <v>349</v>
      </c>
      <c r="B94" s="122" t="s">
        <v>350</v>
      </c>
    </row>
    <row r="95" spans="1:2">
      <c r="A95" s="122" t="s">
        <v>351</v>
      </c>
      <c r="B95" s="122" t="s">
        <v>352</v>
      </c>
    </row>
    <row r="96" spans="1:2">
      <c r="A96" s="122" t="s">
        <v>353</v>
      </c>
      <c r="B96" s="122" t="s">
        <v>354</v>
      </c>
    </row>
    <row r="97" spans="1:2">
      <c r="A97" s="122" t="s">
        <v>355</v>
      </c>
      <c r="B97" s="122" t="s">
        <v>356</v>
      </c>
    </row>
    <row r="98" spans="1:2">
      <c r="A98" s="122" t="s">
        <v>64</v>
      </c>
      <c r="B98" s="122" t="s">
        <v>357</v>
      </c>
    </row>
    <row r="99" spans="1:2">
      <c r="A99" s="122" t="s">
        <v>358</v>
      </c>
      <c r="B99" s="122" t="s">
        <v>359</v>
      </c>
    </row>
    <row r="100" spans="1:2">
      <c r="A100" s="122" t="s">
        <v>360</v>
      </c>
      <c r="B100" s="122" t="s">
        <v>361</v>
      </c>
    </row>
    <row r="101" spans="1:2">
      <c r="A101" s="122" t="s">
        <v>362</v>
      </c>
      <c r="B101" s="122" t="s">
        <v>363</v>
      </c>
    </row>
    <row r="102" spans="1:2">
      <c r="A102" s="122" t="s">
        <v>364</v>
      </c>
      <c r="B102" s="122" t="s">
        <v>365</v>
      </c>
    </row>
  </sheetData>
  <hyperlinks>
    <hyperlink ref="A2" r:id="rId1" xr:uid="{00000000-0004-0000-0200-000000000000}"/>
  </hyperlinks>
  <pageMargins left="0.7" right="0.7" top="0.75" bottom="0.75" header="0.3" footer="0.3"/>
  <pageSetup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H293"/>
  <sheetViews>
    <sheetView workbookViewId="0">
      <selection activeCell="B4" sqref="B4"/>
    </sheetView>
  </sheetViews>
  <sheetFormatPr defaultRowHeight="15"/>
  <cols>
    <col min="1" max="1" width="9.140625" style="111"/>
    <col min="2" max="2" width="38.28515625" style="111" customWidth="1"/>
    <col min="3" max="3" width="16.28515625" style="111" customWidth="1"/>
    <col min="4" max="4" width="15.85546875" style="111" customWidth="1"/>
    <col min="5" max="5" width="9.85546875" style="111" customWidth="1"/>
    <col min="6" max="6" width="16.7109375" style="111" customWidth="1"/>
    <col min="7" max="7" width="16.140625" style="111" customWidth="1"/>
    <col min="8" max="16384" width="9.140625" style="111"/>
  </cols>
  <sheetData>
    <row r="1" spans="1:6">
      <c r="B1" s="112" t="s">
        <v>366</v>
      </c>
    </row>
    <row r="2" spans="1:6" ht="45.75" customHeight="1">
      <c r="A2" s="285" t="s">
        <v>367</v>
      </c>
      <c r="B2" s="286" t="s">
        <v>368</v>
      </c>
      <c r="C2" s="286" t="s">
        <v>369</v>
      </c>
      <c r="D2" s="286" t="s">
        <v>370</v>
      </c>
      <c r="E2" s="286" t="s">
        <v>371</v>
      </c>
      <c r="F2" s="287" t="s">
        <v>372</v>
      </c>
    </row>
    <row r="3" spans="1:6">
      <c r="A3" s="288" t="s">
        <v>373</v>
      </c>
      <c r="B3" s="289" t="s">
        <v>374</v>
      </c>
      <c r="C3" s="290"/>
      <c r="D3" s="290"/>
      <c r="E3" s="288" t="s">
        <v>375</v>
      </c>
      <c r="F3" s="290"/>
    </row>
    <row r="4" spans="1:6">
      <c r="A4" s="288" t="s">
        <v>376</v>
      </c>
      <c r="B4" s="289" t="s">
        <v>110</v>
      </c>
      <c r="C4" s="289" t="s">
        <v>377</v>
      </c>
      <c r="D4" s="289" t="s">
        <v>378</v>
      </c>
      <c r="E4" s="288" t="s">
        <v>378</v>
      </c>
      <c r="F4" s="288" t="s">
        <v>379</v>
      </c>
    </row>
    <row r="5" spans="1:6">
      <c r="A5" s="288" t="s">
        <v>380</v>
      </c>
      <c r="B5" s="289" t="s">
        <v>381</v>
      </c>
      <c r="C5" s="289" t="s">
        <v>382</v>
      </c>
      <c r="D5" s="289" t="s">
        <v>378</v>
      </c>
      <c r="E5" s="288" t="s">
        <v>378</v>
      </c>
      <c r="F5" s="288" t="s">
        <v>379</v>
      </c>
    </row>
    <row r="6" spans="1:6">
      <c r="A6" s="288" t="s">
        <v>383</v>
      </c>
      <c r="B6" s="289" t="s">
        <v>384</v>
      </c>
      <c r="C6" s="289" t="s">
        <v>382</v>
      </c>
      <c r="D6" s="289" t="s">
        <v>378</v>
      </c>
      <c r="E6" s="288" t="s">
        <v>378</v>
      </c>
      <c r="F6" s="288" t="s">
        <v>379</v>
      </c>
    </row>
    <row r="7" spans="1:6">
      <c r="A7" s="288" t="s">
        <v>385</v>
      </c>
      <c r="B7" s="288" t="s">
        <v>386</v>
      </c>
      <c r="C7" s="288" t="s">
        <v>382</v>
      </c>
      <c r="D7" s="288" t="s">
        <v>378</v>
      </c>
      <c r="E7" s="288" t="s">
        <v>378</v>
      </c>
      <c r="F7" s="288" t="s">
        <v>379</v>
      </c>
    </row>
    <row r="8" spans="1:6">
      <c r="A8" s="236"/>
      <c r="B8" s="236"/>
      <c r="C8" s="236"/>
      <c r="D8" s="236"/>
      <c r="E8" s="236"/>
      <c r="F8" s="236"/>
    </row>
    <row r="10" spans="1:6">
      <c r="B10" s="112" t="s">
        <v>387</v>
      </c>
    </row>
    <row r="11" spans="1:6" ht="45">
      <c r="A11" s="285" t="s">
        <v>367</v>
      </c>
      <c r="B11" s="286" t="s">
        <v>368</v>
      </c>
      <c r="C11" s="286" t="s">
        <v>369</v>
      </c>
      <c r="D11" s="286" t="s">
        <v>370</v>
      </c>
      <c r="E11" s="286" t="s">
        <v>371</v>
      </c>
      <c r="F11" s="287" t="s">
        <v>372</v>
      </c>
    </row>
    <row r="12" spans="1:6">
      <c r="A12" s="288" t="s">
        <v>388</v>
      </c>
      <c r="B12" s="289" t="s">
        <v>389</v>
      </c>
      <c r="C12" s="289" t="s">
        <v>382</v>
      </c>
      <c r="D12" s="289" t="s">
        <v>378</v>
      </c>
      <c r="E12" s="288" t="s">
        <v>378</v>
      </c>
      <c r="F12" s="288" t="s">
        <v>379</v>
      </c>
    </row>
    <row r="13" spans="1:6">
      <c r="A13" s="288" t="s">
        <v>390</v>
      </c>
      <c r="B13" s="289" t="s">
        <v>391</v>
      </c>
      <c r="C13" s="289" t="s">
        <v>382</v>
      </c>
      <c r="D13" s="289" t="s">
        <v>378</v>
      </c>
      <c r="E13" s="288" t="s">
        <v>378</v>
      </c>
      <c r="F13" s="288" t="s">
        <v>379</v>
      </c>
    </row>
    <row r="14" spans="1:6">
      <c r="A14" s="288" t="s">
        <v>392</v>
      </c>
      <c r="B14" s="289" t="s">
        <v>393</v>
      </c>
      <c r="C14" s="289" t="s">
        <v>382</v>
      </c>
      <c r="D14" s="289" t="s">
        <v>378</v>
      </c>
      <c r="E14" s="288" t="s">
        <v>378</v>
      </c>
      <c r="F14" s="288" t="s">
        <v>379</v>
      </c>
    </row>
    <row r="15" spans="1:6">
      <c r="A15" s="288" t="s">
        <v>394</v>
      </c>
      <c r="B15" s="289" t="s">
        <v>395</v>
      </c>
      <c r="C15" s="289" t="s">
        <v>382</v>
      </c>
      <c r="D15" s="289" t="s">
        <v>378</v>
      </c>
      <c r="E15" s="288" t="s">
        <v>378</v>
      </c>
      <c r="F15" s="288" t="s">
        <v>379</v>
      </c>
    </row>
    <row r="16" spans="1:6">
      <c r="A16" s="288" t="s">
        <v>396</v>
      </c>
      <c r="B16" s="289" t="s">
        <v>397</v>
      </c>
      <c r="C16" s="289" t="s">
        <v>382</v>
      </c>
      <c r="D16" s="289" t="s">
        <v>378</v>
      </c>
      <c r="E16" s="288" t="s">
        <v>378</v>
      </c>
      <c r="F16" s="288" t="s">
        <v>379</v>
      </c>
    </row>
    <row r="17" spans="1:6">
      <c r="A17" s="288" t="s">
        <v>398</v>
      </c>
      <c r="B17" s="289" t="s">
        <v>399</v>
      </c>
      <c r="C17" s="289" t="s">
        <v>382</v>
      </c>
      <c r="D17" s="289" t="s">
        <v>378</v>
      </c>
      <c r="E17" s="288" t="s">
        <v>400</v>
      </c>
      <c r="F17" s="288" t="s">
        <v>401</v>
      </c>
    </row>
    <row r="18" spans="1:6">
      <c r="A18" s="288" t="s">
        <v>402</v>
      </c>
      <c r="B18" s="289" t="s">
        <v>403</v>
      </c>
      <c r="C18" s="289" t="s">
        <v>382</v>
      </c>
      <c r="D18" s="289" t="s">
        <v>378</v>
      </c>
      <c r="E18" s="288" t="s">
        <v>378</v>
      </c>
      <c r="F18" s="288" t="s">
        <v>379</v>
      </c>
    </row>
    <row r="19" spans="1:6">
      <c r="A19" s="288" t="s">
        <v>404</v>
      </c>
      <c r="B19" s="289" t="s">
        <v>405</v>
      </c>
      <c r="C19" s="289" t="s">
        <v>382</v>
      </c>
      <c r="D19" s="289" t="s">
        <v>378</v>
      </c>
      <c r="E19" s="288" t="s">
        <v>378</v>
      </c>
      <c r="F19" s="288" t="s">
        <v>379</v>
      </c>
    </row>
    <row r="20" spans="1:6">
      <c r="A20" s="288" t="s">
        <v>406</v>
      </c>
      <c r="B20" s="289" t="s">
        <v>407</v>
      </c>
      <c r="C20" s="289" t="s">
        <v>377</v>
      </c>
      <c r="D20" s="289" t="s">
        <v>378</v>
      </c>
      <c r="E20" s="288" t="s">
        <v>378</v>
      </c>
      <c r="F20" s="288" t="s">
        <v>379</v>
      </c>
    </row>
    <row r="22" spans="1:6">
      <c r="B22" s="112" t="s">
        <v>408</v>
      </c>
    </row>
    <row r="23" spans="1:6" ht="45">
      <c r="A23" s="285" t="s">
        <v>367</v>
      </c>
      <c r="B23" s="286" t="s">
        <v>368</v>
      </c>
      <c r="C23" s="286" t="s">
        <v>369</v>
      </c>
      <c r="D23" s="286" t="s">
        <v>370</v>
      </c>
      <c r="E23" s="286" t="s">
        <v>371</v>
      </c>
      <c r="F23" s="287" t="s">
        <v>372</v>
      </c>
    </row>
    <row r="24" spans="1:6">
      <c r="A24" s="288" t="s">
        <v>409</v>
      </c>
      <c r="B24" s="289" t="s">
        <v>410</v>
      </c>
      <c r="C24" s="289" t="s">
        <v>382</v>
      </c>
      <c r="D24" s="289" t="s">
        <v>378</v>
      </c>
      <c r="E24" s="288" t="s">
        <v>378</v>
      </c>
      <c r="F24" s="288" t="s">
        <v>379</v>
      </c>
    </row>
    <row r="31" spans="1:6">
      <c r="A31" s="113" t="s">
        <v>411</v>
      </c>
      <c r="D31" s="114"/>
    </row>
    <row r="32" spans="1:6">
      <c r="A32" s="115" t="s">
        <v>412</v>
      </c>
    </row>
    <row r="33" spans="1:7" ht="45">
      <c r="A33" s="237" t="s">
        <v>367</v>
      </c>
      <c r="B33" s="238" t="s">
        <v>368</v>
      </c>
      <c r="C33" s="238" t="s">
        <v>413</v>
      </c>
      <c r="D33" s="238" t="s">
        <v>370</v>
      </c>
      <c r="E33" s="238" t="s">
        <v>371</v>
      </c>
      <c r="F33" s="238" t="s">
        <v>372</v>
      </c>
      <c r="G33" s="107" t="s">
        <v>414</v>
      </c>
    </row>
    <row r="34" spans="1:7">
      <c r="A34" s="236" t="s">
        <v>415</v>
      </c>
      <c r="B34" s="236" t="s">
        <v>374</v>
      </c>
      <c r="C34" s="236" t="s">
        <v>378</v>
      </c>
      <c r="D34" s="236" t="s">
        <v>378</v>
      </c>
      <c r="E34" s="236" t="s">
        <v>375</v>
      </c>
      <c r="F34" s="236" t="s">
        <v>416</v>
      </c>
      <c r="G34" s="108"/>
    </row>
    <row r="35" spans="1:7">
      <c r="A35" s="236" t="s">
        <v>373</v>
      </c>
      <c r="B35" s="236" t="s">
        <v>374</v>
      </c>
      <c r="C35" s="236" t="s">
        <v>378</v>
      </c>
      <c r="D35" s="236" t="s">
        <v>378</v>
      </c>
      <c r="E35" s="236" t="s">
        <v>375</v>
      </c>
      <c r="F35" s="236" t="s">
        <v>378</v>
      </c>
      <c r="G35" s="108" t="s">
        <v>417</v>
      </c>
    </row>
    <row r="36" spans="1:7">
      <c r="A36" s="239" t="s">
        <v>418</v>
      </c>
      <c r="B36" s="239" t="s">
        <v>419</v>
      </c>
      <c r="C36" s="239" t="s">
        <v>378</v>
      </c>
      <c r="D36" s="239" t="s">
        <v>378</v>
      </c>
      <c r="E36" s="239" t="s">
        <v>375</v>
      </c>
      <c r="F36" s="239" t="s">
        <v>378</v>
      </c>
      <c r="G36" s="116"/>
    </row>
    <row r="37" spans="1:7" ht="30">
      <c r="A37" s="239" t="s">
        <v>420</v>
      </c>
      <c r="B37" s="239" t="s">
        <v>421</v>
      </c>
      <c r="C37" s="239" t="s">
        <v>378</v>
      </c>
      <c r="D37" s="239" t="s">
        <v>378</v>
      </c>
      <c r="E37" s="239" t="s">
        <v>375</v>
      </c>
      <c r="F37" s="239" t="s">
        <v>378</v>
      </c>
      <c r="G37" s="117"/>
    </row>
    <row r="38" spans="1:7">
      <c r="A38" s="236" t="s">
        <v>422</v>
      </c>
      <c r="B38" s="236" t="s">
        <v>423</v>
      </c>
      <c r="C38" s="236" t="s">
        <v>378</v>
      </c>
      <c r="D38" s="236" t="s">
        <v>378</v>
      </c>
      <c r="E38" s="236" t="s">
        <v>375</v>
      </c>
      <c r="F38" s="236" t="s">
        <v>378</v>
      </c>
    </row>
    <row r="39" spans="1:7" ht="30">
      <c r="A39" s="240" t="s">
        <v>424</v>
      </c>
      <c r="B39" s="240" t="s">
        <v>425</v>
      </c>
      <c r="C39" s="240" t="s">
        <v>378</v>
      </c>
      <c r="D39" s="240" t="s">
        <v>378</v>
      </c>
      <c r="E39" s="240" t="s">
        <v>375</v>
      </c>
      <c r="F39" s="240" t="s">
        <v>378</v>
      </c>
      <c r="G39" s="119"/>
    </row>
    <row r="40" spans="1:7">
      <c r="A40" s="236" t="s">
        <v>426</v>
      </c>
      <c r="B40" s="236" t="s">
        <v>427</v>
      </c>
      <c r="C40" s="236" t="s">
        <v>378</v>
      </c>
      <c r="D40" s="236" t="s">
        <v>378</v>
      </c>
      <c r="E40" s="236" t="s">
        <v>375</v>
      </c>
      <c r="F40" s="236" t="s">
        <v>378</v>
      </c>
    </row>
    <row r="41" spans="1:7">
      <c r="A41" s="240" t="s">
        <v>428</v>
      </c>
      <c r="B41" s="240" t="s">
        <v>429</v>
      </c>
      <c r="C41" s="240" t="s">
        <v>378</v>
      </c>
      <c r="D41" s="240" t="s">
        <v>378</v>
      </c>
      <c r="E41" s="240" t="s">
        <v>375</v>
      </c>
      <c r="F41" s="240" t="s">
        <v>378</v>
      </c>
      <c r="G41" s="119"/>
    </row>
    <row r="42" spans="1:7">
      <c r="A42" s="236" t="s">
        <v>430</v>
      </c>
      <c r="B42" s="236" t="s">
        <v>431</v>
      </c>
      <c r="C42" s="236" t="s">
        <v>378</v>
      </c>
      <c r="D42" s="236" t="s">
        <v>378</v>
      </c>
      <c r="E42" s="236" t="s">
        <v>375</v>
      </c>
      <c r="F42" s="236" t="s">
        <v>378</v>
      </c>
    </row>
    <row r="43" spans="1:7">
      <c r="A43" s="240" t="s">
        <v>432</v>
      </c>
      <c r="B43" s="240" t="s">
        <v>433</v>
      </c>
      <c r="C43" s="240" t="s">
        <v>378</v>
      </c>
      <c r="D43" s="240" t="s">
        <v>378</v>
      </c>
      <c r="E43" s="240" t="s">
        <v>375</v>
      </c>
      <c r="F43" s="240" t="s">
        <v>378</v>
      </c>
      <c r="G43" s="119"/>
    </row>
    <row r="44" spans="1:7">
      <c r="A44" s="240" t="s">
        <v>434</v>
      </c>
      <c r="B44" s="240" t="s">
        <v>435</v>
      </c>
      <c r="C44" s="240" t="s">
        <v>378</v>
      </c>
      <c r="D44" s="240" t="s">
        <v>378</v>
      </c>
      <c r="E44" s="240" t="s">
        <v>375</v>
      </c>
      <c r="F44" s="240" t="s">
        <v>378</v>
      </c>
      <c r="G44" s="119"/>
    </row>
    <row r="45" spans="1:7">
      <c r="A45" s="236" t="s">
        <v>436</v>
      </c>
      <c r="B45" s="236" t="s">
        <v>437</v>
      </c>
      <c r="C45" s="236" t="s">
        <v>378</v>
      </c>
      <c r="D45" s="236" t="s">
        <v>378</v>
      </c>
      <c r="E45" s="236" t="s">
        <v>375</v>
      </c>
      <c r="F45" s="236" t="s">
        <v>378</v>
      </c>
    </row>
    <row r="46" spans="1:7">
      <c r="A46" s="236" t="s">
        <v>438</v>
      </c>
      <c r="B46" s="236" t="s">
        <v>439</v>
      </c>
      <c r="C46" s="236" t="s">
        <v>378</v>
      </c>
      <c r="D46" s="236" t="s">
        <v>378</v>
      </c>
      <c r="E46" s="236" t="s">
        <v>375</v>
      </c>
      <c r="F46" s="236" t="s">
        <v>378</v>
      </c>
      <c r="G46" s="108"/>
    </row>
    <row r="47" spans="1:7">
      <c r="A47" s="236" t="s">
        <v>440</v>
      </c>
      <c r="B47" s="236" t="s">
        <v>441</v>
      </c>
      <c r="C47" s="236" t="s">
        <v>378</v>
      </c>
      <c r="D47" s="236" t="s">
        <v>378</v>
      </c>
      <c r="E47" s="236" t="s">
        <v>375</v>
      </c>
      <c r="F47" s="236" t="s">
        <v>378</v>
      </c>
      <c r="G47" s="108"/>
    </row>
    <row r="48" spans="1:7">
      <c r="A48" s="240" t="s">
        <v>442</v>
      </c>
      <c r="B48" s="240" t="s">
        <v>443</v>
      </c>
      <c r="C48" s="240" t="s">
        <v>378</v>
      </c>
      <c r="D48" s="240" t="s">
        <v>378</v>
      </c>
      <c r="E48" s="240" t="s">
        <v>375</v>
      </c>
      <c r="F48" s="240" t="s">
        <v>378</v>
      </c>
      <c r="G48" s="119"/>
    </row>
    <row r="49" spans="1:7">
      <c r="A49" s="236" t="s">
        <v>444</v>
      </c>
      <c r="B49" s="236" t="s">
        <v>445</v>
      </c>
      <c r="C49" s="236" t="s">
        <v>378</v>
      </c>
      <c r="D49" s="236" t="s">
        <v>378</v>
      </c>
      <c r="E49" s="236" t="s">
        <v>375</v>
      </c>
      <c r="F49" s="236" t="s">
        <v>378</v>
      </c>
      <c r="G49" s="108"/>
    </row>
    <row r="50" spans="1:7">
      <c r="A50" s="236" t="s">
        <v>446</v>
      </c>
      <c r="B50" s="236" t="s">
        <v>447</v>
      </c>
      <c r="C50" s="236" t="s">
        <v>378</v>
      </c>
      <c r="D50" s="236" t="s">
        <v>378</v>
      </c>
      <c r="E50" s="236" t="s">
        <v>375</v>
      </c>
      <c r="F50" s="236" t="s">
        <v>378</v>
      </c>
    </row>
    <row r="51" spans="1:7">
      <c r="A51" s="236" t="s">
        <v>448</v>
      </c>
      <c r="B51" s="236" t="s">
        <v>449</v>
      </c>
      <c r="C51" s="236" t="s">
        <v>378</v>
      </c>
      <c r="D51" s="236" t="s">
        <v>378</v>
      </c>
      <c r="E51" s="236" t="s">
        <v>375</v>
      </c>
      <c r="F51" s="236" t="s">
        <v>378</v>
      </c>
    </row>
    <row r="52" spans="1:7">
      <c r="A52" s="236" t="s">
        <v>450</v>
      </c>
      <c r="B52" s="236" t="s">
        <v>451</v>
      </c>
      <c r="C52" s="236" t="s">
        <v>378</v>
      </c>
      <c r="D52" s="236" t="s">
        <v>378</v>
      </c>
      <c r="E52" s="236" t="s">
        <v>375</v>
      </c>
      <c r="F52" s="236" t="s">
        <v>378</v>
      </c>
    </row>
    <row r="53" spans="1:7">
      <c r="A53" s="236" t="s">
        <v>452</v>
      </c>
      <c r="B53" s="236" t="s">
        <v>453</v>
      </c>
      <c r="C53" s="236" t="s">
        <v>378</v>
      </c>
      <c r="D53" s="236" t="s">
        <v>378</v>
      </c>
      <c r="E53" s="236" t="s">
        <v>375</v>
      </c>
      <c r="F53" s="236" t="s">
        <v>378</v>
      </c>
    </row>
    <row r="54" spans="1:7">
      <c r="A54" s="236" t="s">
        <v>454</v>
      </c>
      <c r="B54" s="236" t="s">
        <v>455</v>
      </c>
      <c r="C54" s="236" t="s">
        <v>378</v>
      </c>
      <c r="D54" s="236" t="s">
        <v>378</v>
      </c>
      <c r="E54" s="236" t="s">
        <v>375</v>
      </c>
      <c r="F54" s="236" t="s">
        <v>378</v>
      </c>
    </row>
    <row r="55" spans="1:7">
      <c r="A55" s="236" t="s">
        <v>456</v>
      </c>
      <c r="B55" s="236" t="s">
        <v>457</v>
      </c>
      <c r="C55" s="236" t="s">
        <v>378</v>
      </c>
      <c r="D55" s="236" t="s">
        <v>378</v>
      </c>
      <c r="E55" s="236" t="s">
        <v>375</v>
      </c>
      <c r="F55" s="236" t="s">
        <v>378</v>
      </c>
      <c r="G55" s="108"/>
    </row>
    <row r="56" spans="1:7">
      <c r="A56" s="236" t="s">
        <v>458</v>
      </c>
      <c r="B56" s="236" t="s">
        <v>459</v>
      </c>
      <c r="C56" s="236" t="s">
        <v>378</v>
      </c>
      <c r="D56" s="236" t="s">
        <v>378</v>
      </c>
      <c r="E56" s="236" t="s">
        <v>375</v>
      </c>
      <c r="F56" s="236" t="s">
        <v>378</v>
      </c>
    </row>
    <row r="57" spans="1:7">
      <c r="A57" s="236" t="s">
        <v>460</v>
      </c>
      <c r="B57" s="236" t="s">
        <v>461</v>
      </c>
      <c r="C57" s="236" t="s">
        <v>378</v>
      </c>
      <c r="D57" s="236" t="s">
        <v>378</v>
      </c>
      <c r="E57" s="236" t="s">
        <v>375</v>
      </c>
      <c r="F57" s="236" t="s">
        <v>378</v>
      </c>
    </row>
    <row r="58" spans="1:7">
      <c r="A58" s="240" t="s">
        <v>462</v>
      </c>
      <c r="B58" s="240" t="s">
        <v>463</v>
      </c>
      <c r="C58" s="240" t="s">
        <v>378</v>
      </c>
      <c r="D58" s="240" t="s">
        <v>378</v>
      </c>
      <c r="E58" s="240" t="s">
        <v>375</v>
      </c>
      <c r="F58" s="240" t="s">
        <v>378</v>
      </c>
      <c r="G58" s="120"/>
    </row>
    <row r="59" spans="1:7">
      <c r="A59" s="236" t="s">
        <v>464</v>
      </c>
      <c r="B59" s="236" t="s">
        <v>465</v>
      </c>
      <c r="C59" s="236" t="s">
        <v>378</v>
      </c>
      <c r="D59" s="236" t="s">
        <v>378</v>
      </c>
      <c r="E59" s="236" t="s">
        <v>375</v>
      </c>
      <c r="F59" s="236" t="s">
        <v>378</v>
      </c>
    </row>
    <row r="60" spans="1:7">
      <c r="A60" s="236" t="s">
        <v>466</v>
      </c>
      <c r="B60" s="236" t="s">
        <v>467</v>
      </c>
      <c r="C60" s="236" t="s">
        <v>378</v>
      </c>
      <c r="D60" s="236" t="s">
        <v>378</v>
      </c>
      <c r="E60" s="236" t="s">
        <v>375</v>
      </c>
      <c r="F60" s="236" t="s">
        <v>378</v>
      </c>
    </row>
    <row r="61" spans="1:7">
      <c r="A61" s="236" t="s">
        <v>468</v>
      </c>
      <c r="B61" s="236" t="s">
        <v>469</v>
      </c>
      <c r="C61" s="236" t="s">
        <v>378</v>
      </c>
      <c r="D61" s="236" t="s">
        <v>378</v>
      </c>
      <c r="E61" s="236" t="s">
        <v>375</v>
      </c>
      <c r="F61" s="236" t="s">
        <v>378</v>
      </c>
    </row>
    <row r="62" spans="1:7">
      <c r="A62" s="236" t="s">
        <v>470</v>
      </c>
      <c r="B62" s="236" t="s">
        <v>471</v>
      </c>
      <c r="C62" s="236" t="s">
        <v>378</v>
      </c>
      <c r="D62" s="236" t="s">
        <v>378</v>
      </c>
      <c r="E62" s="236" t="s">
        <v>375</v>
      </c>
      <c r="F62" s="236" t="s">
        <v>378</v>
      </c>
    </row>
    <row r="63" spans="1:7">
      <c r="A63" s="236" t="s">
        <v>472</v>
      </c>
      <c r="B63" s="236" t="s">
        <v>473</v>
      </c>
      <c r="C63" s="236" t="s">
        <v>378</v>
      </c>
      <c r="D63" s="236" t="s">
        <v>378</v>
      </c>
      <c r="E63" s="236" t="s">
        <v>375</v>
      </c>
      <c r="F63" s="236" t="s">
        <v>378</v>
      </c>
      <c r="G63" s="109"/>
    </row>
    <row r="64" spans="1:7">
      <c r="A64" s="236" t="s">
        <v>474</v>
      </c>
      <c r="B64" s="236" t="s">
        <v>475</v>
      </c>
      <c r="C64" s="236" t="s">
        <v>378</v>
      </c>
      <c r="D64" s="236" t="s">
        <v>378</v>
      </c>
      <c r="E64" s="236" t="s">
        <v>375</v>
      </c>
      <c r="F64" s="236" t="s">
        <v>378</v>
      </c>
      <c r="G64" s="109"/>
    </row>
    <row r="65" spans="1:7">
      <c r="A65" s="240" t="s">
        <v>476</v>
      </c>
      <c r="B65" s="240" t="s">
        <v>477</v>
      </c>
      <c r="C65" s="240" t="s">
        <v>378</v>
      </c>
      <c r="D65" s="240" t="s">
        <v>378</v>
      </c>
      <c r="E65" s="240" t="s">
        <v>375</v>
      </c>
      <c r="F65" s="240" t="s">
        <v>378</v>
      </c>
      <c r="G65" s="119"/>
    </row>
    <row r="66" spans="1:7">
      <c r="A66" s="236" t="s">
        <v>478</v>
      </c>
      <c r="B66" s="236" t="s">
        <v>479</v>
      </c>
      <c r="C66" s="236" t="s">
        <v>378</v>
      </c>
      <c r="D66" s="236" t="s">
        <v>378</v>
      </c>
      <c r="E66" s="236" t="s">
        <v>375</v>
      </c>
      <c r="F66" s="236" t="s">
        <v>378</v>
      </c>
      <c r="G66" s="109"/>
    </row>
    <row r="67" spans="1:7">
      <c r="A67" s="236" t="s">
        <v>480</v>
      </c>
      <c r="B67" s="236" t="s">
        <v>481</v>
      </c>
      <c r="C67" s="236" t="s">
        <v>378</v>
      </c>
      <c r="D67" s="236" t="s">
        <v>378</v>
      </c>
      <c r="E67" s="236" t="s">
        <v>375</v>
      </c>
      <c r="F67" s="236" t="s">
        <v>378</v>
      </c>
    </row>
    <row r="68" spans="1:7">
      <c r="A68" s="236" t="s">
        <v>482</v>
      </c>
      <c r="B68" s="236" t="s">
        <v>483</v>
      </c>
      <c r="C68" s="236" t="s">
        <v>378</v>
      </c>
      <c r="D68" s="236" t="s">
        <v>378</v>
      </c>
      <c r="E68" s="236" t="s">
        <v>375</v>
      </c>
      <c r="F68" s="236" t="s">
        <v>378</v>
      </c>
    </row>
    <row r="69" spans="1:7">
      <c r="A69" s="236" t="s">
        <v>484</v>
      </c>
      <c r="B69" s="236" t="s">
        <v>485</v>
      </c>
      <c r="C69" s="236" t="s">
        <v>378</v>
      </c>
      <c r="D69" s="236" t="s">
        <v>378</v>
      </c>
      <c r="E69" s="236" t="s">
        <v>375</v>
      </c>
      <c r="F69" s="236" t="s">
        <v>378</v>
      </c>
    </row>
    <row r="70" spans="1:7">
      <c r="A70" s="236" t="s">
        <v>486</v>
      </c>
      <c r="B70" s="236" t="s">
        <v>487</v>
      </c>
      <c r="C70" s="236" t="s">
        <v>378</v>
      </c>
      <c r="D70" s="236" t="s">
        <v>378</v>
      </c>
      <c r="E70" s="236" t="s">
        <v>375</v>
      </c>
      <c r="F70" s="236" t="s">
        <v>378</v>
      </c>
      <c r="G70" s="109"/>
    </row>
    <row r="71" spans="1:7">
      <c r="A71" s="236" t="s">
        <v>488</v>
      </c>
      <c r="B71" s="236" t="s">
        <v>489</v>
      </c>
      <c r="C71" s="236" t="s">
        <v>378</v>
      </c>
      <c r="D71" s="236" t="s">
        <v>378</v>
      </c>
      <c r="E71" s="236" t="s">
        <v>375</v>
      </c>
      <c r="F71" s="236" t="s">
        <v>378</v>
      </c>
    </row>
    <row r="72" spans="1:7">
      <c r="A72" s="240" t="s">
        <v>490</v>
      </c>
      <c r="B72" s="240" t="s">
        <v>491</v>
      </c>
      <c r="C72" s="240" t="s">
        <v>378</v>
      </c>
      <c r="D72" s="240" t="s">
        <v>378</v>
      </c>
      <c r="E72" s="240" t="s">
        <v>375</v>
      </c>
      <c r="F72" s="240" t="s">
        <v>378</v>
      </c>
      <c r="G72" s="119"/>
    </row>
    <row r="73" spans="1:7">
      <c r="A73" s="236" t="s">
        <v>492</v>
      </c>
      <c r="B73" s="236" t="s">
        <v>493</v>
      </c>
      <c r="C73" s="236" t="s">
        <v>378</v>
      </c>
      <c r="D73" s="236" t="s">
        <v>378</v>
      </c>
      <c r="E73" s="236" t="s">
        <v>375</v>
      </c>
      <c r="F73" s="236" t="s">
        <v>378</v>
      </c>
    </row>
    <row r="74" spans="1:7">
      <c r="A74" s="236" t="s">
        <v>494</v>
      </c>
      <c r="B74" s="236" t="s">
        <v>495</v>
      </c>
      <c r="C74" s="236" t="s">
        <v>378</v>
      </c>
      <c r="D74" s="236" t="s">
        <v>378</v>
      </c>
      <c r="E74" s="236" t="s">
        <v>375</v>
      </c>
      <c r="F74" s="236" t="s">
        <v>378</v>
      </c>
    </row>
    <row r="75" spans="1:7">
      <c r="A75" s="240" t="s">
        <v>496</v>
      </c>
      <c r="B75" s="240" t="s">
        <v>497</v>
      </c>
      <c r="C75" s="240" t="s">
        <v>378</v>
      </c>
      <c r="D75" s="240" t="s">
        <v>378</v>
      </c>
      <c r="E75" s="240" t="s">
        <v>375</v>
      </c>
      <c r="F75" s="240" t="s">
        <v>378</v>
      </c>
      <c r="G75" s="119"/>
    </row>
    <row r="76" spans="1:7">
      <c r="A76" s="236" t="s">
        <v>498</v>
      </c>
      <c r="B76" s="236" t="s">
        <v>499</v>
      </c>
      <c r="C76" s="236" t="s">
        <v>378</v>
      </c>
      <c r="D76" s="236" t="s">
        <v>378</v>
      </c>
      <c r="E76" s="236" t="s">
        <v>375</v>
      </c>
      <c r="F76" s="236" t="s">
        <v>378</v>
      </c>
    </row>
    <row r="77" spans="1:7">
      <c r="A77" s="236" t="s">
        <v>500</v>
      </c>
      <c r="B77" s="236" t="s">
        <v>501</v>
      </c>
      <c r="C77" s="236" t="s">
        <v>378</v>
      </c>
      <c r="D77" s="236" t="s">
        <v>378</v>
      </c>
      <c r="E77" s="236" t="s">
        <v>375</v>
      </c>
      <c r="F77" s="236" t="s">
        <v>378</v>
      </c>
      <c r="G77" s="108"/>
    </row>
    <row r="78" spans="1:7">
      <c r="A78" s="236" t="s">
        <v>502</v>
      </c>
      <c r="B78" s="236" t="s">
        <v>503</v>
      </c>
      <c r="C78" s="236" t="s">
        <v>378</v>
      </c>
      <c r="D78" s="236" t="s">
        <v>378</v>
      </c>
      <c r="E78" s="236" t="s">
        <v>375</v>
      </c>
      <c r="F78" s="236" t="s">
        <v>378</v>
      </c>
    </row>
    <row r="79" spans="1:7">
      <c r="A79" s="236" t="s">
        <v>504</v>
      </c>
      <c r="B79" s="236" t="s">
        <v>505</v>
      </c>
      <c r="C79" s="236" t="s">
        <v>378</v>
      </c>
      <c r="D79" s="236" t="s">
        <v>378</v>
      </c>
      <c r="E79" s="236" t="s">
        <v>375</v>
      </c>
      <c r="F79" s="236" t="s">
        <v>378</v>
      </c>
    </row>
    <row r="80" spans="1:7">
      <c r="A80" s="236" t="s">
        <v>506</v>
      </c>
      <c r="B80" s="236" t="s">
        <v>507</v>
      </c>
      <c r="C80" s="236" t="s">
        <v>378</v>
      </c>
      <c r="D80" s="236" t="s">
        <v>378</v>
      </c>
      <c r="E80" s="236" t="s">
        <v>375</v>
      </c>
      <c r="F80" s="236" t="s">
        <v>378</v>
      </c>
    </row>
    <row r="81" spans="1:8">
      <c r="A81" s="236" t="s">
        <v>508</v>
      </c>
      <c r="B81" s="236" t="s">
        <v>509</v>
      </c>
      <c r="C81" s="236" t="s">
        <v>378</v>
      </c>
      <c r="D81" s="236" t="s">
        <v>378</v>
      </c>
      <c r="E81" s="236" t="s">
        <v>375</v>
      </c>
      <c r="F81" s="236" t="s">
        <v>378</v>
      </c>
      <c r="G81" s="108"/>
    </row>
    <row r="82" spans="1:8">
      <c r="A82" s="236" t="s">
        <v>510</v>
      </c>
      <c r="B82" s="236" t="s">
        <v>511</v>
      </c>
      <c r="C82" s="236" t="s">
        <v>378</v>
      </c>
      <c r="D82" s="236" t="s">
        <v>378</v>
      </c>
      <c r="E82" s="236" t="s">
        <v>375</v>
      </c>
      <c r="F82" s="236" t="s">
        <v>378</v>
      </c>
    </row>
    <row r="83" spans="1:8">
      <c r="A83" s="236" t="s">
        <v>512</v>
      </c>
      <c r="B83" s="236" t="s">
        <v>386</v>
      </c>
      <c r="C83" s="236" t="s">
        <v>378</v>
      </c>
      <c r="D83" s="236" t="s">
        <v>378</v>
      </c>
      <c r="E83" s="236" t="s">
        <v>375</v>
      </c>
      <c r="F83" s="236" t="s">
        <v>378</v>
      </c>
    </row>
    <row r="84" spans="1:8">
      <c r="A84" s="236" t="s">
        <v>513</v>
      </c>
      <c r="B84" s="236" t="s">
        <v>514</v>
      </c>
      <c r="C84" s="236" t="s">
        <v>378</v>
      </c>
      <c r="D84" s="236" t="s">
        <v>515</v>
      </c>
      <c r="E84" s="236" t="s">
        <v>375</v>
      </c>
      <c r="F84" s="236" t="s">
        <v>416</v>
      </c>
    </row>
    <row r="85" spans="1:8">
      <c r="A85" s="236" t="s">
        <v>516</v>
      </c>
      <c r="B85" s="236" t="s">
        <v>517</v>
      </c>
      <c r="C85" s="236" t="s">
        <v>378</v>
      </c>
      <c r="D85" s="236" t="s">
        <v>518</v>
      </c>
      <c r="E85" s="236" t="s">
        <v>375</v>
      </c>
      <c r="F85" s="236" t="s">
        <v>416</v>
      </c>
    </row>
    <row r="86" spans="1:8">
      <c r="A86" s="236" t="s">
        <v>519</v>
      </c>
      <c r="B86" s="236" t="s">
        <v>520</v>
      </c>
      <c r="C86" s="236" t="s">
        <v>382</v>
      </c>
      <c r="D86" s="236" t="s">
        <v>521</v>
      </c>
      <c r="E86" s="236" t="s">
        <v>400</v>
      </c>
      <c r="F86" s="236" t="s">
        <v>401</v>
      </c>
    </row>
    <row r="87" spans="1:8" ht="30">
      <c r="A87" s="236" t="s">
        <v>522</v>
      </c>
      <c r="B87" s="236" t="s">
        <v>523</v>
      </c>
      <c r="C87" s="236" t="s">
        <v>382</v>
      </c>
      <c r="D87" s="236" t="s">
        <v>378</v>
      </c>
      <c r="E87" s="236" t="s">
        <v>378</v>
      </c>
      <c r="F87" s="236" t="s">
        <v>379</v>
      </c>
    </row>
    <row r="88" spans="1:8">
      <c r="A88" s="236" t="s">
        <v>524</v>
      </c>
      <c r="B88" s="236" t="s">
        <v>525</v>
      </c>
      <c r="C88" s="236" t="s">
        <v>382</v>
      </c>
      <c r="D88" s="236" t="s">
        <v>378</v>
      </c>
      <c r="E88" s="236" t="s">
        <v>378</v>
      </c>
      <c r="F88" s="236" t="s">
        <v>379</v>
      </c>
    </row>
    <row r="89" spans="1:8">
      <c r="A89" s="236" t="s">
        <v>526</v>
      </c>
      <c r="B89" s="236" t="s">
        <v>527</v>
      </c>
      <c r="C89" s="236" t="s">
        <v>382</v>
      </c>
      <c r="D89" s="236" t="s">
        <v>378</v>
      </c>
      <c r="E89" s="236" t="s">
        <v>378</v>
      </c>
      <c r="F89" s="236" t="s">
        <v>379</v>
      </c>
    </row>
    <row r="90" spans="1:8">
      <c r="A90" s="236" t="s">
        <v>528</v>
      </c>
      <c r="B90" s="236" t="s">
        <v>529</v>
      </c>
      <c r="C90" s="236" t="s">
        <v>382</v>
      </c>
      <c r="D90" s="236" t="s">
        <v>378</v>
      </c>
      <c r="E90" s="236" t="s">
        <v>378</v>
      </c>
      <c r="F90" s="236" t="s">
        <v>379</v>
      </c>
    </row>
    <row r="91" spans="1:8" ht="30">
      <c r="A91" s="236" t="s">
        <v>530</v>
      </c>
      <c r="B91" s="236" t="s">
        <v>531</v>
      </c>
      <c r="C91" s="236" t="s">
        <v>378</v>
      </c>
      <c r="D91" s="236" t="s">
        <v>532</v>
      </c>
      <c r="E91" s="236" t="s">
        <v>375</v>
      </c>
      <c r="F91" s="236" t="s">
        <v>416</v>
      </c>
    </row>
    <row r="92" spans="1:8" ht="30">
      <c r="A92" s="236" t="s">
        <v>533</v>
      </c>
      <c r="B92" s="236" t="s">
        <v>534</v>
      </c>
      <c r="C92" s="236" t="s">
        <v>378</v>
      </c>
      <c r="D92" s="236" t="s">
        <v>535</v>
      </c>
      <c r="E92" s="236" t="s">
        <v>375</v>
      </c>
      <c r="F92" s="236" t="s">
        <v>416</v>
      </c>
    </row>
    <row r="93" spans="1:8">
      <c r="A93" s="239" t="s">
        <v>536</v>
      </c>
      <c r="B93" s="239" t="s">
        <v>537</v>
      </c>
      <c r="C93" s="239" t="s">
        <v>378</v>
      </c>
      <c r="D93" s="239" t="s">
        <v>390</v>
      </c>
      <c r="E93" s="239" t="s">
        <v>375</v>
      </c>
      <c r="F93" s="239" t="s">
        <v>416</v>
      </c>
      <c r="G93" s="118"/>
    </row>
    <row r="94" spans="1:8">
      <c r="A94" s="236" t="s">
        <v>538</v>
      </c>
      <c r="B94" s="236" t="s">
        <v>539</v>
      </c>
      <c r="C94" s="236" t="s">
        <v>378</v>
      </c>
      <c r="D94" s="236" t="s">
        <v>535</v>
      </c>
      <c r="E94" s="236" t="s">
        <v>375</v>
      </c>
      <c r="F94" s="236" t="s">
        <v>416</v>
      </c>
    </row>
    <row r="95" spans="1:8">
      <c r="A95" s="236" t="s">
        <v>380</v>
      </c>
      <c r="B95" s="236" t="s">
        <v>381</v>
      </c>
      <c r="C95" s="236" t="s">
        <v>382</v>
      </c>
      <c r="D95" s="236" t="s">
        <v>378</v>
      </c>
      <c r="E95" s="236" t="s">
        <v>378</v>
      </c>
      <c r="F95" s="236" t="s">
        <v>379</v>
      </c>
      <c r="G95" s="108" t="s">
        <v>417</v>
      </c>
      <c r="H95" s="115" t="s">
        <v>540</v>
      </c>
    </row>
    <row r="96" spans="1:8" ht="30">
      <c r="A96" s="236" t="s">
        <v>541</v>
      </c>
      <c r="B96" s="236" t="s">
        <v>542</v>
      </c>
      <c r="C96" s="236" t="s">
        <v>378</v>
      </c>
      <c r="D96" s="236" t="s">
        <v>518</v>
      </c>
      <c r="E96" s="236" t="s">
        <v>375</v>
      </c>
      <c r="F96" s="236" t="s">
        <v>416</v>
      </c>
      <c r="G96" s="108"/>
    </row>
    <row r="97" spans="1:7">
      <c r="A97" s="236" t="s">
        <v>543</v>
      </c>
      <c r="B97" s="236" t="s">
        <v>544</v>
      </c>
      <c r="C97" s="236" t="s">
        <v>382</v>
      </c>
      <c r="D97" s="236" t="s">
        <v>378</v>
      </c>
      <c r="E97" s="236" t="s">
        <v>378</v>
      </c>
      <c r="F97" s="236" t="s">
        <v>379</v>
      </c>
      <c r="G97" s="108"/>
    </row>
    <row r="98" spans="1:7">
      <c r="A98" s="236" t="s">
        <v>545</v>
      </c>
      <c r="B98" s="236" t="s">
        <v>546</v>
      </c>
      <c r="C98" s="236" t="s">
        <v>382</v>
      </c>
      <c r="D98" s="236" t="s">
        <v>378</v>
      </c>
      <c r="E98" s="236" t="s">
        <v>378</v>
      </c>
      <c r="F98" s="236" t="s">
        <v>379</v>
      </c>
      <c r="G98" s="109"/>
    </row>
    <row r="99" spans="1:7">
      <c r="A99" s="236" t="s">
        <v>547</v>
      </c>
      <c r="B99" s="236" t="s">
        <v>548</v>
      </c>
      <c r="C99" s="236" t="s">
        <v>382</v>
      </c>
      <c r="D99" s="236" t="s">
        <v>378</v>
      </c>
      <c r="E99" s="236" t="s">
        <v>378</v>
      </c>
      <c r="F99" s="236" t="s">
        <v>379</v>
      </c>
    </row>
    <row r="100" spans="1:7">
      <c r="A100" s="236" t="s">
        <v>549</v>
      </c>
      <c r="B100" s="236" t="s">
        <v>550</v>
      </c>
      <c r="C100" s="236" t="s">
        <v>378</v>
      </c>
      <c r="D100" s="236" t="s">
        <v>515</v>
      </c>
      <c r="E100" s="236" t="s">
        <v>375</v>
      </c>
      <c r="F100" s="236" t="s">
        <v>416</v>
      </c>
    </row>
    <row r="101" spans="1:7">
      <c r="A101" s="239" t="s">
        <v>551</v>
      </c>
      <c r="B101" s="239" t="s">
        <v>552</v>
      </c>
      <c r="C101" s="239" t="s">
        <v>378</v>
      </c>
      <c r="D101" s="239" t="s">
        <v>380</v>
      </c>
      <c r="E101" s="239" t="s">
        <v>375</v>
      </c>
      <c r="F101" s="239" t="s">
        <v>416</v>
      </c>
      <c r="G101" s="118"/>
    </row>
    <row r="102" spans="1:7">
      <c r="A102" s="236" t="s">
        <v>553</v>
      </c>
      <c r="B102" s="236" t="s">
        <v>554</v>
      </c>
      <c r="C102" s="236" t="s">
        <v>378</v>
      </c>
      <c r="D102" s="236" t="s">
        <v>515</v>
      </c>
      <c r="E102" s="236" t="s">
        <v>375</v>
      </c>
      <c r="F102" s="236" t="s">
        <v>555</v>
      </c>
    </row>
    <row r="103" spans="1:7">
      <c r="A103" s="236" t="s">
        <v>556</v>
      </c>
      <c r="B103" s="236" t="s">
        <v>557</v>
      </c>
      <c r="C103" s="236" t="s">
        <v>378</v>
      </c>
      <c r="D103" s="236" t="s">
        <v>558</v>
      </c>
      <c r="E103" s="236" t="s">
        <v>375</v>
      </c>
      <c r="F103" s="236" t="s">
        <v>416</v>
      </c>
    </row>
    <row r="104" spans="1:7">
      <c r="A104" s="236" t="s">
        <v>559</v>
      </c>
      <c r="B104" s="236" t="s">
        <v>560</v>
      </c>
      <c r="C104" s="236" t="s">
        <v>382</v>
      </c>
      <c r="D104" s="236" t="s">
        <v>378</v>
      </c>
      <c r="E104" s="236" t="s">
        <v>378</v>
      </c>
      <c r="F104" s="236" t="s">
        <v>379</v>
      </c>
    </row>
    <row r="105" spans="1:7">
      <c r="A105" s="236" t="s">
        <v>561</v>
      </c>
      <c r="B105" s="236" t="s">
        <v>562</v>
      </c>
      <c r="C105" s="236" t="s">
        <v>378</v>
      </c>
      <c r="D105" s="236" t="s">
        <v>518</v>
      </c>
      <c r="E105" s="236" t="s">
        <v>375</v>
      </c>
      <c r="F105" s="236" t="s">
        <v>416</v>
      </c>
      <c r="G105" s="108"/>
    </row>
    <row r="106" spans="1:7">
      <c r="A106" s="236" t="s">
        <v>563</v>
      </c>
      <c r="B106" s="236" t="s">
        <v>564</v>
      </c>
      <c r="C106" s="236" t="s">
        <v>378</v>
      </c>
      <c r="D106" s="236" t="s">
        <v>515</v>
      </c>
      <c r="E106" s="236" t="s">
        <v>375</v>
      </c>
      <c r="F106" s="236" t="s">
        <v>555</v>
      </c>
      <c r="G106" s="108"/>
    </row>
    <row r="107" spans="1:7">
      <c r="A107" s="236" t="s">
        <v>565</v>
      </c>
      <c r="B107" s="236" t="s">
        <v>566</v>
      </c>
      <c r="C107" s="236" t="s">
        <v>382</v>
      </c>
      <c r="D107" s="236" t="s">
        <v>378</v>
      </c>
      <c r="E107" s="236" t="s">
        <v>378</v>
      </c>
      <c r="F107" s="236" t="s">
        <v>379</v>
      </c>
    </row>
    <row r="108" spans="1:7">
      <c r="A108" s="236" t="s">
        <v>567</v>
      </c>
      <c r="B108" s="236" t="s">
        <v>568</v>
      </c>
      <c r="C108" s="236" t="s">
        <v>382</v>
      </c>
      <c r="D108" s="236" t="s">
        <v>378</v>
      </c>
      <c r="E108" s="236" t="s">
        <v>400</v>
      </c>
      <c r="F108" s="236" t="s">
        <v>401</v>
      </c>
    </row>
    <row r="109" spans="1:7">
      <c r="A109" s="236" t="s">
        <v>569</v>
      </c>
      <c r="B109" s="236" t="s">
        <v>570</v>
      </c>
      <c r="C109" s="236" t="s">
        <v>378</v>
      </c>
      <c r="D109" s="236" t="s">
        <v>515</v>
      </c>
      <c r="E109" s="236" t="s">
        <v>375</v>
      </c>
      <c r="F109" s="236" t="s">
        <v>555</v>
      </c>
    </row>
    <row r="110" spans="1:7">
      <c r="A110" s="236" t="s">
        <v>571</v>
      </c>
      <c r="B110" s="236" t="s">
        <v>572</v>
      </c>
      <c r="C110" s="236" t="s">
        <v>378</v>
      </c>
      <c r="D110" s="236" t="s">
        <v>515</v>
      </c>
      <c r="E110" s="236" t="s">
        <v>375</v>
      </c>
      <c r="F110" s="236" t="s">
        <v>555</v>
      </c>
    </row>
    <row r="111" spans="1:7">
      <c r="A111" s="236" t="s">
        <v>573</v>
      </c>
      <c r="B111" s="236" t="s">
        <v>574</v>
      </c>
      <c r="C111" s="236" t="s">
        <v>378</v>
      </c>
      <c r="D111" s="236" t="s">
        <v>515</v>
      </c>
      <c r="E111" s="236" t="s">
        <v>375</v>
      </c>
      <c r="F111" s="236" t="s">
        <v>555</v>
      </c>
    </row>
    <row r="112" spans="1:7">
      <c r="A112" s="236" t="s">
        <v>521</v>
      </c>
      <c r="B112" s="236" t="s">
        <v>575</v>
      </c>
      <c r="C112" s="236" t="s">
        <v>382</v>
      </c>
      <c r="D112" s="236" t="s">
        <v>378</v>
      </c>
      <c r="E112" s="236" t="s">
        <v>378</v>
      </c>
      <c r="F112" s="236" t="s">
        <v>379</v>
      </c>
      <c r="G112" s="108"/>
    </row>
    <row r="113" spans="1:7">
      <c r="A113" s="236" t="s">
        <v>518</v>
      </c>
      <c r="B113" s="236" t="s">
        <v>576</v>
      </c>
      <c r="C113" s="236" t="s">
        <v>382</v>
      </c>
      <c r="D113" s="236" t="s">
        <v>378</v>
      </c>
      <c r="E113" s="236" t="s">
        <v>378</v>
      </c>
      <c r="F113" s="236" t="s">
        <v>379</v>
      </c>
    </row>
    <row r="114" spans="1:7">
      <c r="A114" s="236" t="s">
        <v>558</v>
      </c>
      <c r="B114" s="236" t="s">
        <v>577</v>
      </c>
      <c r="C114" s="236" t="s">
        <v>382</v>
      </c>
      <c r="D114" s="236" t="s">
        <v>578</v>
      </c>
      <c r="E114" s="236" t="s">
        <v>400</v>
      </c>
      <c r="F114" s="236" t="s">
        <v>555</v>
      </c>
    </row>
    <row r="115" spans="1:7">
      <c r="A115" s="236" t="s">
        <v>579</v>
      </c>
      <c r="B115" s="236" t="s">
        <v>580</v>
      </c>
      <c r="C115" s="236" t="s">
        <v>378</v>
      </c>
      <c r="D115" s="236" t="s">
        <v>578</v>
      </c>
      <c r="E115" s="236" t="s">
        <v>375</v>
      </c>
      <c r="F115" s="236" t="s">
        <v>555</v>
      </c>
    </row>
    <row r="116" spans="1:7">
      <c r="A116" s="236" t="s">
        <v>581</v>
      </c>
      <c r="B116" s="236" t="s">
        <v>582</v>
      </c>
      <c r="C116" s="236" t="s">
        <v>378</v>
      </c>
      <c r="D116" s="236" t="s">
        <v>515</v>
      </c>
      <c r="E116" s="236" t="s">
        <v>375</v>
      </c>
      <c r="F116" s="236" t="s">
        <v>555</v>
      </c>
    </row>
    <row r="117" spans="1:7">
      <c r="A117" s="236" t="s">
        <v>583</v>
      </c>
      <c r="B117" s="236" t="s">
        <v>584</v>
      </c>
      <c r="C117" s="236" t="s">
        <v>382</v>
      </c>
      <c r="D117" s="236" t="s">
        <v>585</v>
      </c>
      <c r="E117" s="236" t="s">
        <v>400</v>
      </c>
      <c r="F117" s="236" t="s">
        <v>586</v>
      </c>
    </row>
    <row r="118" spans="1:7">
      <c r="A118" s="236" t="s">
        <v>587</v>
      </c>
      <c r="B118" s="236" t="s">
        <v>588</v>
      </c>
      <c r="C118" s="236" t="s">
        <v>382</v>
      </c>
      <c r="D118" s="236" t="s">
        <v>378</v>
      </c>
      <c r="E118" s="236" t="s">
        <v>378</v>
      </c>
      <c r="F118" s="236" t="s">
        <v>379</v>
      </c>
      <c r="G118" s="108"/>
    </row>
    <row r="119" spans="1:7">
      <c r="A119" s="236" t="s">
        <v>589</v>
      </c>
      <c r="B119" s="236" t="s">
        <v>590</v>
      </c>
      <c r="C119" s="236" t="s">
        <v>382</v>
      </c>
      <c r="D119" s="236" t="s">
        <v>378</v>
      </c>
      <c r="E119" s="236" t="s">
        <v>378</v>
      </c>
      <c r="F119" s="236" t="s">
        <v>379</v>
      </c>
    </row>
    <row r="120" spans="1:7">
      <c r="A120" s="236" t="s">
        <v>591</v>
      </c>
      <c r="B120" s="236" t="s">
        <v>592</v>
      </c>
      <c r="C120" s="236" t="s">
        <v>378</v>
      </c>
      <c r="D120" s="236" t="s">
        <v>593</v>
      </c>
      <c r="E120" s="236" t="s">
        <v>375</v>
      </c>
      <c r="F120" s="236" t="s">
        <v>416</v>
      </c>
    </row>
    <row r="121" spans="1:7">
      <c r="A121" s="236" t="s">
        <v>594</v>
      </c>
      <c r="B121" s="236" t="s">
        <v>595</v>
      </c>
      <c r="C121" s="236" t="s">
        <v>378</v>
      </c>
      <c r="D121" s="236" t="s">
        <v>378</v>
      </c>
      <c r="E121" s="236" t="s">
        <v>375</v>
      </c>
      <c r="F121" s="236" t="s">
        <v>416</v>
      </c>
    </row>
    <row r="122" spans="1:7">
      <c r="A122" s="236" t="s">
        <v>596</v>
      </c>
      <c r="B122" s="236" t="s">
        <v>597</v>
      </c>
      <c r="C122" s="236" t="s">
        <v>382</v>
      </c>
      <c r="D122" s="236" t="s">
        <v>378</v>
      </c>
      <c r="E122" s="236" t="s">
        <v>400</v>
      </c>
      <c r="F122" s="236" t="s">
        <v>401</v>
      </c>
    </row>
    <row r="123" spans="1:7">
      <c r="A123" s="236" t="s">
        <v>388</v>
      </c>
      <c r="B123" s="236" t="s">
        <v>389</v>
      </c>
      <c r="C123" s="236" t="s">
        <v>382</v>
      </c>
      <c r="D123" s="236" t="s">
        <v>378</v>
      </c>
      <c r="E123" s="236" t="s">
        <v>378</v>
      </c>
      <c r="F123" s="236" t="s">
        <v>379</v>
      </c>
      <c r="G123" s="110" t="s">
        <v>417</v>
      </c>
    </row>
    <row r="124" spans="1:7" ht="30">
      <c r="A124" s="236" t="s">
        <v>598</v>
      </c>
      <c r="B124" s="236" t="s">
        <v>599</v>
      </c>
      <c r="C124" s="236" t="s">
        <v>378</v>
      </c>
      <c r="D124" s="236" t="s">
        <v>593</v>
      </c>
      <c r="E124" s="236" t="s">
        <v>375</v>
      </c>
      <c r="F124" s="236" t="s">
        <v>416</v>
      </c>
    </row>
    <row r="125" spans="1:7">
      <c r="A125" s="236" t="s">
        <v>390</v>
      </c>
      <c r="B125" s="236" t="s">
        <v>391</v>
      </c>
      <c r="C125" s="236" t="s">
        <v>382</v>
      </c>
      <c r="D125" s="236" t="s">
        <v>378</v>
      </c>
      <c r="E125" s="236" t="s">
        <v>378</v>
      </c>
      <c r="F125" s="236" t="s">
        <v>379</v>
      </c>
      <c r="G125" s="111" t="s">
        <v>417</v>
      </c>
    </row>
    <row r="126" spans="1:7">
      <c r="A126" s="236" t="s">
        <v>515</v>
      </c>
      <c r="B126" s="236" t="s">
        <v>600</v>
      </c>
      <c r="C126" s="236" t="s">
        <v>382</v>
      </c>
      <c r="D126" s="236" t="s">
        <v>378</v>
      </c>
      <c r="E126" s="236" t="s">
        <v>378</v>
      </c>
      <c r="F126" s="236" t="s">
        <v>379</v>
      </c>
    </row>
    <row r="127" spans="1:7">
      <c r="A127" s="236" t="s">
        <v>601</v>
      </c>
      <c r="B127" s="236" t="s">
        <v>602</v>
      </c>
      <c r="C127" s="236" t="s">
        <v>377</v>
      </c>
      <c r="D127" s="236" t="s">
        <v>535</v>
      </c>
      <c r="E127" s="236" t="s">
        <v>400</v>
      </c>
      <c r="F127" s="236" t="s">
        <v>401</v>
      </c>
    </row>
    <row r="128" spans="1:7">
      <c r="A128" s="236" t="s">
        <v>603</v>
      </c>
      <c r="B128" s="236" t="s">
        <v>604</v>
      </c>
      <c r="C128" s="236" t="s">
        <v>382</v>
      </c>
      <c r="D128" s="236" t="s">
        <v>378</v>
      </c>
      <c r="E128" s="236" t="s">
        <v>400</v>
      </c>
      <c r="F128" s="236" t="s">
        <v>401</v>
      </c>
    </row>
    <row r="129" spans="1:7">
      <c r="A129" s="236" t="s">
        <v>605</v>
      </c>
      <c r="B129" s="236" t="s">
        <v>606</v>
      </c>
      <c r="C129" s="236" t="s">
        <v>378</v>
      </c>
      <c r="D129" s="236" t="s">
        <v>378</v>
      </c>
      <c r="E129" s="236" t="s">
        <v>375</v>
      </c>
      <c r="F129" s="236" t="s">
        <v>416</v>
      </c>
    </row>
    <row r="130" spans="1:7">
      <c r="A130" s="236" t="s">
        <v>607</v>
      </c>
      <c r="B130" s="236" t="s">
        <v>608</v>
      </c>
      <c r="C130" s="236" t="s">
        <v>382</v>
      </c>
      <c r="D130" s="236" t="s">
        <v>378</v>
      </c>
      <c r="E130" s="236" t="s">
        <v>378</v>
      </c>
      <c r="F130" s="236" t="s">
        <v>379</v>
      </c>
    </row>
    <row r="131" spans="1:7" ht="30">
      <c r="A131" s="236" t="s">
        <v>406</v>
      </c>
      <c r="B131" s="236" t="s">
        <v>407</v>
      </c>
      <c r="C131" s="236" t="s">
        <v>377</v>
      </c>
      <c r="D131" s="236" t="s">
        <v>378</v>
      </c>
      <c r="E131" s="236" t="s">
        <v>378</v>
      </c>
      <c r="F131" s="236" t="s">
        <v>379</v>
      </c>
      <c r="G131" s="111" t="s">
        <v>417</v>
      </c>
    </row>
    <row r="132" spans="1:7">
      <c r="A132" s="236" t="s">
        <v>609</v>
      </c>
      <c r="B132" s="236" t="s">
        <v>610</v>
      </c>
      <c r="C132" s="236" t="s">
        <v>382</v>
      </c>
      <c r="D132" s="236" t="s">
        <v>378</v>
      </c>
      <c r="E132" s="236" t="s">
        <v>400</v>
      </c>
      <c r="F132" s="236" t="s">
        <v>401</v>
      </c>
    </row>
    <row r="133" spans="1:7">
      <c r="A133" s="236" t="s">
        <v>611</v>
      </c>
      <c r="B133" s="236" t="s">
        <v>612</v>
      </c>
      <c r="C133" s="236" t="s">
        <v>382</v>
      </c>
      <c r="D133" s="236" t="s">
        <v>378</v>
      </c>
      <c r="E133" s="236" t="s">
        <v>378</v>
      </c>
      <c r="F133" s="236" t="s">
        <v>379</v>
      </c>
    </row>
    <row r="134" spans="1:7" ht="30">
      <c r="A134" s="236" t="s">
        <v>613</v>
      </c>
      <c r="B134" s="236" t="s">
        <v>614</v>
      </c>
      <c r="C134" s="236" t="s">
        <v>378</v>
      </c>
      <c r="D134" s="236" t="s">
        <v>593</v>
      </c>
      <c r="E134" s="236" t="s">
        <v>375</v>
      </c>
      <c r="F134" s="236" t="s">
        <v>416</v>
      </c>
      <c r="G134" s="108"/>
    </row>
    <row r="135" spans="1:7">
      <c r="A135" s="236" t="s">
        <v>615</v>
      </c>
      <c r="B135" s="236" t="s">
        <v>616</v>
      </c>
      <c r="C135" s="236" t="s">
        <v>382</v>
      </c>
      <c r="D135" s="236" t="s">
        <v>617</v>
      </c>
      <c r="E135" s="236" t="s">
        <v>400</v>
      </c>
      <c r="F135" s="236" t="s">
        <v>401</v>
      </c>
    </row>
    <row r="136" spans="1:7">
      <c r="A136" s="236" t="s">
        <v>618</v>
      </c>
      <c r="B136" s="236" t="s">
        <v>619</v>
      </c>
      <c r="C136" s="236" t="s">
        <v>378</v>
      </c>
      <c r="D136" s="236" t="s">
        <v>593</v>
      </c>
      <c r="E136" s="236" t="s">
        <v>375</v>
      </c>
      <c r="F136" s="236" t="s">
        <v>416</v>
      </c>
    </row>
    <row r="137" spans="1:7">
      <c r="A137" s="236" t="s">
        <v>620</v>
      </c>
      <c r="B137" s="236" t="s">
        <v>621</v>
      </c>
      <c r="C137" s="236" t="s">
        <v>378</v>
      </c>
      <c r="D137" s="236" t="s">
        <v>593</v>
      </c>
      <c r="E137" s="236" t="s">
        <v>375</v>
      </c>
      <c r="F137" s="236" t="s">
        <v>416</v>
      </c>
    </row>
    <row r="138" spans="1:7">
      <c r="A138" s="236" t="s">
        <v>622</v>
      </c>
      <c r="B138" s="236" t="s">
        <v>623</v>
      </c>
      <c r="C138" s="236" t="s">
        <v>378</v>
      </c>
      <c r="D138" s="236" t="s">
        <v>535</v>
      </c>
      <c r="E138" s="236" t="s">
        <v>375</v>
      </c>
      <c r="F138" s="236" t="s">
        <v>416</v>
      </c>
      <c r="G138" s="108"/>
    </row>
    <row r="139" spans="1:7">
      <c r="A139" s="236" t="s">
        <v>624</v>
      </c>
      <c r="B139" s="236" t="s">
        <v>625</v>
      </c>
      <c r="C139" s="236" t="s">
        <v>382</v>
      </c>
      <c r="D139" s="236" t="s">
        <v>378</v>
      </c>
      <c r="E139" s="236" t="s">
        <v>378</v>
      </c>
      <c r="F139" s="236" t="s">
        <v>379</v>
      </c>
    </row>
    <row r="140" spans="1:7">
      <c r="A140" s="236" t="s">
        <v>626</v>
      </c>
      <c r="B140" s="236" t="s">
        <v>627</v>
      </c>
      <c r="C140" s="236" t="s">
        <v>378</v>
      </c>
      <c r="D140" s="236" t="s">
        <v>515</v>
      </c>
      <c r="E140" s="236" t="s">
        <v>375</v>
      </c>
      <c r="F140" s="236" t="s">
        <v>555</v>
      </c>
      <c r="G140" s="108"/>
    </row>
    <row r="141" spans="1:7">
      <c r="A141" s="236" t="s">
        <v>628</v>
      </c>
      <c r="B141" s="236" t="s">
        <v>629</v>
      </c>
      <c r="C141" s="236" t="s">
        <v>382</v>
      </c>
      <c r="D141" s="236" t="s">
        <v>378</v>
      </c>
      <c r="E141" s="236" t="s">
        <v>378</v>
      </c>
      <c r="F141" s="236" t="s">
        <v>379</v>
      </c>
    </row>
    <row r="142" spans="1:7">
      <c r="A142" s="236" t="s">
        <v>630</v>
      </c>
      <c r="B142" s="236" t="s">
        <v>631</v>
      </c>
      <c r="C142" s="236" t="s">
        <v>378</v>
      </c>
      <c r="D142" s="236" t="s">
        <v>515</v>
      </c>
      <c r="E142" s="236" t="s">
        <v>375</v>
      </c>
      <c r="F142" s="236" t="s">
        <v>416</v>
      </c>
    </row>
    <row r="143" spans="1:7">
      <c r="A143" s="236" t="s">
        <v>632</v>
      </c>
      <c r="B143" s="236" t="s">
        <v>633</v>
      </c>
      <c r="C143" s="236" t="s">
        <v>378</v>
      </c>
      <c r="D143" s="236" t="s">
        <v>558</v>
      </c>
      <c r="E143" s="236" t="s">
        <v>375</v>
      </c>
      <c r="F143" s="236" t="s">
        <v>416</v>
      </c>
    </row>
    <row r="144" spans="1:7" ht="30">
      <c r="A144" s="236" t="s">
        <v>634</v>
      </c>
      <c r="B144" s="236" t="s">
        <v>635</v>
      </c>
      <c r="C144" s="236" t="s">
        <v>378</v>
      </c>
      <c r="D144" s="236" t="s">
        <v>521</v>
      </c>
      <c r="E144" s="236" t="s">
        <v>375</v>
      </c>
      <c r="F144" s="236" t="s">
        <v>416</v>
      </c>
      <c r="G144" s="108"/>
    </row>
    <row r="145" spans="1:7" ht="30">
      <c r="A145" s="236" t="s">
        <v>636</v>
      </c>
      <c r="B145" s="236" t="s">
        <v>637</v>
      </c>
      <c r="C145" s="236" t="s">
        <v>378</v>
      </c>
      <c r="D145" s="236" t="s">
        <v>521</v>
      </c>
      <c r="E145" s="236" t="s">
        <v>375</v>
      </c>
      <c r="F145" s="236" t="s">
        <v>416</v>
      </c>
    </row>
    <row r="146" spans="1:7" ht="30">
      <c r="A146" s="236" t="s">
        <v>638</v>
      </c>
      <c r="B146" s="236" t="s">
        <v>639</v>
      </c>
      <c r="C146" s="236" t="s">
        <v>378</v>
      </c>
      <c r="D146" s="236" t="s">
        <v>521</v>
      </c>
      <c r="E146" s="236" t="s">
        <v>375</v>
      </c>
      <c r="F146" s="236" t="s">
        <v>416</v>
      </c>
    </row>
    <row r="147" spans="1:7">
      <c r="A147" s="236" t="s">
        <v>640</v>
      </c>
      <c r="B147" s="236" t="s">
        <v>419</v>
      </c>
      <c r="C147" s="236" t="s">
        <v>382</v>
      </c>
      <c r="D147" s="236" t="s">
        <v>378</v>
      </c>
      <c r="E147" s="236" t="s">
        <v>378</v>
      </c>
      <c r="F147" s="236" t="s">
        <v>379</v>
      </c>
    </row>
    <row r="148" spans="1:7">
      <c r="A148" s="236" t="s">
        <v>641</v>
      </c>
      <c r="B148" s="236" t="s">
        <v>642</v>
      </c>
      <c r="C148" s="236" t="s">
        <v>378</v>
      </c>
      <c r="D148" s="236" t="s">
        <v>515</v>
      </c>
      <c r="E148" s="236" t="s">
        <v>375</v>
      </c>
      <c r="F148" s="236" t="s">
        <v>416</v>
      </c>
    </row>
    <row r="149" spans="1:7" ht="30">
      <c r="A149" s="236" t="s">
        <v>643</v>
      </c>
      <c r="B149" s="236" t="s">
        <v>421</v>
      </c>
      <c r="C149" s="236" t="s">
        <v>382</v>
      </c>
      <c r="D149" s="236" t="s">
        <v>378</v>
      </c>
      <c r="E149" s="236" t="s">
        <v>378</v>
      </c>
      <c r="F149" s="236" t="s">
        <v>379</v>
      </c>
    </row>
    <row r="150" spans="1:7">
      <c r="A150" s="236" t="s">
        <v>644</v>
      </c>
      <c r="B150" s="236" t="s">
        <v>645</v>
      </c>
      <c r="C150" s="236" t="s">
        <v>382</v>
      </c>
      <c r="D150" s="236" t="s">
        <v>378</v>
      </c>
      <c r="E150" s="236" t="s">
        <v>378</v>
      </c>
      <c r="F150" s="236" t="s">
        <v>379</v>
      </c>
      <c r="G150" s="108"/>
    </row>
    <row r="151" spans="1:7">
      <c r="A151" s="236" t="s">
        <v>646</v>
      </c>
      <c r="B151" s="236" t="s">
        <v>647</v>
      </c>
      <c r="C151" s="236" t="s">
        <v>382</v>
      </c>
      <c r="D151" s="236" t="s">
        <v>378</v>
      </c>
      <c r="E151" s="236" t="s">
        <v>378</v>
      </c>
      <c r="F151" s="236" t="s">
        <v>379</v>
      </c>
      <c r="G151" s="108"/>
    </row>
    <row r="152" spans="1:7">
      <c r="A152" s="236" t="s">
        <v>383</v>
      </c>
      <c r="B152" s="236" t="s">
        <v>384</v>
      </c>
      <c r="C152" s="236" t="s">
        <v>382</v>
      </c>
      <c r="D152" s="236" t="s">
        <v>378</v>
      </c>
      <c r="E152" s="236" t="s">
        <v>378</v>
      </c>
      <c r="F152" s="236" t="s">
        <v>379</v>
      </c>
      <c r="G152" s="108" t="s">
        <v>417</v>
      </c>
    </row>
    <row r="153" spans="1:7">
      <c r="A153" s="236" t="s">
        <v>648</v>
      </c>
      <c r="B153" s="236" t="s">
        <v>649</v>
      </c>
      <c r="C153" s="236" t="s">
        <v>382</v>
      </c>
      <c r="D153" s="236" t="s">
        <v>378</v>
      </c>
      <c r="E153" s="236" t="s">
        <v>378</v>
      </c>
      <c r="F153" s="236" t="s">
        <v>379</v>
      </c>
    </row>
    <row r="154" spans="1:7">
      <c r="A154" s="236" t="s">
        <v>394</v>
      </c>
      <c r="B154" s="236" t="s">
        <v>395</v>
      </c>
      <c r="C154" s="236" t="s">
        <v>382</v>
      </c>
      <c r="D154" s="236" t="s">
        <v>378</v>
      </c>
      <c r="E154" s="236" t="s">
        <v>378</v>
      </c>
      <c r="F154" s="236" t="s">
        <v>379</v>
      </c>
      <c r="G154" s="111" t="s">
        <v>417</v>
      </c>
    </row>
    <row r="155" spans="1:7" ht="30">
      <c r="A155" s="236" t="s">
        <v>650</v>
      </c>
      <c r="B155" s="236" t="s">
        <v>651</v>
      </c>
      <c r="C155" s="236" t="s">
        <v>382</v>
      </c>
      <c r="D155" s="236" t="s">
        <v>378</v>
      </c>
      <c r="E155" s="236" t="s">
        <v>378</v>
      </c>
      <c r="F155" s="236" t="s">
        <v>379</v>
      </c>
    </row>
    <row r="156" spans="1:7">
      <c r="A156" s="236" t="s">
        <v>652</v>
      </c>
      <c r="B156" s="236" t="s">
        <v>653</v>
      </c>
      <c r="C156" s="236" t="s">
        <v>382</v>
      </c>
      <c r="D156" s="236" t="s">
        <v>378</v>
      </c>
      <c r="E156" s="236" t="s">
        <v>378</v>
      </c>
      <c r="F156" s="236" t="s">
        <v>379</v>
      </c>
    </row>
    <row r="157" spans="1:7">
      <c r="A157" s="236" t="s">
        <v>654</v>
      </c>
      <c r="B157" s="236" t="s">
        <v>655</v>
      </c>
      <c r="C157" s="236" t="s">
        <v>382</v>
      </c>
      <c r="D157" s="236" t="s">
        <v>378</v>
      </c>
      <c r="E157" s="236" t="s">
        <v>378</v>
      </c>
      <c r="F157" s="236" t="s">
        <v>379</v>
      </c>
    </row>
    <row r="158" spans="1:7">
      <c r="A158" s="236" t="s">
        <v>656</v>
      </c>
      <c r="B158" s="236" t="s">
        <v>657</v>
      </c>
      <c r="C158" s="236" t="s">
        <v>382</v>
      </c>
      <c r="D158" s="236" t="s">
        <v>378</v>
      </c>
      <c r="E158" s="236" t="s">
        <v>378</v>
      </c>
      <c r="F158" s="236" t="s">
        <v>379</v>
      </c>
    </row>
    <row r="159" spans="1:7">
      <c r="A159" s="236" t="s">
        <v>658</v>
      </c>
      <c r="B159" s="236" t="s">
        <v>423</v>
      </c>
      <c r="C159" s="236" t="s">
        <v>382</v>
      </c>
      <c r="D159" s="236" t="s">
        <v>378</v>
      </c>
      <c r="E159" s="236" t="s">
        <v>378</v>
      </c>
      <c r="F159" s="236" t="s">
        <v>379</v>
      </c>
    </row>
    <row r="160" spans="1:7">
      <c r="A160" s="236" t="s">
        <v>659</v>
      </c>
      <c r="B160" s="236" t="s">
        <v>660</v>
      </c>
      <c r="C160" s="236" t="s">
        <v>382</v>
      </c>
      <c r="D160" s="236" t="s">
        <v>617</v>
      </c>
      <c r="E160" s="236" t="s">
        <v>400</v>
      </c>
      <c r="F160" s="236" t="s">
        <v>401</v>
      </c>
    </row>
    <row r="161" spans="1:7">
      <c r="A161" s="236" t="s">
        <v>593</v>
      </c>
      <c r="B161" s="236" t="s">
        <v>661</v>
      </c>
      <c r="C161" s="236" t="s">
        <v>382</v>
      </c>
      <c r="D161" s="236" t="s">
        <v>378</v>
      </c>
      <c r="E161" s="236" t="s">
        <v>378</v>
      </c>
      <c r="F161" s="236" t="s">
        <v>379</v>
      </c>
    </row>
    <row r="162" spans="1:7">
      <c r="A162" s="236" t="s">
        <v>404</v>
      </c>
      <c r="B162" s="236" t="s">
        <v>405</v>
      </c>
      <c r="C162" s="236" t="s">
        <v>382</v>
      </c>
      <c r="D162" s="236" t="s">
        <v>378</v>
      </c>
      <c r="E162" s="236" t="s">
        <v>378</v>
      </c>
      <c r="F162" s="236" t="s">
        <v>379</v>
      </c>
      <c r="G162" s="111" t="s">
        <v>417</v>
      </c>
    </row>
    <row r="163" spans="1:7">
      <c r="A163" s="236" t="s">
        <v>402</v>
      </c>
      <c r="B163" s="236" t="s">
        <v>403</v>
      </c>
      <c r="C163" s="236" t="s">
        <v>382</v>
      </c>
      <c r="D163" s="236" t="s">
        <v>378</v>
      </c>
      <c r="E163" s="236" t="s">
        <v>378</v>
      </c>
      <c r="F163" s="236" t="s">
        <v>379</v>
      </c>
      <c r="G163" s="111" t="s">
        <v>417</v>
      </c>
    </row>
    <row r="164" spans="1:7">
      <c r="A164" s="236" t="s">
        <v>662</v>
      </c>
      <c r="B164" s="236" t="s">
        <v>663</v>
      </c>
      <c r="C164" s="236" t="s">
        <v>377</v>
      </c>
      <c r="D164" s="236" t="s">
        <v>378</v>
      </c>
      <c r="E164" s="236" t="s">
        <v>378</v>
      </c>
      <c r="F164" s="236" t="s">
        <v>379</v>
      </c>
    </row>
    <row r="165" spans="1:7">
      <c r="A165" s="236" t="s">
        <v>664</v>
      </c>
      <c r="B165" s="236" t="s">
        <v>665</v>
      </c>
      <c r="C165" s="236" t="s">
        <v>382</v>
      </c>
      <c r="D165" s="236" t="s">
        <v>378</v>
      </c>
      <c r="E165" s="236" t="s">
        <v>378</v>
      </c>
      <c r="F165" s="236" t="s">
        <v>379</v>
      </c>
    </row>
    <row r="166" spans="1:7">
      <c r="A166" s="236" t="s">
        <v>666</v>
      </c>
      <c r="B166" s="236" t="s">
        <v>667</v>
      </c>
      <c r="C166" s="236" t="s">
        <v>382</v>
      </c>
      <c r="D166" s="236" t="s">
        <v>378</v>
      </c>
      <c r="E166" s="236" t="s">
        <v>400</v>
      </c>
      <c r="F166" s="236" t="s">
        <v>401</v>
      </c>
    </row>
    <row r="167" spans="1:7">
      <c r="A167" s="236" t="s">
        <v>535</v>
      </c>
      <c r="B167" s="236" t="s">
        <v>668</v>
      </c>
      <c r="C167" s="236" t="s">
        <v>382</v>
      </c>
      <c r="D167" s="236" t="s">
        <v>378</v>
      </c>
      <c r="E167" s="236" t="s">
        <v>378</v>
      </c>
      <c r="F167" s="236" t="s">
        <v>379</v>
      </c>
    </row>
    <row r="168" spans="1:7">
      <c r="A168" s="236" t="s">
        <v>532</v>
      </c>
      <c r="B168" s="236" t="s">
        <v>669</v>
      </c>
      <c r="C168" s="236" t="s">
        <v>382</v>
      </c>
      <c r="D168" s="236" t="s">
        <v>378</v>
      </c>
      <c r="E168" s="236" t="s">
        <v>378</v>
      </c>
      <c r="F168" s="236" t="s">
        <v>379</v>
      </c>
    </row>
    <row r="169" spans="1:7" ht="30">
      <c r="A169" s="236" t="s">
        <v>670</v>
      </c>
      <c r="B169" s="236" t="s">
        <v>671</v>
      </c>
      <c r="C169" s="236" t="s">
        <v>377</v>
      </c>
      <c r="D169" s="236" t="s">
        <v>378</v>
      </c>
      <c r="E169" s="236" t="s">
        <v>400</v>
      </c>
      <c r="F169" s="236" t="s">
        <v>401</v>
      </c>
    </row>
    <row r="170" spans="1:7" ht="30">
      <c r="A170" s="236" t="s">
        <v>672</v>
      </c>
      <c r="B170" s="236" t="s">
        <v>425</v>
      </c>
      <c r="C170" s="236" t="s">
        <v>382</v>
      </c>
      <c r="D170" s="236" t="s">
        <v>378</v>
      </c>
      <c r="E170" s="236" t="s">
        <v>378</v>
      </c>
      <c r="F170" s="236" t="s">
        <v>379</v>
      </c>
    </row>
    <row r="171" spans="1:7" ht="30">
      <c r="A171" s="236" t="s">
        <v>673</v>
      </c>
      <c r="B171" s="236" t="s">
        <v>674</v>
      </c>
      <c r="C171" s="236" t="s">
        <v>377</v>
      </c>
      <c r="D171" s="236" t="s">
        <v>378</v>
      </c>
      <c r="E171" s="236" t="s">
        <v>400</v>
      </c>
      <c r="F171" s="236" t="s">
        <v>401</v>
      </c>
    </row>
    <row r="172" spans="1:7">
      <c r="A172" s="236" t="s">
        <v>675</v>
      </c>
      <c r="B172" s="236" t="s">
        <v>427</v>
      </c>
      <c r="C172" s="236" t="s">
        <v>382</v>
      </c>
      <c r="D172" s="236" t="s">
        <v>378</v>
      </c>
      <c r="E172" s="236" t="s">
        <v>378</v>
      </c>
      <c r="F172" s="236" t="s">
        <v>379</v>
      </c>
    </row>
    <row r="173" spans="1:7">
      <c r="A173" s="236" t="s">
        <v>398</v>
      </c>
      <c r="B173" s="236" t="s">
        <v>399</v>
      </c>
      <c r="C173" s="236" t="s">
        <v>382</v>
      </c>
      <c r="D173" s="236" t="s">
        <v>378</v>
      </c>
      <c r="E173" s="236" t="s">
        <v>400</v>
      </c>
      <c r="F173" s="236" t="s">
        <v>401</v>
      </c>
      <c r="G173" s="108" t="s">
        <v>417</v>
      </c>
    </row>
    <row r="174" spans="1:7">
      <c r="A174" s="236" t="s">
        <v>409</v>
      </c>
      <c r="B174" s="236" t="s">
        <v>429</v>
      </c>
      <c r="C174" s="236" t="s">
        <v>382</v>
      </c>
      <c r="D174" s="236" t="s">
        <v>378</v>
      </c>
      <c r="E174" s="236" t="s">
        <v>378</v>
      </c>
      <c r="F174" s="236" t="s">
        <v>379</v>
      </c>
      <c r="G174" s="108" t="s">
        <v>417</v>
      </c>
    </row>
    <row r="175" spans="1:7">
      <c r="A175" s="236" t="s">
        <v>676</v>
      </c>
      <c r="B175" s="236" t="s">
        <v>431</v>
      </c>
      <c r="C175" s="236" t="s">
        <v>382</v>
      </c>
      <c r="D175" s="236" t="s">
        <v>378</v>
      </c>
      <c r="E175" s="236" t="s">
        <v>378</v>
      </c>
      <c r="F175" s="236" t="s">
        <v>379</v>
      </c>
      <c r="G175" s="108"/>
    </row>
    <row r="176" spans="1:7">
      <c r="A176" s="236" t="s">
        <v>677</v>
      </c>
      <c r="B176" s="236" t="s">
        <v>678</v>
      </c>
      <c r="C176" s="236" t="s">
        <v>382</v>
      </c>
      <c r="D176" s="236" t="s">
        <v>378</v>
      </c>
      <c r="E176" s="236" t="s">
        <v>400</v>
      </c>
      <c r="F176" s="236" t="s">
        <v>401</v>
      </c>
    </row>
    <row r="177" spans="1:7">
      <c r="A177" s="240" t="s">
        <v>679</v>
      </c>
      <c r="B177" s="240" t="s">
        <v>680</v>
      </c>
      <c r="C177" s="240" t="s">
        <v>378</v>
      </c>
      <c r="D177" s="240" t="s">
        <v>402</v>
      </c>
      <c r="E177" s="240" t="s">
        <v>375</v>
      </c>
      <c r="F177" s="240" t="s">
        <v>416</v>
      </c>
      <c r="G177" s="119"/>
    </row>
    <row r="178" spans="1:7">
      <c r="A178" s="236" t="s">
        <v>681</v>
      </c>
      <c r="B178" s="236" t="s">
        <v>433</v>
      </c>
      <c r="C178" s="236" t="s">
        <v>382</v>
      </c>
      <c r="D178" s="236" t="s">
        <v>378</v>
      </c>
      <c r="E178" s="236" t="s">
        <v>378</v>
      </c>
      <c r="F178" s="236" t="s">
        <v>379</v>
      </c>
    </row>
    <row r="179" spans="1:7">
      <c r="A179" s="236" t="s">
        <v>682</v>
      </c>
      <c r="B179" s="236" t="s">
        <v>683</v>
      </c>
      <c r="C179" s="236" t="s">
        <v>378</v>
      </c>
      <c r="D179" s="236" t="s">
        <v>515</v>
      </c>
      <c r="E179" s="236" t="s">
        <v>375</v>
      </c>
      <c r="F179" s="236" t="s">
        <v>416</v>
      </c>
    </row>
    <row r="180" spans="1:7">
      <c r="A180" s="236" t="s">
        <v>684</v>
      </c>
      <c r="B180" s="236" t="s">
        <v>685</v>
      </c>
      <c r="C180" s="236" t="s">
        <v>378</v>
      </c>
      <c r="D180" s="236" t="s">
        <v>662</v>
      </c>
      <c r="E180" s="236" t="s">
        <v>375</v>
      </c>
      <c r="F180" s="236" t="s">
        <v>416</v>
      </c>
    </row>
    <row r="181" spans="1:7">
      <c r="A181" s="236" t="s">
        <v>686</v>
      </c>
      <c r="B181" s="236" t="s">
        <v>687</v>
      </c>
      <c r="C181" s="236" t="s">
        <v>382</v>
      </c>
      <c r="D181" s="236" t="s">
        <v>378</v>
      </c>
      <c r="E181" s="236" t="s">
        <v>378</v>
      </c>
      <c r="F181" s="236" t="s">
        <v>379</v>
      </c>
    </row>
    <row r="182" spans="1:7">
      <c r="A182" s="236" t="s">
        <v>688</v>
      </c>
      <c r="B182" s="236" t="s">
        <v>689</v>
      </c>
      <c r="C182" s="236" t="s">
        <v>377</v>
      </c>
      <c r="D182" s="236" t="s">
        <v>378</v>
      </c>
      <c r="E182" s="236" t="s">
        <v>378</v>
      </c>
      <c r="F182" s="236" t="s">
        <v>379</v>
      </c>
    </row>
    <row r="183" spans="1:7">
      <c r="A183" s="236" t="s">
        <v>690</v>
      </c>
      <c r="B183" s="236" t="s">
        <v>691</v>
      </c>
      <c r="C183" s="236" t="s">
        <v>382</v>
      </c>
      <c r="D183" s="236" t="s">
        <v>378</v>
      </c>
      <c r="E183" s="236" t="s">
        <v>378</v>
      </c>
      <c r="F183" s="236" t="s">
        <v>379</v>
      </c>
    </row>
    <row r="184" spans="1:7">
      <c r="A184" s="236" t="s">
        <v>692</v>
      </c>
      <c r="B184" s="236" t="s">
        <v>693</v>
      </c>
      <c r="C184" s="236" t="s">
        <v>377</v>
      </c>
      <c r="D184" s="236" t="s">
        <v>378</v>
      </c>
      <c r="E184" s="236" t="s">
        <v>378</v>
      </c>
      <c r="F184" s="236" t="s">
        <v>379</v>
      </c>
    </row>
    <row r="185" spans="1:7">
      <c r="A185" s="236" t="s">
        <v>694</v>
      </c>
      <c r="B185" s="236" t="s">
        <v>695</v>
      </c>
      <c r="C185" s="236" t="s">
        <v>382</v>
      </c>
      <c r="D185" s="236" t="s">
        <v>378</v>
      </c>
      <c r="E185" s="236" t="s">
        <v>378</v>
      </c>
      <c r="F185" s="236" t="s">
        <v>379</v>
      </c>
    </row>
    <row r="186" spans="1:7">
      <c r="A186" s="236" t="s">
        <v>696</v>
      </c>
      <c r="B186" s="236" t="s">
        <v>697</v>
      </c>
      <c r="C186" s="236" t="s">
        <v>382</v>
      </c>
      <c r="D186" s="236" t="s">
        <v>378</v>
      </c>
      <c r="E186" s="236" t="s">
        <v>378</v>
      </c>
      <c r="F186" s="236" t="s">
        <v>379</v>
      </c>
    </row>
    <row r="187" spans="1:7">
      <c r="A187" s="236" t="s">
        <v>698</v>
      </c>
      <c r="B187" s="236" t="s">
        <v>699</v>
      </c>
      <c r="C187" s="236" t="s">
        <v>377</v>
      </c>
      <c r="D187" s="236" t="s">
        <v>378</v>
      </c>
      <c r="E187" s="236" t="s">
        <v>378</v>
      </c>
      <c r="F187" s="236" t="s">
        <v>379</v>
      </c>
      <c r="G187" s="108"/>
    </row>
    <row r="188" spans="1:7">
      <c r="A188" s="236" t="s">
        <v>700</v>
      </c>
      <c r="B188" s="236" t="s">
        <v>701</v>
      </c>
      <c r="C188" s="236" t="s">
        <v>377</v>
      </c>
      <c r="D188" s="236" t="s">
        <v>378</v>
      </c>
      <c r="E188" s="236" t="s">
        <v>378</v>
      </c>
      <c r="F188" s="236" t="s">
        <v>379</v>
      </c>
    </row>
    <row r="189" spans="1:7">
      <c r="A189" s="236" t="s">
        <v>702</v>
      </c>
      <c r="B189" s="236" t="s">
        <v>703</v>
      </c>
      <c r="C189" s="236" t="s">
        <v>382</v>
      </c>
      <c r="D189" s="236" t="s">
        <v>378</v>
      </c>
      <c r="E189" s="236" t="s">
        <v>378</v>
      </c>
      <c r="F189" s="236" t="s">
        <v>379</v>
      </c>
    </row>
    <row r="190" spans="1:7" ht="30">
      <c r="A190" s="236" t="s">
        <v>704</v>
      </c>
      <c r="B190" s="236" t="s">
        <v>705</v>
      </c>
      <c r="C190" s="236" t="s">
        <v>377</v>
      </c>
      <c r="D190" s="236" t="s">
        <v>378</v>
      </c>
      <c r="E190" s="236" t="s">
        <v>378</v>
      </c>
      <c r="F190" s="236" t="s">
        <v>379</v>
      </c>
    </row>
    <row r="191" spans="1:7">
      <c r="A191" s="236" t="s">
        <v>706</v>
      </c>
      <c r="B191" s="236" t="s">
        <v>435</v>
      </c>
      <c r="C191" s="236" t="s">
        <v>382</v>
      </c>
      <c r="D191" s="236" t="s">
        <v>378</v>
      </c>
      <c r="E191" s="236" t="s">
        <v>378</v>
      </c>
      <c r="F191" s="236" t="s">
        <v>379</v>
      </c>
    </row>
    <row r="192" spans="1:7" ht="30">
      <c r="A192" s="236" t="s">
        <v>392</v>
      </c>
      <c r="B192" s="236" t="s">
        <v>393</v>
      </c>
      <c r="C192" s="236" t="s">
        <v>382</v>
      </c>
      <c r="D192" s="236" t="s">
        <v>378</v>
      </c>
      <c r="E192" s="236" t="s">
        <v>378</v>
      </c>
      <c r="F192" s="236" t="s">
        <v>379</v>
      </c>
    </row>
    <row r="193" spans="1:8">
      <c r="A193" s="236" t="s">
        <v>707</v>
      </c>
      <c r="B193" s="236" t="s">
        <v>708</v>
      </c>
      <c r="C193" s="236" t="s">
        <v>377</v>
      </c>
      <c r="D193" s="236" t="s">
        <v>378</v>
      </c>
      <c r="E193" s="236" t="s">
        <v>378</v>
      </c>
      <c r="F193" s="236" t="s">
        <v>379</v>
      </c>
    </row>
    <row r="194" spans="1:8">
      <c r="A194" s="236" t="s">
        <v>376</v>
      </c>
      <c r="B194" s="236" t="s">
        <v>110</v>
      </c>
      <c r="C194" s="236" t="s">
        <v>377</v>
      </c>
      <c r="D194" s="236" t="s">
        <v>378</v>
      </c>
      <c r="E194" s="236" t="s">
        <v>378</v>
      </c>
      <c r="F194" s="236" t="s">
        <v>379</v>
      </c>
      <c r="G194" s="111" t="s">
        <v>417</v>
      </c>
    </row>
    <row r="195" spans="1:8">
      <c r="A195" s="236" t="s">
        <v>709</v>
      </c>
      <c r="B195" s="236" t="s">
        <v>710</v>
      </c>
      <c r="C195" s="236" t="s">
        <v>382</v>
      </c>
      <c r="D195" s="236" t="s">
        <v>378</v>
      </c>
      <c r="E195" s="236" t="s">
        <v>378</v>
      </c>
      <c r="F195" s="236" t="s">
        <v>379</v>
      </c>
    </row>
    <row r="196" spans="1:8">
      <c r="A196" s="236" t="s">
        <v>711</v>
      </c>
      <c r="B196" s="236" t="s">
        <v>712</v>
      </c>
      <c r="C196" s="236" t="s">
        <v>382</v>
      </c>
      <c r="D196" s="236" t="s">
        <v>378</v>
      </c>
      <c r="E196" s="236" t="s">
        <v>378</v>
      </c>
      <c r="F196" s="236" t="s">
        <v>379</v>
      </c>
    </row>
    <row r="197" spans="1:8" ht="30">
      <c r="A197" s="236" t="s">
        <v>713</v>
      </c>
      <c r="B197" s="236" t="s">
        <v>714</v>
      </c>
      <c r="C197" s="236" t="s">
        <v>382</v>
      </c>
      <c r="D197" s="236" t="s">
        <v>378</v>
      </c>
      <c r="E197" s="236" t="s">
        <v>378</v>
      </c>
      <c r="F197" s="236" t="s">
        <v>379</v>
      </c>
    </row>
    <row r="198" spans="1:8">
      <c r="A198" s="236" t="s">
        <v>396</v>
      </c>
      <c r="B198" s="236" t="s">
        <v>397</v>
      </c>
      <c r="C198" s="236" t="s">
        <v>382</v>
      </c>
      <c r="D198" s="236" t="s">
        <v>378</v>
      </c>
      <c r="E198" s="236" t="s">
        <v>378</v>
      </c>
      <c r="F198" s="236" t="s">
        <v>379</v>
      </c>
      <c r="G198" s="111" t="s">
        <v>417</v>
      </c>
    </row>
    <row r="199" spans="1:8">
      <c r="A199" s="236" t="s">
        <v>715</v>
      </c>
      <c r="B199" s="236" t="s">
        <v>716</v>
      </c>
      <c r="C199" s="236" t="s">
        <v>382</v>
      </c>
      <c r="D199" s="236" t="s">
        <v>378</v>
      </c>
      <c r="E199" s="236" t="s">
        <v>378</v>
      </c>
      <c r="F199" s="236" t="s">
        <v>379</v>
      </c>
    </row>
    <row r="200" spans="1:8">
      <c r="A200" s="236" t="s">
        <v>717</v>
      </c>
      <c r="B200" s="236" t="s">
        <v>718</v>
      </c>
      <c r="C200" s="236" t="s">
        <v>377</v>
      </c>
      <c r="D200" s="236" t="s">
        <v>378</v>
      </c>
      <c r="E200" s="236" t="s">
        <v>378</v>
      </c>
      <c r="F200" s="236" t="s">
        <v>379</v>
      </c>
      <c r="G200" s="108"/>
    </row>
    <row r="201" spans="1:8">
      <c r="A201" s="236" t="s">
        <v>719</v>
      </c>
      <c r="B201" s="236" t="s">
        <v>720</v>
      </c>
      <c r="C201" s="236" t="s">
        <v>382</v>
      </c>
      <c r="D201" s="236" t="s">
        <v>378</v>
      </c>
      <c r="E201" s="236" t="s">
        <v>378</v>
      </c>
      <c r="F201" s="236" t="s">
        <v>379</v>
      </c>
    </row>
    <row r="202" spans="1:8">
      <c r="A202" s="240" t="s">
        <v>721</v>
      </c>
      <c r="B202" s="240" t="s">
        <v>722</v>
      </c>
      <c r="C202" s="240" t="s">
        <v>382</v>
      </c>
      <c r="D202" s="240" t="s">
        <v>723</v>
      </c>
      <c r="E202" s="240" t="s">
        <v>400</v>
      </c>
      <c r="F202" s="240" t="s">
        <v>401</v>
      </c>
      <c r="G202" s="119" t="s">
        <v>417</v>
      </c>
      <c r="H202" s="115" t="s">
        <v>724</v>
      </c>
    </row>
    <row r="203" spans="1:8">
      <c r="A203" s="236" t="s">
        <v>725</v>
      </c>
      <c r="B203" s="236" t="s">
        <v>726</v>
      </c>
      <c r="C203" s="236" t="s">
        <v>382</v>
      </c>
      <c r="D203" s="236" t="s">
        <v>378</v>
      </c>
      <c r="E203" s="236" t="s">
        <v>378</v>
      </c>
      <c r="F203" s="236" t="s">
        <v>379</v>
      </c>
    </row>
    <row r="204" spans="1:8">
      <c r="A204" s="236" t="s">
        <v>727</v>
      </c>
      <c r="B204" s="236" t="s">
        <v>728</v>
      </c>
      <c r="C204" s="236" t="s">
        <v>378</v>
      </c>
      <c r="D204" s="236" t="s">
        <v>378</v>
      </c>
      <c r="E204" s="236" t="s">
        <v>378</v>
      </c>
      <c r="F204" s="236" t="s">
        <v>379</v>
      </c>
      <c r="G204" s="108"/>
    </row>
    <row r="205" spans="1:8">
      <c r="A205" s="236" t="s">
        <v>729</v>
      </c>
      <c r="B205" s="236" t="s">
        <v>730</v>
      </c>
      <c r="C205" s="236" t="s">
        <v>382</v>
      </c>
      <c r="D205" s="236" t="s">
        <v>378</v>
      </c>
      <c r="E205" s="236" t="s">
        <v>378</v>
      </c>
      <c r="F205" s="236" t="s">
        <v>379</v>
      </c>
    </row>
    <row r="206" spans="1:8">
      <c r="A206" s="236" t="s">
        <v>731</v>
      </c>
      <c r="B206" s="236" t="s">
        <v>732</v>
      </c>
      <c r="C206" s="236" t="s">
        <v>382</v>
      </c>
      <c r="D206" s="236" t="s">
        <v>378</v>
      </c>
      <c r="E206" s="236" t="s">
        <v>378</v>
      </c>
      <c r="F206" s="236" t="s">
        <v>379</v>
      </c>
    </row>
    <row r="207" spans="1:8" ht="30">
      <c r="A207" s="236" t="s">
        <v>733</v>
      </c>
      <c r="B207" s="236" t="s">
        <v>734</v>
      </c>
      <c r="C207" s="236" t="s">
        <v>382</v>
      </c>
      <c r="D207" s="236" t="s">
        <v>378</v>
      </c>
      <c r="E207" s="236" t="s">
        <v>378</v>
      </c>
      <c r="F207" s="236" t="s">
        <v>379</v>
      </c>
    </row>
    <row r="208" spans="1:8" ht="30">
      <c r="A208" s="236" t="s">
        <v>735</v>
      </c>
      <c r="B208" s="236" t="s">
        <v>736</v>
      </c>
      <c r="C208" s="236" t="s">
        <v>382</v>
      </c>
      <c r="D208" s="236" t="s">
        <v>378</v>
      </c>
      <c r="E208" s="236" t="s">
        <v>378</v>
      </c>
      <c r="F208" s="236" t="s">
        <v>379</v>
      </c>
    </row>
    <row r="209" spans="1:7">
      <c r="A209" s="236" t="s">
        <v>737</v>
      </c>
      <c r="B209" s="236" t="s">
        <v>738</v>
      </c>
      <c r="C209" s="236" t="s">
        <v>378</v>
      </c>
      <c r="D209" s="236" t="s">
        <v>378</v>
      </c>
      <c r="E209" s="236" t="s">
        <v>378</v>
      </c>
      <c r="F209" s="236" t="s">
        <v>379</v>
      </c>
    </row>
    <row r="210" spans="1:7">
      <c r="A210" s="236" t="s">
        <v>739</v>
      </c>
      <c r="B210" s="236" t="s">
        <v>740</v>
      </c>
      <c r="C210" s="236" t="s">
        <v>382</v>
      </c>
      <c r="D210" s="236" t="s">
        <v>378</v>
      </c>
      <c r="E210" s="236" t="s">
        <v>378</v>
      </c>
      <c r="F210" s="236" t="s">
        <v>379</v>
      </c>
    </row>
    <row r="211" spans="1:7">
      <c r="A211" s="236" t="s">
        <v>741</v>
      </c>
      <c r="B211" s="236" t="s">
        <v>742</v>
      </c>
      <c r="C211" s="236" t="s">
        <v>382</v>
      </c>
      <c r="D211" s="236" t="s">
        <v>378</v>
      </c>
      <c r="E211" s="236" t="s">
        <v>378</v>
      </c>
      <c r="F211" s="236" t="s">
        <v>379</v>
      </c>
      <c r="G211" s="108"/>
    </row>
    <row r="212" spans="1:7">
      <c r="A212" s="236" t="s">
        <v>743</v>
      </c>
      <c r="B212" s="236" t="s">
        <v>744</v>
      </c>
      <c r="C212" s="236" t="s">
        <v>378</v>
      </c>
      <c r="D212" s="236" t="s">
        <v>378</v>
      </c>
      <c r="E212" s="236" t="s">
        <v>378</v>
      </c>
      <c r="F212" s="236" t="s">
        <v>379</v>
      </c>
    </row>
    <row r="213" spans="1:7" ht="30">
      <c r="A213" s="236" t="s">
        <v>745</v>
      </c>
      <c r="B213" s="236" t="s">
        <v>746</v>
      </c>
      <c r="C213" s="236" t="s">
        <v>382</v>
      </c>
      <c r="D213" s="236" t="s">
        <v>378</v>
      </c>
      <c r="E213" s="236" t="s">
        <v>400</v>
      </c>
      <c r="F213" s="236" t="s">
        <v>401</v>
      </c>
    </row>
    <row r="214" spans="1:7">
      <c r="A214" s="236" t="s">
        <v>747</v>
      </c>
      <c r="B214" s="236" t="s">
        <v>748</v>
      </c>
      <c r="C214" s="236" t="s">
        <v>382</v>
      </c>
      <c r="D214" s="236" t="s">
        <v>378</v>
      </c>
      <c r="E214" s="236" t="s">
        <v>378</v>
      </c>
      <c r="F214" s="236" t="s">
        <v>379</v>
      </c>
    </row>
    <row r="215" spans="1:7">
      <c r="A215" s="236" t="s">
        <v>749</v>
      </c>
      <c r="B215" s="236" t="s">
        <v>750</v>
      </c>
      <c r="C215" s="236" t="s">
        <v>377</v>
      </c>
      <c r="D215" s="236" t="s">
        <v>378</v>
      </c>
      <c r="E215" s="236" t="s">
        <v>378</v>
      </c>
      <c r="F215" s="236" t="s">
        <v>379</v>
      </c>
    </row>
    <row r="216" spans="1:7">
      <c r="A216" s="236" t="s">
        <v>751</v>
      </c>
      <c r="B216" s="236" t="s">
        <v>752</v>
      </c>
      <c r="C216" s="236" t="s">
        <v>377</v>
      </c>
      <c r="D216" s="236" t="s">
        <v>378</v>
      </c>
      <c r="E216" s="236" t="s">
        <v>378</v>
      </c>
      <c r="F216" s="236" t="s">
        <v>379</v>
      </c>
    </row>
    <row r="217" spans="1:7" ht="30">
      <c r="A217" s="236" t="s">
        <v>753</v>
      </c>
      <c r="B217" s="236" t="s">
        <v>754</v>
      </c>
      <c r="C217" s="236" t="s">
        <v>382</v>
      </c>
      <c r="D217" s="236" t="s">
        <v>378</v>
      </c>
      <c r="E217" s="236" t="s">
        <v>378</v>
      </c>
      <c r="F217" s="236" t="s">
        <v>379</v>
      </c>
    </row>
    <row r="218" spans="1:7">
      <c r="A218" s="236" t="s">
        <v>755</v>
      </c>
      <c r="B218" s="236" t="s">
        <v>756</v>
      </c>
      <c r="C218" s="236" t="s">
        <v>382</v>
      </c>
      <c r="D218" s="236" t="s">
        <v>378</v>
      </c>
      <c r="E218" s="236" t="s">
        <v>378</v>
      </c>
      <c r="F218" s="236" t="s">
        <v>379</v>
      </c>
    </row>
    <row r="219" spans="1:7" ht="30">
      <c r="A219" s="236" t="s">
        <v>757</v>
      </c>
      <c r="B219" s="236" t="s">
        <v>758</v>
      </c>
      <c r="C219" s="236" t="s">
        <v>377</v>
      </c>
      <c r="D219" s="236" t="s">
        <v>378</v>
      </c>
      <c r="E219" s="236" t="s">
        <v>378</v>
      </c>
      <c r="F219" s="236" t="s">
        <v>379</v>
      </c>
    </row>
    <row r="220" spans="1:7" ht="30">
      <c r="A220" s="236" t="s">
        <v>759</v>
      </c>
      <c r="B220" s="236" t="s">
        <v>760</v>
      </c>
      <c r="C220" s="236" t="s">
        <v>377</v>
      </c>
      <c r="D220" s="236" t="s">
        <v>378</v>
      </c>
      <c r="E220" s="236" t="s">
        <v>378</v>
      </c>
      <c r="F220" s="236" t="s">
        <v>379</v>
      </c>
    </row>
    <row r="221" spans="1:7">
      <c r="A221" s="236" t="s">
        <v>761</v>
      </c>
      <c r="B221" s="236" t="s">
        <v>762</v>
      </c>
      <c r="C221" s="236" t="s">
        <v>382</v>
      </c>
      <c r="D221" s="236" t="s">
        <v>378</v>
      </c>
      <c r="E221" s="236" t="s">
        <v>378</v>
      </c>
      <c r="F221" s="236" t="s">
        <v>379</v>
      </c>
    </row>
    <row r="222" spans="1:7">
      <c r="A222" s="236" t="s">
        <v>763</v>
      </c>
      <c r="B222" s="236" t="s">
        <v>764</v>
      </c>
      <c r="C222" s="236" t="s">
        <v>378</v>
      </c>
      <c r="D222" s="236" t="s">
        <v>558</v>
      </c>
      <c r="E222" s="236" t="s">
        <v>375</v>
      </c>
      <c r="F222" s="236" t="s">
        <v>416</v>
      </c>
    </row>
    <row r="223" spans="1:7">
      <c r="A223" s="236" t="s">
        <v>765</v>
      </c>
      <c r="B223" s="236" t="s">
        <v>437</v>
      </c>
      <c r="C223" s="236" t="s">
        <v>382</v>
      </c>
      <c r="D223" s="236" t="s">
        <v>378</v>
      </c>
      <c r="E223" s="236" t="s">
        <v>378</v>
      </c>
      <c r="F223" s="236" t="s">
        <v>379</v>
      </c>
    </row>
    <row r="224" spans="1:7">
      <c r="A224" s="236" t="s">
        <v>766</v>
      </c>
      <c r="B224" s="236" t="s">
        <v>439</v>
      </c>
      <c r="C224" s="236" t="s">
        <v>382</v>
      </c>
      <c r="D224" s="236" t="s">
        <v>378</v>
      </c>
      <c r="E224" s="236" t="s">
        <v>378</v>
      </c>
      <c r="F224" s="236" t="s">
        <v>379</v>
      </c>
    </row>
    <row r="225" spans="1:7">
      <c r="A225" s="236" t="s">
        <v>767</v>
      </c>
      <c r="B225" s="236" t="s">
        <v>768</v>
      </c>
      <c r="C225" s="236" t="s">
        <v>378</v>
      </c>
      <c r="D225" s="236" t="s">
        <v>558</v>
      </c>
      <c r="E225" s="236" t="s">
        <v>375</v>
      </c>
      <c r="F225" s="236" t="s">
        <v>416</v>
      </c>
    </row>
    <row r="226" spans="1:7">
      <c r="A226" s="236" t="s">
        <v>769</v>
      </c>
      <c r="B226" s="236" t="s">
        <v>441</v>
      </c>
      <c r="C226" s="236" t="s">
        <v>382</v>
      </c>
      <c r="D226" s="236" t="s">
        <v>378</v>
      </c>
      <c r="E226" s="236" t="s">
        <v>378</v>
      </c>
      <c r="F226" s="236" t="s">
        <v>379</v>
      </c>
      <c r="G226" s="108"/>
    </row>
    <row r="227" spans="1:7" ht="30">
      <c r="A227" s="236" t="s">
        <v>770</v>
      </c>
      <c r="B227" s="236" t="s">
        <v>771</v>
      </c>
      <c r="C227" s="236" t="s">
        <v>378</v>
      </c>
      <c r="D227" s="236" t="s">
        <v>664</v>
      </c>
      <c r="E227" s="236" t="s">
        <v>375</v>
      </c>
      <c r="F227" s="236" t="s">
        <v>416</v>
      </c>
    </row>
    <row r="228" spans="1:7">
      <c r="A228" s="236" t="s">
        <v>772</v>
      </c>
      <c r="B228" s="236" t="s">
        <v>773</v>
      </c>
      <c r="C228" s="236" t="s">
        <v>378</v>
      </c>
      <c r="D228" s="236" t="s">
        <v>656</v>
      </c>
      <c r="E228" s="236" t="s">
        <v>375</v>
      </c>
      <c r="F228" s="236" t="s">
        <v>416</v>
      </c>
    </row>
    <row r="229" spans="1:7">
      <c r="A229" s="236" t="s">
        <v>774</v>
      </c>
      <c r="B229" s="236" t="s">
        <v>775</v>
      </c>
      <c r="C229" s="236" t="s">
        <v>382</v>
      </c>
      <c r="D229" s="236" t="s">
        <v>378</v>
      </c>
      <c r="E229" s="236" t="s">
        <v>400</v>
      </c>
      <c r="F229" s="236" t="s">
        <v>401</v>
      </c>
    </row>
    <row r="230" spans="1:7">
      <c r="A230" s="236" t="s">
        <v>776</v>
      </c>
      <c r="B230" s="236" t="s">
        <v>443</v>
      </c>
      <c r="C230" s="236" t="s">
        <v>382</v>
      </c>
      <c r="D230" s="236" t="s">
        <v>378</v>
      </c>
      <c r="E230" s="236" t="s">
        <v>378</v>
      </c>
      <c r="F230" s="236" t="s">
        <v>379</v>
      </c>
    </row>
    <row r="231" spans="1:7">
      <c r="A231" s="236" t="s">
        <v>777</v>
      </c>
      <c r="B231" s="236" t="s">
        <v>445</v>
      </c>
      <c r="C231" s="236" t="s">
        <v>382</v>
      </c>
      <c r="D231" s="236" t="s">
        <v>378</v>
      </c>
      <c r="E231" s="236" t="s">
        <v>378</v>
      </c>
      <c r="F231" s="236" t="s">
        <v>379</v>
      </c>
    </row>
    <row r="232" spans="1:7">
      <c r="A232" s="236" t="s">
        <v>778</v>
      </c>
      <c r="B232" s="236" t="s">
        <v>779</v>
      </c>
      <c r="C232" s="236" t="s">
        <v>378</v>
      </c>
      <c r="D232" s="236" t="s">
        <v>666</v>
      </c>
      <c r="E232" s="236" t="s">
        <v>375</v>
      </c>
      <c r="F232" s="236" t="s">
        <v>416</v>
      </c>
    </row>
    <row r="233" spans="1:7" ht="30">
      <c r="A233" s="236" t="s">
        <v>780</v>
      </c>
      <c r="B233" s="236" t="s">
        <v>781</v>
      </c>
      <c r="C233" s="236" t="s">
        <v>378</v>
      </c>
      <c r="D233" s="236" t="s">
        <v>666</v>
      </c>
      <c r="E233" s="236" t="s">
        <v>375</v>
      </c>
      <c r="F233" s="236" t="s">
        <v>416</v>
      </c>
    </row>
    <row r="234" spans="1:7">
      <c r="A234" s="236" t="s">
        <v>782</v>
      </c>
      <c r="B234" s="236" t="s">
        <v>447</v>
      </c>
      <c r="C234" s="236" t="s">
        <v>382</v>
      </c>
      <c r="D234" s="236" t="s">
        <v>378</v>
      </c>
      <c r="E234" s="236" t="s">
        <v>378</v>
      </c>
      <c r="F234" s="236" t="s">
        <v>379</v>
      </c>
    </row>
    <row r="235" spans="1:7">
      <c r="A235" s="236" t="s">
        <v>783</v>
      </c>
      <c r="B235" s="236" t="s">
        <v>449</v>
      </c>
      <c r="C235" s="236" t="s">
        <v>377</v>
      </c>
      <c r="D235" s="236" t="s">
        <v>378</v>
      </c>
      <c r="E235" s="236" t="s">
        <v>378</v>
      </c>
      <c r="F235" s="236" t="s">
        <v>379</v>
      </c>
    </row>
    <row r="236" spans="1:7" ht="30">
      <c r="A236" s="236" t="s">
        <v>784</v>
      </c>
      <c r="B236" s="236" t="s">
        <v>785</v>
      </c>
      <c r="C236" s="236" t="s">
        <v>378</v>
      </c>
      <c r="D236" s="236" t="s">
        <v>543</v>
      </c>
      <c r="E236" s="236" t="s">
        <v>375</v>
      </c>
      <c r="F236" s="236" t="s">
        <v>416</v>
      </c>
    </row>
    <row r="237" spans="1:7">
      <c r="A237" s="236" t="s">
        <v>786</v>
      </c>
      <c r="B237" s="236" t="s">
        <v>451</v>
      </c>
      <c r="C237" s="236" t="s">
        <v>382</v>
      </c>
      <c r="D237" s="236" t="s">
        <v>378</v>
      </c>
      <c r="E237" s="236" t="s">
        <v>378</v>
      </c>
      <c r="F237" s="236" t="s">
        <v>379</v>
      </c>
    </row>
    <row r="238" spans="1:7">
      <c r="A238" s="236" t="s">
        <v>787</v>
      </c>
      <c r="B238" s="236" t="s">
        <v>453</v>
      </c>
      <c r="C238" s="236" t="s">
        <v>382</v>
      </c>
      <c r="D238" s="236" t="s">
        <v>378</v>
      </c>
      <c r="E238" s="236" t="s">
        <v>378</v>
      </c>
      <c r="F238" s="236" t="s">
        <v>379</v>
      </c>
    </row>
    <row r="239" spans="1:7">
      <c r="A239" s="236" t="s">
        <v>788</v>
      </c>
      <c r="B239" s="236" t="s">
        <v>789</v>
      </c>
      <c r="C239" s="236" t="s">
        <v>378</v>
      </c>
      <c r="D239" s="236" t="s">
        <v>656</v>
      </c>
      <c r="E239" s="236" t="s">
        <v>375</v>
      </c>
      <c r="F239" s="236" t="s">
        <v>416</v>
      </c>
    </row>
    <row r="240" spans="1:7">
      <c r="A240" s="236" t="s">
        <v>790</v>
      </c>
      <c r="B240" s="236" t="s">
        <v>455</v>
      </c>
      <c r="C240" s="236" t="s">
        <v>382</v>
      </c>
      <c r="D240" s="236" t="s">
        <v>378</v>
      </c>
      <c r="E240" s="236" t="s">
        <v>378</v>
      </c>
      <c r="F240" s="236" t="s">
        <v>379</v>
      </c>
    </row>
    <row r="241" spans="1:6">
      <c r="A241" s="236" t="s">
        <v>791</v>
      </c>
      <c r="B241" s="236" t="s">
        <v>457</v>
      </c>
      <c r="C241" s="236" t="s">
        <v>382</v>
      </c>
      <c r="D241" s="236" t="s">
        <v>378</v>
      </c>
      <c r="E241" s="236" t="s">
        <v>378</v>
      </c>
      <c r="F241" s="236" t="s">
        <v>379</v>
      </c>
    </row>
    <row r="242" spans="1:6">
      <c r="A242" s="236" t="s">
        <v>792</v>
      </c>
      <c r="B242" s="236" t="s">
        <v>459</v>
      </c>
      <c r="C242" s="236" t="s">
        <v>382</v>
      </c>
      <c r="D242" s="236" t="s">
        <v>378</v>
      </c>
      <c r="E242" s="236" t="s">
        <v>378</v>
      </c>
      <c r="F242" s="236" t="s">
        <v>379</v>
      </c>
    </row>
    <row r="243" spans="1:6">
      <c r="A243" s="236" t="s">
        <v>793</v>
      </c>
      <c r="B243" s="236" t="s">
        <v>794</v>
      </c>
      <c r="C243" s="236" t="s">
        <v>378</v>
      </c>
      <c r="D243" s="236" t="s">
        <v>515</v>
      </c>
      <c r="E243" s="236" t="s">
        <v>375</v>
      </c>
      <c r="F243" s="236" t="s">
        <v>555</v>
      </c>
    </row>
    <row r="244" spans="1:6">
      <c r="A244" s="236" t="s">
        <v>795</v>
      </c>
      <c r="B244" s="236" t="s">
        <v>461</v>
      </c>
      <c r="C244" s="236" t="s">
        <v>382</v>
      </c>
      <c r="D244" s="236" t="s">
        <v>378</v>
      </c>
      <c r="E244" s="236" t="s">
        <v>378</v>
      </c>
      <c r="F244" s="236" t="s">
        <v>379</v>
      </c>
    </row>
    <row r="245" spans="1:6">
      <c r="A245" s="236" t="s">
        <v>796</v>
      </c>
      <c r="B245" s="236" t="s">
        <v>797</v>
      </c>
      <c r="C245" s="236" t="s">
        <v>378</v>
      </c>
      <c r="D245" s="236" t="s">
        <v>515</v>
      </c>
      <c r="E245" s="236" t="s">
        <v>375</v>
      </c>
      <c r="F245" s="236" t="s">
        <v>555</v>
      </c>
    </row>
    <row r="246" spans="1:6">
      <c r="A246" s="236" t="s">
        <v>798</v>
      </c>
      <c r="B246" s="236" t="s">
        <v>463</v>
      </c>
      <c r="C246" s="236" t="s">
        <v>382</v>
      </c>
      <c r="D246" s="236" t="s">
        <v>378</v>
      </c>
      <c r="E246" s="236" t="s">
        <v>378</v>
      </c>
      <c r="F246" s="236" t="s">
        <v>379</v>
      </c>
    </row>
    <row r="247" spans="1:6">
      <c r="A247" s="236" t="s">
        <v>799</v>
      </c>
      <c r="B247" s="236" t="s">
        <v>800</v>
      </c>
      <c r="C247" s="236" t="s">
        <v>382</v>
      </c>
      <c r="D247" s="236" t="s">
        <v>378</v>
      </c>
      <c r="E247" s="236" t="s">
        <v>378</v>
      </c>
      <c r="F247" s="236" t="s">
        <v>379</v>
      </c>
    </row>
    <row r="248" spans="1:6">
      <c r="A248" s="236" t="s">
        <v>801</v>
      </c>
      <c r="B248" s="236" t="s">
        <v>467</v>
      </c>
      <c r="C248" s="236" t="s">
        <v>382</v>
      </c>
      <c r="D248" s="236" t="s">
        <v>378</v>
      </c>
      <c r="E248" s="236" t="s">
        <v>378</v>
      </c>
      <c r="F248" s="236" t="s">
        <v>379</v>
      </c>
    </row>
    <row r="249" spans="1:6">
      <c r="A249" s="236" t="s">
        <v>802</v>
      </c>
      <c r="B249" s="236" t="s">
        <v>469</v>
      </c>
      <c r="C249" s="236" t="s">
        <v>382</v>
      </c>
      <c r="D249" s="236" t="s">
        <v>378</v>
      </c>
      <c r="E249" s="236" t="s">
        <v>378</v>
      </c>
      <c r="F249" s="236" t="s">
        <v>379</v>
      </c>
    </row>
    <row r="250" spans="1:6">
      <c r="A250" s="236" t="s">
        <v>803</v>
      </c>
      <c r="B250" s="236" t="s">
        <v>804</v>
      </c>
      <c r="C250" s="236" t="s">
        <v>378</v>
      </c>
      <c r="D250" s="236" t="s">
        <v>656</v>
      </c>
      <c r="E250" s="236" t="s">
        <v>375</v>
      </c>
      <c r="F250" s="236" t="s">
        <v>416</v>
      </c>
    </row>
    <row r="251" spans="1:6">
      <c r="A251" s="236" t="s">
        <v>805</v>
      </c>
      <c r="B251" s="236" t="s">
        <v>471</v>
      </c>
      <c r="C251" s="236" t="s">
        <v>382</v>
      </c>
      <c r="D251" s="236" t="s">
        <v>378</v>
      </c>
      <c r="E251" s="236" t="s">
        <v>378</v>
      </c>
      <c r="F251" s="236" t="s">
        <v>379</v>
      </c>
    </row>
    <row r="252" spans="1:6">
      <c r="A252" s="236" t="s">
        <v>806</v>
      </c>
      <c r="B252" s="236" t="s">
        <v>807</v>
      </c>
      <c r="C252" s="236" t="s">
        <v>378</v>
      </c>
      <c r="D252" s="236" t="s">
        <v>535</v>
      </c>
      <c r="E252" s="236" t="s">
        <v>375</v>
      </c>
      <c r="F252" s="236" t="s">
        <v>416</v>
      </c>
    </row>
    <row r="253" spans="1:6" ht="30">
      <c r="A253" s="236" t="s">
        <v>808</v>
      </c>
      <c r="B253" s="236" t="s">
        <v>809</v>
      </c>
      <c r="C253" s="236" t="s">
        <v>378</v>
      </c>
      <c r="D253" s="236" t="s">
        <v>535</v>
      </c>
      <c r="E253" s="236" t="s">
        <v>375</v>
      </c>
      <c r="F253" s="236" t="s">
        <v>416</v>
      </c>
    </row>
    <row r="254" spans="1:6">
      <c r="A254" s="236" t="s">
        <v>810</v>
      </c>
      <c r="B254" s="236" t="s">
        <v>473</v>
      </c>
      <c r="C254" s="236" t="s">
        <v>382</v>
      </c>
      <c r="D254" s="236" t="s">
        <v>378</v>
      </c>
      <c r="E254" s="236" t="s">
        <v>378</v>
      </c>
      <c r="F254" s="236" t="s">
        <v>379</v>
      </c>
    </row>
    <row r="255" spans="1:6">
      <c r="A255" s="236" t="s">
        <v>811</v>
      </c>
      <c r="B255" s="236" t="s">
        <v>475</v>
      </c>
      <c r="C255" s="236" t="s">
        <v>382</v>
      </c>
      <c r="D255" s="236" t="s">
        <v>378</v>
      </c>
      <c r="E255" s="236" t="s">
        <v>378</v>
      </c>
      <c r="F255" s="236" t="s">
        <v>379</v>
      </c>
    </row>
    <row r="256" spans="1:6">
      <c r="A256" s="236" t="s">
        <v>812</v>
      </c>
      <c r="B256" s="236" t="s">
        <v>477</v>
      </c>
      <c r="C256" s="236" t="s">
        <v>382</v>
      </c>
      <c r="D256" s="236" t="s">
        <v>378</v>
      </c>
      <c r="E256" s="236" t="s">
        <v>378</v>
      </c>
      <c r="F256" s="236" t="s">
        <v>379</v>
      </c>
    </row>
    <row r="257" spans="1:6">
      <c r="A257" s="236" t="s">
        <v>813</v>
      </c>
      <c r="B257" s="236" t="s">
        <v>479</v>
      </c>
      <c r="C257" s="236" t="s">
        <v>382</v>
      </c>
      <c r="D257" s="236" t="s">
        <v>378</v>
      </c>
      <c r="E257" s="236" t="s">
        <v>378</v>
      </c>
      <c r="F257" s="236" t="s">
        <v>379</v>
      </c>
    </row>
    <row r="258" spans="1:6">
      <c r="A258" s="236" t="s">
        <v>814</v>
      </c>
      <c r="B258" s="236" t="s">
        <v>481</v>
      </c>
      <c r="C258" s="236" t="s">
        <v>382</v>
      </c>
      <c r="D258" s="236" t="s">
        <v>378</v>
      </c>
      <c r="E258" s="236" t="s">
        <v>378</v>
      </c>
      <c r="F258" s="236" t="s">
        <v>379</v>
      </c>
    </row>
    <row r="259" spans="1:6">
      <c r="A259" s="236" t="s">
        <v>815</v>
      </c>
      <c r="B259" s="236" t="s">
        <v>483</v>
      </c>
      <c r="C259" s="236" t="s">
        <v>382</v>
      </c>
      <c r="D259" s="236" t="s">
        <v>378</v>
      </c>
      <c r="E259" s="236" t="s">
        <v>378</v>
      </c>
      <c r="F259" s="236" t="s">
        <v>379</v>
      </c>
    </row>
    <row r="260" spans="1:6">
      <c r="A260" s="236" t="s">
        <v>816</v>
      </c>
      <c r="B260" s="236" t="s">
        <v>485</v>
      </c>
      <c r="C260" s="236" t="s">
        <v>382</v>
      </c>
      <c r="D260" s="236" t="s">
        <v>378</v>
      </c>
      <c r="E260" s="236" t="s">
        <v>378</v>
      </c>
      <c r="F260" s="236" t="s">
        <v>379</v>
      </c>
    </row>
    <row r="261" spans="1:6" ht="30">
      <c r="A261" s="236" t="s">
        <v>817</v>
      </c>
      <c r="B261" s="236" t="s">
        <v>818</v>
      </c>
      <c r="C261" s="236" t="s">
        <v>378</v>
      </c>
      <c r="D261" s="236" t="s">
        <v>617</v>
      </c>
      <c r="E261" s="236" t="s">
        <v>375</v>
      </c>
      <c r="F261" s="236" t="s">
        <v>819</v>
      </c>
    </row>
    <row r="262" spans="1:6">
      <c r="A262" s="236" t="s">
        <v>820</v>
      </c>
      <c r="B262" s="236" t="s">
        <v>487</v>
      </c>
      <c r="C262" s="236" t="s">
        <v>382</v>
      </c>
      <c r="D262" s="236" t="s">
        <v>378</v>
      </c>
      <c r="E262" s="236" t="s">
        <v>378</v>
      </c>
      <c r="F262" s="236" t="s">
        <v>379</v>
      </c>
    </row>
    <row r="263" spans="1:6">
      <c r="A263" s="236" t="s">
        <v>821</v>
      </c>
      <c r="B263" s="236" t="s">
        <v>822</v>
      </c>
      <c r="C263" s="236" t="s">
        <v>378</v>
      </c>
      <c r="D263" s="236" t="s">
        <v>559</v>
      </c>
      <c r="E263" s="236" t="s">
        <v>375</v>
      </c>
      <c r="F263" s="236" t="s">
        <v>416</v>
      </c>
    </row>
    <row r="264" spans="1:6">
      <c r="A264" s="236" t="s">
        <v>823</v>
      </c>
      <c r="B264" s="236" t="s">
        <v>824</v>
      </c>
      <c r="C264" s="236" t="s">
        <v>378</v>
      </c>
      <c r="D264" s="236" t="s">
        <v>587</v>
      </c>
      <c r="E264" s="236" t="s">
        <v>375</v>
      </c>
      <c r="F264" s="236" t="s">
        <v>416</v>
      </c>
    </row>
    <row r="265" spans="1:6">
      <c r="A265" s="236" t="s">
        <v>825</v>
      </c>
      <c r="B265" s="236" t="s">
        <v>826</v>
      </c>
      <c r="C265" s="236" t="s">
        <v>378</v>
      </c>
      <c r="D265" s="236" t="s">
        <v>587</v>
      </c>
      <c r="E265" s="236" t="s">
        <v>375</v>
      </c>
      <c r="F265" s="236" t="s">
        <v>416</v>
      </c>
    </row>
    <row r="266" spans="1:6">
      <c r="A266" s="236" t="s">
        <v>827</v>
      </c>
      <c r="B266" s="236" t="s">
        <v>828</v>
      </c>
      <c r="C266" s="236" t="s">
        <v>378</v>
      </c>
      <c r="D266" s="236" t="s">
        <v>587</v>
      </c>
      <c r="E266" s="236" t="s">
        <v>375</v>
      </c>
      <c r="F266" s="236" t="s">
        <v>416</v>
      </c>
    </row>
    <row r="267" spans="1:6">
      <c r="A267" s="236" t="s">
        <v>617</v>
      </c>
      <c r="B267" s="236" t="s">
        <v>489</v>
      </c>
      <c r="C267" s="236" t="s">
        <v>382</v>
      </c>
      <c r="D267" s="236" t="s">
        <v>378</v>
      </c>
      <c r="E267" s="236" t="s">
        <v>378</v>
      </c>
      <c r="F267" s="236" t="s">
        <v>379</v>
      </c>
    </row>
    <row r="268" spans="1:6">
      <c r="A268" s="236" t="s">
        <v>829</v>
      </c>
      <c r="B268" s="236" t="s">
        <v>830</v>
      </c>
      <c r="C268" s="236" t="s">
        <v>378</v>
      </c>
      <c r="D268" s="236" t="s">
        <v>565</v>
      </c>
      <c r="E268" s="236" t="s">
        <v>375</v>
      </c>
      <c r="F268" s="236" t="s">
        <v>416</v>
      </c>
    </row>
    <row r="269" spans="1:6">
      <c r="A269" s="236" t="s">
        <v>831</v>
      </c>
      <c r="B269" s="236" t="s">
        <v>832</v>
      </c>
      <c r="C269" s="236" t="s">
        <v>378</v>
      </c>
      <c r="D269" s="236" t="s">
        <v>565</v>
      </c>
      <c r="E269" s="236" t="s">
        <v>375</v>
      </c>
      <c r="F269" s="236" t="s">
        <v>416</v>
      </c>
    </row>
    <row r="270" spans="1:6">
      <c r="A270" s="236" t="s">
        <v>833</v>
      </c>
      <c r="B270" s="236" t="s">
        <v>834</v>
      </c>
      <c r="C270" s="236" t="s">
        <v>382</v>
      </c>
      <c r="D270" s="236" t="s">
        <v>378</v>
      </c>
      <c r="E270" s="236" t="s">
        <v>400</v>
      </c>
      <c r="F270" s="236" t="s">
        <v>401</v>
      </c>
    </row>
    <row r="271" spans="1:6">
      <c r="A271" s="236" t="s">
        <v>835</v>
      </c>
      <c r="B271" s="236" t="s">
        <v>491</v>
      </c>
      <c r="C271" s="236" t="s">
        <v>382</v>
      </c>
      <c r="D271" s="236" t="s">
        <v>378</v>
      </c>
      <c r="E271" s="236" t="s">
        <v>378</v>
      </c>
      <c r="F271" s="236" t="s">
        <v>379</v>
      </c>
    </row>
    <row r="272" spans="1:6" ht="30">
      <c r="A272" s="236" t="s">
        <v>836</v>
      </c>
      <c r="B272" s="236" t="s">
        <v>837</v>
      </c>
      <c r="C272" s="236" t="s">
        <v>378</v>
      </c>
      <c r="D272" s="236" t="s">
        <v>617</v>
      </c>
      <c r="E272" s="236" t="s">
        <v>375</v>
      </c>
      <c r="F272" s="236" t="s">
        <v>819</v>
      </c>
    </row>
    <row r="273" spans="1:6">
      <c r="A273" s="236" t="s">
        <v>838</v>
      </c>
      <c r="B273" s="236" t="s">
        <v>839</v>
      </c>
      <c r="C273" s="236" t="s">
        <v>382</v>
      </c>
      <c r="D273" s="236" t="s">
        <v>378</v>
      </c>
      <c r="E273" s="236" t="s">
        <v>400</v>
      </c>
      <c r="F273" s="236" t="s">
        <v>401</v>
      </c>
    </row>
    <row r="274" spans="1:6">
      <c r="A274" s="236" t="s">
        <v>840</v>
      </c>
      <c r="B274" s="236" t="s">
        <v>841</v>
      </c>
      <c r="C274" s="236" t="s">
        <v>382</v>
      </c>
      <c r="D274" s="236" t="s">
        <v>378</v>
      </c>
      <c r="E274" s="236" t="s">
        <v>400</v>
      </c>
      <c r="F274" s="236" t="s">
        <v>401</v>
      </c>
    </row>
    <row r="275" spans="1:6">
      <c r="A275" s="236" t="s">
        <v>842</v>
      </c>
      <c r="B275" s="236" t="s">
        <v>493</v>
      </c>
      <c r="C275" s="236" t="s">
        <v>382</v>
      </c>
      <c r="D275" s="236" t="s">
        <v>378</v>
      </c>
      <c r="E275" s="236" t="s">
        <v>378</v>
      </c>
      <c r="F275" s="236" t="s">
        <v>379</v>
      </c>
    </row>
    <row r="276" spans="1:6">
      <c r="A276" s="236" t="s">
        <v>843</v>
      </c>
      <c r="B276" s="236" t="s">
        <v>844</v>
      </c>
      <c r="C276" s="236" t="s">
        <v>382</v>
      </c>
      <c r="D276" s="236" t="s">
        <v>378</v>
      </c>
      <c r="E276" s="236" t="s">
        <v>400</v>
      </c>
      <c r="F276" s="236" t="s">
        <v>401</v>
      </c>
    </row>
    <row r="277" spans="1:6">
      <c r="A277" s="236" t="s">
        <v>845</v>
      </c>
      <c r="B277" s="236" t="s">
        <v>846</v>
      </c>
      <c r="C277" s="236" t="s">
        <v>382</v>
      </c>
      <c r="D277" s="236" t="s">
        <v>786</v>
      </c>
      <c r="E277" s="236" t="s">
        <v>400</v>
      </c>
      <c r="F277" s="236" t="s">
        <v>401</v>
      </c>
    </row>
    <row r="278" spans="1:6">
      <c r="A278" s="236" t="s">
        <v>847</v>
      </c>
      <c r="B278" s="236" t="s">
        <v>495</v>
      </c>
      <c r="C278" s="236" t="s">
        <v>382</v>
      </c>
      <c r="D278" s="236" t="s">
        <v>378</v>
      </c>
      <c r="E278" s="236" t="s">
        <v>378</v>
      </c>
      <c r="F278" s="236" t="s">
        <v>379</v>
      </c>
    </row>
    <row r="279" spans="1:6">
      <c r="A279" s="236" t="s">
        <v>848</v>
      </c>
      <c r="B279" s="236" t="s">
        <v>497</v>
      </c>
      <c r="C279" s="236" t="s">
        <v>382</v>
      </c>
      <c r="D279" s="236" t="s">
        <v>378</v>
      </c>
      <c r="E279" s="236" t="s">
        <v>378</v>
      </c>
      <c r="F279" s="236" t="s">
        <v>379</v>
      </c>
    </row>
    <row r="280" spans="1:6">
      <c r="A280" s="236" t="s">
        <v>849</v>
      </c>
      <c r="B280" s="236" t="s">
        <v>499</v>
      </c>
      <c r="C280" s="236" t="s">
        <v>382</v>
      </c>
      <c r="D280" s="236" t="s">
        <v>378</v>
      </c>
      <c r="E280" s="236" t="s">
        <v>378</v>
      </c>
      <c r="F280" s="236" t="s">
        <v>379</v>
      </c>
    </row>
    <row r="281" spans="1:6">
      <c r="A281" s="236" t="s">
        <v>850</v>
      </c>
      <c r="B281" s="236" t="s">
        <v>501</v>
      </c>
      <c r="C281" s="236" t="s">
        <v>382</v>
      </c>
      <c r="D281" s="236" t="s">
        <v>378</v>
      </c>
      <c r="E281" s="236" t="s">
        <v>378</v>
      </c>
      <c r="F281" s="236" t="s">
        <v>379</v>
      </c>
    </row>
    <row r="282" spans="1:6">
      <c r="A282" s="236" t="s">
        <v>851</v>
      </c>
      <c r="B282" s="236" t="s">
        <v>503</v>
      </c>
      <c r="C282" s="236" t="s">
        <v>377</v>
      </c>
      <c r="D282" s="236" t="s">
        <v>378</v>
      </c>
      <c r="E282" s="236" t="s">
        <v>378</v>
      </c>
      <c r="F282" s="236" t="s">
        <v>379</v>
      </c>
    </row>
    <row r="283" spans="1:6" ht="30">
      <c r="A283" s="236" t="s">
        <v>852</v>
      </c>
      <c r="B283" s="236" t="s">
        <v>853</v>
      </c>
      <c r="C283" s="236" t="s">
        <v>378</v>
      </c>
      <c r="D283" s="236" t="s">
        <v>617</v>
      </c>
      <c r="E283" s="236" t="s">
        <v>375</v>
      </c>
      <c r="F283" s="236" t="s">
        <v>819</v>
      </c>
    </row>
    <row r="284" spans="1:6">
      <c r="A284" s="236" t="s">
        <v>854</v>
      </c>
      <c r="B284" s="236" t="s">
        <v>855</v>
      </c>
      <c r="C284" s="236" t="s">
        <v>377</v>
      </c>
      <c r="D284" s="236" t="s">
        <v>378</v>
      </c>
      <c r="E284" s="236" t="s">
        <v>400</v>
      </c>
      <c r="F284" s="236" t="s">
        <v>401</v>
      </c>
    </row>
    <row r="285" spans="1:6">
      <c r="A285" s="236" t="s">
        <v>856</v>
      </c>
      <c r="B285" s="236" t="s">
        <v>857</v>
      </c>
      <c r="C285" s="236" t="s">
        <v>377</v>
      </c>
      <c r="D285" s="236" t="s">
        <v>378</v>
      </c>
      <c r="E285" s="236" t="s">
        <v>400</v>
      </c>
      <c r="F285" s="236" t="s">
        <v>401</v>
      </c>
    </row>
    <row r="286" spans="1:6">
      <c r="A286" s="236" t="s">
        <v>858</v>
      </c>
      <c r="B286" s="236" t="s">
        <v>859</v>
      </c>
      <c r="C286" s="236" t="s">
        <v>377</v>
      </c>
      <c r="D286" s="236" t="s">
        <v>378</v>
      </c>
      <c r="E286" s="236" t="s">
        <v>400</v>
      </c>
      <c r="F286" s="236" t="s">
        <v>401</v>
      </c>
    </row>
    <row r="287" spans="1:6">
      <c r="A287" s="236" t="s">
        <v>860</v>
      </c>
      <c r="B287" s="236" t="s">
        <v>505</v>
      </c>
      <c r="C287" s="236" t="s">
        <v>377</v>
      </c>
      <c r="D287" s="236" t="s">
        <v>378</v>
      </c>
      <c r="E287" s="236" t="s">
        <v>378</v>
      </c>
      <c r="F287" s="236" t="s">
        <v>379</v>
      </c>
    </row>
    <row r="288" spans="1:6">
      <c r="A288" s="236" t="s">
        <v>861</v>
      </c>
      <c r="B288" s="236" t="s">
        <v>862</v>
      </c>
      <c r="C288" s="236" t="s">
        <v>377</v>
      </c>
      <c r="D288" s="236" t="s">
        <v>378</v>
      </c>
      <c r="E288" s="236" t="s">
        <v>400</v>
      </c>
      <c r="F288" s="236" t="s">
        <v>401</v>
      </c>
    </row>
    <row r="289" spans="1:6">
      <c r="A289" s="236" t="s">
        <v>863</v>
      </c>
      <c r="B289" s="236" t="s">
        <v>507</v>
      </c>
      <c r="C289" s="236" t="s">
        <v>382</v>
      </c>
      <c r="D289" s="236" t="s">
        <v>378</v>
      </c>
      <c r="E289" s="236" t="s">
        <v>378</v>
      </c>
      <c r="F289" s="236" t="s">
        <v>379</v>
      </c>
    </row>
    <row r="290" spans="1:6">
      <c r="A290" s="236" t="s">
        <v>864</v>
      </c>
      <c r="B290" s="236" t="s">
        <v>509</v>
      </c>
      <c r="C290" s="236" t="s">
        <v>382</v>
      </c>
      <c r="D290" s="236" t="s">
        <v>378</v>
      </c>
      <c r="E290" s="236" t="s">
        <v>378</v>
      </c>
      <c r="F290" s="236" t="s">
        <v>379</v>
      </c>
    </row>
    <row r="291" spans="1:6">
      <c r="A291" s="236" t="s">
        <v>865</v>
      </c>
      <c r="B291" s="236" t="s">
        <v>511</v>
      </c>
      <c r="C291" s="236" t="s">
        <v>382</v>
      </c>
      <c r="D291" s="236" t="s">
        <v>378</v>
      </c>
      <c r="E291" s="236" t="s">
        <v>378</v>
      </c>
      <c r="F291" s="236" t="s">
        <v>379</v>
      </c>
    </row>
    <row r="292" spans="1:6">
      <c r="A292" s="236" t="s">
        <v>866</v>
      </c>
      <c r="B292" s="236" t="s">
        <v>867</v>
      </c>
      <c r="C292" s="236" t="s">
        <v>378</v>
      </c>
      <c r="D292" s="236" t="s">
        <v>559</v>
      </c>
      <c r="E292" s="236" t="s">
        <v>375</v>
      </c>
      <c r="F292" s="236" t="s">
        <v>416</v>
      </c>
    </row>
    <row r="293" spans="1:6">
      <c r="A293" s="236" t="s">
        <v>385</v>
      </c>
      <c r="B293" s="236" t="s">
        <v>386</v>
      </c>
      <c r="C293" s="236" t="s">
        <v>382</v>
      </c>
      <c r="D293" s="236" t="s">
        <v>378</v>
      </c>
      <c r="E293" s="236" t="s">
        <v>378</v>
      </c>
      <c r="F293" s="236" t="s">
        <v>379</v>
      </c>
    </row>
  </sheetData>
  <autoFilter ref="A33:G293" xr:uid="{7FD5E384-CA43-45D1-B404-894F7826A29F}"/>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U920"/>
  <sheetViews>
    <sheetView workbookViewId="0">
      <selection activeCell="B22" sqref="B22"/>
    </sheetView>
  </sheetViews>
  <sheetFormatPr defaultRowHeight="15"/>
  <cols>
    <col min="1" max="1" width="31.7109375" style="111" customWidth="1"/>
    <col min="2" max="2" width="37.7109375" style="111" customWidth="1"/>
    <col min="3" max="3" width="22.28515625" style="111" customWidth="1"/>
    <col min="4" max="4" width="44.85546875" style="111" bestFit="1" customWidth="1"/>
    <col min="5" max="5" width="16.7109375" style="111" customWidth="1"/>
    <col min="6" max="6" width="16.7109375" style="111" bestFit="1" customWidth="1"/>
    <col min="7" max="7" width="28.7109375" style="111" customWidth="1"/>
    <col min="8" max="8" width="13.7109375" style="111" customWidth="1"/>
    <col min="9" max="9" width="44.7109375" style="111" bestFit="1" customWidth="1"/>
    <col min="10" max="10" width="12.85546875" style="111" bestFit="1" customWidth="1"/>
    <col min="11" max="11" width="24.5703125" style="111" bestFit="1" customWidth="1"/>
    <col min="12" max="12" width="15.7109375" style="111" bestFit="1" customWidth="1"/>
    <col min="13" max="13" width="12.7109375" style="111" bestFit="1" customWidth="1"/>
    <col min="14" max="14" width="14.85546875" style="111" customWidth="1"/>
    <col min="15" max="16384" width="9.140625" style="111"/>
  </cols>
  <sheetData>
    <row r="1" spans="1:5">
      <c r="A1" s="113" t="s">
        <v>868</v>
      </c>
    </row>
    <row r="2" spans="1:5">
      <c r="A2" s="241" t="s">
        <v>368</v>
      </c>
      <c r="B2" s="241" t="s">
        <v>869</v>
      </c>
      <c r="C2" s="242" t="s">
        <v>369</v>
      </c>
      <c r="D2" s="242" t="s">
        <v>870</v>
      </c>
      <c r="E2" s="111" t="s">
        <v>871</v>
      </c>
    </row>
    <row r="3" spans="1:5">
      <c r="A3" s="243" t="s">
        <v>872</v>
      </c>
      <c r="B3" s="243" t="s">
        <v>216</v>
      </c>
      <c r="C3" s="243" t="s">
        <v>873</v>
      </c>
      <c r="D3" s="244" t="s">
        <v>216</v>
      </c>
      <c r="E3" s="125">
        <v>50000</v>
      </c>
    </row>
    <row r="4" spans="1:5">
      <c r="A4" s="243" t="s">
        <v>874</v>
      </c>
      <c r="B4" s="243" t="s">
        <v>875</v>
      </c>
      <c r="C4" s="243" t="s">
        <v>873</v>
      </c>
      <c r="D4" s="244" t="s">
        <v>876</v>
      </c>
      <c r="E4" s="125">
        <v>7647010</v>
      </c>
    </row>
    <row r="5" spans="1:5">
      <c r="A5" s="243" t="s">
        <v>877</v>
      </c>
      <c r="B5" s="243" t="s">
        <v>878</v>
      </c>
      <c r="C5" s="243" t="s">
        <v>873</v>
      </c>
      <c r="D5" s="244" t="s">
        <v>879</v>
      </c>
      <c r="E5" s="125">
        <v>7664393</v>
      </c>
    </row>
    <row r="6" spans="1:5">
      <c r="A6" s="243" t="s">
        <v>273</v>
      </c>
      <c r="B6" s="243" t="s">
        <v>880</v>
      </c>
      <c r="C6" s="243" t="s">
        <v>881</v>
      </c>
      <c r="D6" s="244" t="s">
        <v>882</v>
      </c>
      <c r="E6" s="111">
        <v>630080</v>
      </c>
    </row>
    <row r="8" spans="1:5">
      <c r="A8" s="115" t="s">
        <v>883</v>
      </c>
    </row>
    <row r="9" spans="1:5">
      <c r="A9" s="243" t="s">
        <v>273</v>
      </c>
      <c r="B9" s="243" t="s">
        <v>880</v>
      </c>
      <c r="C9" s="243" t="s">
        <v>881</v>
      </c>
      <c r="D9" s="244" t="s">
        <v>882</v>
      </c>
      <c r="E9" s="111">
        <v>630080</v>
      </c>
    </row>
    <row r="10" spans="1:5">
      <c r="A10" s="243" t="s">
        <v>884</v>
      </c>
      <c r="B10" s="243" t="s">
        <v>885</v>
      </c>
      <c r="C10" s="243" t="s">
        <v>881</v>
      </c>
      <c r="D10" s="244" t="s">
        <v>886</v>
      </c>
    </row>
    <row r="11" spans="1:5">
      <c r="A11" s="243" t="s">
        <v>887</v>
      </c>
      <c r="B11" s="243" t="s">
        <v>888</v>
      </c>
      <c r="C11" s="243" t="s">
        <v>873</v>
      </c>
      <c r="D11" s="244" t="s">
        <v>889</v>
      </c>
      <c r="E11" s="125">
        <v>7440360</v>
      </c>
    </row>
    <row r="12" spans="1:5">
      <c r="A12" s="243" t="s">
        <v>890</v>
      </c>
      <c r="B12" s="243" t="s">
        <v>891</v>
      </c>
      <c r="C12" s="243" t="s">
        <v>873</v>
      </c>
      <c r="D12" s="244" t="s">
        <v>892</v>
      </c>
      <c r="E12" s="125">
        <v>7440382</v>
      </c>
    </row>
    <row r="13" spans="1:5">
      <c r="A13" s="243" t="s">
        <v>893</v>
      </c>
      <c r="B13" s="243" t="s">
        <v>894</v>
      </c>
      <c r="C13" s="243" t="s">
        <v>873</v>
      </c>
      <c r="D13" s="244" t="s">
        <v>895</v>
      </c>
      <c r="E13" s="125">
        <v>7440417</v>
      </c>
    </row>
    <row r="14" spans="1:5">
      <c r="A14" s="243" t="s">
        <v>896</v>
      </c>
      <c r="B14" s="243" t="s">
        <v>897</v>
      </c>
      <c r="C14" s="243" t="s">
        <v>873</v>
      </c>
      <c r="D14" s="244" t="s">
        <v>898</v>
      </c>
      <c r="E14" s="125">
        <v>7440439</v>
      </c>
    </row>
    <row r="15" spans="1:5">
      <c r="A15" s="243" t="s">
        <v>899</v>
      </c>
      <c r="B15" s="243" t="s">
        <v>900</v>
      </c>
      <c r="C15" s="243" t="s">
        <v>873</v>
      </c>
      <c r="D15" s="244" t="s">
        <v>901</v>
      </c>
      <c r="E15" s="125">
        <v>7440473</v>
      </c>
    </row>
    <row r="16" spans="1:5">
      <c r="A16" s="243" t="s">
        <v>902</v>
      </c>
      <c r="B16" s="243" t="s">
        <v>903</v>
      </c>
      <c r="C16" s="243" t="s">
        <v>873</v>
      </c>
      <c r="D16" s="244" t="s">
        <v>904</v>
      </c>
      <c r="E16" s="125">
        <v>7440484</v>
      </c>
    </row>
    <row r="17" spans="1:21">
      <c r="A17" s="243" t="s">
        <v>905</v>
      </c>
      <c r="B17" s="243" t="s">
        <v>906</v>
      </c>
      <c r="C17" s="243" t="s">
        <v>873</v>
      </c>
      <c r="D17" s="244" t="s">
        <v>907</v>
      </c>
      <c r="E17" s="125">
        <v>7439921</v>
      </c>
    </row>
    <row r="18" spans="1:21">
      <c r="A18" s="243" t="s">
        <v>908</v>
      </c>
      <c r="B18" s="243" t="s">
        <v>909</v>
      </c>
      <c r="C18" s="243" t="s">
        <v>873</v>
      </c>
      <c r="D18" s="244" t="s">
        <v>910</v>
      </c>
      <c r="E18" s="125">
        <v>7439965</v>
      </c>
    </row>
    <row r="19" spans="1:21">
      <c r="A19" s="243" t="s">
        <v>911</v>
      </c>
      <c r="B19" s="243" t="s">
        <v>912</v>
      </c>
      <c r="C19" s="243" t="s">
        <v>873</v>
      </c>
      <c r="D19" s="244" t="s">
        <v>913</v>
      </c>
      <c r="E19" s="125">
        <v>7439976</v>
      </c>
    </row>
    <row r="20" spans="1:21">
      <c r="A20" s="243" t="s">
        <v>914</v>
      </c>
      <c r="B20" s="243" t="s">
        <v>915</v>
      </c>
      <c r="C20" s="243" t="s">
        <v>873</v>
      </c>
      <c r="D20" s="244" t="s">
        <v>916</v>
      </c>
      <c r="E20" s="125">
        <v>7440020</v>
      </c>
    </row>
    <row r="21" spans="1:21">
      <c r="A21" s="243" t="s">
        <v>917</v>
      </c>
      <c r="B21" s="243" t="s">
        <v>918</v>
      </c>
      <c r="C21" s="243" t="s">
        <v>873</v>
      </c>
      <c r="D21" s="244" t="s">
        <v>919</v>
      </c>
      <c r="E21" s="125">
        <v>7782492</v>
      </c>
    </row>
    <row r="29" spans="1:21">
      <c r="A29" s="112" t="s">
        <v>411</v>
      </c>
    </row>
    <row r="30" spans="1:21">
      <c r="A30" s="115" t="s">
        <v>412</v>
      </c>
    </row>
    <row r="31" spans="1:21">
      <c r="A31" s="242" t="s">
        <v>920</v>
      </c>
      <c r="B31" s="242" t="s">
        <v>921</v>
      </c>
      <c r="C31" s="242" t="s">
        <v>922</v>
      </c>
      <c r="D31" s="242" t="s">
        <v>923</v>
      </c>
      <c r="E31" s="242" t="s">
        <v>924</v>
      </c>
      <c r="F31" s="242" t="s">
        <v>925</v>
      </c>
      <c r="G31" s="242" t="s">
        <v>926</v>
      </c>
      <c r="H31" s="242" t="s">
        <v>927</v>
      </c>
      <c r="I31" s="242" t="s">
        <v>928</v>
      </c>
      <c r="J31" s="242" t="s">
        <v>929</v>
      </c>
      <c r="K31" s="242" t="s">
        <v>930</v>
      </c>
      <c r="L31" s="242" t="s">
        <v>931</v>
      </c>
      <c r="M31" s="242" t="s">
        <v>932</v>
      </c>
      <c r="N31" s="242" t="s">
        <v>933</v>
      </c>
      <c r="O31" s="242" t="s">
        <v>934</v>
      </c>
      <c r="P31" s="242" t="s">
        <v>935</v>
      </c>
      <c r="Q31" s="242" t="s">
        <v>936</v>
      </c>
      <c r="R31" s="242" t="s">
        <v>937</v>
      </c>
      <c r="S31" s="242" t="s">
        <v>938</v>
      </c>
      <c r="T31" s="242" t="s">
        <v>939</v>
      </c>
      <c r="U31" s="242" t="s">
        <v>940</v>
      </c>
    </row>
    <row r="32" spans="1:21">
      <c r="A32" s="243" t="s">
        <v>941</v>
      </c>
      <c r="B32" s="243" t="s">
        <v>942</v>
      </c>
      <c r="C32" s="243" t="s">
        <v>873</v>
      </c>
      <c r="D32" s="244" t="s">
        <v>942</v>
      </c>
      <c r="E32" s="244" t="s">
        <v>378</v>
      </c>
      <c r="F32" s="244" t="s">
        <v>378</v>
      </c>
      <c r="G32" s="244" t="s">
        <v>378</v>
      </c>
      <c r="H32" s="244" t="s">
        <v>378</v>
      </c>
      <c r="I32" s="244" t="s">
        <v>943</v>
      </c>
      <c r="J32" s="244" t="s">
        <v>378</v>
      </c>
      <c r="K32" s="244" t="s">
        <v>378</v>
      </c>
      <c r="L32" s="244" t="s">
        <v>944</v>
      </c>
      <c r="M32" s="244" t="s">
        <v>944</v>
      </c>
      <c r="N32" s="121"/>
      <c r="O32" s="244" t="s">
        <v>378</v>
      </c>
      <c r="P32" s="121"/>
      <c r="Q32" s="244" t="s">
        <v>378</v>
      </c>
      <c r="R32" s="245" t="b">
        <v>0</v>
      </c>
      <c r="S32" s="245" t="b">
        <v>0</v>
      </c>
      <c r="T32" s="245" t="b">
        <v>1</v>
      </c>
      <c r="U32" s="244" t="s">
        <v>378</v>
      </c>
    </row>
    <row r="33" spans="1:21">
      <c r="A33" s="243" t="s">
        <v>945</v>
      </c>
      <c r="B33" s="243" t="s">
        <v>946</v>
      </c>
      <c r="C33" s="243" t="s">
        <v>873</v>
      </c>
      <c r="D33" s="244" t="s">
        <v>901</v>
      </c>
      <c r="E33" s="244" t="s">
        <v>378</v>
      </c>
      <c r="F33" s="244" t="s">
        <v>378</v>
      </c>
      <c r="G33" s="244" t="s">
        <v>378</v>
      </c>
      <c r="H33" s="244" t="s">
        <v>378</v>
      </c>
      <c r="I33" s="244" t="s">
        <v>947</v>
      </c>
      <c r="J33" s="244" t="s">
        <v>944</v>
      </c>
      <c r="K33" s="244" t="s">
        <v>378</v>
      </c>
      <c r="L33" s="244" t="s">
        <v>378</v>
      </c>
      <c r="M33" s="244" t="s">
        <v>944</v>
      </c>
      <c r="N33" s="121"/>
      <c r="O33" s="244" t="s">
        <v>378</v>
      </c>
      <c r="P33" s="121"/>
      <c r="Q33" s="244" t="s">
        <v>378</v>
      </c>
      <c r="R33" s="245" t="b">
        <v>0</v>
      </c>
      <c r="S33" s="245" t="b">
        <v>0</v>
      </c>
      <c r="T33" s="245" t="b">
        <v>1</v>
      </c>
      <c r="U33" s="244" t="s">
        <v>378</v>
      </c>
    </row>
    <row r="34" spans="1:21">
      <c r="A34" s="243" t="s">
        <v>948</v>
      </c>
      <c r="B34" s="243" t="s">
        <v>949</v>
      </c>
      <c r="C34" s="243" t="s">
        <v>873</v>
      </c>
      <c r="D34" s="244" t="s">
        <v>889</v>
      </c>
      <c r="E34" s="244" t="s">
        <v>378</v>
      </c>
      <c r="F34" s="244" t="s">
        <v>378</v>
      </c>
      <c r="G34" s="244" t="s">
        <v>378</v>
      </c>
      <c r="H34" s="244" t="s">
        <v>378</v>
      </c>
      <c r="I34" s="244" t="s">
        <v>950</v>
      </c>
      <c r="J34" s="244" t="s">
        <v>378</v>
      </c>
      <c r="K34" s="244" t="s">
        <v>378</v>
      </c>
      <c r="L34" s="244" t="s">
        <v>378</v>
      </c>
      <c r="M34" s="244" t="s">
        <v>944</v>
      </c>
      <c r="N34" s="121"/>
      <c r="O34" s="244" t="s">
        <v>378</v>
      </c>
      <c r="P34" s="121"/>
      <c r="Q34" s="244" t="s">
        <v>378</v>
      </c>
      <c r="R34" s="245" t="b">
        <v>0</v>
      </c>
      <c r="S34" s="245" t="b">
        <v>0</v>
      </c>
      <c r="T34" s="245" t="b">
        <v>1</v>
      </c>
      <c r="U34" s="244" t="s">
        <v>378</v>
      </c>
    </row>
    <row r="35" spans="1:21">
      <c r="A35" s="243" t="s">
        <v>951</v>
      </c>
      <c r="B35" s="243" t="s">
        <v>952</v>
      </c>
      <c r="C35" s="243" t="s">
        <v>873</v>
      </c>
      <c r="D35" s="244" t="s">
        <v>904</v>
      </c>
      <c r="E35" s="244" t="s">
        <v>378</v>
      </c>
      <c r="F35" s="244" t="s">
        <v>378</v>
      </c>
      <c r="G35" s="244" t="s">
        <v>378</v>
      </c>
      <c r="H35" s="244" t="s">
        <v>378</v>
      </c>
      <c r="I35" s="244" t="s">
        <v>953</v>
      </c>
      <c r="J35" s="244" t="s">
        <v>378</v>
      </c>
      <c r="K35" s="244" t="s">
        <v>378</v>
      </c>
      <c r="L35" s="244" t="s">
        <v>378</v>
      </c>
      <c r="M35" s="244" t="s">
        <v>944</v>
      </c>
      <c r="N35" s="121"/>
      <c r="O35" s="244" t="s">
        <v>378</v>
      </c>
      <c r="P35" s="121"/>
      <c r="Q35" s="244" t="s">
        <v>378</v>
      </c>
      <c r="R35" s="245" t="b">
        <v>0</v>
      </c>
      <c r="S35" s="245" t="b">
        <v>0</v>
      </c>
      <c r="T35" s="245" t="b">
        <v>1</v>
      </c>
      <c r="U35" s="244" t="s">
        <v>378</v>
      </c>
    </row>
    <row r="36" spans="1:21">
      <c r="A36" s="243" t="s">
        <v>954</v>
      </c>
      <c r="B36" s="243" t="s">
        <v>955</v>
      </c>
      <c r="C36" s="243" t="s">
        <v>873</v>
      </c>
      <c r="D36" s="244" t="s">
        <v>956</v>
      </c>
      <c r="E36" s="244" t="s">
        <v>378</v>
      </c>
      <c r="F36" s="244" t="s">
        <v>378</v>
      </c>
      <c r="G36" s="244" t="s">
        <v>378</v>
      </c>
      <c r="H36" s="244" t="s">
        <v>378</v>
      </c>
      <c r="I36" s="244" t="s">
        <v>957</v>
      </c>
      <c r="J36" s="244" t="s">
        <v>378</v>
      </c>
      <c r="K36" s="244" t="s">
        <v>378</v>
      </c>
      <c r="L36" s="244" t="s">
        <v>944</v>
      </c>
      <c r="M36" s="244" t="s">
        <v>944</v>
      </c>
      <c r="N36" s="121"/>
      <c r="O36" s="244" t="s">
        <v>378</v>
      </c>
      <c r="P36" s="121"/>
      <c r="Q36" s="244" t="s">
        <v>378</v>
      </c>
      <c r="R36" s="245" t="b">
        <v>0</v>
      </c>
      <c r="S36" s="245" t="b">
        <v>0</v>
      </c>
      <c r="T36" s="245" t="b">
        <v>1</v>
      </c>
      <c r="U36" s="244" t="s">
        <v>378</v>
      </c>
    </row>
    <row r="37" spans="1:21">
      <c r="A37" s="243" t="s">
        <v>958</v>
      </c>
      <c r="B37" s="243" t="s">
        <v>959</v>
      </c>
      <c r="C37" s="243" t="s">
        <v>873</v>
      </c>
      <c r="D37" s="244" t="s">
        <v>907</v>
      </c>
      <c r="E37" s="244" t="s">
        <v>892</v>
      </c>
      <c r="F37" s="244" t="s">
        <v>378</v>
      </c>
      <c r="G37" s="244" t="s">
        <v>378</v>
      </c>
      <c r="H37" s="244" t="s">
        <v>378</v>
      </c>
      <c r="I37" s="244" t="s">
        <v>960</v>
      </c>
      <c r="J37" s="244" t="s">
        <v>944</v>
      </c>
      <c r="K37" s="244" t="s">
        <v>378</v>
      </c>
      <c r="L37" s="244" t="s">
        <v>378</v>
      </c>
      <c r="M37" s="244" t="s">
        <v>944</v>
      </c>
      <c r="N37" s="121"/>
      <c r="O37" s="244" t="s">
        <v>378</v>
      </c>
      <c r="P37" s="121"/>
      <c r="Q37" s="244" t="s">
        <v>378</v>
      </c>
      <c r="R37" s="245" t="b">
        <v>0</v>
      </c>
      <c r="S37" s="245" t="b">
        <v>0</v>
      </c>
      <c r="T37" s="245" t="b">
        <v>1</v>
      </c>
      <c r="U37" s="244" t="s">
        <v>378</v>
      </c>
    </row>
    <row r="38" spans="1:21">
      <c r="A38" s="243" t="s">
        <v>961</v>
      </c>
      <c r="B38" s="243" t="s">
        <v>962</v>
      </c>
      <c r="C38" s="243" t="s">
        <v>873</v>
      </c>
      <c r="D38" s="244" t="s">
        <v>901</v>
      </c>
      <c r="E38" s="244" t="s">
        <v>378</v>
      </c>
      <c r="F38" s="244" t="s">
        <v>378</v>
      </c>
      <c r="G38" s="244" t="s">
        <v>378</v>
      </c>
      <c r="H38" s="244" t="s">
        <v>378</v>
      </c>
      <c r="I38" s="244" t="s">
        <v>963</v>
      </c>
      <c r="J38" s="244" t="s">
        <v>944</v>
      </c>
      <c r="K38" s="244" t="s">
        <v>378</v>
      </c>
      <c r="L38" s="244" t="s">
        <v>378</v>
      </c>
      <c r="M38" s="244" t="s">
        <v>944</v>
      </c>
      <c r="N38" s="121"/>
      <c r="O38" s="244" t="s">
        <v>378</v>
      </c>
      <c r="P38" s="121"/>
      <c r="Q38" s="244" t="s">
        <v>378</v>
      </c>
      <c r="R38" s="245" t="b">
        <v>0</v>
      </c>
      <c r="S38" s="245" t="b">
        <v>0</v>
      </c>
      <c r="T38" s="245" t="b">
        <v>1</v>
      </c>
      <c r="U38" s="244" t="s">
        <v>378</v>
      </c>
    </row>
    <row r="39" spans="1:21">
      <c r="A39" s="243" t="s">
        <v>964</v>
      </c>
      <c r="B39" s="243" t="s">
        <v>965</v>
      </c>
      <c r="C39" s="243" t="s">
        <v>873</v>
      </c>
      <c r="D39" s="244" t="s">
        <v>966</v>
      </c>
      <c r="E39" s="244" t="s">
        <v>378</v>
      </c>
      <c r="F39" s="244" t="s">
        <v>378</v>
      </c>
      <c r="G39" s="244" t="s">
        <v>378</v>
      </c>
      <c r="H39" s="244" t="s">
        <v>378</v>
      </c>
      <c r="I39" s="244" t="s">
        <v>967</v>
      </c>
      <c r="J39" s="244" t="s">
        <v>378</v>
      </c>
      <c r="K39" s="244" t="s">
        <v>378</v>
      </c>
      <c r="L39" s="244" t="s">
        <v>944</v>
      </c>
      <c r="M39" s="244" t="s">
        <v>378</v>
      </c>
      <c r="N39" s="245">
        <v>2.79</v>
      </c>
      <c r="O39" s="244" t="s">
        <v>968</v>
      </c>
      <c r="P39" s="245">
        <v>3.04</v>
      </c>
      <c r="Q39" s="244" t="s">
        <v>378</v>
      </c>
      <c r="R39" s="245" t="b">
        <v>0</v>
      </c>
      <c r="S39" s="245" t="b">
        <v>0</v>
      </c>
      <c r="T39" s="245" t="b">
        <v>1</v>
      </c>
      <c r="U39" s="244" t="s">
        <v>378</v>
      </c>
    </row>
    <row r="40" spans="1:21">
      <c r="A40" s="243" t="s">
        <v>969</v>
      </c>
      <c r="B40" s="243" t="s">
        <v>970</v>
      </c>
      <c r="C40" s="243" t="s">
        <v>873</v>
      </c>
      <c r="D40" s="244" t="s">
        <v>970</v>
      </c>
      <c r="E40" s="244" t="s">
        <v>378</v>
      </c>
      <c r="F40" s="244" t="s">
        <v>378</v>
      </c>
      <c r="G40" s="244" t="s">
        <v>378</v>
      </c>
      <c r="H40" s="244" t="s">
        <v>378</v>
      </c>
      <c r="I40" s="244" t="s">
        <v>971</v>
      </c>
      <c r="J40" s="244" t="s">
        <v>378</v>
      </c>
      <c r="K40" s="244" t="s">
        <v>378</v>
      </c>
      <c r="L40" s="244" t="s">
        <v>944</v>
      </c>
      <c r="M40" s="244" t="s">
        <v>378</v>
      </c>
      <c r="N40" s="245">
        <v>1.95</v>
      </c>
      <c r="O40" s="244" t="s">
        <v>968</v>
      </c>
      <c r="P40" s="245">
        <v>1.73</v>
      </c>
      <c r="Q40" s="244" t="s">
        <v>378</v>
      </c>
      <c r="R40" s="245" t="b">
        <v>0</v>
      </c>
      <c r="S40" s="245" t="b">
        <v>0</v>
      </c>
      <c r="T40" s="245" t="b">
        <v>1</v>
      </c>
      <c r="U40" s="244" t="s">
        <v>378</v>
      </c>
    </row>
    <row r="41" spans="1:21">
      <c r="A41" s="243" t="s">
        <v>972</v>
      </c>
      <c r="B41" s="243" t="s">
        <v>973</v>
      </c>
      <c r="C41" s="243" t="s">
        <v>873</v>
      </c>
      <c r="D41" s="244" t="s">
        <v>974</v>
      </c>
      <c r="E41" s="244" t="s">
        <v>378</v>
      </c>
      <c r="F41" s="244" t="s">
        <v>378</v>
      </c>
      <c r="G41" s="244" t="s">
        <v>378</v>
      </c>
      <c r="H41" s="244" t="s">
        <v>378</v>
      </c>
      <c r="I41" s="244" t="s">
        <v>975</v>
      </c>
      <c r="J41" s="244" t="s">
        <v>378</v>
      </c>
      <c r="K41" s="244" t="s">
        <v>378</v>
      </c>
      <c r="L41" s="244" t="s">
        <v>378</v>
      </c>
      <c r="M41" s="244" t="s">
        <v>378</v>
      </c>
      <c r="N41" s="121"/>
      <c r="O41" s="244" t="s">
        <v>378</v>
      </c>
      <c r="P41" s="121"/>
      <c r="Q41" s="244" t="s">
        <v>378</v>
      </c>
      <c r="R41" s="245" t="b">
        <v>0</v>
      </c>
      <c r="S41" s="245" t="b">
        <v>0</v>
      </c>
      <c r="T41" s="245" t="b">
        <v>1</v>
      </c>
      <c r="U41" s="244" t="s">
        <v>378</v>
      </c>
    </row>
    <row r="42" spans="1:21">
      <c r="A42" s="243" t="s">
        <v>976</v>
      </c>
      <c r="B42" s="243" t="s">
        <v>977</v>
      </c>
      <c r="C42" s="243" t="s">
        <v>873</v>
      </c>
      <c r="D42" s="244" t="s">
        <v>977</v>
      </c>
      <c r="E42" s="244" t="s">
        <v>378</v>
      </c>
      <c r="F42" s="244" t="s">
        <v>378</v>
      </c>
      <c r="G42" s="244" t="s">
        <v>378</v>
      </c>
      <c r="H42" s="244" t="s">
        <v>378</v>
      </c>
      <c r="I42" s="244" t="s">
        <v>978</v>
      </c>
      <c r="J42" s="244" t="s">
        <v>378</v>
      </c>
      <c r="K42" s="244" t="s">
        <v>378</v>
      </c>
      <c r="L42" s="244" t="s">
        <v>944</v>
      </c>
      <c r="M42" s="244" t="s">
        <v>378</v>
      </c>
      <c r="N42" s="121"/>
      <c r="O42" s="244" t="s">
        <v>378</v>
      </c>
      <c r="P42" s="121"/>
      <c r="Q42" s="244" t="s">
        <v>378</v>
      </c>
      <c r="R42" s="245" t="b">
        <v>0</v>
      </c>
      <c r="S42" s="245" t="b">
        <v>0</v>
      </c>
      <c r="T42" s="245" t="b">
        <v>1</v>
      </c>
      <c r="U42" s="244" t="s">
        <v>378</v>
      </c>
    </row>
    <row r="43" spans="1:21">
      <c r="A43" s="243" t="s">
        <v>979</v>
      </c>
      <c r="B43" s="243" t="s">
        <v>980</v>
      </c>
      <c r="C43" s="243" t="s">
        <v>981</v>
      </c>
      <c r="D43" s="244" t="s">
        <v>378</v>
      </c>
      <c r="E43" s="244" t="s">
        <v>378</v>
      </c>
      <c r="F43" s="244" t="s">
        <v>378</v>
      </c>
      <c r="G43" s="244" t="s">
        <v>980</v>
      </c>
      <c r="H43" s="244" t="s">
        <v>378</v>
      </c>
      <c r="I43" s="244" t="s">
        <v>982</v>
      </c>
      <c r="J43" s="244" t="s">
        <v>378</v>
      </c>
      <c r="K43" s="244" t="s">
        <v>378</v>
      </c>
      <c r="L43" s="244" t="s">
        <v>378</v>
      </c>
      <c r="M43" s="244" t="s">
        <v>378</v>
      </c>
      <c r="N43" s="121"/>
      <c r="O43" s="244" t="s">
        <v>378</v>
      </c>
      <c r="P43" s="121"/>
      <c r="Q43" s="244" t="s">
        <v>378</v>
      </c>
      <c r="R43" s="245" t="b">
        <v>0</v>
      </c>
      <c r="S43" s="245" t="b">
        <v>0</v>
      </c>
      <c r="T43" s="245" t="b">
        <v>0</v>
      </c>
      <c r="U43" s="244" t="s">
        <v>378</v>
      </c>
    </row>
    <row r="44" spans="1:21">
      <c r="A44" s="243" t="s">
        <v>983</v>
      </c>
      <c r="B44" s="243" t="s">
        <v>984</v>
      </c>
      <c r="C44" s="243" t="s">
        <v>981</v>
      </c>
      <c r="D44" s="244" t="s">
        <v>378</v>
      </c>
      <c r="E44" s="244" t="s">
        <v>378</v>
      </c>
      <c r="F44" s="244" t="s">
        <v>378</v>
      </c>
      <c r="G44" s="244" t="s">
        <v>984</v>
      </c>
      <c r="H44" s="244" t="s">
        <v>985</v>
      </c>
      <c r="I44" s="244" t="s">
        <v>986</v>
      </c>
      <c r="J44" s="244" t="s">
        <v>378</v>
      </c>
      <c r="K44" s="244" t="s">
        <v>378</v>
      </c>
      <c r="L44" s="244" t="s">
        <v>378</v>
      </c>
      <c r="M44" s="244" t="s">
        <v>378</v>
      </c>
      <c r="N44" s="121"/>
      <c r="O44" s="244" t="s">
        <v>378</v>
      </c>
      <c r="P44" s="245">
        <v>5.1100000000000003</v>
      </c>
      <c r="Q44" s="244" t="s">
        <v>378</v>
      </c>
      <c r="R44" s="245" t="b">
        <v>0</v>
      </c>
      <c r="S44" s="245" t="b">
        <v>0</v>
      </c>
      <c r="T44" s="245" t="b">
        <v>0</v>
      </c>
      <c r="U44" s="244" t="s">
        <v>378</v>
      </c>
    </row>
    <row r="45" spans="1:21">
      <c r="A45" s="243" t="s">
        <v>987</v>
      </c>
      <c r="B45" s="243" t="s">
        <v>988</v>
      </c>
      <c r="C45" s="243" t="s">
        <v>981</v>
      </c>
      <c r="D45" s="244" t="s">
        <v>378</v>
      </c>
      <c r="E45" s="244" t="s">
        <v>378</v>
      </c>
      <c r="F45" s="244" t="s">
        <v>378</v>
      </c>
      <c r="G45" s="244" t="s">
        <v>988</v>
      </c>
      <c r="H45" s="244" t="s">
        <v>378</v>
      </c>
      <c r="I45" s="244" t="s">
        <v>989</v>
      </c>
      <c r="J45" s="244" t="s">
        <v>378</v>
      </c>
      <c r="K45" s="244" t="s">
        <v>378</v>
      </c>
      <c r="L45" s="244" t="s">
        <v>378</v>
      </c>
      <c r="M45" s="244" t="s">
        <v>378</v>
      </c>
      <c r="N45" s="245">
        <v>0</v>
      </c>
      <c r="O45" s="244" t="s">
        <v>968</v>
      </c>
      <c r="P45" s="245">
        <v>-0.67</v>
      </c>
      <c r="Q45" s="244" t="s">
        <v>378</v>
      </c>
      <c r="R45" s="245" t="b">
        <v>0</v>
      </c>
      <c r="S45" s="245" t="b">
        <v>0</v>
      </c>
      <c r="T45" s="245" t="b">
        <v>0</v>
      </c>
      <c r="U45" s="244" t="s">
        <v>378</v>
      </c>
    </row>
    <row r="46" spans="1:21">
      <c r="A46" s="243" t="s">
        <v>990</v>
      </c>
      <c r="B46" s="243" t="s">
        <v>991</v>
      </c>
      <c r="C46" s="243" t="s">
        <v>873</v>
      </c>
      <c r="D46" s="244" t="s">
        <v>901</v>
      </c>
      <c r="E46" s="244" t="s">
        <v>378</v>
      </c>
      <c r="F46" s="244" t="s">
        <v>378</v>
      </c>
      <c r="G46" s="244" t="s">
        <v>378</v>
      </c>
      <c r="H46" s="244" t="s">
        <v>378</v>
      </c>
      <c r="I46" s="244" t="s">
        <v>992</v>
      </c>
      <c r="J46" s="244" t="s">
        <v>944</v>
      </c>
      <c r="K46" s="244" t="s">
        <v>378</v>
      </c>
      <c r="L46" s="244" t="s">
        <v>378</v>
      </c>
      <c r="M46" s="244" t="s">
        <v>944</v>
      </c>
      <c r="N46" s="121"/>
      <c r="O46" s="244" t="s">
        <v>378</v>
      </c>
      <c r="P46" s="121"/>
      <c r="Q46" s="244" t="s">
        <v>378</v>
      </c>
      <c r="R46" s="245" t="b">
        <v>0</v>
      </c>
      <c r="S46" s="245" t="b">
        <v>0</v>
      </c>
      <c r="T46" s="245" t="b">
        <v>1</v>
      </c>
      <c r="U46" s="244" t="s">
        <v>378</v>
      </c>
    </row>
    <row r="47" spans="1:21">
      <c r="A47" s="243" t="s">
        <v>993</v>
      </c>
      <c r="B47" s="243" t="s">
        <v>994</v>
      </c>
      <c r="C47" s="243" t="s">
        <v>873</v>
      </c>
      <c r="D47" s="244" t="s">
        <v>907</v>
      </c>
      <c r="E47" s="244" t="s">
        <v>378</v>
      </c>
      <c r="F47" s="244" t="s">
        <v>378</v>
      </c>
      <c r="G47" s="244" t="s">
        <v>378</v>
      </c>
      <c r="H47" s="244" t="s">
        <v>378</v>
      </c>
      <c r="I47" s="244" t="s">
        <v>995</v>
      </c>
      <c r="J47" s="244" t="s">
        <v>944</v>
      </c>
      <c r="K47" s="244" t="s">
        <v>378</v>
      </c>
      <c r="L47" s="244" t="s">
        <v>378</v>
      </c>
      <c r="M47" s="244" t="s">
        <v>944</v>
      </c>
      <c r="N47" s="121"/>
      <c r="O47" s="244" t="s">
        <v>378</v>
      </c>
      <c r="P47" s="121"/>
      <c r="Q47" s="244" t="s">
        <v>378</v>
      </c>
      <c r="R47" s="245" t="b">
        <v>0</v>
      </c>
      <c r="S47" s="245" t="b">
        <v>0</v>
      </c>
      <c r="T47" s="245" t="b">
        <v>1</v>
      </c>
      <c r="U47" s="244" t="s">
        <v>378</v>
      </c>
    </row>
    <row r="48" spans="1:21">
      <c r="A48" s="243" t="s">
        <v>996</v>
      </c>
      <c r="B48" s="243" t="s">
        <v>997</v>
      </c>
      <c r="C48" s="243" t="s">
        <v>873</v>
      </c>
      <c r="D48" s="244" t="s">
        <v>910</v>
      </c>
      <c r="E48" s="244" t="s">
        <v>378</v>
      </c>
      <c r="F48" s="244" t="s">
        <v>378</v>
      </c>
      <c r="G48" s="244" t="s">
        <v>378</v>
      </c>
      <c r="H48" s="244" t="s">
        <v>378</v>
      </c>
      <c r="I48" s="244" t="s">
        <v>998</v>
      </c>
      <c r="J48" s="244" t="s">
        <v>944</v>
      </c>
      <c r="K48" s="244" t="s">
        <v>378</v>
      </c>
      <c r="L48" s="244" t="s">
        <v>378</v>
      </c>
      <c r="M48" s="244" t="s">
        <v>944</v>
      </c>
      <c r="N48" s="121"/>
      <c r="O48" s="244" t="s">
        <v>378</v>
      </c>
      <c r="P48" s="121"/>
      <c r="Q48" s="244" t="s">
        <v>378</v>
      </c>
      <c r="R48" s="245" t="b">
        <v>0</v>
      </c>
      <c r="S48" s="245" t="b">
        <v>0</v>
      </c>
      <c r="T48" s="245" t="b">
        <v>1</v>
      </c>
      <c r="U48" s="244" t="s">
        <v>378</v>
      </c>
    </row>
    <row r="49" spans="1:21">
      <c r="A49" s="243" t="s">
        <v>999</v>
      </c>
      <c r="B49" s="243" t="s">
        <v>1000</v>
      </c>
      <c r="C49" s="243" t="s">
        <v>873</v>
      </c>
      <c r="D49" s="244" t="s">
        <v>901</v>
      </c>
      <c r="E49" s="244" t="s">
        <v>378</v>
      </c>
      <c r="F49" s="244" t="s">
        <v>378</v>
      </c>
      <c r="G49" s="244" t="s">
        <v>378</v>
      </c>
      <c r="H49" s="244" t="s">
        <v>378</v>
      </c>
      <c r="I49" s="244" t="s">
        <v>1001</v>
      </c>
      <c r="J49" s="244" t="s">
        <v>944</v>
      </c>
      <c r="K49" s="244" t="s">
        <v>378</v>
      </c>
      <c r="L49" s="244" t="s">
        <v>378</v>
      </c>
      <c r="M49" s="244" t="s">
        <v>944</v>
      </c>
      <c r="N49" s="121"/>
      <c r="O49" s="244" t="s">
        <v>378</v>
      </c>
      <c r="P49" s="121"/>
      <c r="Q49" s="244" t="s">
        <v>378</v>
      </c>
      <c r="R49" s="245" t="b">
        <v>0</v>
      </c>
      <c r="S49" s="245" t="b">
        <v>0</v>
      </c>
      <c r="T49" s="245" t="b">
        <v>1</v>
      </c>
      <c r="U49" s="244" t="s">
        <v>378</v>
      </c>
    </row>
    <row r="50" spans="1:21">
      <c r="A50" s="243" t="s">
        <v>1002</v>
      </c>
      <c r="B50" s="243" t="s">
        <v>1003</v>
      </c>
      <c r="C50" s="243" t="s">
        <v>873</v>
      </c>
      <c r="D50" s="244" t="s">
        <v>916</v>
      </c>
      <c r="E50" s="244" t="s">
        <v>378</v>
      </c>
      <c r="F50" s="244" t="s">
        <v>378</v>
      </c>
      <c r="G50" s="244" t="s">
        <v>378</v>
      </c>
      <c r="H50" s="244" t="s">
        <v>378</v>
      </c>
      <c r="I50" s="244" t="s">
        <v>1004</v>
      </c>
      <c r="J50" s="244" t="s">
        <v>944</v>
      </c>
      <c r="K50" s="244" t="s">
        <v>378</v>
      </c>
      <c r="L50" s="244" t="s">
        <v>378</v>
      </c>
      <c r="M50" s="244" t="s">
        <v>944</v>
      </c>
      <c r="N50" s="121"/>
      <c r="O50" s="244" t="s">
        <v>378</v>
      </c>
      <c r="P50" s="121"/>
      <c r="Q50" s="244" t="s">
        <v>378</v>
      </c>
      <c r="R50" s="245" t="b">
        <v>0</v>
      </c>
      <c r="S50" s="245" t="b">
        <v>0</v>
      </c>
      <c r="T50" s="245" t="b">
        <v>1</v>
      </c>
      <c r="U50" s="244" t="s">
        <v>378</v>
      </c>
    </row>
    <row r="51" spans="1:21">
      <c r="A51" s="243" t="s">
        <v>1005</v>
      </c>
      <c r="B51" s="243" t="s">
        <v>1006</v>
      </c>
      <c r="C51" s="243" t="s">
        <v>981</v>
      </c>
      <c r="D51" s="244" t="s">
        <v>378</v>
      </c>
      <c r="E51" s="244" t="s">
        <v>378</v>
      </c>
      <c r="F51" s="244" t="s">
        <v>378</v>
      </c>
      <c r="G51" s="244" t="s">
        <v>1006</v>
      </c>
      <c r="H51" s="244" t="s">
        <v>378</v>
      </c>
      <c r="I51" s="244" t="s">
        <v>1007</v>
      </c>
      <c r="J51" s="244" t="s">
        <v>378</v>
      </c>
      <c r="K51" s="244" t="s">
        <v>378</v>
      </c>
      <c r="L51" s="244" t="s">
        <v>378</v>
      </c>
      <c r="M51" s="244" t="s">
        <v>378</v>
      </c>
      <c r="N51" s="121"/>
      <c r="O51" s="244" t="s">
        <v>378</v>
      </c>
      <c r="P51" s="245">
        <v>-4.3499999999999996</v>
      </c>
      <c r="Q51" s="244" t="s">
        <v>1008</v>
      </c>
      <c r="R51" s="245" t="b">
        <v>0</v>
      </c>
      <c r="S51" s="245" t="b">
        <v>0</v>
      </c>
      <c r="T51" s="245" t="b">
        <v>0</v>
      </c>
      <c r="U51" s="244" t="s">
        <v>378</v>
      </c>
    </row>
    <row r="52" spans="1:21">
      <c r="A52" s="243" t="s">
        <v>1009</v>
      </c>
      <c r="B52" s="243" t="s">
        <v>1010</v>
      </c>
      <c r="C52" s="243" t="s">
        <v>873</v>
      </c>
      <c r="D52" s="244" t="s">
        <v>898</v>
      </c>
      <c r="E52" s="244" t="s">
        <v>378</v>
      </c>
      <c r="F52" s="244" t="s">
        <v>378</v>
      </c>
      <c r="G52" s="244" t="s">
        <v>378</v>
      </c>
      <c r="H52" s="244" t="s">
        <v>378</v>
      </c>
      <c r="I52" s="244" t="s">
        <v>1011</v>
      </c>
      <c r="J52" s="244" t="s">
        <v>944</v>
      </c>
      <c r="K52" s="244" t="s">
        <v>378</v>
      </c>
      <c r="L52" s="244" t="s">
        <v>378</v>
      </c>
      <c r="M52" s="244" t="s">
        <v>944</v>
      </c>
      <c r="N52" s="121"/>
      <c r="O52" s="244" t="s">
        <v>378</v>
      </c>
      <c r="P52" s="121"/>
      <c r="Q52" s="244" t="s">
        <v>378</v>
      </c>
      <c r="R52" s="245" t="b">
        <v>0</v>
      </c>
      <c r="S52" s="245" t="b">
        <v>0</v>
      </c>
      <c r="T52" s="245" t="b">
        <v>1</v>
      </c>
      <c r="U52" s="244" t="s">
        <v>378</v>
      </c>
    </row>
    <row r="53" spans="1:21">
      <c r="A53" s="243" t="s">
        <v>1012</v>
      </c>
      <c r="B53" s="243" t="s">
        <v>1013</v>
      </c>
      <c r="C53" s="243" t="s">
        <v>873</v>
      </c>
      <c r="D53" s="244" t="s">
        <v>1014</v>
      </c>
      <c r="E53" s="244" t="s">
        <v>378</v>
      </c>
      <c r="F53" s="244" t="s">
        <v>378</v>
      </c>
      <c r="G53" s="244" t="s">
        <v>378</v>
      </c>
      <c r="H53" s="244" t="s">
        <v>378</v>
      </c>
      <c r="I53" s="244" t="s">
        <v>1015</v>
      </c>
      <c r="J53" s="244" t="s">
        <v>378</v>
      </c>
      <c r="K53" s="244" t="s">
        <v>378</v>
      </c>
      <c r="L53" s="244" t="s">
        <v>378</v>
      </c>
      <c r="M53" s="244" t="s">
        <v>944</v>
      </c>
      <c r="N53" s="121"/>
      <c r="O53" s="244" t="s">
        <v>378</v>
      </c>
      <c r="P53" s="121"/>
      <c r="Q53" s="244" t="s">
        <v>378</v>
      </c>
      <c r="R53" s="245" t="b">
        <v>0</v>
      </c>
      <c r="S53" s="245" t="b">
        <v>0</v>
      </c>
      <c r="T53" s="245" t="b">
        <v>1</v>
      </c>
      <c r="U53" s="244" t="s">
        <v>378</v>
      </c>
    </row>
    <row r="54" spans="1:21">
      <c r="A54" s="243" t="s">
        <v>1016</v>
      </c>
      <c r="B54" s="243" t="s">
        <v>1017</v>
      </c>
      <c r="C54" s="243" t="s">
        <v>873</v>
      </c>
      <c r="D54" s="244" t="s">
        <v>898</v>
      </c>
      <c r="E54" s="244" t="s">
        <v>378</v>
      </c>
      <c r="F54" s="244" t="s">
        <v>378</v>
      </c>
      <c r="G54" s="244" t="s">
        <v>378</v>
      </c>
      <c r="H54" s="244" t="s">
        <v>378</v>
      </c>
      <c r="I54" s="244" t="s">
        <v>1018</v>
      </c>
      <c r="J54" s="244" t="s">
        <v>944</v>
      </c>
      <c r="K54" s="244" t="s">
        <v>378</v>
      </c>
      <c r="L54" s="244" t="s">
        <v>378</v>
      </c>
      <c r="M54" s="244" t="s">
        <v>944</v>
      </c>
      <c r="N54" s="121"/>
      <c r="O54" s="244" t="s">
        <v>378</v>
      </c>
      <c r="P54" s="121"/>
      <c r="Q54" s="244" t="s">
        <v>378</v>
      </c>
      <c r="R54" s="245" t="b">
        <v>0</v>
      </c>
      <c r="S54" s="245" t="b">
        <v>0</v>
      </c>
      <c r="T54" s="245" t="b">
        <v>1</v>
      </c>
      <c r="U54" s="244" t="s">
        <v>378</v>
      </c>
    </row>
    <row r="55" spans="1:21">
      <c r="A55" s="243" t="s">
        <v>1019</v>
      </c>
      <c r="B55" s="243" t="s">
        <v>1020</v>
      </c>
      <c r="C55" s="243" t="s">
        <v>873</v>
      </c>
      <c r="D55" s="244" t="s">
        <v>904</v>
      </c>
      <c r="E55" s="244" t="s">
        <v>378</v>
      </c>
      <c r="F55" s="244" t="s">
        <v>378</v>
      </c>
      <c r="G55" s="244" t="s">
        <v>378</v>
      </c>
      <c r="H55" s="244" t="s">
        <v>378</v>
      </c>
      <c r="I55" s="244" t="s">
        <v>1021</v>
      </c>
      <c r="J55" s="244" t="s">
        <v>378</v>
      </c>
      <c r="K55" s="244" t="s">
        <v>378</v>
      </c>
      <c r="L55" s="244" t="s">
        <v>378</v>
      </c>
      <c r="M55" s="244" t="s">
        <v>944</v>
      </c>
      <c r="N55" s="121"/>
      <c r="O55" s="244" t="s">
        <v>378</v>
      </c>
      <c r="P55" s="121"/>
      <c r="Q55" s="244" t="s">
        <v>378</v>
      </c>
      <c r="R55" s="245" t="b">
        <v>0</v>
      </c>
      <c r="S55" s="245" t="b">
        <v>0</v>
      </c>
      <c r="T55" s="245" t="b">
        <v>1</v>
      </c>
      <c r="U55" s="244" t="s">
        <v>378</v>
      </c>
    </row>
    <row r="56" spans="1:21" ht="30">
      <c r="A56" s="243" t="s">
        <v>1022</v>
      </c>
      <c r="B56" s="243" t="s">
        <v>1023</v>
      </c>
      <c r="C56" s="243" t="s">
        <v>873</v>
      </c>
      <c r="D56" s="244" t="s">
        <v>956</v>
      </c>
      <c r="E56" s="244" t="s">
        <v>378</v>
      </c>
      <c r="F56" s="244" t="s">
        <v>378</v>
      </c>
      <c r="G56" s="244" t="s">
        <v>378</v>
      </c>
      <c r="H56" s="244" t="s">
        <v>378</v>
      </c>
      <c r="I56" s="244" t="s">
        <v>1024</v>
      </c>
      <c r="J56" s="244" t="s">
        <v>378</v>
      </c>
      <c r="K56" s="244" t="s">
        <v>378</v>
      </c>
      <c r="L56" s="244" t="s">
        <v>944</v>
      </c>
      <c r="M56" s="244" t="s">
        <v>944</v>
      </c>
      <c r="N56" s="121"/>
      <c r="O56" s="244" t="s">
        <v>378</v>
      </c>
      <c r="P56" s="121"/>
      <c r="Q56" s="244" t="s">
        <v>378</v>
      </c>
      <c r="R56" s="245" t="b">
        <v>0</v>
      </c>
      <c r="S56" s="245" t="b">
        <v>0</v>
      </c>
      <c r="T56" s="245" t="b">
        <v>1</v>
      </c>
      <c r="U56" s="244" t="s">
        <v>378</v>
      </c>
    </row>
    <row r="57" spans="1:21" ht="30">
      <c r="A57" s="243" t="s">
        <v>1025</v>
      </c>
      <c r="B57" s="243" t="s">
        <v>1026</v>
      </c>
      <c r="C57" s="243" t="s">
        <v>981</v>
      </c>
      <c r="D57" s="244" t="s">
        <v>956</v>
      </c>
      <c r="E57" s="244" t="s">
        <v>378</v>
      </c>
      <c r="F57" s="244" t="s">
        <v>378</v>
      </c>
      <c r="G57" s="244" t="s">
        <v>378</v>
      </c>
      <c r="H57" s="244" t="s">
        <v>378</v>
      </c>
      <c r="I57" s="244" t="s">
        <v>1027</v>
      </c>
      <c r="J57" s="244" t="s">
        <v>378</v>
      </c>
      <c r="K57" s="244" t="s">
        <v>378</v>
      </c>
      <c r="L57" s="244" t="s">
        <v>944</v>
      </c>
      <c r="M57" s="244" t="s">
        <v>944</v>
      </c>
      <c r="N57" s="121"/>
      <c r="O57" s="244" t="s">
        <v>378</v>
      </c>
      <c r="P57" s="121"/>
      <c r="Q57" s="244" t="s">
        <v>378</v>
      </c>
      <c r="R57" s="245" t="b">
        <v>0</v>
      </c>
      <c r="S57" s="245" t="b">
        <v>0</v>
      </c>
      <c r="T57" s="245" t="b">
        <v>0</v>
      </c>
      <c r="U57" s="244" t="s">
        <v>378</v>
      </c>
    </row>
    <row r="58" spans="1:21">
      <c r="A58" s="243" t="s">
        <v>1028</v>
      </c>
      <c r="B58" s="243" t="s">
        <v>1029</v>
      </c>
      <c r="C58" s="243" t="s">
        <v>873</v>
      </c>
      <c r="D58" s="244" t="s">
        <v>904</v>
      </c>
      <c r="E58" s="244" t="s">
        <v>378</v>
      </c>
      <c r="F58" s="244" t="s">
        <v>378</v>
      </c>
      <c r="G58" s="244" t="s">
        <v>378</v>
      </c>
      <c r="H58" s="244" t="s">
        <v>378</v>
      </c>
      <c r="I58" s="244" t="s">
        <v>1030</v>
      </c>
      <c r="J58" s="244" t="s">
        <v>378</v>
      </c>
      <c r="K58" s="244" t="s">
        <v>378</v>
      </c>
      <c r="L58" s="244" t="s">
        <v>378</v>
      </c>
      <c r="M58" s="244" t="s">
        <v>944</v>
      </c>
      <c r="N58" s="121"/>
      <c r="O58" s="244" t="s">
        <v>378</v>
      </c>
      <c r="P58" s="121"/>
      <c r="Q58" s="244" t="s">
        <v>378</v>
      </c>
      <c r="R58" s="245" t="b">
        <v>0</v>
      </c>
      <c r="S58" s="245" t="b">
        <v>0</v>
      </c>
      <c r="T58" s="245" t="b">
        <v>1</v>
      </c>
      <c r="U58" s="244" t="s">
        <v>378</v>
      </c>
    </row>
    <row r="59" spans="1:21">
      <c r="A59" s="243" t="s">
        <v>1031</v>
      </c>
      <c r="B59" s="243" t="s">
        <v>1032</v>
      </c>
      <c r="C59" s="243" t="s">
        <v>981</v>
      </c>
      <c r="D59" s="244" t="s">
        <v>956</v>
      </c>
      <c r="E59" s="244" t="s">
        <v>378</v>
      </c>
      <c r="F59" s="244" t="s">
        <v>378</v>
      </c>
      <c r="G59" s="244" t="s">
        <v>378</v>
      </c>
      <c r="H59" s="244" t="s">
        <v>378</v>
      </c>
      <c r="I59" s="244" t="s">
        <v>1033</v>
      </c>
      <c r="J59" s="244" t="s">
        <v>378</v>
      </c>
      <c r="K59" s="244" t="s">
        <v>378</v>
      </c>
      <c r="L59" s="244" t="s">
        <v>944</v>
      </c>
      <c r="M59" s="244" t="s">
        <v>944</v>
      </c>
      <c r="N59" s="121"/>
      <c r="O59" s="244" t="s">
        <v>378</v>
      </c>
      <c r="P59" s="121"/>
      <c r="Q59" s="244" t="s">
        <v>378</v>
      </c>
      <c r="R59" s="245" t="b">
        <v>0</v>
      </c>
      <c r="S59" s="245" t="b">
        <v>0</v>
      </c>
      <c r="T59" s="245" t="b">
        <v>0</v>
      </c>
      <c r="U59" s="244" t="s">
        <v>378</v>
      </c>
    </row>
    <row r="60" spans="1:21" ht="30">
      <c r="A60" s="243" t="s">
        <v>1034</v>
      </c>
      <c r="B60" s="243" t="s">
        <v>1035</v>
      </c>
      <c r="C60" s="243" t="s">
        <v>981</v>
      </c>
      <c r="D60" s="244" t="s">
        <v>956</v>
      </c>
      <c r="E60" s="244" t="s">
        <v>378</v>
      </c>
      <c r="F60" s="244" t="s">
        <v>378</v>
      </c>
      <c r="G60" s="244" t="s">
        <v>378</v>
      </c>
      <c r="H60" s="244" t="s">
        <v>378</v>
      </c>
      <c r="I60" s="244" t="s">
        <v>1036</v>
      </c>
      <c r="J60" s="244" t="s">
        <v>378</v>
      </c>
      <c r="K60" s="244" t="s">
        <v>378</v>
      </c>
      <c r="L60" s="244" t="s">
        <v>944</v>
      </c>
      <c r="M60" s="244" t="s">
        <v>944</v>
      </c>
      <c r="N60" s="121"/>
      <c r="O60" s="244" t="s">
        <v>378</v>
      </c>
      <c r="P60" s="121"/>
      <c r="Q60" s="244" t="s">
        <v>378</v>
      </c>
      <c r="R60" s="245" t="b">
        <v>0</v>
      </c>
      <c r="S60" s="245" t="b">
        <v>0</v>
      </c>
      <c r="T60" s="245" t="b">
        <v>0</v>
      </c>
      <c r="U60" s="244" t="s">
        <v>378</v>
      </c>
    </row>
    <row r="61" spans="1:21" ht="30">
      <c r="A61" s="243" t="s">
        <v>1037</v>
      </c>
      <c r="B61" s="243" t="s">
        <v>1038</v>
      </c>
      <c r="C61" s="243" t="s">
        <v>873</v>
      </c>
      <c r="D61" s="244" t="s">
        <v>956</v>
      </c>
      <c r="E61" s="244" t="s">
        <v>378</v>
      </c>
      <c r="F61" s="244" t="s">
        <v>378</v>
      </c>
      <c r="G61" s="244" t="s">
        <v>378</v>
      </c>
      <c r="H61" s="244" t="s">
        <v>378</v>
      </c>
      <c r="I61" s="244" t="s">
        <v>1039</v>
      </c>
      <c r="J61" s="244" t="s">
        <v>378</v>
      </c>
      <c r="K61" s="244" t="s">
        <v>378</v>
      </c>
      <c r="L61" s="244" t="s">
        <v>944</v>
      </c>
      <c r="M61" s="244" t="s">
        <v>944</v>
      </c>
      <c r="N61" s="121"/>
      <c r="O61" s="244" t="s">
        <v>378</v>
      </c>
      <c r="P61" s="121"/>
      <c r="Q61" s="244" t="s">
        <v>378</v>
      </c>
      <c r="R61" s="245" t="b">
        <v>0</v>
      </c>
      <c r="S61" s="245" t="b">
        <v>0</v>
      </c>
      <c r="T61" s="245" t="b">
        <v>1</v>
      </c>
      <c r="U61" s="244" t="s">
        <v>378</v>
      </c>
    </row>
    <row r="62" spans="1:21">
      <c r="A62" s="243" t="s">
        <v>1040</v>
      </c>
      <c r="B62" s="243" t="s">
        <v>1041</v>
      </c>
      <c r="C62" s="243" t="s">
        <v>873</v>
      </c>
      <c r="D62" s="244" t="s">
        <v>1042</v>
      </c>
      <c r="E62" s="244" t="s">
        <v>378</v>
      </c>
      <c r="F62" s="244" t="s">
        <v>378</v>
      </c>
      <c r="G62" s="244" t="s">
        <v>378</v>
      </c>
      <c r="H62" s="244" t="s">
        <v>378</v>
      </c>
      <c r="I62" s="244" t="s">
        <v>1043</v>
      </c>
      <c r="J62" s="244" t="s">
        <v>378</v>
      </c>
      <c r="K62" s="244" t="s">
        <v>378</v>
      </c>
      <c r="L62" s="244" t="s">
        <v>378</v>
      </c>
      <c r="M62" s="244" t="s">
        <v>944</v>
      </c>
      <c r="N62" s="121"/>
      <c r="O62" s="244" t="s">
        <v>378</v>
      </c>
      <c r="P62" s="245">
        <v>0.89</v>
      </c>
      <c r="Q62" s="244" t="s">
        <v>378</v>
      </c>
      <c r="R62" s="245" t="b">
        <v>0</v>
      </c>
      <c r="S62" s="245" t="b">
        <v>0</v>
      </c>
      <c r="T62" s="245" t="b">
        <v>1</v>
      </c>
      <c r="U62" s="244" t="s">
        <v>378</v>
      </c>
    </row>
    <row r="63" spans="1:21">
      <c r="A63" s="243" t="s">
        <v>1044</v>
      </c>
      <c r="B63" s="243" t="s">
        <v>1045</v>
      </c>
      <c r="C63" s="243" t="s">
        <v>873</v>
      </c>
      <c r="D63" s="244" t="s">
        <v>1045</v>
      </c>
      <c r="E63" s="244" t="s">
        <v>378</v>
      </c>
      <c r="F63" s="244" t="s">
        <v>378</v>
      </c>
      <c r="G63" s="244" t="s">
        <v>378</v>
      </c>
      <c r="H63" s="244" t="s">
        <v>378</v>
      </c>
      <c r="I63" s="244" t="s">
        <v>1046</v>
      </c>
      <c r="J63" s="244" t="s">
        <v>378</v>
      </c>
      <c r="K63" s="244" t="s">
        <v>378</v>
      </c>
      <c r="L63" s="244" t="s">
        <v>378</v>
      </c>
      <c r="M63" s="244" t="s">
        <v>944</v>
      </c>
      <c r="N63" s="121"/>
      <c r="O63" s="244" t="s">
        <v>378</v>
      </c>
      <c r="P63" s="121"/>
      <c r="Q63" s="244" t="s">
        <v>378</v>
      </c>
      <c r="R63" s="245" t="b">
        <v>0</v>
      </c>
      <c r="S63" s="245" t="b">
        <v>0</v>
      </c>
      <c r="T63" s="245" t="b">
        <v>1</v>
      </c>
      <c r="U63" s="244" t="s">
        <v>378</v>
      </c>
    </row>
    <row r="64" spans="1:21">
      <c r="A64" s="243" t="s">
        <v>524</v>
      </c>
      <c r="B64" s="243" t="s">
        <v>1047</v>
      </c>
      <c r="C64" s="243" t="s">
        <v>873</v>
      </c>
      <c r="D64" s="244" t="s">
        <v>1048</v>
      </c>
      <c r="E64" s="244" t="s">
        <v>378</v>
      </c>
      <c r="F64" s="244" t="s">
        <v>378</v>
      </c>
      <c r="G64" s="244" t="s">
        <v>378</v>
      </c>
      <c r="H64" s="244" t="s">
        <v>378</v>
      </c>
      <c r="I64" s="244" t="s">
        <v>1049</v>
      </c>
      <c r="J64" s="244" t="s">
        <v>944</v>
      </c>
      <c r="K64" s="244" t="s">
        <v>378</v>
      </c>
      <c r="L64" s="244" t="s">
        <v>944</v>
      </c>
      <c r="M64" s="244" t="s">
        <v>944</v>
      </c>
      <c r="N64" s="121"/>
      <c r="O64" s="244" t="s">
        <v>378</v>
      </c>
      <c r="P64" s="121"/>
      <c r="Q64" s="244" t="s">
        <v>378</v>
      </c>
      <c r="R64" s="245" t="b">
        <v>0</v>
      </c>
      <c r="S64" s="245" t="b">
        <v>0</v>
      </c>
      <c r="T64" s="245" t="b">
        <v>1</v>
      </c>
      <c r="U64" s="244" t="s">
        <v>378</v>
      </c>
    </row>
    <row r="65" spans="1:21">
      <c r="A65" s="243" t="s">
        <v>1050</v>
      </c>
      <c r="B65" s="243" t="s">
        <v>1051</v>
      </c>
      <c r="C65" s="243" t="s">
        <v>981</v>
      </c>
      <c r="D65" s="244" t="s">
        <v>378</v>
      </c>
      <c r="E65" s="244" t="s">
        <v>378</v>
      </c>
      <c r="F65" s="244" t="s">
        <v>378</v>
      </c>
      <c r="G65" s="244" t="s">
        <v>1051</v>
      </c>
      <c r="H65" s="244" t="s">
        <v>1052</v>
      </c>
      <c r="I65" s="244" t="s">
        <v>1053</v>
      </c>
      <c r="J65" s="244" t="s">
        <v>378</v>
      </c>
      <c r="K65" s="244" t="s">
        <v>378</v>
      </c>
      <c r="L65" s="244" t="s">
        <v>378</v>
      </c>
      <c r="M65" s="244" t="s">
        <v>378</v>
      </c>
      <c r="N65" s="121"/>
      <c r="O65" s="244" t="s">
        <v>378</v>
      </c>
      <c r="P65" s="121"/>
      <c r="Q65" s="244" t="s">
        <v>378</v>
      </c>
      <c r="R65" s="245" t="b">
        <v>0</v>
      </c>
      <c r="S65" s="245" t="b">
        <v>0</v>
      </c>
      <c r="T65" s="245" t="b">
        <v>0</v>
      </c>
      <c r="U65" s="244" t="s">
        <v>378</v>
      </c>
    </row>
    <row r="66" spans="1:21">
      <c r="A66" s="243" t="s">
        <v>1054</v>
      </c>
      <c r="B66" s="243" t="s">
        <v>1055</v>
      </c>
      <c r="C66" s="243" t="s">
        <v>981</v>
      </c>
      <c r="D66" s="244" t="s">
        <v>956</v>
      </c>
      <c r="E66" s="244" t="s">
        <v>378</v>
      </c>
      <c r="F66" s="244" t="s">
        <v>378</v>
      </c>
      <c r="G66" s="244" t="s">
        <v>378</v>
      </c>
      <c r="H66" s="244" t="s">
        <v>378</v>
      </c>
      <c r="I66" s="244" t="s">
        <v>1056</v>
      </c>
      <c r="J66" s="244" t="s">
        <v>378</v>
      </c>
      <c r="K66" s="244" t="s">
        <v>378</v>
      </c>
      <c r="L66" s="244" t="s">
        <v>944</v>
      </c>
      <c r="M66" s="244" t="s">
        <v>944</v>
      </c>
      <c r="N66" s="121"/>
      <c r="O66" s="244" t="s">
        <v>378</v>
      </c>
      <c r="P66" s="121"/>
      <c r="Q66" s="244" t="s">
        <v>378</v>
      </c>
      <c r="R66" s="245" t="b">
        <v>0</v>
      </c>
      <c r="S66" s="245" t="b">
        <v>0</v>
      </c>
      <c r="T66" s="245" t="b">
        <v>0</v>
      </c>
      <c r="U66" s="244" t="s">
        <v>378</v>
      </c>
    </row>
    <row r="67" spans="1:21">
      <c r="A67" s="243" t="s">
        <v>1057</v>
      </c>
      <c r="B67" s="243" t="s">
        <v>1058</v>
      </c>
      <c r="C67" s="243" t="s">
        <v>873</v>
      </c>
      <c r="D67" s="244" t="s">
        <v>901</v>
      </c>
      <c r="E67" s="244" t="s">
        <v>378</v>
      </c>
      <c r="F67" s="244" t="s">
        <v>378</v>
      </c>
      <c r="G67" s="244" t="s">
        <v>378</v>
      </c>
      <c r="H67" s="244" t="s">
        <v>378</v>
      </c>
      <c r="I67" s="244" t="s">
        <v>1059</v>
      </c>
      <c r="J67" s="244" t="s">
        <v>944</v>
      </c>
      <c r="K67" s="244" t="s">
        <v>378</v>
      </c>
      <c r="L67" s="244" t="s">
        <v>378</v>
      </c>
      <c r="M67" s="244" t="s">
        <v>944</v>
      </c>
      <c r="N67" s="121"/>
      <c r="O67" s="244" t="s">
        <v>378</v>
      </c>
      <c r="P67" s="121"/>
      <c r="Q67" s="244" t="s">
        <v>378</v>
      </c>
      <c r="R67" s="245" t="b">
        <v>0</v>
      </c>
      <c r="S67" s="245" t="b">
        <v>0</v>
      </c>
      <c r="T67" s="245" t="b">
        <v>1</v>
      </c>
      <c r="U67" s="244" t="s">
        <v>378</v>
      </c>
    </row>
    <row r="68" spans="1:21">
      <c r="A68" s="243" t="s">
        <v>1060</v>
      </c>
      <c r="B68" s="243" t="s">
        <v>1061</v>
      </c>
      <c r="C68" s="243" t="s">
        <v>873</v>
      </c>
      <c r="D68" s="244" t="s">
        <v>904</v>
      </c>
      <c r="E68" s="244" t="s">
        <v>378</v>
      </c>
      <c r="F68" s="244" t="s">
        <v>378</v>
      </c>
      <c r="G68" s="244" t="s">
        <v>378</v>
      </c>
      <c r="H68" s="244" t="s">
        <v>378</v>
      </c>
      <c r="I68" s="244" t="s">
        <v>1062</v>
      </c>
      <c r="J68" s="244" t="s">
        <v>378</v>
      </c>
      <c r="K68" s="244" t="s">
        <v>378</v>
      </c>
      <c r="L68" s="244" t="s">
        <v>378</v>
      </c>
      <c r="M68" s="244" t="s">
        <v>944</v>
      </c>
      <c r="N68" s="121"/>
      <c r="O68" s="244" t="s">
        <v>378</v>
      </c>
      <c r="P68" s="121"/>
      <c r="Q68" s="244" t="s">
        <v>378</v>
      </c>
      <c r="R68" s="245" t="b">
        <v>0</v>
      </c>
      <c r="S68" s="245" t="b">
        <v>0</v>
      </c>
      <c r="T68" s="245" t="b">
        <v>1</v>
      </c>
      <c r="U68" s="244" t="s">
        <v>378</v>
      </c>
    </row>
    <row r="69" spans="1:21">
      <c r="A69" s="243" t="s">
        <v>526</v>
      </c>
      <c r="B69" s="243" t="s">
        <v>1063</v>
      </c>
      <c r="C69" s="243" t="s">
        <v>873</v>
      </c>
      <c r="D69" s="244" t="s">
        <v>1048</v>
      </c>
      <c r="E69" s="244" t="s">
        <v>378</v>
      </c>
      <c r="F69" s="244" t="s">
        <v>378</v>
      </c>
      <c r="G69" s="244" t="s">
        <v>378</v>
      </c>
      <c r="H69" s="244" t="s">
        <v>378</v>
      </c>
      <c r="I69" s="244" t="s">
        <v>1064</v>
      </c>
      <c r="J69" s="244" t="s">
        <v>944</v>
      </c>
      <c r="K69" s="244" t="s">
        <v>378</v>
      </c>
      <c r="L69" s="244" t="s">
        <v>944</v>
      </c>
      <c r="M69" s="244" t="s">
        <v>944</v>
      </c>
      <c r="N69" s="121"/>
      <c r="O69" s="244" t="s">
        <v>378</v>
      </c>
      <c r="P69" s="121"/>
      <c r="Q69" s="244" t="s">
        <v>378</v>
      </c>
      <c r="R69" s="245" t="b">
        <v>0</v>
      </c>
      <c r="S69" s="245" t="b">
        <v>0</v>
      </c>
      <c r="T69" s="245" t="b">
        <v>1</v>
      </c>
      <c r="U69" s="244" t="s">
        <v>378</v>
      </c>
    </row>
    <row r="70" spans="1:21">
      <c r="A70" s="243" t="s">
        <v>1065</v>
      </c>
      <c r="B70" s="243" t="s">
        <v>1066</v>
      </c>
      <c r="C70" s="243" t="s">
        <v>873</v>
      </c>
      <c r="D70" s="244" t="s">
        <v>898</v>
      </c>
      <c r="E70" s="244" t="s">
        <v>378</v>
      </c>
      <c r="F70" s="244" t="s">
        <v>378</v>
      </c>
      <c r="G70" s="244" t="s">
        <v>378</v>
      </c>
      <c r="H70" s="244" t="s">
        <v>378</v>
      </c>
      <c r="I70" s="244" t="s">
        <v>1067</v>
      </c>
      <c r="J70" s="244" t="s">
        <v>944</v>
      </c>
      <c r="K70" s="244" t="s">
        <v>378</v>
      </c>
      <c r="L70" s="244" t="s">
        <v>378</v>
      </c>
      <c r="M70" s="244" t="s">
        <v>944</v>
      </c>
      <c r="N70" s="121"/>
      <c r="O70" s="244" t="s">
        <v>378</v>
      </c>
      <c r="P70" s="121"/>
      <c r="Q70" s="244" t="s">
        <v>378</v>
      </c>
      <c r="R70" s="245" t="b">
        <v>0</v>
      </c>
      <c r="S70" s="245" t="b">
        <v>0</v>
      </c>
      <c r="T70" s="245" t="b">
        <v>1</v>
      </c>
      <c r="U70" s="244" t="s">
        <v>378</v>
      </c>
    </row>
    <row r="71" spans="1:21" ht="60">
      <c r="A71" s="243" t="s">
        <v>1068</v>
      </c>
      <c r="B71" s="243" t="s">
        <v>1069</v>
      </c>
      <c r="C71" s="243" t="s">
        <v>873</v>
      </c>
      <c r="D71" s="244" t="s">
        <v>901</v>
      </c>
      <c r="E71" s="244" t="s">
        <v>378</v>
      </c>
      <c r="F71" s="244" t="s">
        <v>378</v>
      </c>
      <c r="G71" s="244" t="s">
        <v>378</v>
      </c>
      <c r="H71" s="244" t="s">
        <v>378</v>
      </c>
      <c r="I71" s="244" t="s">
        <v>1070</v>
      </c>
      <c r="J71" s="244" t="s">
        <v>944</v>
      </c>
      <c r="K71" s="244" t="s">
        <v>378</v>
      </c>
      <c r="L71" s="244" t="s">
        <v>378</v>
      </c>
      <c r="M71" s="244" t="s">
        <v>944</v>
      </c>
      <c r="N71" s="121"/>
      <c r="O71" s="244" t="s">
        <v>378</v>
      </c>
      <c r="P71" s="121"/>
      <c r="Q71" s="244" t="s">
        <v>378</v>
      </c>
      <c r="R71" s="245" t="b">
        <v>0</v>
      </c>
      <c r="S71" s="245" t="b">
        <v>0</v>
      </c>
      <c r="T71" s="245" t="b">
        <v>1</v>
      </c>
      <c r="U71" s="244" t="s">
        <v>378</v>
      </c>
    </row>
    <row r="72" spans="1:21">
      <c r="A72" s="243" t="s">
        <v>1071</v>
      </c>
      <c r="B72" s="243" t="s">
        <v>1072</v>
      </c>
      <c r="C72" s="243" t="s">
        <v>981</v>
      </c>
      <c r="D72" s="244" t="s">
        <v>378</v>
      </c>
      <c r="E72" s="244" t="s">
        <v>378</v>
      </c>
      <c r="F72" s="244" t="s">
        <v>378</v>
      </c>
      <c r="G72" s="244" t="s">
        <v>1072</v>
      </c>
      <c r="H72" s="244" t="s">
        <v>1073</v>
      </c>
      <c r="I72" s="244" t="s">
        <v>1074</v>
      </c>
      <c r="J72" s="244" t="s">
        <v>378</v>
      </c>
      <c r="K72" s="244" t="s">
        <v>378</v>
      </c>
      <c r="L72" s="244" t="s">
        <v>378</v>
      </c>
      <c r="M72" s="244" t="s">
        <v>378</v>
      </c>
      <c r="N72" s="121"/>
      <c r="O72" s="244" t="s">
        <v>378</v>
      </c>
      <c r="P72" s="245">
        <v>2.0299999999999998</v>
      </c>
      <c r="Q72" s="244" t="s">
        <v>378</v>
      </c>
      <c r="R72" s="245" t="b">
        <v>0</v>
      </c>
      <c r="S72" s="245" t="b">
        <v>0</v>
      </c>
      <c r="T72" s="245" t="b">
        <v>0</v>
      </c>
      <c r="U72" s="244" t="s">
        <v>378</v>
      </c>
    </row>
    <row r="73" spans="1:21">
      <c r="A73" s="243" t="s">
        <v>1075</v>
      </c>
      <c r="B73" s="243" t="s">
        <v>1076</v>
      </c>
      <c r="C73" s="243" t="s">
        <v>981</v>
      </c>
      <c r="D73" s="244" t="s">
        <v>378</v>
      </c>
      <c r="E73" s="244" t="s">
        <v>378</v>
      </c>
      <c r="F73" s="244" t="s">
        <v>378</v>
      </c>
      <c r="G73" s="244" t="s">
        <v>1076</v>
      </c>
      <c r="H73" s="244" t="s">
        <v>1077</v>
      </c>
      <c r="I73" s="244" t="s">
        <v>1078</v>
      </c>
      <c r="J73" s="244" t="s">
        <v>378</v>
      </c>
      <c r="K73" s="244" t="s">
        <v>378</v>
      </c>
      <c r="L73" s="244" t="s">
        <v>378</v>
      </c>
      <c r="M73" s="244" t="s">
        <v>378</v>
      </c>
      <c r="N73" s="121"/>
      <c r="O73" s="244" t="s">
        <v>378</v>
      </c>
      <c r="P73" s="121"/>
      <c r="Q73" s="244" t="s">
        <v>378</v>
      </c>
      <c r="R73" s="245" t="b">
        <v>0</v>
      </c>
      <c r="S73" s="245" t="b">
        <v>0</v>
      </c>
      <c r="T73" s="245" t="b">
        <v>0</v>
      </c>
      <c r="U73" s="244" t="s">
        <v>378</v>
      </c>
    </row>
    <row r="74" spans="1:21">
      <c r="A74" s="243" t="s">
        <v>1079</v>
      </c>
      <c r="B74" s="243" t="s">
        <v>1080</v>
      </c>
      <c r="C74" s="243" t="s">
        <v>873</v>
      </c>
      <c r="D74" s="244" t="s">
        <v>910</v>
      </c>
      <c r="E74" s="244" t="s">
        <v>378</v>
      </c>
      <c r="F74" s="244" t="s">
        <v>378</v>
      </c>
      <c r="G74" s="244" t="s">
        <v>378</v>
      </c>
      <c r="H74" s="244" t="s">
        <v>378</v>
      </c>
      <c r="I74" s="244" t="s">
        <v>1081</v>
      </c>
      <c r="J74" s="244" t="s">
        <v>944</v>
      </c>
      <c r="K74" s="244" t="s">
        <v>378</v>
      </c>
      <c r="L74" s="244" t="s">
        <v>378</v>
      </c>
      <c r="M74" s="244" t="s">
        <v>944</v>
      </c>
      <c r="N74" s="121"/>
      <c r="O74" s="244" t="s">
        <v>378</v>
      </c>
      <c r="P74" s="121"/>
      <c r="Q74" s="244" t="s">
        <v>378</v>
      </c>
      <c r="R74" s="245" t="b">
        <v>0</v>
      </c>
      <c r="S74" s="245" t="b">
        <v>0</v>
      </c>
      <c r="T74" s="245" t="b">
        <v>1</v>
      </c>
      <c r="U74" s="244" t="s">
        <v>378</v>
      </c>
    </row>
    <row r="75" spans="1:21">
      <c r="A75" s="243" t="s">
        <v>1082</v>
      </c>
      <c r="B75" s="243" t="s">
        <v>1083</v>
      </c>
      <c r="C75" s="243" t="s">
        <v>981</v>
      </c>
      <c r="D75" s="244" t="s">
        <v>378</v>
      </c>
      <c r="E75" s="244" t="s">
        <v>378</v>
      </c>
      <c r="F75" s="244" t="s">
        <v>378</v>
      </c>
      <c r="G75" s="244" t="s">
        <v>1083</v>
      </c>
      <c r="H75" s="244" t="s">
        <v>1084</v>
      </c>
      <c r="I75" s="244" t="s">
        <v>1085</v>
      </c>
      <c r="J75" s="244" t="s">
        <v>378</v>
      </c>
      <c r="K75" s="244" t="s">
        <v>378</v>
      </c>
      <c r="L75" s="244" t="s">
        <v>378</v>
      </c>
      <c r="M75" s="244" t="s">
        <v>378</v>
      </c>
      <c r="N75" s="121"/>
      <c r="O75" s="244" t="s">
        <v>378</v>
      </c>
      <c r="P75" s="245">
        <v>4.43</v>
      </c>
      <c r="Q75" s="244" t="s">
        <v>378</v>
      </c>
      <c r="R75" s="245" t="b">
        <v>0</v>
      </c>
      <c r="S75" s="245" t="b">
        <v>0</v>
      </c>
      <c r="T75" s="245" t="b">
        <v>0</v>
      </c>
      <c r="U75" s="244" t="s">
        <v>378</v>
      </c>
    </row>
    <row r="76" spans="1:21">
      <c r="A76" s="243" t="s">
        <v>1086</v>
      </c>
      <c r="B76" s="243" t="s">
        <v>1087</v>
      </c>
      <c r="C76" s="243" t="s">
        <v>1088</v>
      </c>
      <c r="D76" s="244" t="s">
        <v>378</v>
      </c>
      <c r="E76" s="244" t="s">
        <v>378</v>
      </c>
      <c r="F76" s="244" t="s">
        <v>378</v>
      </c>
      <c r="G76" s="244" t="s">
        <v>1087</v>
      </c>
      <c r="H76" s="244" t="s">
        <v>1089</v>
      </c>
      <c r="I76" s="244" t="s">
        <v>1090</v>
      </c>
      <c r="J76" s="244" t="s">
        <v>378</v>
      </c>
      <c r="K76" s="244" t="s">
        <v>378</v>
      </c>
      <c r="L76" s="244" t="s">
        <v>378</v>
      </c>
      <c r="M76" s="244" t="s">
        <v>378</v>
      </c>
      <c r="N76" s="121"/>
      <c r="O76" s="244" t="s">
        <v>378</v>
      </c>
      <c r="P76" s="121"/>
      <c r="Q76" s="244" t="s">
        <v>378</v>
      </c>
      <c r="R76" s="245" t="b">
        <v>0</v>
      </c>
      <c r="S76" s="245" t="b">
        <v>0</v>
      </c>
      <c r="T76" s="245" t="b">
        <v>0</v>
      </c>
      <c r="U76" s="244" t="s">
        <v>378</v>
      </c>
    </row>
    <row r="77" spans="1:21">
      <c r="A77" s="243" t="s">
        <v>1091</v>
      </c>
      <c r="B77" s="243" t="s">
        <v>1092</v>
      </c>
      <c r="C77" s="243" t="s">
        <v>981</v>
      </c>
      <c r="D77" s="244" t="s">
        <v>378</v>
      </c>
      <c r="E77" s="244" t="s">
        <v>378</v>
      </c>
      <c r="F77" s="244" t="s">
        <v>378</v>
      </c>
      <c r="G77" s="244" t="s">
        <v>1092</v>
      </c>
      <c r="H77" s="244" t="s">
        <v>1093</v>
      </c>
      <c r="I77" s="244" t="s">
        <v>1094</v>
      </c>
      <c r="J77" s="244" t="s">
        <v>378</v>
      </c>
      <c r="K77" s="244" t="s">
        <v>378</v>
      </c>
      <c r="L77" s="244" t="s">
        <v>378</v>
      </c>
      <c r="M77" s="244" t="s">
        <v>378</v>
      </c>
      <c r="N77" s="121"/>
      <c r="O77" s="244" t="s">
        <v>378</v>
      </c>
      <c r="P77" s="245">
        <v>2.12</v>
      </c>
      <c r="Q77" s="244" t="s">
        <v>378</v>
      </c>
      <c r="R77" s="245" t="b">
        <v>0</v>
      </c>
      <c r="S77" s="245" t="b">
        <v>0</v>
      </c>
      <c r="T77" s="245" t="b">
        <v>0</v>
      </c>
      <c r="U77" s="244" t="s">
        <v>378</v>
      </c>
    </row>
    <row r="78" spans="1:21">
      <c r="A78" s="243" t="s">
        <v>1095</v>
      </c>
      <c r="B78" s="243" t="s">
        <v>1096</v>
      </c>
      <c r="C78" s="243" t="s">
        <v>873</v>
      </c>
      <c r="D78" s="244" t="s">
        <v>901</v>
      </c>
      <c r="E78" s="244" t="s">
        <v>378</v>
      </c>
      <c r="F78" s="244" t="s">
        <v>378</v>
      </c>
      <c r="G78" s="244" t="s">
        <v>378</v>
      </c>
      <c r="H78" s="244" t="s">
        <v>378</v>
      </c>
      <c r="I78" s="244" t="s">
        <v>1097</v>
      </c>
      <c r="J78" s="244" t="s">
        <v>944</v>
      </c>
      <c r="K78" s="244" t="s">
        <v>378</v>
      </c>
      <c r="L78" s="244" t="s">
        <v>378</v>
      </c>
      <c r="M78" s="244" t="s">
        <v>944</v>
      </c>
      <c r="N78" s="121"/>
      <c r="O78" s="244" t="s">
        <v>378</v>
      </c>
      <c r="P78" s="121"/>
      <c r="Q78" s="244" t="s">
        <v>378</v>
      </c>
      <c r="R78" s="245" t="b">
        <v>0</v>
      </c>
      <c r="S78" s="245" t="b">
        <v>0</v>
      </c>
      <c r="T78" s="245" t="b">
        <v>1</v>
      </c>
      <c r="U78" s="244" t="s">
        <v>378</v>
      </c>
    </row>
    <row r="79" spans="1:21">
      <c r="A79" s="243" t="s">
        <v>1098</v>
      </c>
      <c r="B79" s="243" t="s">
        <v>1099</v>
      </c>
      <c r="C79" s="243" t="s">
        <v>873</v>
      </c>
      <c r="D79" s="244" t="s">
        <v>1100</v>
      </c>
      <c r="E79" s="244" t="s">
        <v>378</v>
      </c>
      <c r="F79" s="244" t="s">
        <v>378</v>
      </c>
      <c r="G79" s="244" t="s">
        <v>378</v>
      </c>
      <c r="H79" s="244" t="s">
        <v>378</v>
      </c>
      <c r="I79" s="244" t="s">
        <v>967</v>
      </c>
      <c r="J79" s="244" t="s">
        <v>378</v>
      </c>
      <c r="K79" s="244" t="s">
        <v>378</v>
      </c>
      <c r="L79" s="244" t="s">
        <v>944</v>
      </c>
      <c r="M79" s="244" t="s">
        <v>378</v>
      </c>
      <c r="N79" s="245">
        <v>4.25</v>
      </c>
      <c r="O79" s="244" t="s">
        <v>968</v>
      </c>
      <c r="P79" s="245">
        <v>5.84</v>
      </c>
      <c r="Q79" s="244" t="s">
        <v>378</v>
      </c>
      <c r="R79" s="245" t="b">
        <v>0</v>
      </c>
      <c r="S79" s="245" t="b">
        <v>0</v>
      </c>
      <c r="T79" s="245" t="b">
        <v>1</v>
      </c>
      <c r="U79" s="244" t="s">
        <v>378</v>
      </c>
    </row>
    <row r="80" spans="1:21">
      <c r="A80" s="243" t="s">
        <v>1101</v>
      </c>
      <c r="B80" s="243" t="s">
        <v>1102</v>
      </c>
      <c r="C80" s="243" t="s">
        <v>873</v>
      </c>
      <c r="D80" s="244" t="s">
        <v>1103</v>
      </c>
      <c r="E80" s="244" t="s">
        <v>378</v>
      </c>
      <c r="F80" s="244" t="s">
        <v>378</v>
      </c>
      <c r="G80" s="244" t="s">
        <v>378</v>
      </c>
      <c r="H80" s="244" t="s">
        <v>378</v>
      </c>
      <c r="I80" s="244" t="s">
        <v>986</v>
      </c>
      <c r="J80" s="244" t="s">
        <v>378</v>
      </c>
      <c r="K80" s="244" t="s">
        <v>378</v>
      </c>
      <c r="L80" s="244" t="s">
        <v>944</v>
      </c>
      <c r="M80" s="244" t="s">
        <v>944</v>
      </c>
      <c r="N80" s="121"/>
      <c r="O80" s="244" t="s">
        <v>378</v>
      </c>
      <c r="P80" s="245">
        <v>2.4</v>
      </c>
      <c r="Q80" s="244" t="s">
        <v>378</v>
      </c>
      <c r="R80" s="245" t="b">
        <v>0</v>
      </c>
      <c r="S80" s="245" t="b">
        <v>0</v>
      </c>
      <c r="T80" s="245" t="b">
        <v>1</v>
      </c>
      <c r="U80" s="244" t="s">
        <v>378</v>
      </c>
    </row>
    <row r="81" spans="1:21">
      <c r="A81" s="243" t="s">
        <v>1104</v>
      </c>
      <c r="B81" s="243" t="s">
        <v>1105</v>
      </c>
      <c r="C81" s="243" t="s">
        <v>873</v>
      </c>
      <c r="D81" s="244" t="s">
        <v>1105</v>
      </c>
      <c r="E81" s="244" t="s">
        <v>378</v>
      </c>
      <c r="F81" s="244" t="s">
        <v>378</v>
      </c>
      <c r="G81" s="244" t="s">
        <v>378</v>
      </c>
      <c r="H81" s="244" t="s">
        <v>378</v>
      </c>
      <c r="I81" s="244" t="s">
        <v>1106</v>
      </c>
      <c r="J81" s="244" t="s">
        <v>378</v>
      </c>
      <c r="K81" s="244" t="s">
        <v>378</v>
      </c>
      <c r="L81" s="244" t="s">
        <v>944</v>
      </c>
      <c r="M81" s="244" t="s">
        <v>378</v>
      </c>
      <c r="N81" s="245">
        <v>0.2</v>
      </c>
      <c r="O81" s="244" t="s">
        <v>968</v>
      </c>
      <c r="P81" s="245">
        <v>0.18</v>
      </c>
      <c r="Q81" s="244" t="s">
        <v>378</v>
      </c>
      <c r="R81" s="245" t="b">
        <v>0</v>
      </c>
      <c r="S81" s="245" t="b">
        <v>0</v>
      </c>
      <c r="T81" s="245" t="b">
        <v>1</v>
      </c>
      <c r="U81" s="244" t="s">
        <v>378</v>
      </c>
    </row>
    <row r="82" spans="1:21">
      <c r="A82" s="243" t="s">
        <v>1107</v>
      </c>
      <c r="B82" s="243" t="s">
        <v>1108</v>
      </c>
      <c r="C82" s="243" t="s">
        <v>873</v>
      </c>
      <c r="D82" s="244" t="s">
        <v>1108</v>
      </c>
      <c r="E82" s="244" t="s">
        <v>378</v>
      </c>
      <c r="F82" s="244" t="s">
        <v>378</v>
      </c>
      <c r="G82" s="244" t="s">
        <v>378</v>
      </c>
      <c r="H82" s="244" t="s">
        <v>378</v>
      </c>
      <c r="I82" s="244" t="s">
        <v>1109</v>
      </c>
      <c r="J82" s="244" t="s">
        <v>378</v>
      </c>
      <c r="K82" s="244" t="s">
        <v>378</v>
      </c>
      <c r="L82" s="244" t="s">
        <v>944</v>
      </c>
      <c r="M82" s="244" t="s">
        <v>944</v>
      </c>
      <c r="N82" s="121"/>
      <c r="O82" s="244" t="s">
        <v>378</v>
      </c>
      <c r="P82" s="121"/>
      <c r="Q82" s="244" t="s">
        <v>378</v>
      </c>
      <c r="R82" s="245" t="b">
        <v>0</v>
      </c>
      <c r="S82" s="245" t="b">
        <v>0</v>
      </c>
      <c r="T82" s="245" t="b">
        <v>1</v>
      </c>
      <c r="U82" s="244" t="s">
        <v>378</v>
      </c>
    </row>
    <row r="83" spans="1:21">
      <c r="A83" s="243" t="s">
        <v>1110</v>
      </c>
      <c r="B83" s="243" t="s">
        <v>1111</v>
      </c>
      <c r="C83" s="243" t="s">
        <v>873</v>
      </c>
      <c r="D83" s="244" t="s">
        <v>1112</v>
      </c>
      <c r="E83" s="244" t="s">
        <v>378</v>
      </c>
      <c r="F83" s="244" t="s">
        <v>378</v>
      </c>
      <c r="G83" s="244" t="s">
        <v>378</v>
      </c>
      <c r="H83" s="244" t="s">
        <v>378</v>
      </c>
      <c r="I83" s="244" t="s">
        <v>1113</v>
      </c>
      <c r="J83" s="244" t="s">
        <v>378</v>
      </c>
      <c r="K83" s="244" t="s">
        <v>378</v>
      </c>
      <c r="L83" s="244" t="s">
        <v>944</v>
      </c>
      <c r="M83" s="244" t="s">
        <v>944</v>
      </c>
      <c r="N83" s="121"/>
      <c r="O83" s="244" t="s">
        <v>378</v>
      </c>
      <c r="P83" s="121"/>
      <c r="Q83" s="244" t="s">
        <v>378</v>
      </c>
      <c r="R83" s="245" t="b">
        <v>0</v>
      </c>
      <c r="S83" s="245" t="b">
        <v>0</v>
      </c>
      <c r="T83" s="245" t="b">
        <v>1</v>
      </c>
      <c r="U83" s="244" t="s">
        <v>378</v>
      </c>
    </row>
    <row r="84" spans="1:21">
      <c r="A84" s="243" t="s">
        <v>1114</v>
      </c>
      <c r="B84" s="243" t="s">
        <v>1115</v>
      </c>
      <c r="C84" s="243" t="s">
        <v>873</v>
      </c>
      <c r="D84" s="244" t="s">
        <v>1115</v>
      </c>
      <c r="E84" s="244" t="s">
        <v>378</v>
      </c>
      <c r="F84" s="244" t="s">
        <v>378</v>
      </c>
      <c r="G84" s="244" t="s">
        <v>378</v>
      </c>
      <c r="H84" s="244" t="s">
        <v>378</v>
      </c>
      <c r="I84" s="244" t="s">
        <v>1116</v>
      </c>
      <c r="J84" s="244" t="s">
        <v>378</v>
      </c>
      <c r="K84" s="244" t="s">
        <v>378</v>
      </c>
      <c r="L84" s="244" t="s">
        <v>944</v>
      </c>
      <c r="M84" s="244" t="s">
        <v>378</v>
      </c>
      <c r="N84" s="245">
        <v>1.02</v>
      </c>
      <c r="O84" s="244" t="s">
        <v>968</v>
      </c>
      <c r="P84" s="245">
        <v>0.91</v>
      </c>
      <c r="Q84" s="244" t="s">
        <v>378</v>
      </c>
      <c r="R84" s="245" t="b">
        <v>0</v>
      </c>
      <c r="S84" s="245" t="b">
        <v>0</v>
      </c>
      <c r="T84" s="245" t="b">
        <v>1</v>
      </c>
      <c r="U84" s="244" t="s">
        <v>378</v>
      </c>
    </row>
    <row r="85" spans="1:21">
      <c r="A85" s="243" t="s">
        <v>1117</v>
      </c>
      <c r="B85" s="243" t="s">
        <v>1118</v>
      </c>
      <c r="C85" s="243" t="s">
        <v>873</v>
      </c>
      <c r="D85" s="244" t="s">
        <v>1119</v>
      </c>
      <c r="E85" s="244" t="s">
        <v>378</v>
      </c>
      <c r="F85" s="244" t="s">
        <v>378</v>
      </c>
      <c r="G85" s="244" t="s">
        <v>378</v>
      </c>
      <c r="H85" s="244" t="s">
        <v>378</v>
      </c>
      <c r="I85" s="244" t="s">
        <v>1120</v>
      </c>
      <c r="J85" s="244" t="s">
        <v>378</v>
      </c>
      <c r="K85" s="244" t="s">
        <v>378</v>
      </c>
      <c r="L85" s="244" t="s">
        <v>944</v>
      </c>
      <c r="M85" s="244" t="s">
        <v>378</v>
      </c>
      <c r="N85" s="121"/>
      <c r="O85" s="244" t="s">
        <v>378</v>
      </c>
      <c r="P85" s="121"/>
      <c r="Q85" s="244" t="s">
        <v>378</v>
      </c>
      <c r="R85" s="245" t="b">
        <v>0</v>
      </c>
      <c r="S85" s="245" t="b">
        <v>0</v>
      </c>
      <c r="T85" s="245" t="b">
        <v>1</v>
      </c>
      <c r="U85" s="244" t="s">
        <v>378</v>
      </c>
    </row>
    <row r="86" spans="1:21">
      <c r="A86" s="243" t="s">
        <v>1121</v>
      </c>
      <c r="B86" s="243" t="s">
        <v>1122</v>
      </c>
      <c r="C86" s="243" t="s">
        <v>873</v>
      </c>
      <c r="D86" s="244" t="s">
        <v>1123</v>
      </c>
      <c r="E86" s="244" t="s">
        <v>378</v>
      </c>
      <c r="F86" s="244" t="s">
        <v>378</v>
      </c>
      <c r="G86" s="244" t="s">
        <v>378</v>
      </c>
      <c r="H86" s="244" t="s">
        <v>378</v>
      </c>
      <c r="I86" s="244" t="s">
        <v>1124</v>
      </c>
      <c r="J86" s="244" t="s">
        <v>944</v>
      </c>
      <c r="K86" s="244" t="s">
        <v>378</v>
      </c>
      <c r="L86" s="244" t="s">
        <v>944</v>
      </c>
      <c r="M86" s="244" t="s">
        <v>378</v>
      </c>
      <c r="N86" s="121"/>
      <c r="O86" s="244" t="s">
        <v>378</v>
      </c>
      <c r="P86" s="245">
        <v>0.1</v>
      </c>
      <c r="Q86" s="244" t="s">
        <v>378</v>
      </c>
      <c r="R86" s="245" t="b">
        <v>0</v>
      </c>
      <c r="S86" s="245" t="b">
        <v>0</v>
      </c>
      <c r="T86" s="245" t="b">
        <v>1</v>
      </c>
      <c r="U86" s="244" t="s">
        <v>378</v>
      </c>
    </row>
    <row r="87" spans="1:21">
      <c r="A87" s="243" t="s">
        <v>1125</v>
      </c>
      <c r="B87" s="243" t="s">
        <v>1126</v>
      </c>
      <c r="C87" s="243" t="s">
        <v>981</v>
      </c>
      <c r="D87" s="244" t="s">
        <v>378</v>
      </c>
      <c r="E87" s="244" t="s">
        <v>378</v>
      </c>
      <c r="F87" s="244" t="s">
        <v>378</v>
      </c>
      <c r="G87" s="244" t="s">
        <v>1127</v>
      </c>
      <c r="H87" s="244" t="s">
        <v>1128</v>
      </c>
      <c r="I87" s="244" t="s">
        <v>1129</v>
      </c>
      <c r="J87" s="244" t="s">
        <v>378</v>
      </c>
      <c r="K87" s="244" t="s">
        <v>378</v>
      </c>
      <c r="L87" s="244" t="s">
        <v>378</v>
      </c>
      <c r="M87" s="244" t="s">
        <v>378</v>
      </c>
      <c r="N87" s="245">
        <v>0.35</v>
      </c>
      <c r="O87" s="244" t="s">
        <v>968</v>
      </c>
      <c r="P87" s="245">
        <v>0.42</v>
      </c>
      <c r="Q87" s="244" t="s">
        <v>378</v>
      </c>
      <c r="R87" s="245" t="b">
        <v>0</v>
      </c>
      <c r="S87" s="245" t="b">
        <v>0</v>
      </c>
      <c r="T87" s="245" t="b">
        <v>0</v>
      </c>
      <c r="U87" s="244" t="s">
        <v>378</v>
      </c>
    </row>
    <row r="88" spans="1:21">
      <c r="A88" s="243" t="s">
        <v>1130</v>
      </c>
      <c r="B88" s="243" t="s">
        <v>1131</v>
      </c>
      <c r="C88" s="243" t="s">
        <v>981</v>
      </c>
      <c r="D88" s="244" t="s">
        <v>378</v>
      </c>
      <c r="E88" s="244" t="s">
        <v>378</v>
      </c>
      <c r="F88" s="244" t="s">
        <v>378</v>
      </c>
      <c r="G88" s="244" t="s">
        <v>1131</v>
      </c>
      <c r="H88" s="244" t="s">
        <v>378</v>
      </c>
      <c r="I88" s="244" t="s">
        <v>1132</v>
      </c>
      <c r="J88" s="244" t="s">
        <v>378</v>
      </c>
      <c r="K88" s="244" t="s">
        <v>378</v>
      </c>
      <c r="L88" s="244" t="s">
        <v>378</v>
      </c>
      <c r="M88" s="244" t="s">
        <v>378</v>
      </c>
      <c r="N88" s="245">
        <v>1.33</v>
      </c>
      <c r="O88" s="244" t="s">
        <v>968</v>
      </c>
      <c r="P88" s="245">
        <v>1.1499999999999999</v>
      </c>
      <c r="Q88" s="244" t="s">
        <v>378</v>
      </c>
      <c r="R88" s="245" t="b">
        <v>0</v>
      </c>
      <c r="S88" s="245" t="b">
        <v>0</v>
      </c>
      <c r="T88" s="245" t="b">
        <v>0</v>
      </c>
      <c r="U88" s="244" t="s">
        <v>378</v>
      </c>
    </row>
    <row r="89" spans="1:21">
      <c r="A89" s="243" t="s">
        <v>1133</v>
      </c>
      <c r="B89" s="243" t="s">
        <v>1134</v>
      </c>
      <c r="C89" s="243" t="s">
        <v>981</v>
      </c>
      <c r="D89" s="244" t="s">
        <v>378</v>
      </c>
      <c r="E89" s="244" t="s">
        <v>378</v>
      </c>
      <c r="F89" s="244" t="s">
        <v>378</v>
      </c>
      <c r="G89" s="244" t="s">
        <v>1134</v>
      </c>
      <c r="H89" s="244" t="s">
        <v>378</v>
      </c>
      <c r="I89" s="244" t="s">
        <v>1135</v>
      </c>
      <c r="J89" s="244" t="s">
        <v>378</v>
      </c>
      <c r="K89" s="244" t="s">
        <v>378</v>
      </c>
      <c r="L89" s="244" t="s">
        <v>378</v>
      </c>
      <c r="M89" s="244" t="s">
        <v>378</v>
      </c>
      <c r="N89" s="121"/>
      <c r="O89" s="244" t="s">
        <v>378</v>
      </c>
      <c r="P89" s="245">
        <v>9.73</v>
      </c>
      <c r="Q89" s="244" t="s">
        <v>378</v>
      </c>
      <c r="R89" s="245" t="b">
        <v>0</v>
      </c>
      <c r="S89" s="245" t="b">
        <v>0</v>
      </c>
      <c r="T89" s="245" t="b">
        <v>0</v>
      </c>
      <c r="U89" s="244" t="s">
        <v>378</v>
      </c>
    </row>
    <row r="90" spans="1:21">
      <c r="A90" s="243" t="s">
        <v>1136</v>
      </c>
      <c r="B90" s="243" t="s">
        <v>1137</v>
      </c>
      <c r="C90" s="243" t="s">
        <v>873</v>
      </c>
      <c r="D90" s="244" t="s">
        <v>1137</v>
      </c>
      <c r="E90" s="244" t="s">
        <v>378</v>
      </c>
      <c r="F90" s="244" t="s">
        <v>378</v>
      </c>
      <c r="G90" s="244" t="s">
        <v>378</v>
      </c>
      <c r="H90" s="244" t="s">
        <v>378</v>
      </c>
      <c r="I90" s="244" t="s">
        <v>1138</v>
      </c>
      <c r="J90" s="244" t="s">
        <v>944</v>
      </c>
      <c r="K90" s="244" t="s">
        <v>378</v>
      </c>
      <c r="L90" s="244" t="s">
        <v>944</v>
      </c>
      <c r="M90" s="244" t="s">
        <v>378</v>
      </c>
      <c r="N90" s="245">
        <v>13.58</v>
      </c>
      <c r="O90" s="244" t="s">
        <v>968</v>
      </c>
      <c r="P90" s="245">
        <v>12.612</v>
      </c>
      <c r="Q90" s="244" t="s">
        <v>378</v>
      </c>
      <c r="R90" s="245" t="b">
        <v>0</v>
      </c>
      <c r="S90" s="245" t="b">
        <v>0</v>
      </c>
      <c r="T90" s="245" t="b">
        <v>1</v>
      </c>
      <c r="U90" s="244" t="s">
        <v>378</v>
      </c>
    </row>
    <row r="91" spans="1:21">
      <c r="A91" s="243" t="s">
        <v>1139</v>
      </c>
      <c r="B91" s="243" t="s">
        <v>1140</v>
      </c>
      <c r="C91" s="243" t="s">
        <v>981</v>
      </c>
      <c r="D91" s="244" t="s">
        <v>378</v>
      </c>
      <c r="E91" s="244" t="s">
        <v>378</v>
      </c>
      <c r="F91" s="244" t="s">
        <v>378</v>
      </c>
      <c r="G91" s="244" t="s">
        <v>1140</v>
      </c>
      <c r="H91" s="244" t="s">
        <v>378</v>
      </c>
      <c r="I91" s="244" t="s">
        <v>1135</v>
      </c>
      <c r="J91" s="244" t="s">
        <v>378</v>
      </c>
      <c r="K91" s="244" t="s">
        <v>378</v>
      </c>
      <c r="L91" s="244" t="s">
        <v>378</v>
      </c>
      <c r="M91" s="244" t="s">
        <v>378</v>
      </c>
      <c r="N91" s="121"/>
      <c r="O91" s="244" t="s">
        <v>378</v>
      </c>
      <c r="P91" s="121"/>
      <c r="Q91" s="244" t="s">
        <v>378</v>
      </c>
      <c r="R91" s="245" t="b">
        <v>0</v>
      </c>
      <c r="S91" s="245" t="b">
        <v>0</v>
      </c>
      <c r="T91" s="245" t="b">
        <v>0</v>
      </c>
      <c r="U91" s="244" t="s">
        <v>378</v>
      </c>
    </row>
    <row r="92" spans="1:21">
      <c r="A92" s="243" t="s">
        <v>1141</v>
      </c>
      <c r="B92" s="243" t="s">
        <v>1142</v>
      </c>
      <c r="C92" s="243" t="s">
        <v>873</v>
      </c>
      <c r="D92" s="244" t="s">
        <v>1142</v>
      </c>
      <c r="E92" s="244" t="s">
        <v>378</v>
      </c>
      <c r="F92" s="244" t="s">
        <v>378</v>
      </c>
      <c r="G92" s="244" t="s">
        <v>378</v>
      </c>
      <c r="H92" s="244" t="s">
        <v>378</v>
      </c>
      <c r="I92" s="244" t="s">
        <v>1143</v>
      </c>
      <c r="J92" s="244" t="s">
        <v>944</v>
      </c>
      <c r="K92" s="244" t="s">
        <v>378</v>
      </c>
      <c r="L92" s="244" t="s">
        <v>944</v>
      </c>
      <c r="M92" s="244" t="s">
        <v>378</v>
      </c>
      <c r="N92" s="121"/>
      <c r="O92" s="244" t="s">
        <v>378</v>
      </c>
      <c r="P92" s="245">
        <v>7.45</v>
      </c>
      <c r="Q92" s="244" t="s">
        <v>378</v>
      </c>
      <c r="R92" s="245" t="b">
        <v>0</v>
      </c>
      <c r="S92" s="245" t="b">
        <v>0</v>
      </c>
      <c r="T92" s="245" t="b">
        <v>1</v>
      </c>
      <c r="U92" s="244" t="s">
        <v>378</v>
      </c>
    </row>
    <row r="93" spans="1:21">
      <c r="A93" s="243" t="s">
        <v>1144</v>
      </c>
      <c r="B93" s="243" t="s">
        <v>1145</v>
      </c>
      <c r="C93" s="243" t="s">
        <v>981</v>
      </c>
      <c r="D93" s="244" t="s">
        <v>378</v>
      </c>
      <c r="E93" s="244" t="s">
        <v>378</v>
      </c>
      <c r="F93" s="244" t="s">
        <v>378</v>
      </c>
      <c r="G93" s="244" t="s">
        <v>1146</v>
      </c>
      <c r="H93" s="244" t="s">
        <v>1147</v>
      </c>
      <c r="I93" s="244" t="s">
        <v>1148</v>
      </c>
      <c r="J93" s="244" t="s">
        <v>378</v>
      </c>
      <c r="K93" s="244" t="s">
        <v>378</v>
      </c>
      <c r="L93" s="244" t="s">
        <v>378</v>
      </c>
      <c r="M93" s="244" t="s">
        <v>378</v>
      </c>
      <c r="N93" s="121"/>
      <c r="O93" s="244" t="s">
        <v>378</v>
      </c>
      <c r="P93" s="121"/>
      <c r="Q93" s="244" t="s">
        <v>378</v>
      </c>
      <c r="R93" s="245" t="b">
        <v>0</v>
      </c>
      <c r="S93" s="245" t="b">
        <v>0</v>
      </c>
      <c r="T93" s="245" t="b">
        <v>0</v>
      </c>
      <c r="U93" s="244" t="s">
        <v>378</v>
      </c>
    </row>
    <row r="94" spans="1:21">
      <c r="A94" s="243" t="s">
        <v>1149</v>
      </c>
      <c r="B94" s="243" t="s">
        <v>1150</v>
      </c>
      <c r="C94" s="243" t="s">
        <v>873</v>
      </c>
      <c r="D94" s="244" t="s">
        <v>1150</v>
      </c>
      <c r="E94" s="244" t="s">
        <v>378</v>
      </c>
      <c r="F94" s="244" t="s">
        <v>378</v>
      </c>
      <c r="G94" s="244" t="s">
        <v>378</v>
      </c>
      <c r="H94" s="244" t="s">
        <v>378</v>
      </c>
      <c r="I94" s="244" t="s">
        <v>1151</v>
      </c>
      <c r="J94" s="244" t="s">
        <v>378</v>
      </c>
      <c r="K94" s="244" t="s">
        <v>378</v>
      </c>
      <c r="L94" s="244" t="s">
        <v>944</v>
      </c>
      <c r="M94" s="244" t="s">
        <v>378</v>
      </c>
      <c r="N94" s="121"/>
      <c r="O94" s="244" t="s">
        <v>378</v>
      </c>
      <c r="P94" s="245">
        <v>12.22</v>
      </c>
      <c r="Q94" s="244" t="s">
        <v>378</v>
      </c>
      <c r="R94" s="245" t="b">
        <v>0</v>
      </c>
      <c r="S94" s="245" t="b">
        <v>0</v>
      </c>
      <c r="T94" s="245" t="b">
        <v>1</v>
      </c>
      <c r="U94" s="244" t="s">
        <v>378</v>
      </c>
    </row>
    <row r="95" spans="1:21">
      <c r="A95" s="243" t="s">
        <v>1152</v>
      </c>
      <c r="B95" s="243" t="s">
        <v>1153</v>
      </c>
      <c r="C95" s="243" t="s">
        <v>873</v>
      </c>
      <c r="D95" s="244" t="s">
        <v>1154</v>
      </c>
      <c r="E95" s="244" t="s">
        <v>378</v>
      </c>
      <c r="F95" s="244" t="s">
        <v>378</v>
      </c>
      <c r="G95" s="244" t="s">
        <v>378</v>
      </c>
      <c r="H95" s="244" t="s">
        <v>378</v>
      </c>
      <c r="I95" s="244" t="s">
        <v>1155</v>
      </c>
      <c r="J95" s="244" t="s">
        <v>944</v>
      </c>
      <c r="K95" s="244" t="s">
        <v>378</v>
      </c>
      <c r="L95" s="244" t="s">
        <v>944</v>
      </c>
      <c r="M95" s="244" t="s">
        <v>378</v>
      </c>
      <c r="N95" s="121"/>
      <c r="O95" s="244" t="s">
        <v>378</v>
      </c>
      <c r="P95" s="245">
        <v>0.22</v>
      </c>
      <c r="Q95" s="244" t="s">
        <v>378</v>
      </c>
      <c r="R95" s="245" t="b">
        <v>0</v>
      </c>
      <c r="S95" s="245" t="b">
        <v>0</v>
      </c>
      <c r="T95" s="245" t="b">
        <v>1</v>
      </c>
      <c r="U95" s="244" t="s">
        <v>378</v>
      </c>
    </row>
    <row r="96" spans="1:21">
      <c r="A96" s="243" t="s">
        <v>1156</v>
      </c>
      <c r="B96" s="243" t="s">
        <v>1157</v>
      </c>
      <c r="C96" s="243" t="s">
        <v>873</v>
      </c>
      <c r="D96" s="244" t="s">
        <v>1157</v>
      </c>
      <c r="E96" s="244" t="s">
        <v>378</v>
      </c>
      <c r="F96" s="244" t="s">
        <v>378</v>
      </c>
      <c r="G96" s="244" t="s">
        <v>378</v>
      </c>
      <c r="H96" s="244" t="s">
        <v>378</v>
      </c>
      <c r="I96" s="244" t="s">
        <v>1158</v>
      </c>
      <c r="J96" s="244" t="s">
        <v>944</v>
      </c>
      <c r="K96" s="244" t="s">
        <v>378</v>
      </c>
      <c r="L96" s="244" t="s">
        <v>944</v>
      </c>
      <c r="M96" s="244" t="s">
        <v>378</v>
      </c>
      <c r="N96" s="121"/>
      <c r="O96" s="244" t="s">
        <v>378</v>
      </c>
      <c r="P96" s="245">
        <v>2.2400000000000002</v>
      </c>
      <c r="Q96" s="244" t="s">
        <v>378</v>
      </c>
      <c r="R96" s="245" t="b">
        <v>0</v>
      </c>
      <c r="S96" s="245" t="b">
        <v>0</v>
      </c>
      <c r="T96" s="245" t="b">
        <v>1</v>
      </c>
      <c r="U96" s="244" t="s">
        <v>378</v>
      </c>
    </row>
    <row r="97" spans="1:21">
      <c r="A97" s="243" t="s">
        <v>1159</v>
      </c>
      <c r="B97" s="243" t="s">
        <v>1160</v>
      </c>
      <c r="C97" s="243" t="s">
        <v>981</v>
      </c>
      <c r="D97" s="244" t="s">
        <v>378</v>
      </c>
      <c r="E97" s="244" t="s">
        <v>378</v>
      </c>
      <c r="F97" s="244" t="s">
        <v>378</v>
      </c>
      <c r="G97" s="244" t="s">
        <v>1160</v>
      </c>
      <c r="H97" s="244" t="s">
        <v>1161</v>
      </c>
      <c r="I97" s="244" t="s">
        <v>1162</v>
      </c>
      <c r="J97" s="244" t="s">
        <v>378</v>
      </c>
      <c r="K97" s="244" t="s">
        <v>378</v>
      </c>
      <c r="L97" s="244" t="s">
        <v>378</v>
      </c>
      <c r="M97" s="244" t="s">
        <v>378</v>
      </c>
      <c r="N97" s="121"/>
      <c r="O97" s="244" t="s">
        <v>378</v>
      </c>
      <c r="P97" s="245">
        <v>12.303000000000001</v>
      </c>
      <c r="Q97" s="244" t="s">
        <v>378</v>
      </c>
      <c r="R97" s="245" t="b">
        <v>0</v>
      </c>
      <c r="S97" s="245" t="b">
        <v>0</v>
      </c>
      <c r="T97" s="245" t="b">
        <v>0</v>
      </c>
      <c r="U97" s="244" t="s">
        <v>378</v>
      </c>
    </row>
    <row r="98" spans="1:21">
      <c r="A98" s="243" t="s">
        <v>1163</v>
      </c>
      <c r="B98" s="243" t="s">
        <v>1164</v>
      </c>
      <c r="C98" s="243" t="s">
        <v>873</v>
      </c>
      <c r="D98" s="244" t="s">
        <v>1164</v>
      </c>
      <c r="E98" s="244" t="s">
        <v>378</v>
      </c>
      <c r="F98" s="244" t="s">
        <v>378</v>
      </c>
      <c r="G98" s="244" t="s">
        <v>378</v>
      </c>
      <c r="H98" s="244" t="s">
        <v>378</v>
      </c>
      <c r="I98" s="244" t="s">
        <v>1165</v>
      </c>
      <c r="J98" s="244" t="s">
        <v>378</v>
      </c>
      <c r="K98" s="244" t="s">
        <v>378</v>
      </c>
      <c r="L98" s="244" t="s">
        <v>944</v>
      </c>
      <c r="M98" s="244" t="s">
        <v>944</v>
      </c>
      <c r="N98" s="245">
        <v>3.36</v>
      </c>
      <c r="O98" s="244" t="s">
        <v>968</v>
      </c>
      <c r="P98" s="245">
        <v>3.13</v>
      </c>
      <c r="Q98" s="244" t="s">
        <v>378</v>
      </c>
      <c r="R98" s="245" t="b">
        <v>0</v>
      </c>
      <c r="S98" s="245" t="b">
        <v>0</v>
      </c>
      <c r="T98" s="245" t="b">
        <v>1</v>
      </c>
      <c r="U98" s="244" t="s">
        <v>378</v>
      </c>
    </row>
    <row r="99" spans="1:21">
      <c r="A99" s="243" t="s">
        <v>1166</v>
      </c>
      <c r="B99" s="243" t="s">
        <v>1167</v>
      </c>
      <c r="C99" s="243" t="s">
        <v>873</v>
      </c>
      <c r="D99" s="244" t="s">
        <v>1167</v>
      </c>
      <c r="E99" s="244" t="s">
        <v>378</v>
      </c>
      <c r="F99" s="244" t="s">
        <v>378</v>
      </c>
      <c r="G99" s="244" t="s">
        <v>378</v>
      </c>
      <c r="H99" s="244" t="s">
        <v>378</v>
      </c>
      <c r="I99" s="244" t="s">
        <v>1168</v>
      </c>
      <c r="J99" s="244" t="s">
        <v>378</v>
      </c>
      <c r="K99" s="244" t="s">
        <v>378</v>
      </c>
      <c r="L99" s="244" t="s">
        <v>944</v>
      </c>
      <c r="M99" s="244" t="s">
        <v>378</v>
      </c>
      <c r="N99" s="121"/>
      <c r="O99" s="244" t="s">
        <v>378</v>
      </c>
      <c r="P99" s="121"/>
      <c r="Q99" s="244" t="s">
        <v>378</v>
      </c>
      <c r="R99" s="245" t="b">
        <v>0</v>
      </c>
      <c r="S99" s="245" t="b">
        <v>0</v>
      </c>
      <c r="T99" s="245" t="b">
        <v>1</v>
      </c>
      <c r="U99" s="244" t="s">
        <v>378</v>
      </c>
    </row>
    <row r="100" spans="1:21">
      <c r="A100" s="243" t="s">
        <v>1169</v>
      </c>
      <c r="B100" s="243" t="s">
        <v>1170</v>
      </c>
      <c r="C100" s="243" t="s">
        <v>981</v>
      </c>
      <c r="D100" s="244" t="s">
        <v>378</v>
      </c>
      <c r="E100" s="244" t="s">
        <v>378</v>
      </c>
      <c r="F100" s="244" t="s">
        <v>378</v>
      </c>
      <c r="G100" s="244" t="s">
        <v>1170</v>
      </c>
      <c r="H100" s="244" t="s">
        <v>1171</v>
      </c>
      <c r="I100" s="244" t="s">
        <v>1172</v>
      </c>
      <c r="J100" s="244" t="s">
        <v>378</v>
      </c>
      <c r="K100" s="244" t="s">
        <v>378</v>
      </c>
      <c r="L100" s="244" t="s">
        <v>378</v>
      </c>
      <c r="M100" s="244" t="s">
        <v>378</v>
      </c>
      <c r="N100" s="245">
        <v>1.8</v>
      </c>
      <c r="O100" s="244" t="s">
        <v>968</v>
      </c>
      <c r="P100" s="245">
        <v>1.5</v>
      </c>
      <c r="Q100" s="244" t="s">
        <v>378</v>
      </c>
      <c r="R100" s="245" t="b">
        <v>0</v>
      </c>
      <c r="S100" s="245" t="b">
        <v>0</v>
      </c>
      <c r="T100" s="245" t="b">
        <v>0</v>
      </c>
      <c r="U100" s="244" t="s">
        <v>378</v>
      </c>
    </row>
    <row r="101" spans="1:21">
      <c r="A101" s="243" t="s">
        <v>1173</v>
      </c>
      <c r="B101" s="243" t="s">
        <v>1174</v>
      </c>
      <c r="C101" s="243" t="s">
        <v>981</v>
      </c>
      <c r="D101" s="244" t="s">
        <v>378</v>
      </c>
      <c r="E101" s="244" t="s">
        <v>378</v>
      </c>
      <c r="F101" s="244" t="s">
        <v>378</v>
      </c>
      <c r="G101" s="244" t="s">
        <v>1174</v>
      </c>
      <c r="H101" s="244" t="s">
        <v>1175</v>
      </c>
      <c r="I101" s="244" t="s">
        <v>1176</v>
      </c>
      <c r="J101" s="244" t="s">
        <v>378</v>
      </c>
      <c r="K101" s="244" t="s">
        <v>378</v>
      </c>
      <c r="L101" s="244" t="s">
        <v>378</v>
      </c>
      <c r="M101" s="244" t="s">
        <v>378</v>
      </c>
      <c r="N101" s="245">
        <v>3.07</v>
      </c>
      <c r="O101" s="244" t="s">
        <v>968</v>
      </c>
      <c r="P101" s="245">
        <v>2.81</v>
      </c>
      <c r="Q101" s="244" t="s">
        <v>378</v>
      </c>
      <c r="R101" s="245" t="b">
        <v>0</v>
      </c>
      <c r="S101" s="245" t="b">
        <v>0</v>
      </c>
      <c r="T101" s="245" t="b">
        <v>0</v>
      </c>
      <c r="U101" s="244" t="s">
        <v>378</v>
      </c>
    </row>
    <row r="102" spans="1:21">
      <c r="A102" s="243" t="s">
        <v>1177</v>
      </c>
      <c r="B102" s="243" t="s">
        <v>1178</v>
      </c>
      <c r="C102" s="243" t="s">
        <v>981</v>
      </c>
      <c r="D102" s="244" t="s">
        <v>378</v>
      </c>
      <c r="E102" s="244" t="s">
        <v>378</v>
      </c>
      <c r="F102" s="244" t="s">
        <v>378</v>
      </c>
      <c r="G102" s="244" t="s">
        <v>1178</v>
      </c>
      <c r="H102" s="244" t="s">
        <v>1179</v>
      </c>
      <c r="I102" s="244" t="s">
        <v>1180</v>
      </c>
      <c r="J102" s="244" t="s">
        <v>378</v>
      </c>
      <c r="K102" s="244" t="s">
        <v>378</v>
      </c>
      <c r="L102" s="244" t="s">
        <v>378</v>
      </c>
      <c r="M102" s="244" t="s">
        <v>378</v>
      </c>
      <c r="N102" s="245">
        <v>2.62</v>
      </c>
      <c r="O102" s="244" t="s">
        <v>968</v>
      </c>
      <c r="P102" s="245">
        <v>2.44</v>
      </c>
      <c r="Q102" s="244" t="s">
        <v>378</v>
      </c>
      <c r="R102" s="245" t="b">
        <v>0</v>
      </c>
      <c r="S102" s="245" t="b">
        <v>0</v>
      </c>
      <c r="T102" s="245" t="b">
        <v>0</v>
      </c>
      <c r="U102" s="244" t="s">
        <v>378</v>
      </c>
    </row>
    <row r="103" spans="1:21">
      <c r="A103" s="243" t="s">
        <v>1181</v>
      </c>
      <c r="B103" s="243" t="s">
        <v>1182</v>
      </c>
      <c r="C103" s="243" t="s">
        <v>873</v>
      </c>
      <c r="D103" s="244" t="s">
        <v>1182</v>
      </c>
      <c r="E103" s="244" t="s">
        <v>378</v>
      </c>
      <c r="F103" s="244" t="s">
        <v>378</v>
      </c>
      <c r="G103" s="244" t="s">
        <v>378</v>
      </c>
      <c r="H103" s="244" t="s">
        <v>378</v>
      </c>
      <c r="I103" s="244" t="s">
        <v>1183</v>
      </c>
      <c r="J103" s="244" t="s">
        <v>378</v>
      </c>
      <c r="K103" s="244" t="s">
        <v>378</v>
      </c>
      <c r="L103" s="244" t="s">
        <v>944</v>
      </c>
      <c r="M103" s="244" t="s">
        <v>378</v>
      </c>
      <c r="N103" s="245">
        <v>3.26</v>
      </c>
      <c r="O103" s="244" t="s">
        <v>968</v>
      </c>
      <c r="P103" s="245">
        <v>3.2</v>
      </c>
      <c r="Q103" s="244" t="s">
        <v>378</v>
      </c>
      <c r="R103" s="245" t="b">
        <v>0</v>
      </c>
      <c r="S103" s="245" t="b">
        <v>0</v>
      </c>
      <c r="T103" s="245" t="b">
        <v>1</v>
      </c>
      <c r="U103" s="244" t="s">
        <v>378</v>
      </c>
    </row>
    <row r="104" spans="1:21">
      <c r="A104" s="243" t="s">
        <v>1184</v>
      </c>
      <c r="B104" s="243" t="s">
        <v>1185</v>
      </c>
      <c r="C104" s="243" t="s">
        <v>981</v>
      </c>
      <c r="D104" s="244" t="s">
        <v>378</v>
      </c>
      <c r="E104" s="244" t="s">
        <v>378</v>
      </c>
      <c r="F104" s="244" t="s">
        <v>378</v>
      </c>
      <c r="G104" s="244" t="s">
        <v>1185</v>
      </c>
      <c r="H104" s="244" t="s">
        <v>1186</v>
      </c>
      <c r="I104" s="244" t="s">
        <v>1187</v>
      </c>
      <c r="J104" s="244" t="s">
        <v>378</v>
      </c>
      <c r="K104" s="244" t="s">
        <v>378</v>
      </c>
      <c r="L104" s="244" t="s">
        <v>378</v>
      </c>
      <c r="M104" s="244" t="s">
        <v>378</v>
      </c>
      <c r="N104" s="121"/>
      <c r="O104" s="244" t="s">
        <v>378</v>
      </c>
      <c r="P104" s="245">
        <v>1.55</v>
      </c>
      <c r="Q104" s="244" t="s">
        <v>378</v>
      </c>
      <c r="R104" s="245" t="b">
        <v>0</v>
      </c>
      <c r="S104" s="245" t="b">
        <v>0</v>
      </c>
      <c r="T104" s="245" t="b">
        <v>0</v>
      </c>
      <c r="U104" s="244" t="s">
        <v>378</v>
      </c>
    </row>
    <row r="105" spans="1:21">
      <c r="A105" s="243" t="s">
        <v>1188</v>
      </c>
      <c r="B105" s="243" t="s">
        <v>1189</v>
      </c>
      <c r="C105" s="243" t="s">
        <v>873</v>
      </c>
      <c r="D105" s="244" t="s">
        <v>1190</v>
      </c>
      <c r="E105" s="244" t="s">
        <v>378</v>
      </c>
      <c r="F105" s="244" t="s">
        <v>378</v>
      </c>
      <c r="G105" s="244" t="s">
        <v>378</v>
      </c>
      <c r="H105" s="244" t="s">
        <v>378</v>
      </c>
      <c r="I105" s="244" t="s">
        <v>1191</v>
      </c>
      <c r="J105" s="244" t="s">
        <v>378</v>
      </c>
      <c r="K105" s="244" t="s">
        <v>378</v>
      </c>
      <c r="L105" s="244" t="s">
        <v>944</v>
      </c>
      <c r="M105" s="244" t="s">
        <v>378</v>
      </c>
      <c r="N105" s="245">
        <v>4.3099999999999996</v>
      </c>
      <c r="O105" s="244" t="s">
        <v>968</v>
      </c>
      <c r="P105" s="245">
        <v>3.88</v>
      </c>
      <c r="Q105" s="244" t="s">
        <v>378</v>
      </c>
      <c r="R105" s="245" t="b">
        <v>0</v>
      </c>
      <c r="S105" s="245" t="b">
        <v>0</v>
      </c>
      <c r="T105" s="245" t="b">
        <v>1</v>
      </c>
      <c r="U105" s="244" t="s">
        <v>378</v>
      </c>
    </row>
    <row r="106" spans="1:21">
      <c r="A106" s="243" t="s">
        <v>1192</v>
      </c>
      <c r="B106" s="243" t="s">
        <v>1193</v>
      </c>
      <c r="C106" s="243" t="s">
        <v>873</v>
      </c>
      <c r="D106" s="244" t="s">
        <v>1193</v>
      </c>
      <c r="E106" s="244" t="s">
        <v>378</v>
      </c>
      <c r="F106" s="244" t="s">
        <v>378</v>
      </c>
      <c r="G106" s="244" t="s">
        <v>378</v>
      </c>
      <c r="H106" s="244" t="s">
        <v>378</v>
      </c>
      <c r="I106" s="244" t="s">
        <v>1194</v>
      </c>
      <c r="J106" s="244" t="s">
        <v>378</v>
      </c>
      <c r="K106" s="244" t="s">
        <v>378</v>
      </c>
      <c r="L106" s="244" t="s">
        <v>378</v>
      </c>
      <c r="M106" s="244" t="s">
        <v>944</v>
      </c>
      <c r="N106" s="121"/>
      <c r="O106" s="244" t="s">
        <v>378</v>
      </c>
      <c r="P106" s="121"/>
      <c r="Q106" s="244" t="s">
        <v>378</v>
      </c>
      <c r="R106" s="245" t="b">
        <v>0</v>
      </c>
      <c r="S106" s="245" t="b">
        <v>0</v>
      </c>
      <c r="T106" s="245" t="b">
        <v>1</v>
      </c>
      <c r="U106" s="244" t="s">
        <v>378</v>
      </c>
    </row>
    <row r="107" spans="1:21">
      <c r="A107" s="243" t="s">
        <v>1195</v>
      </c>
      <c r="B107" s="243" t="s">
        <v>1196</v>
      </c>
      <c r="C107" s="243" t="s">
        <v>873</v>
      </c>
      <c r="D107" s="244" t="s">
        <v>1100</v>
      </c>
      <c r="E107" s="244" t="s">
        <v>378</v>
      </c>
      <c r="F107" s="244" t="s">
        <v>378</v>
      </c>
      <c r="G107" s="244" t="s">
        <v>378</v>
      </c>
      <c r="H107" s="244" t="s">
        <v>378</v>
      </c>
      <c r="I107" s="244" t="s">
        <v>967</v>
      </c>
      <c r="J107" s="244" t="s">
        <v>378</v>
      </c>
      <c r="K107" s="244" t="s">
        <v>378</v>
      </c>
      <c r="L107" s="244" t="s">
        <v>944</v>
      </c>
      <c r="M107" s="244" t="s">
        <v>378</v>
      </c>
      <c r="N107" s="245">
        <v>10.61</v>
      </c>
      <c r="O107" s="244" t="s">
        <v>968</v>
      </c>
      <c r="P107" s="245">
        <v>9.75</v>
      </c>
      <c r="Q107" s="244" t="s">
        <v>378</v>
      </c>
      <c r="R107" s="245" t="b">
        <v>0</v>
      </c>
      <c r="S107" s="245" t="b">
        <v>0</v>
      </c>
      <c r="T107" s="245" t="b">
        <v>1</v>
      </c>
      <c r="U107" s="244" t="s">
        <v>378</v>
      </c>
    </row>
    <row r="108" spans="1:21">
      <c r="A108" s="243" t="s">
        <v>1197</v>
      </c>
      <c r="B108" s="243" t="s">
        <v>1198</v>
      </c>
      <c r="C108" s="243" t="s">
        <v>873</v>
      </c>
      <c r="D108" s="244" t="s">
        <v>1103</v>
      </c>
      <c r="E108" s="244" t="s">
        <v>378</v>
      </c>
      <c r="F108" s="244" t="s">
        <v>378</v>
      </c>
      <c r="G108" s="244" t="s">
        <v>378</v>
      </c>
      <c r="H108" s="244" t="s">
        <v>378</v>
      </c>
      <c r="I108" s="244" t="s">
        <v>986</v>
      </c>
      <c r="J108" s="244" t="s">
        <v>378</v>
      </c>
      <c r="K108" s="244" t="s">
        <v>378</v>
      </c>
      <c r="L108" s="244" t="s">
        <v>944</v>
      </c>
      <c r="M108" s="244" t="s">
        <v>944</v>
      </c>
      <c r="N108" s="121"/>
      <c r="O108" s="244" t="s">
        <v>378</v>
      </c>
      <c r="P108" s="245">
        <v>2.4</v>
      </c>
      <c r="Q108" s="244" t="s">
        <v>378</v>
      </c>
      <c r="R108" s="245" t="b">
        <v>0</v>
      </c>
      <c r="S108" s="245" t="b">
        <v>0</v>
      </c>
      <c r="T108" s="245" t="b">
        <v>1</v>
      </c>
      <c r="U108" s="244" t="s">
        <v>378</v>
      </c>
    </row>
    <row r="109" spans="1:21">
      <c r="A109" s="243" t="s">
        <v>1199</v>
      </c>
      <c r="B109" s="243" t="s">
        <v>1200</v>
      </c>
      <c r="C109" s="243" t="s">
        <v>981</v>
      </c>
      <c r="D109" s="244" t="s">
        <v>378</v>
      </c>
      <c r="E109" s="244" t="s">
        <v>378</v>
      </c>
      <c r="F109" s="244" t="s">
        <v>378</v>
      </c>
      <c r="G109" s="244" t="s">
        <v>1200</v>
      </c>
      <c r="H109" s="244" t="s">
        <v>1201</v>
      </c>
      <c r="I109" s="244" t="s">
        <v>1109</v>
      </c>
      <c r="J109" s="244" t="s">
        <v>378</v>
      </c>
      <c r="K109" s="244" t="s">
        <v>378</v>
      </c>
      <c r="L109" s="244" t="s">
        <v>378</v>
      </c>
      <c r="M109" s="244" t="s">
        <v>378</v>
      </c>
      <c r="N109" s="121"/>
      <c r="O109" s="244" t="s">
        <v>378</v>
      </c>
      <c r="P109" s="121"/>
      <c r="Q109" s="244" t="s">
        <v>378</v>
      </c>
      <c r="R109" s="245" t="b">
        <v>0</v>
      </c>
      <c r="S109" s="245" t="b">
        <v>0</v>
      </c>
      <c r="T109" s="245" t="b">
        <v>0</v>
      </c>
      <c r="U109" s="244" t="s">
        <v>378</v>
      </c>
    </row>
    <row r="110" spans="1:21">
      <c r="A110" s="243" t="s">
        <v>1202</v>
      </c>
      <c r="B110" s="243" t="s">
        <v>1203</v>
      </c>
      <c r="C110" s="243" t="s">
        <v>981</v>
      </c>
      <c r="D110" s="244" t="s">
        <v>378</v>
      </c>
      <c r="E110" s="244" t="s">
        <v>378</v>
      </c>
      <c r="F110" s="244" t="s">
        <v>378</v>
      </c>
      <c r="G110" s="244" t="s">
        <v>1203</v>
      </c>
      <c r="H110" s="244" t="s">
        <v>1204</v>
      </c>
      <c r="I110" s="244" t="s">
        <v>1205</v>
      </c>
      <c r="J110" s="244" t="s">
        <v>378</v>
      </c>
      <c r="K110" s="244" t="s">
        <v>378</v>
      </c>
      <c r="L110" s="244" t="s">
        <v>378</v>
      </c>
      <c r="M110" s="244" t="s">
        <v>378</v>
      </c>
      <c r="N110" s="121"/>
      <c r="O110" s="244" t="s">
        <v>378</v>
      </c>
      <c r="P110" s="121"/>
      <c r="Q110" s="244" t="s">
        <v>378</v>
      </c>
      <c r="R110" s="245" t="b">
        <v>0</v>
      </c>
      <c r="S110" s="245" t="b">
        <v>0</v>
      </c>
      <c r="T110" s="245" t="b">
        <v>0</v>
      </c>
      <c r="U110" s="244" t="s">
        <v>378</v>
      </c>
    </row>
    <row r="111" spans="1:21" ht="30">
      <c r="A111" s="243" t="s">
        <v>1206</v>
      </c>
      <c r="B111" s="243" t="s">
        <v>1207</v>
      </c>
      <c r="C111" s="243" t="s">
        <v>981</v>
      </c>
      <c r="D111" s="244" t="s">
        <v>378</v>
      </c>
      <c r="E111" s="244" t="s">
        <v>378</v>
      </c>
      <c r="F111" s="244" t="s">
        <v>378</v>
      </c>
      <c r="G111" s="244" t="s">
        <v>1207</v>
      </c>
      <c r="H111" s="244" t="s">
        <v>1208</v>
      </c>
      <c r="I111" s="244" t="s">
        <v>1209</v>
      </c>
      <c r="J111" s="244" t="s">
        <v>378</v>
      </c>
      <c r="K111" s="244" t="s">
        <v>378</v>
      </c>
      <c r="L111" s="244" t="s">
        <v>378</v>
      </c>
      <c r="M111" s="244" t="s">
        <v>378</v>
      </c>
      <c r="N111" s="245">
        <v>1.71</v>
      </c>
      <c r="O111" s="244" t="s">
        <v>968</v>
      </c>
      <c r="P111" s="245">
        <v>1.71</v>
      </c>
      <c r="Q111" s="244" t="s">
        <v>378</v>
      </c>
      <c r="R111" s="245" t="b">
        <v>0</v>
      </c>
      <c r="S111" s="245" t="b">
        <v>0</v>
      </c>
      <c r="T111" s="245" t="b">
        <v>0</v>
      </c>
      <c r="U111" s="244" t="s">
        <v>378</v>
      </c>
    </row>
    <row r="112" spans="1:21">
      <c r="A112" s="243" t="s">
        <v>1210</v>
      </c>
      <c r="B112" s="243" t="s">
        <v>1211</v>
      </c>
      <c r="C112" s="243" t="s">
        <v>981</v>
      </c>
      <c r="D112" s="244" t="s">
        <v>378</v>
      </c>
      <c r="E112" s="244" t="s">
        <v>378</v>
      </c>
      <c r="F112" s="244" t="s">
        <v>378</v>
      </c>
      <c r="G112" s="244" t="s">
        <v>1211</v>
      </c>
      <c r="H112" s="244" t="s">
        <v>1212</v>
      </c>
      <c r="I112" s="244" t="s">
        <v>1074</v>
      </c>
      <c r="J112" s="244" t="s">
        <v>378</v>
      </c>
      <c r="K112" s="244" t="s">
        <v>378</v>
      </c>
      <c r="L112" s="244" t="s">
        <v>378</v>
      </c>
      <c r="M112" s="244" t="s">
        <v>378</v>
      </c>
      <c r="N112" s="245">
        <v>11.22</v>
      </c>
      <c r="O112" s="244" t="s">
        <v>968</v>
      </c>
      <c r="P112" s="245">
        <v>11.76</v>
      </c>
      <c r="Q112" s="244" t="s">
        <v>378</v>
      </c>
      <c r="R112" s="245" t="b">
        <v>0</v>
      </c>
      <c r="S112" s="245" t="b">
        <v>0</v>
      </c>
      <c r="T112" s="245" t="b">
        <v>0</v>
      </c>
      <c r="U112" s="244" t="s">
        <v>378</v>
      </c>
    </row>
    <row r="113" spans="1:21">
      <c r="A113" s="243" t="s">
        <v>1213</v>
      </c>
      <c r="B113" s="243" t="s">
        <v>1214</v>
      </c>
      <c r="C113" s="243" t="s">
        <v>981</v>
      </c>
      <c r="D113" s="244" t="s">
        <v>378</v>
      </c>
      <c r="E113" s="244" t="s">
        <v>378</v>
      </c>
      <c r="F113" s="244" t="s">
        <v>378</v>
      </c>
      <c r="G113" s="244" t="s">
        <v>1214</v>
      </c>
      <c r="H113" s="244" t="s">
        <v>378</v>
      </c>
      <c r="I113" s="244" t="s">
        <v>1215</v>
      </c>
      <c r="J113" s="244" t="s">
        <v>378</v>
      </c>
      <c r="K113" s="244" t="s">
        <v>378</v>
      </c>
      <c r="L113" s="244" t="s">
        <v>378</v>
      </c>
      <c r="M113" s="244" t="s">
        <v>378</v>
      </c>
      <c r="N113" s="245">
        <v>1.99</v>
      </c>
      <c r="O113" s="244" t="s">
        <v>968</v>
      </c>
      <c r="P113" s="245">
        <v>1.7</v>
      </c>
      <c r="Q113" s="244" t="s">
        <v>378</v>
      </c>
      <c r="R113" s="245" t="b">
        <v>0</v>
      </c>
      <c r="S113" s="245" t="b">
        <v>0</v>
      </c>
      <c r="T113" s="245" t="b">
        <v>0</v>
      </c>
      <c r="U113" s="244" t="s">
        <v>378</v>
      </c>
    </row>
    <row r="114" spans="1:21">
      <c r="A114" s="243" t="s">
        <v>1216</v>
      </c>
      <c r="B114" s="243" t="s">
        <v>1217</v>
      </c>
      <c r="C114" s="243" t="s">
        <v>873</v>
      </c>
      <c r="D114" s="244" t="s">
        <v>1217</v>
      </c>
      <c r="E114" s="244" t="s">
        <v>378</v>
      </c>
      <c r="F114" s="244" t="s">
        <v>378</v>
      </c>
      <c r="G114" s="244" t="s">
        <v>378</v>
      </c>
      <c r="H114" s="244" t="s">
        <v>378</v>
      </c>
      <c r="I114" s="244" t="s">
        <v>1218</v>
      </c>
      <c r="J114" s="244" t="s">
        <v>378</v>
      </c>
      <c r="K114" s="244" t="s">
        <v>378</v>
      </c>
      <c r="L114" s="244" t="s">
        <v>944</v>
      </c>
      <c r="M114" s="244" t="s">
        <v>378</v>
      </c>
      <c r="N114" s="245">
        <v>3.97</v>
      </c>
      <c r="O114" s="244" t="s">
        <v>968</v>
      </c>
      <c r="P114" s="245">
        <v>4.01</v>
      </c>
      <c r="Q114" s="244" t="s">
        <v>378</v>
      </c>
      <c r="R114" s="245" t="b">
        <v>0</v>
      </c>
      <c r="S114" s="245" t="b">
        <v>0</v>
      </c>
      <c r="T114" s="245" t="b">
        <v>1</v>
      </c>
      <c r="U114" s="244" t="s">
        <v>378</v>
      </c>
    </row>
    <row r="115" spans="1:21">
      <c r="A115" s="243" t="s">
        <v>1219</v>
      </c>
      <c r="B115" s="243" t="s">
        <v>1220</v>
      </c>
      <c r="C115" s="243" t="s">
        <v>873</v>
      </c>
      <c r="D115" s="244" t="s">
        <v>1220</v>
      </c>
      <c r="E115" s="244" t="s">
        <v>378</v>
      </c>
      <c r="F115" s="244" t="s">
        <v>378</v>
      </c>
      <c r="G115" s="244" t="s">
        <v>378</v>
      </c>
      <c r="H115" s="244" t="s">
        <v>378</v>
      </c>
      <c r="I115" s="244" t="s">
        <v>1221</v>
      </c>
      <c r="J115" s="244" t="s">
        <v>378</v>
      </c>
      <c r="K115" s="244" t="s">
        <v>378</v>
      </c>
      <c r="L115" s="244" t="s">
        <v>944</v>
      </c>
      <c r="M115" s="244" t="s">
        <v>378</v>
      </c>
      <c r="N115" s="245">
        <v>0.36</v>
      </c>
      <c r="O115" s="244" t="s">
        <v>968</v>
      </c>
      <c r="P115" s="245">
        <v>0.32</v>
      </c>
      <c r="Q115" s="244" t="s">
        <v>378</v>
      </c>
      <c r="R115" s="245" t="b">
        <v>0</v>
      </c>
      <c r="S115" s="245" t="b">
        <v>0</v>
      </c>
      <c r="T115" s="245" t="b">
        <v>1</v>
      </c>
      <c r="U115" s="244" t="s">
        <v>378</v>
      </c>
    </row>
    <row r="116" spans="1:21">
      <c r="A116" s="243" t="s">
        <v>1222</v>
      </c>
      <c r="B116" s="243" t="s">
        <v>1223</v>
      </c>
      <c r="C116" s="243" t="s">
        <v>981</v>
      </c>
      <c r="D116" s="244" t="s">
        <v>378</v>
      </c>
      <c r="E116" s="244" t="s">
        <v>378</v>
      </c>
      <c r="F116" s="244" t="s">
        <v>378</v>
      </c>
      <c r="G116" s="244" t="s">
        <v>1224</v>
      </c>
      <c r="H116" s="244" t="s">
        <v>1223</v>
      </c>
      <c r="I116" s="244" t="s">
        <v>1225</v>
      </c>
      <c r="J116" s="244" t="s">
        <v>378</v>
      </c>
      <c r="K116" s="244" t="s">
        <v>378</v>
      </c>
      <c r="L116" s="244" t="s">
        <v>378</v>
      </c>
      <c r="M116" s="244" t="s">
        <v>378</v>
      </c>
      <c r="N116" s="121"/>
      <c r="O116" s="244" t="s">
        <v>378</v>
      </c>
      <c r="P116" s="121"/>
      <c r="Q116" s="244" t="s">
        <v>378</v>
      </c>
      <c r="R116" s="245" t="b">
        <v>0</v>
      </c>
      <c r="S116" s="245" t="b">
        <v>0</v>
      </c>
      <c r="T116" s="245" t="b">
        <v>0</v>
      </c>
      <c r="U116" s="244" t="s">
        <v>378</v>
      </c>
    </row>
    <row r="117" spans="1:21">
      <c r="A117" s="243" t="s">
        <v>1226</v>
      </c>
      <c r="B117" s="243" t="s">
        <v>1227</v>
      </c>
      <c r="C117" s="243" t="s">
        <v>981</v>
      </c>
      <c r="D117" s="244" t="s">
        <v>378</v>
      </c>
      <c r="E117" s="244" t="s">
        <v>378</v>
      </c>
      <c r="F117" s="244" t="s">
        <v>378</v>
      </c>
      <c r="G117" s="244" t="s">
        <v>1227</v>
      </c>
      <c r="H117" s="244" t="s">
        <v>378</v>
      </c>
      <c r="I117" s="244" t="s">
        <v>1228</v>
      </c>
      <c r="J117" s="244" t="s">
        <v>378</v>
      </c>
      <c r="K117" s="244" t="s">
        <v>378</v>
      </c>
      <c r="L117" s="244" t="s">
        <v>378</v>
      </c>
      <c r="M117" s="244" t="s">
        <v>378</v>
      </c>
      <c r="N117" s="245">
        <v>1.61</v>
      </c>
      <c r="O117" s="244" t="s">
        <v>968</v>
      </c>
      <c r="P117" s="245">
        <v>1.34</v>
      </c>
      <c r="Q117" s="244" t="s">
        <v>378</v>
      </c>
      <c r="R117" s="245" t="b">
        <v>0</v>
      </c>
      <c r="S117" s="245" t="b">
        <v>0</v>
      </c>
      <c r="T117" s="245" t="b">
        <v>0</v>
      </c>
      <c r="U117" s="244" t="s">
        <v>378</v>
      </c>
    </row>
    <row r="118" spans="1:21">
      <c r="A118" s="243" t="s">
        <v>1229</v>
      </c>
      <c r="B118" s="243" t="s">
        <v>1230</v>
      </c>
      <c r="C118" s="243" t="s">
        <v>873</v>
      </c>
      <c r="D118" s="244" t="s">
        <v>1230</v>
      </c>
      <c r="E118" s="244" t="s">
        <v>378</v>
      </c>
      <c r="F118" s="244" t="s">
        <v>378</v>
      </c>
      <c r="G118" s="244" t="s">
        <v>378</v>
      </c>
      <c r="H118" s="244" t="s">
        <v>378</v>
      </c>
      <c r="I118" s="244" t="s">
        <v>1231</v>
      </c>
      <c r="J118" s="244" t="s">
        <v>378</v>
      </c>
      <c r="K118" s="244" t="s">
        <v>378</v>
      </c>
      <c r="L118" s="244" t="s">
        <v>944</v>
      </c>
      <c r="M118" s="244" t="s">
        <v>378</v>
      </c>
      <c r="N118" s="121"/>
      <c r="O118" s="244" t="s">
        <v>378</v>
      </c>
      <c r="P118" s="245">
        <v>2.76</v>
      </c>
      <c r="Q118" s="244" t="s">
        <v>378</v>
      </c>
      <c r="R118" s="245" t="b">
        <v>0</v>
      </c>
      <c r="S118" s="245" t="b">
        <v>0</v>
      </c>
      <c r="T118" s="245" t="b">
        <v>1</v>
      </c>
      <c r="U118" s="244" t="s">
        <v>378</v>
      </c>
    </row>
    <row r="119" spans="1:21">
      <c r="A119" s="243" t="s">
        <v>380</v>
      </c>
      <c r="B119" s="243" t="s">
        <v>1232</v>
      </c>
      <c r="C119" s="243" t="s">
        <v>873</v>
      </c>
      <c r="D119" s="244" t="s">
        <v>895</v>
      </c>
      <c r="E119" s="244" t="s">
        <v>378</v>
      </c>
      <c r="F119" s="244" t="s">
        <v>378</v>
      </c>
      <c r="G119" s="244" t="s">
        <v>378</v>
      </c>
      <c r="H119" s="244" t="s">
        <v>378</v>
      </c>
      <c r="I119" s="244" t="s">
        <v>378</v>
      </c>
      <c r="J119" s="244" t="s">
        <v>944</v>
      </c>
      <c r="K119" s="244" t="s">
        <v>378</v>
      </c>
      <c r="L119" s="244" t="s">
        <v>378</v>
      </c>
      <c r="M119" s="244" t="s">
        <v>944</v>
      </c>
      <c r="N119" s="121"/>
      <c r="O119" s="244" t="s">
        <v>378</v>
      </c>
      <c r="P119" s="121"/>
      <c r="Q119" s="244" t="s">
        <v>378</v>
      </c>
      <c r="R119" s="245" t="b">
        <v>0</v>
      </c>
      <c r="S119" s="245" t="b">
        <v>0</v>
      </c>
      <c r="T119" s="245" t="b">
        <v>1</v>
      </c>
      <c r="U119" s="244" t="s">
        <v>378</v>
      </c>
    </row>
    <row r="120" spans="1:21">
      <c r="A120" s="243" t="s">
        <v>1233</v>
      </c>
      <c r="B120" s="243" t="s">
        <v>1234</v>
      </c>
      <c r="C120" s="243" t="s">
        <v>981</v>
      </c>
      <c r="D120" s="244" t="s">
        <v>378</v>
      </c>
      <c r="E120" s="244" t="s">
        <v>378</v>
      </c>
      <c r="F120" s="244" t="s">
        <v>378</v>
      </c>
      <c r="G120" s="244" t="s">
        <v>1234</v>
      </c>
      <c r="H120" s="244" t="s">
        <v>378</v>
      </c>
      <c r="I120" s="244" t="s">
        <v>1235</v>
      </c>
      <c r="J120" s="244" t="s">
        <v>378</v>
      </c>
      <c r="K120" s="244" t="s">
        <v>378</v>
      </c>
      <c r="L120" s="244" t="s">
        <v>378</v>
      </c>
      <c r="M120" s="244" t="s">
        <v>378</v>
      </c>
      <c r="N120" s="245">
        <v>1.54</v>
      </c>
      <c r="O120" s="244" t="s">
        <v>968</v>
      </c>
      <c r="P120" s="245">
        <v>1.31</v>
      </c>
      <c r="Q120" s="244" t="s">
        <v>378</v>
      </c>
      <c r="R120" s="245" t="b">
        <v>0</v>
      </c>
      <c r="S120" s="245" t="b">
        <v>0</v>
      </c>
      <c r="T120" s="245" t="b">
        <v>0</v>
      </c>
      <c r="U120" s="244" t="s">
        <v>378</v>
      </c>
    </row>
    <row r="121" spans="1:21">
      <c r="A121" s="243" t="s">
        <v>1236</v>
      </c>
      <c r="B121" s="243" t="s">
        <v>1237</v>
      </c>
      <c r="C121" s="243" t="s">
        <v>981</v>
      </c>
      <c r="D121" s="244" t="s">
        <v>378</v>
      </c>
      <c r="E121" s="244" t="s">
        <v>378</v>
      </c>
      <c r="F121" s="244" t="s">
        <v>378</v>
      </c>
      <c r="G121" s="244" t="s">
        <v>1146</v>
      </c>
      <c r="H121" s="244" t="s">
        <v>1238</v>
      </c>
      <c r="I121" s="244" t="s">
        <v>1239</v>
      </c>
      <c r="J121" s="244" t="s">
        <v>378</v>
      </c>
      <c r="K121" s="244" t="s">
        <v>378</v>
      </c>
      <c r="L121" s="244" t="s">
        <v>378</v>
      </c>
      <c r="M121" s="244" t="s">
        <v>378</v>
      </c>
      <c r="N121" s="121"/>
      <c r="O121" s="244" t="s">
        <v>378</v>
      </c>
      <c r="P121" s="121"/>
      <c r="Q121" s="244" t="s">
        <v>378</v>
      </c>
      <c r="R121" s="245" t="b">
        <v>0</v>
      </c>
      <c r="S121" s="245" t="b">
        <v>0</v>
      </c>
      <c r="T121" s="245" t="b">
        <v>0</v>
      </c>
      <c r="U121" s="244" t="s">
        <v>378</v>
      </c>
    </row>
    <row r="122" spans="1:21">
      <c r="A122" s="243" t="s">
        <v>1240</v>
      </c>
      <c r="B122" s="243" t="s">
        <v>1241</v>
      </c>
      <c r="C122" s="243" t="s">
        <v>873</v>
      </c>
      <c r="D122" s="244" t="s">
        <v>956</v>
      </c>
      <c r="E122" s="244" t="s">
        <v>378</v>
      </c>
      <c r="F122" s="244" t="s">
        <v>378</v>
      </c>
      <c r="G122" s="244" t="s">
        <v>378</v>
      </c>
      <c r="H122" s="244" t="s">
        <v>378</v>
      </c>
      <c r="I122" s="244" t="s">
        <v>1242</v>
      </c>
      <c r="J122" s="244" t="s">
        <v>378</v>
      </c>
      <c r="K122" s="244" t="s">
        <v>378</v>
      </c>
      <c r="L122" s="244" t="s">
        <v>944</v>
      </c>
      <c r="M122" s="244" t="s">
        <v>944</v>
      </c>
      <c r="N122" s="245">
        <v>2.98</v>
      </c>
      <c r="O122" s="244" t="s">
        <v>968</v>
      </c>
      <c r="P122" s="245">
        <v>2.93</v>
      </c>
      <c r="Q122" s="244" t="s">
        <v>378</v>
      </c>
      <c r="R122" s="245" t="b">
        <v>0</v>
      </c>
      <c r="S122" s="245" t="b">
        <v>0</v>
      </c>
      <c r="T122" s="245" t="b">
        <v>1</v>
      </c>
      <c r="U122" s="244" t="s">
        <v>378</v>
      </c>
    </row>
    <row r="123" spans="1:21">
      <c r="A123" s="243" t="s">
        <v>1243</v>
      </c>
      <c r="B123" s="243" t="s">
        <v>1244</v>
      </c>
      <c r="C123" s="243" t="s">
        <v>981</v>
      </c>
      <c r="D123" s="244" t="s">
        <v>378</v>
      </c>
      <c r="E123" s="244" t="s">
        <v>378</v>
      </c>
      <c r="F123" s="244" t="s">
        <v>378</v>
      </c>
      <c r="G123" s="244" t="s">
        <v>1244</v>
      </c>
      <c r="H123" s="244" t="s">
        <v>378</v>
      </c>
      <c r="I123" s="244" t="s">
        <v>1245</v>
      </c>
      <c r="J123" s="244" t="s">
        <v>378</v>
      </c>
      <c r="K123" s="244" t="s">
        <v>378</v>
      </c>
      <c r="L123" s="244" t="s">
        <v>378</v>
      </c>
      <c r="M123" s="244" t="s">
        <v>378</v>
      </c>
      <c r="N123" s="121"/>
      <c r="O123" s="244" t="s">
        <v>378</v>
      </c>
      <c r="P123" s="245">
        <v>9.15</v>
      </c>
      <c r="Q123" s="244" t="s">
        <v>378</v>
      </c>
      <c r="R123" s="245" t="b">
        <v>0</v>
      </c>
      <c r="S123" s="245" t="b">
        <v>0</v>
      </c>
      <c r="T123" s="245" t="b">
        <v>0</v>
      </c>
      <c r="U123" s="244" t="s">
        <v>378</v>
      </c>
    </row>
    <row r="124" spans="1:21">
      <c r="A124" s="243" t="s">
        <v>1246</v>
      </c>
      <c r="B124" s="243" t="s">
        <v>1247</v>
      </c>
      <c r="C124" s="243" t="s">
        <v>981</v>
      </c>
      <c r="D124" s="244" t="s">
        <v>378</v>
      </c>
      <c r="E124" s="244" t="s">
        <v>378</v>
      </c>
      <c r="F124" s="244" t="s">
        <v>378</v>
      </c>
      <c r="G124" s="244" t="s">
        <v>1247</v>
      </c>
      <c r="H124" s="244" t="s">
        <v>378</v>
      </c>
      <c r="I124" s="244" t="s">
        <v>1248</v>
      </c>
      <c r="J124" s="244" t="s">
        <v>378</v>
      </c>
      <c r="K124" s="244" t="s">
        <v>378</v>
      </c>
      <c r="L124" s="244" t="s">
        <v>378</v>
      </c>
      <c r="M124" s="244" t="s">
        <v>378</v>
      </c>
      <c r="N124" s="121"/>
      <c r="O124" s="244" t="s">
        <v>378</v>
      </c>
      <c r="P124" s="121"/>
      <c r="Q124" s="244" t="s">
        <v>378</v>
      </c>
      <c r="R124" s="245" t="b">
        <v>0</v>
      </c>
      <c r="S124" s="245" t="b">
        <v>0</v>
      </c>
      <c r="T124" s="245" t="b">
        <v>0</v>
      </c>
      <c r="U124" s="244" t="s">
        <v>378</v>
      </c>
    </row>
    <row r="125" spans="1:21">
      <c r="A125" s="243" t="s">
        <v>1249</v>
      </c>
      <c r="B125" s="243" t="s">
        <v>1250</v>
      </c>
      <c r="C125" s="243" t="s">
        <v>981</v>
      </c>
      <c r="D125" s="244" t="s">
        <v>378</v>
      </c>
      <c r="E125" s="244" t="s">
        <v>378</v>
      </c>
      <c r="F125" s="244" t="s">
        <v>378</v>
      </c>
      <c r="G125" s="244" t="s">
        <v>1250</v>
      </c>
      <c r="H125" s="244" t="s">
        <v>378</v>
      </c>
      <c r="I125" s="244" t="s">
        <v>1251</v>
      </c>
      <c r="J125" s="244" t="s">
        <v>378</v>
      </c>
      <c r="K125" s="244" t="s">
        <v>378</v>
      </c>
      <c r="L125" s="244" t="s">
        <v>378</v>
      </c>
      <c r="M125" s="244" t="s">
        <v>378</v>
      </c>
      <c r="N125" s="121"/>
      <c r="O125" s="244" t="s">
        <v>378</v>
      </c>
      <c r="P125" s="121"/>
      <c r="Q125" s="244" t="s">
        <v>378</v>
      </c>
      <c r="R125" s="245" t="b">
        <v>0</v>
      </c>
      <c r="S125" s="245" t="b">
        <v>0</v>
      </c>
      <c r="T125" s="245" t="b">
        <v>0</v>
      </c>
      <c r="U125" s="244" t="s">
        <v>378</v>
      </c>
    </row>
    <row r="126" spans="1:21">
      <c r="A126" s="243" t="s">
        <v>1252</v>
      </c>
      <c r="B126" s="243" t="s">
        <v>1253</v>
      </c>
      <c r="C126" s="243" t="s">
        <v>981</v>
      </c>
      <c r="D126" s="244" t="s">
        <v>378</v>
      </c>
      <c r="E126" s="244" t="s">
        <v>378</v>
      </c>
      <c r="F126" s="244" t="s">
        <v>378</v>
      </c>
      <c r="G126" s="244" t="s">
        <v>1253</v>
      </c>
      <c r="H126" s="244" t="s">
        <v>1254</v>
      </c>
      <c r="I126" s="244" t="s">
        <v>1255</v>
      </c>
      <c r="J126" s="244" t="s">
        <v>378</v>
      </c>
      <c r="K126" s="244" t="s">
        <v>378</v>
      </c>
      <c r="L126" s="244" t="s">
        <v>378</v>
      </c>
      <c r="M126" s="244" t="s">
        <v>378</v>
      </c>
      <c r="N126" s="245">
        <v>0.67</v>
      </c>
      <c r="O126" s="244" t="s">
        <v>968</v>
      </c>
      <c r="P126" s="245">
        <v>0.62</v>
      </c>
      <c r="Q126" s="244" t="s">
        <v>378</v>
      </c>
      <c r="R126" s="245" t="b">
        <v>0</v>
      </c>
      <c r="S126" s="245" t="b">
        <v>0</v>
      </c>
      <c r="T126" s="245" t="b">
        <v>0</v>
      </c>
      <c r="U126" s="244" t="s">
        <v>378</v>
      </c>
    </row>
    <row r="127" spans="1:21">
      <c r="A127" s="243" t="s">
        <v>1256</v>
      </c>
      <c r="B127" s="243" t="s">
        <v>1257</v>
      </c>
      <c r="C127" s="243" t="s">
        <v>981</v>
      </c>
      <c r="D127" s="244" t="s">
        <v>378</v>
      </c>
      <c r="E127" s="244" t="s">
        <v>378</v>
      </c>
      <c r="F127" s="244" t="s">
        <v>378</v>
      </c>
      <c r="G127" s="244" t="s">
        <v>1257</v>
      </c>
      <c r="H127" s="244" t="s">
        <v>1258</v>
      </c>
      <c r="I127" s="244" t="s">
        <v>1259</v>
      </c>
      <c r="J127" s="244" t="s">
        <v>378</v>
      </c>
      <c r="K127" s="244" t="s">
        <v>378</v>
      </c>
      <c r="L127" s="244" t="s">
        <v>378</v>
      </c>
      <c r="M127" s="244" t="s">
        <v>378</v>
      </c>
      <c r="N127" s="121"/>
      <c r="O127" s="244" t="s">
        <v>378</v>
      </c>
      <c r="P127" s="121"/>
      <c r="Q127" s="244" t="s">
        <v>378</v>
      </c>
      <c r="R127" s="245" t="b">
        <v>0</v>
      </c>
      <c r="S127" s="245" t="b">
        <v>0</v>
      </c>
      <c r="T127" s="245" t="b">
        <v>0</v>
      </c>
      <c r="U127" s="244" t="s">
        <v>378</v>
      </c>
    </row>
    <row r="128" spans="1:21">
      <c r="A128" s="243" t="s">
        <v>1260</v>
      </c>
      <c r="B128" s="243" t="s">
        <v>1261</v>
      </c>
      <c r="C128" s="243" t="s">
        <v>981</v>
      </c>
      <c r="D128" s="244" t="s">
        <v>378</v>
      </c>
      <c r="E128" s="244" t="s">
        <v>378</v>
      </c>
      <c r="F128" s="244" t="s">
        <v>378</v>
      </c>
      <c r="G128" s="244" t="s">
        <v>1261</v>
      </c>
      <c r="H128" s="244" t="s">
        <v>1262</v>
      </c>
      <c r="I128" s="244" t="s">
        <v>1263</v>
      </c>
      <c r="J128" s="244" t="s">
        <v>378</v>
      </c>
      <c r="K128" s="244" t="s">
        <v>378</v>
      </c>
      <c r="L128" s="244" t="s">
        <v>378</v>
      </c>
      <c r="M128" s="244" t="s">
        <v>378</v>
      </c>
      <c r="N128" s="245">
        <v>2.8</v>
      </c>
      <c r="O128" s="244" t="s">
        <v>968</v>
      </c>
      <c r="P128" s="245">
        <v>2.36</v>
      </c>
      <c r="Q128" s="244" t="s">
        <v>378</v>
      </c>
      <c r="R128" s="245" t="b">
        <v>0</v>
      </c>
      <c r="S128" s="245" t="b">
        <v>0</v>
      </c>
      <c r="T128" s="245" t="b">
        <v>0</v>
      </c>
      <c r="U128" s="244" t="s">
        <v>378</v>
      </c>
    </row>
    <row r="129" spans="1:21" ht="30">
      <c r="A129" s="243" t="s">
        <v>1264</v>
      </c>
      <c r="B129" s="243" t="s">
        <v>1265</v>
      </c>
      <c r="C129" s="243" t="s">
        <v>873</v>
      </c>
      <c r="D129" s="244" t="s">
        <v>956</v>
      </c>
      <c r="E129" s="244" t="s">
        <v>378</v>
      </c>
      <c r="F129" s="244" t="s">
        <v>378</v>
      </c>
      <c r="G129" s="244" t="s">
        <v>378</v>
      </c>
      <c r="H129" s="244" t="s">
        <v>378</v>
      </c>
      <c r="I129" s="244" t="s">
        <v>1266</v>
      </c>
      <c r="J129" s="244" t="s">
        <v>378</v>
      </c>
      <c r="K129" s="244" t="s">
        <v>378</v>
      </c>
      <c r="L129" s="244" t="s">
        <v>944</v>
      </c>
      <c r="M129" s="244" t="s">
        <v>944</v>
      </c>
      <c r="N129" s="121"/>
      <c r="O129" s="244" t="s">
        <v>378</v>
      </c>
      <c r="P129" s="245">
        <v>1.1499999999999999</v>
      </c>
      <c r="Q129" s="244" t="s">
        <v>378</v>
      </c>
      <c r="R129" s="245" t="b">
        <v>0</v>
      </c>
      <c r="S129" s="245" t="b">
        <v>0</v>
      </c>
      <c r="T129" s="245" t="b">
        <v>1</v>
      </c>
      <c r="U129" s="244" t="s">
        <v>378</v>
      </c>
    </row>
    <row r="130" spans="1:21">
      <c r="A130" s="243" t="s">
        <v>1267</v>
      </c>
      <c r="B130" s="243" t="s">
        <v>1268</v>
      </c>
      <c r="C130" s="243" t="s">
        <v>873</v>
      </c>
      <c r="D130" s="244" t="s">
        <v>1268</v>
      </c>
      <c r="E130" s="244" t="s">
        <v>378</v>
      </c>
      <c r="F130" s="244" t="s">
        <v>378</v>
      </c>
      <c r="G130" s="244" t="s">
        <v>378</v>
      </c>
      <c r="H130" s="244" t="s">
        <v>378</v>
      </c>
      <c r="I130" s="244" t="s">
        <v>1172</v>
      </c>
      <c r="J130" s="244" t="s">
        <v>378</v>
      </c>
      <c r="K130" s="244" t="s">
        <v>378</v>
      </c>
      <c r="L130" s="244" t="s">
        <v>944</v>
      </c>
      <c r="M130" s="244" t="s">
        <v>378</v>
      </c>
      <c r="N130" s="245">
        <v>1.45</v>
      </c>
      <c r="O130" s="244" t="s">
        <v>968</v>
      </c>
      <c r="P130" s="245">
        <v>1.24</v>
      </c>
      <c r="Q130" s="244" t="s">
        <v>378</v>
      </c>
      <c r="R130" s="245" t="b">
        <v>0</v>
      </c>
      <c r="S130" s="245" t="b">
        <v>0</v>
      </c>
      <c r="T130" s="245" t="b">
        <v>1</v>
      </c>
      <c r="U130" s="244" t="s">
        <v>378</v>
      </c>
    </row>
    <row r="131" spans="1:21">
      <c r="A131" s="243" t="s">
        <v>1269</v>
      </c>
      <c r="B131" s="243" t="s">
        <v>1270</v>
      </c>
      <c r="C131" s="243" t="s">
        <v>981</v>
      </c>
      <c r="D131" s="244" t="s">
        <v>378</v>
      </c>
      <c r="E131" s="244" t="s">
        <v>378</v>
      </c>
      <c r="F131" s="244" t="s">
        <v>378</v>
      </c>
      <c r="G131" s="244" t="s">
        <v>1270</v>
      </c>
      <c r="H131" s="244" t="s">
        <v>1271</v>
      </c>
      <c r="I131" s="244" t="s">
        <v>1176</v>
      </c>
      <c r="J131" s="244" t="s">
        <v>378</v>
      </c>
      <c r="K131" s="244" t="s">
        <v>378</v>
      </c>
      <c r="L131" s="244" t="s">
        <v>378</v>
      </c>
      <c r="M131" s="244" t="s">
        <v>378</v>
      </c>
      <c r="N131" s="121"/>
      <c r="O131" s="244" t="s">
        <v>378</v>
      </c>
      <c r="P131" s="245">
        <v>5.08</v>
      </c>
      <c r="Q131" s="244" t="s">
        <v>378</v>
      </c>
      <c r="R131" s="245" t="b">
        <v>0</v>
      </c>
      <c r="S131" s="245" t="b">
        <v>0</v>
      </c>
      <c r="T131" s="245" t="b">
        <v>0</v>
      </c>
      <c r="U131" s="244" t="s">
        <v>378</v>
      </c>
    </row>
    <row r="132" spans="1:21">
      <c r="A132" s="243" t="s">
        <v>1272</v>
      </c>
      <c r="B132" s="243" t="s">
        <v>1273</v>
      </c>
      <c r="C132" s="243" t="s">
        <v>873</v>
      </c>
      <c r="D132" s="244" t="s">
        <v>956</v>
      </c>
      <c r="E132" s="244" t="s">
        <v>378</v>
      </c>
      <c r="F132" s="244" t="s">
        <v>378</v>
      </c>
      <c r="G132" s="244" t="s">
        <v>378</v>
      </c>
      <c r="H132" s="244" t="s">
        <v>378</v>
      </c>
      <c r="I132" s="244" t="s">
        <v>1180</v>
      </c>
      <c r="J132" s="244" t="s">
        <v>378</v>
      </c>
      <c r="K132" s="244" t="s">
        <v>378</v>
      </c>
      <c r="L132" s="244" t="s">
        <v>944</v>
      </c>
      <c r="M132" s="244" t="s">
        <v>944</v>
      </c>
      <c r="N132" s="121"/>
      <c r="O132" s="244" t="s">
        <v>378</v>
      </c>
      <c r="P132" s="121"/>
      <c r="Q132" s="244" t="s">
        <v>378</v>
      </c>
      <c r="R132" s="245" t="b">
        <v>0</v>
      </c>
      <c r="S132" s="245" t="b">
        <v>0</v>
      </c>
      <c r="T132" s="245" t="b">
        <v>1</v>
      </c>
      <c r="U132" s="244" t="s">
        <v>378</v>
      </c>
    </row>
    <row r="133" spans="1:21">
      <c r="A133" s="243" t="s">
        <v>1274</v>
      </c>
      <c r="B133" s="243" t="s">
        <v>1275</v>
      </c>
      <c r="C133" s="243" t="s">
        <v>873</v>
      </c>
      <c r="D133" s="244" t="s">
        <v>956</v>
      </c>
      <c r="E133" s="244" t="s">
        <v>378</v>
      </c>
      <c r="F133" s="244" t="s">
        <v>378</v>
      </c>
      <c r="G133" s="244" t="s">
        <v>378</v>
      </c>
      <c r="H133" s="244" t="s">
        <v>378</v>
      </c>
      <c r="I133" s="244" t="s">
        <v>1180</v>
      </c>
      <c r="J133" s="244" t="s">
        <v>378</v>
      </c>
      <c r="K133" s="244" t="s">
        <v>378</v>
      </c>
      <c r="L133" s="244" t="s">
        <v>944</v>
      </c>
      <c r="M133" s="244" t="s">
        <v>944</v>
      </c>
      <c r="N133" s="245">
        <v>3.78</v>
      </c>
      <c r="O133" s="244" t="s">
        <v>968</v>
      </c>
      <c r="P133" s="245">
        <v>3.71</v>
      </c>
      <c r="Q133" s="244" t="s">
        <v>378</v>
      </c>
      <c r="R133" s="245" t="b">
        <v>0</v>
      </c>
      <c r="S133" s="245" t="b">
        <v>0</v>
      </c>
      <c r="T133" s="245" t="b">
        <v>1</v>
      </c>
      <c r="U133" s="244" t="s">
        <v>378</v>
      </c>
    </row>
    <row r="134" spans="1:21">
      <c r="A134" s="243" t="s">
        <v>1276</v>
      </c>
      <c r="B134" s="243" t="s">
        <v>1277</v>
      </c>
      <c r="C134" s="243" t="s">
        <v>981</v>
      </c>
      <c r="D134" s="244" t="s">
        <v>378</v>
      </c>
      <c r="E134" s="244" t="s">
        <v>378</v>
      </c>
      <c r="F134" s="244" t="s">
        <v>378</v>
      </c>
      <c r="G134" s="244" t="s">
        <v>1146</v>
      </c>
      <c r="H134" s="244" t="s">
        <v>378</v>
      </c>
      <c r="I134" s="244" t="s">
        <v>1278</v>
      </c>
      <c r="J134" s="244" t="s">
        <v>378</v>
      </c>
      <c r="K134" s="244" t="s">
        <v>378</v>
      </c>
      <c r="L134" s="244" t="s">
        <v>378</v>
      </c>
      <c r="M134" s="244" t="s">
        <v>378</v>
      </c>
      <c r="N134" s="121"/>
      <c r="O134" s="244" t="s">
        <v>378</v>
      </c>
      <c r="P134" s="121"/>
      <c r="Q134" s="244" t="s">
        <v>378</v>
      </c>
      <c r="R134" s="245" t="b">
        <v>0</v>
      </c>
      <c r="S134" s="245" t="b">
        <v>0</v>
      </c>
      <c r="T134" s="245" t="b">
        <v>0</v>
      </c>
      <c r="U134" s="244" t="s">
        <v>378</v>
      </c>
    </row>
    <row r="135" spans="1:21">
      <c r="A135" s="243" t="s">
        <v>1279</v>
      </c>
      <c r="B135" s="243" t="s">
        <v>1280</v>
      </c>
      <c r="C135" s="243" t="s">
        <v>981</v>
      </c>
      <c r="D135" s="244" t="s">
        <v>378</v>
      </c>
      <c r="E135" s="244" t="s">
        <v>378</v>
      </c>
      <c r="F135" s="244" t="s">
        <v>378</v>
      </c>
      <c r="G135" s="244" t="s">
        <v>1280</v>
      </c>
      <c r="H135" s="244" t="s">
        <v>378</v>
      </c>
      <c r="I135" s="244" t="s">
        <v>1281</v>
      </c>
      <c r="J135" s="244" t="s">
        <v>378</v>
      </c>
      <c r="K135" s="244" t="s">
        <v>378</v>
      </c>
      <c r="L135" s="244" t="s">
        <v>378</v>
      </c>
      <c r="M135" s="244" t="s">
        <v>378</v>
      </c>
      <c r="N135" s="245">
        <v>1.46</v>
      </c>
      <c r="O135" s="244" t="s">
        <v>968</v>
      </c>
      <c r="P135" s="245">
        <v>1.25</v>
      </c>
      <c r="Q135" s="244" t="s">
        <v>378</v>
      </c>
      <c r="R135" s="245" t="b">
        <v>0</v>
      </c>
      <c r="S135" s="245" t="b">
        <v>0</v>
      </c>
      <c r="T135" s="245" t="b">
        <v>0</v>
      </c>
      <c r="U135" s="244" t="s">
        <v>378</v>
      </c>
    </row>
    <row r="136" spans="1:21">
      <c r="A136" s="243" t="s">
        <v>1282</v>
      </c>
      <c r="B136" s="243" t="s">
        <v>1283</v>
      </c>
      <c r="C136" s="243" t="s">
        <v>981</v>
      </c>
      <c r="D136" s="244" t="s">
        <v>378</v>
      </c>
      <c r="E136" s="244" t="s">
        <v>378</v>
      </c>
      <c r="F136" s="244" t="s">
        <v>378</v>
      </c>
      <c r="G136" s="244" t="s">
        <v>1283</v>
      </c>
      <c r="H136" s="244" t="s">
        <v>378</v>
      </c>
      <c r="I136" s="244" t="s">
        <v>1284</v>
      </c>
      <c r="J136" s="244" t="s">
        <v>378</v>
      </c>
      <c r="K136" s="244" t="s">
        <v>378</v>
      </c>
      <c r="L136" s="244" t="s">
        <v>378</v>
      </c>
      <c r="M136" s="244" t="s">
        <v>378</v>
      </c>
      <c r="N136" s="121"/>
      <c r="O136" s="244" t="s">
        <v>378</v>
      </c>
      <c r="P136" s="121"/>
      <c r="Q136" s="244" t="s">
        <v>378</v>
      </c>
      <c r="R136" s="245" t="b">
        <v>0</v>
      </c>
      <c r="S136" s="245" t="b">
        <v>0</v>
      </c>
      <c r="T136" s="245" t="b">
        <v>0</v>
      </c>
      <c r="U136" s="244" t="s">
        <v>378</v>
      </c>
    </row>
    <row r="137" spans="1:21">
      <c r="A137" s="243" t="s">
        <v>1285</v>
      </c>
      <c r="B137" s="243" t="s">
        <v>1286</v>
      </c>
      <c r="C137" s="243" t="s">
        <v>873</v>
      </c>
      <c r="D137" s="244" t="s">
        <v>901</v>
      </c>
      <c r="E137" s="244" t="s">
        <v>378</v>
      </c>
      <c r="F137" s="244" t="s">
        <v>378</v>
      </c>
      <c r="G137" s="244" t="s">
        <v>378</v>
      </c>
      <c r="H137" s="244" t="s">
        <v>378</v>
      </c>
      <c r="I137" s="244" t="s">
        <v>1287</v>
      </c>
      <c r="J137" s="244" t="s">
        <v>944</v>
      </c>
      <c r="K137" s="244" t="s">
        <v>378</v>
      </c>
      <c r="L137" s="244" t="s">
        <v>378</v>
      </c>
      <c r="M137" s="244" t="s">
        <v>944</v>
      </c>
      <c r="N137" s="121"/>
      <c r="O137" s="244" t="s">
        <v>378</v>
      </c>
      <c r="P137" s="121"/>
      <c r="Q137" s="244" t="s">
        <v>378</v>
      </c>
      <c r="R137" s="245" t="b">
        <v>0</v>
      </c>
      <c r="S137" s="245" t="b">
        <v>0</v>
      </c>
      <c r="T137" s="245" t="b">
        <v>1</v>
      </c>
      <c r="U137" s="244" t="s">
        <v>378</v>
      </c>
    </row>
    <row r="138" spans="1:21">
      <c r="A138" s="243" t="s">
        <v>1288</v>
      </c>
      <c r="B138" s="243" t="s">
        <v>1289</v>
      </c>
      <c r="C138" s="243" t="s">
        <v>981</v>
      </c>
      <c r="D138" s="244" t="s">
        <v>956</v>
      </c>
      <c r="E138" s="244" t="s">
        <v>378</v>
      </c>
      <c r="F138" s="244" t="s">
        <v>378</v>
      </c>
      <c r="G138" s="244" t="s">
        <v>378</v>
      </c>
      <c r="H138" s="244" t="s">
        <v>378</v>
      </c>
      <c r="I138" s="244" t="s">
        <v>1290</v>
      </c>
      <c r="J138" s="244" t="s">
        <v>378</v>
      </c>
      <c r="K138" s="244" t="s">
        <v>378</v>
      </c>
      <c r="L138" s="244" t="s">
        <v>944</v>
      </c>
      <c r="M138" s="244" t="s">
        <v>944</v>
      </c>
      <c r="N138" s="121"/>
      <c r="O138" s="244" t="s">
        <v>378</v>
      </c>
      <c r="P138" s="121"/>
      <c r="Q138" s="244" t="s">
        <v>378</v>
      </c>
      <c r="R138" s="245" t="b">
        <v>0</v>
      </c>
      <c r="S138" s="245" t="b">
        <v>0</v>
      </c>
      <c r="T138" s="245" t="b">
        <v>0</v>
      </c>
      <c r="U138" s="244" t="s">
        <v>378</v>
      </c>
    </row>
    <row r="139" spans="1:21">
      <c r="A139" s="243" t="s">
        <v>1291</v>
      </c>
      <c r="B139" s="243" t="s">
        <v>1292</v>
      </c>
      <c r="C139" s="243" t="s">
        <v>873</v>
      </c>
      <c r="D139" s="244" t="s">
        <v>956</v>
      </c>
      <c r="E139" s="244" t="s">
        <v>378</v>
      </c>
      <c r="F139" s="244" t="s">
        <v>378</v>
      </c>
      <c r="G139" s="244" t="s">
        <v>378</v>
      </c>
      <c r="H139" s="244" t="s">
        <v>378</v>
      </c>
      <c r="I139" s="244" t="s">
        <v>1209</v>
      </c>
      <c r="J139" s="244" t="s">
        <v>378</v>
      </c>
      <c r="K139" s="244" t="s">
        <v>378</v>
      </c>
      <c r="L139" s="244" t="s">
        <v>944</v>
      </c>
      <c r="M139" s="244" t="s">
        <v>944</v>
      </c>
      <c r="N139" s="245">
        <v>1.9</v>
      </c>
      <c r="O139" s="244" t="s">
        <v>968</v>
      </c>
      <c r="P139" s="245">
        <v>1.84</v>
      </c>
      <c r="Q139" s="244" t="s">
        <v>378</v>
      </c>
      <c r="R139" s="245" t="b">
        <v>0</v>
      </c>
      <c r="S139" s="245" t="b">
        <v>0</v>
      </c>
      <c r="T139" s="245" t="b">
        <v>1</v>
      </c>
      <c r="U139" s="244" t="s">
        <v>378</v>
      </c>
    </row>
    <row r="140" spans="1:21">
      <c r="A140" s="243" t="s">
        <v>1293</v>
      </c>
      <c r="B140" s="243" t="s">
        <v>1294</v>
      </c>
      <c r="C140" s="243" t="s">
        <v>873</v>
      </c>
      <c r="D140" s="244" t="s">
        <v>1294</v>
      </c>
      <c r="E140" s="244" t="s">
        <v>378</v>
      </c>
      <c r="F140" s="244" t="s">
        <v>378</v>
      </c>
      <c r="G140" s="244" t="s">
        <v>378</v>
      </c>
      <c r="H140" s="244" t="s">
        <v>378</v>
      </c>
      <c r="I140" s="244" t="s">
        <v>1295</v>
      </c>
      <c r="J140" s="244" t="s">
        <v>378</v>
      </c>
      <c r="K140" s="244" t="s">
        <v>378</v>
      </c>
      <c r="L140" s="244" t="s">
        <v>944</v>
      </c>
      <c r="M140" s="244" t="s">
        <v>944</v>
      </c>
      <c r="N140" s="245">
        <v>4.05</v>
      </c>
      <c r="O140" s="244" t="s">
        <v>968</v>
      </c>
      <c r="P140" s="245">
        <v>2.4700000000000002</v>
      </c>
      <c r="Q140" s="244" t="s">
        <v>378</v>
      </c>
      <c r="R140" s="245" t="b">
        <v>0</v>
      </c>
      <c r="S140" s="245" t="b">
        <v>0</v>
      </c>
      <c r="T140" s="245" t="b">
        <v>1</v>
      </c>
      <c r="U140" s="244" t="s">
        <v>378</v>
      </c>
    </row>
    <row r="141" spans="1:21">
      <c r="A141" s="243" t="s">
        <v>1296</v>
      </c>
      <c r="B141" s="243" t="s">
        <v>1297</v>
      </c>
      <c r="C141" s="243" t="s">
        <v>873</v>
      </c>
      <c r="D141" s="244" t="s">
        <v>1298</v>
      </c>
      <c r="E141" s="244" t="s">
        <v>378</v>
      </c>
      <c r="F141" s="244" t="s">
        <v>378</v>
      </c>
      <c r="G141" s="244" t="s">
        <v>378</v>
      </c>
      <c r="H141" s="244" t="s">
        <v>378</v>
      </c>
      <c r="I141" s="244" t="s">
        <v>1299</v>
      </c>
      <c r="J141" s="244" t="s">
        <v>378</v>
      </c>
      <c r="K141" s="244" t="s">
        <v>378</v>
      </c>
      <c r="L141" s="244" t="s">
        <v>944</v>
      </c>
      <c r="M141" s="244" t="s">
        <v>378</v>
      </c>
      <c r="N141" s="121"/>
      <c r="O141" s="244" t="s">
        <v>378</v>
      </c>
      <c r="P141" s="121"/>
      <c r="Q141" s="244" t="s">
        <v>378</v>
      </c>
      <c r="R141" s="245" t="b">
        <v>0</v>
      </c>
      <c r="S141" s="245" t="b">
        <v>0</v>
      </c>
      <c r="T141" s="245" t="b">
        <v>1</v>
      </c>
      <c r="U141" s="244" t="s">
        <v>378</v>
      </c>
    </row>
    <row r="142" spans="1:21">
      <c r="A142" s="243" t="s">
        <v>1300</v>
      </c>
      <c r="B142" s="243" t="s">
        <v>1301</v>
      </c>
      <c r="C142" s="243" t="s">
        <v>981</v>
      </c>
      <c r="D142" s="244" t="s">
        <v>378</v>
      </c>
      <c r="E142" s="244" t="s">
        <v>378</v>
      </c>
      <c r="F142" s="244" t="s">
        <v>378</v>
      </c>
      <c r="G142" s="244" t="s">
        <v>1301</v>
      </c>
      <c r="H142" s="244" t="s">
        <v>1302</v>
      </c>
      <c r="I142" s="244" t="s">
        <v>1303</v>
      </c>
      <c r="J142" s="244" t="s">
        <v>378</v>
      </c>
      <c r="K142" s="244" t="s">
        <v>378</v>
      </c>
      <c r="L142" s="244" t="s">
        <v>378</v>
      </c>
      <c r="M142" s="244" t="s">
        <v>378</v>
      </c>
      <c r="N142" s="245">
        <v>3.55</v>
      </c>
      <c r="O142" s="244" t="s">
        <v>968</v>
      </c>
      <c r="P142" s="245">
        <v>3.36</v>
      </c>
      <c r="Q142" s="244" t="s">
        <v>378</v>
      </c>
      <c r="R142" s="245" t="b">
        <v>0</v>
      </c>
      <c r="S142" s="245" t="b">
        <v>0</v>
      </c>
      <c r="T142" s="245" t="b">
        <v>0</v>
      </c>
      <c r="U142" s="244" t="s">
        <v>378</v>
      </c>
    </row>
    <row r="143" spans="1:21">
      <c r="A143" s="243" t="s">
        <v>1304</v>
      </c>
      <c r="B143" s="243" t="s">
        <v>1305</v>
      </c>
      <c r="C143" s="243" t="s">
        <v>981</v>
      </c>
      <c r="D143" s="244" t="s">
        <v>378</v>
      </c>
      <c r="E143" s="244" t="s">
        <v>378</v>
      </c>
      <c r="F143" s="244" t="s">
        <v>378</v>
      </c>
      <c r="G143" s="244" t="s">
        <v>1305</v>
      </c>
      <c r="H143" s="244" t="s">
        <v>1306</v>
      </c>
      <c r="I143" s="244" t="s">
        <v>1307</v>
      </c>
      <c r="J143" s="244" t="s">
        <v>378</v>
      </c>
      <c r="K143" s="244" t="s">
        <v>378</v>
      </c>
      <c r="L143" s="244" t="s">
        <v>378</v>
      </c>
      <c r="M143" s="244" t="s">
        <v>378</v>
      </c>
      <c r="N143" s="245">
        <v>1.1100000000000001</v>
      </c>
      <c r="O143" s="244" t="s">
        <v>968</v>
      </c>
      <c r="P143" s="245">
        <v>0.9</v>
      </c>
      <c r="Q143" s="244" t="s">
        <v>378</v>
      </c>
      <c r="R143" s="245" t="b">
        <v>0</v>
      </c>
      <c r="S143" s="245" t="b">
        <v>0</v>
      </c>
      <c r="T143" s="245" t="b">
        <v>0</v>
      </c>
      <c r="U143" s="244" t="s">
        <v>378</v>
      </c>
    </row>
    <row r="144" spans="1:21">
      <c r="A144" s="243" t="s">
        <v>1308</v>
      </c>
      <c r="B144" s="243" t="s">
        <v>1309</v>
      </c>
      <c r="C144" s="243" t="s">
        <v>1088</v>
      </c>
      <c r="D144" s="244" t="s">
        <v>378</v>
      </c>
      <c r="E144" s="244" t="s">
        <v>378</v>
      </c>
      <c r="F144" s="244" t="s">
        <v>378</v>
      </c>
      <c r="G144" s="244" t="s">
        <v>1310</v>
      </c>
      <c r="H144" s="244" t="s">
        <v>1311</v>
      </c>
      <c r="I144" s="244" t="s">
        <v>1312</v>
      </c>
      <c r="J144" s="244" t="s">
        <v>378</v>
      </c>
      <c r="K144" s="244" t="s">
        <v>378</v>
      </c>
      <c r="L144" s="244" t="s">
        <v>378</v>
      </c>
      <c r="M144" s="244" t="s">
        <v>378</v>
      </c>
      <c r="N144" s="245">
        <v>2.9</v>
      </c>
      <c r="O144" s="244" t="s">
        <v>968</v>
      </c>
      <c r="P144" s="245">
        <v>2.89</v>
      </c>
      <c r="Q144" s="244" t="s">
        <v>378</v>
      </c>
      <c r="R144" s="245" t="b">
        <v>0</v>
      </c>
      <c r="S144" s="245" t="b">
        <v>0</v>
      </c>
      <c r="T144" s="245" t="b">
        <v>0</v>
      </c>
      <c r="U144" s="244" t="s">
        <v>378</v>
      </c>
    </row>
    <row r="145" spans="1:21">
      <c r="A145" s="243" t="s">
        <v>1313</v>
      </c>
      <c r="B145" s="243" t="s">
        <v>1314</v>
      </c>
      <c r="C145" s="243" t="s">
        <v>873</v>
      </c>
      <c r="D145" s="244" t="s">
        <v>956</v>
      </c>
      <c r="E145" s="244" t="s">
        <v>378</v>
      </c>
      <c r="F145" s="244" t="s">
        <v>378</v>
      </c>
      <c r="G145" s="244" t="s">
        <v>378</v>
      </c>
      <c r="H145" s="244" t="s">
        <v>378</v>
      </c>
      <c r="I145" s="244" t="s">
        <v>1315</v>
      </c>
      <c r="J145" s="244" t="s">
        <v>378</v>
      </c>
      <c r="K145" s="244" t="s">
        <v>378</v>
      </c>
      <c r="L145" s="244" t="s">
        <v>944</v>
      </c>
      <c r="M145" s="244" t="s">
        <v>944</v>
      </c>
      <c r="N145" s="245">
        <v>2.9</v>
      </c>
      <c r="O145" s="244" t="s">
        <v>968</v>
      </c>
      <c r="P145" s="245">
        <v>2.66</v>
      </c>
      <c r="Q145" s="244" t="s">
        <v>378</v>
      </c>
      <c r="R145" s="245" t="b">
        <v>0</v>
      </c>
      <c r="S145" s="245" t="b">
        <v>0</v>
      </c>
      <c r="T145" s="245" t="b">
        <v>1</v>
      </c>
      <c r="U145" s="244" t="s">
        <v>378</v>
      </c>
    </row>
    <row r="146" spans="1:21">
      <c r="A146" s="243" t="s">
        <v>1316</v>
      </c>
      <c r="B146" s="243" t="s">
        <v>1317</v>
      </c>
      <c r="C146" s="243" t="s">
        <v>981</v>
      </c>
      <c r="D146" s="244" t="s">
        <v>378</v>
      </c>
      <c r="E146" s="244" t="s">
        <v>378</v>
      </c>
      <c r="F146" s="244" t="s">
        <v>378</v>
      </c>
      <c r="G146" s="244" t="s">
        <v>1317</v>
      </c>
      <c r="H146" s="244" t="s">
        <v>1318</v>
      </c>
      <c r="I146" s="244" t="s">
        <v>1319</v>
      </c>
      <c r="J146" s="244" t="s">
        <v>378</v>
      </c>
      <c r="K146" s="244" t="s">
        <v>378</v>
      </c>
      <c r="L146" s="244" t="s">
        <v>378</v>
      </c>
      <c r="M146" s="244" t="s">
        <v>378</v>
      </c>
      <c r="N146" s="245">
        <v>0.95</v>
      </c>
      <c r="O146" s="244" t="s">
        <v>968</v>
      </c>
      <c r="P146" s="245">
        <v>0.78</v>
      </c>
      <c r="Q146" s="244" t="s">
        <v>378</v>
      </c>
      <c r="R146" s="245" t="b">
        <v>0</v>
      </c>
      <c r="S146" s="245" t="b">
        <v>0</v>
      </c>
      <c r="T146" s="245" t="b">
        <v>0</v>
      </c>
      <c r="U146" s="244" t="s">
        <v>378</v>
      </c>
    </row>
    <row r="147" spans="1:21">
      <c r="A147" s="243" t="s">
        <v>1320</v>
      </c>
      <c r="B147" s="243" t="s">
        <v>1321</v>
      </c>
      <c r="C147" s="243" t="s">
        <v>873</v>
      </c>
      <c r="D147" s="244" t="s">
        <v>956</v>
      </c>
      <c r="E147" s="244" t="s">
        <v>378</v>
      </c>
      <c r="F147" s="244" t="s">
        <v>378</v>
      </c>
      <c r="G147" s="244" t="s">
        <v>378</v>
      </c>
      <c r="H147" s="244" t="s">
        <v>378</v>
      </c>
      <c r="I147" s="244" t="s">
        <v>1322</v>
      </c>
      <c r="J147" s="244" t="s">
        <v>378</v>
      </c>
      <c r="K147" s="244" t="s">
        <v>378</v>
      </c>
      <c r="L147" s="244" t="s">
        <v>944</v>
      </c>
      <c r="M147" s="244" t="s">
        <v>944</v>
      </c>
      <c r="N147" s="245">
        <v>3.19</v>
      </c>
      <c r="O147" s="244" t="s">
        <v>968</v>
      </c>
      <c r="P147" s="245">
        <v>3.26</v>
      </c>
      <c r="Q147" s="244" t="s">
        <v>378</v>
      </c>
      <c r="R147" s="245" t="b">
        <v>0</v>
      </c>
      <c r="S147" s="245" t="b">
        <v>0</v>
      </c>
      <c r="T147" s="245" t="b">
        <v>1</v>
      </c>
      <c r="U147" s="244" t="s">
        <v>378</v>
      </c>
    </row>
    <row r="148" spans="1:21">
      <c r="A148" s="243" t="s">
        <v>1323</v>
      </c>
      <c r="B148" s="243" t="s">
        <v>1324</v>
      </c>
      <c r="C148" s="243" t="s">
        <v>873</v>
      </c>
      <c r="D148" s="244" t="s">
        <v>956</v>
      </c>
      <c r="E148" s="244" t="s">
        <v>378</v>
      </c>
      <c r="F148" s="244" t="s">
        <v>378</v>
      </c>
      <c r="G148" s="244" t="s">
        <v>378</v>
      </c>
      <c r="H148" s="244" t="s">
        <v>378</v>
      </c>
      <c r="I148" s="244" t="s">
        <v>1322</v>
      </c>
      <c r="J148" s="244" t="s">
        <v>378</v>
      </c>
      <c r="K148" s="244" t="s">
        <v>378</v>
      </c>
      <c r="L148" s="244" t="s">
        <v>944</v>
      </c>
      <c r="M148" s="244" t="s">
        <v>944</v>
      </c>
      <c r="N148" s="121"/>
      <c r="O148" s="244" t="s">
        <v>378</v>
      </c>
      <c r="P148" s="121"/>
      <c r="Q148" s="244" t="s">
        <v>378</v>
      </c>
      <c r="R148" s="245" t="b">
        <v>0</v>
      </c>
      <c r="S148" s="245" t="b">
        <v>0</v>
      </c>
      <c r="T148" s="245" t="b">
        <v>1</v>
      </c>
      <c r="U148" s="244" t="s">
        <v>378</v>
      </c>
    </row>
    <row r="149" spans="1:21">
      <c r="A149" s="243" t="s">
        <v>1325</v>
      </c>
      <c r="B149" s="243" t="s">
        <v>1326</v>
      </c>
      <c r="C149" s="243" t="s">
        <v>873</v>
      </c>
      <c r="D149" s="244" t="s">
        <v>1327</v>
      </c>
      <c r="E149" s="244" t="s">
        <v>378</v>
      </c>
      <c r="F149" s="244" t="s">
        <v>378</v>
      </c>
      <c r="G149" s="244" t="s">
        <v>378</v>
      </c>
      <c r="H149" s="244" t="s">
        <v>378</v>
      </c>
      <c r="I149" s="244" t="s">
        <v>1328</v>
      </c>
      <c r="J149" s="244" t="s">
        <v>378</v>
      </c>
      <c r="K149" s="244" t="s">
        <v>378</v>
      </c>
      <c r="L149" s="244" t="s">
        <v>378</v>
      </c>
      <c r="M149" s="244" t="s">
        <v>944</v>
      </c>
      <c r="N149" s="121"/>
      <c r="O149" s="244" t="s">
        <v>378</v>
      </c>
      <c r="P149" s="121"/>
      <c r="Q149" s="244" t="s">
        <v>378</v>
      </c>
      <c r="R149" s="245" t="b">
        <v>0</v>
      </c>
      <c r="S149" s="245" t="b">
        <v>0</v>
      </c>
      <c r="T149" s="245" t="b">
        <v>1</v>
      </c>
      <c r="U149" s="244" t="s">
        <v>378</v>
      </c>
    </row>
    <row r="150" spans="1:21">
      <c r="A150" s="243" t="s">
        <v>1329</v>
      </c>
      <c r="B150" s="243" t="s">
        <v>1330</v>
      </c>
      <c r="C150" s="243" t="s">
        <v>873</v>
      </c>
      <c r="D150" s="244" t="s">
        <v>956</v>
      </c>
      <c r="E150" s="244" t="s">
        <v>378</v>
      </c>
      <c r="F150" s="244" t="s">
        <v>378</v>
      </c>
      <c r="G150" s="244" t="s">
        <v>378</v>
      </c>
      <c r="H150" s="244" t="s">
        <v>378</v>
      </c>
      <c r="I150" s="244" t="s">
        <v>1033</v>
      </c>
      <c r="J150" s="244" t="s">
        <v>378</v>
      </c>
      <c r="K150" s="244" t="s">
        <v>378</v>
      </c>
      <c r="L150" s="244" t="s">
        <v>944</v>
      </c>
      <c r="M150" s="244" t="s">
        <v>944</v>
      </c>
      <c r="N150" s="245">
        <v>1.67</v>
      </c>
      <c r="O150" s="244" t="s">
        <v>968</v>
      </c>
      <c r="P150" s="245">
        <v>1.62</v>
      </c>
      <c r="Q150" s="244" t="s">
        <v>378</v>
      </c>
      <c r="R150" s="245" t="b">
        <v>0</v>
      </c>
      <c r="S150" s="245" t="b">
        <v>0</v>
      </c>
      <c r="T150" s="245" t="b">
        <v>1</v>
      </c>
      <c r="U150" s="244" t="s">
        <v>378</v>
      </c>
    </row>
    <row r="151" spans="1:21">
      <c r="A151" s="243" t="s">
        <v>1331</v>
      </c>
      <c r="B151" s="243" t="s">
        <v>1332</v>
      </c>
      <c r="C151" s="243" t="s">
        <v>873</v>
      </c>
      <c r="D151" s="244" t="s">
        <v>956</v>
      </c>
      <c r="E151" s="244" t="s">
        <v>378</v>
      </c>
      <c r="F151" s="244" t="s">
        <v>378</v>
      </c>
      <c r="G151" s="244" t="s">
        <v>378</v>
      </c>
      <c r="H151" s="244" t="s">
        <v>378</v>
      </c>
      <c r="I151" s="244" t="s">
        <v>1333</v>
      </c>
      <c r="J151" s="244" t="s">
        <v>378</v>
      </c>
      <c r="K151" s="244" t="s">
        <v>378</v>
      </c>
      <c r="L151" s="244" t="s">
        <v>944</v>
      </c>
      <c r="M151" s="244" t="s">
        <v>944</v>
      </c>
      <c r="N151" s="245">
        <v>1.5</v>
      </c>
      <c r="O151" s="244" t="s">
        <v>968</v>
      </c>
      <c r="P151" s="245">
        <v>1.48</v>
      </c>
      <c r="Q151" s="244" t="s">
        <v>378</v>
      </c>
      <c r="R151" s="245" t="b">
        <v>0</v>
      </c>
      <c r="S151" s="245" t="b">
        <v>0</v>
      </c>
      <c r="T151" s="245" t="b">
        <v>1</v>
      </c>
      <c r="U151" s="244" t="s">
        <v>378</v>
      </c>
    </row>
    <row r="152" spans="1:21">
      <c r="A152" s="243" t="s">
        <v>1334</v>
      </c>
      <c r="B152" s="243" t="s">
        <v>1335</v>
      </c>
      <c r="C152" s="243" t="s">
        <v>873</v>
      </c>
      <c r="D152" s="244" t="s">
        <v>956</v>
      </c>
      <c r="E152" s="244" t="s">
        <v>378</v>
      </c>
      <c r="F152" s="244" t="s">
        <v>378</v>
      </c>
      <c r="G152" s="244" t="s">
        <v>378</v>
      </c>
      <c r="H152" s="244" t="s">
        <v>378</v>
      </c>
      <c r="I152" s="244" t="s">
        <v>1024</v>
      </c>
      <c r="J152" s="244" t="s">
        <v>378</v>
      </c>
      <c r="K152" s="244" t="s">
        <v>378</v>
      </c>
      <c r="L152" s="244" t="s">
        <v>944</v>
      </c>
      <c r="M152" s="244" t="s">
        <v>944</v>
      </c>
      <c r="N152" s="121"/>
      <c r="O152" s="244" t="s">
        <v>378</v>
      </c>
      <c r="P152" s="245">
        <v>2.09</v>
      </c>
      <c r="Q152" s="244" t="s">
        <v>378</v>
      </c>
      <c r="R152" s="245" t="b">
        <v>0</v>
      </c>
      <c r="S152" s="245" t="b">
        <v>0</v>
      </c>
      <c r="T152" s="245" t="b">
        <v>1</v>
      </c>
      <c r="U152" s="244" t="s">
        <v>378</v>
      </c>
    </row>
    <row r="153" spans="1:21">
      <c r="A153" s="243" t="s">
        <v>1336</v>
      </c>
      <c r="B153" s="243" t="s">
        <v>1337</v>
      </c>
      <c r="C153" s="243" t="s">
        <v>981</v>
      </c>
      <c r="D153" s="244" t="s">
        <v>956</v>
      </c>
      <c r="E153" s="244" t="s">
        <v>378</v>
      </c>
      <c r="F153" s="244" t="s">
        <v>378</v>
      </c>
      <c r="G153" s="244" t="s">
        <v>378</v>
      </c>
      <c r="H153" s="244" t="s">
        <v>378</v>
      </c>
      <c r="I153" s="244" t="s">
        <v>1338</v>
      </c>
      <c r="J153" s="244" t="s">
        <v>378</v>
      </c>
      <c r="K153" s="244" t="s">
        <v>378</v>
      </c>
      <c r="L153" s="244" t="s">
        <v>944</v>
      </c>
      <c r="M153" s="244" t="s">
        <v>944</v>
      </c>
      <c r="N153" s="121"/>
      <c r="O153" s="244" t="s">
        <v>378</v>
      </c>
      <c r="P153" s="245">
        <v>3.25</v>
      </c>
      <c r="Q153" s="244" t="s">
        <v>378</v>
      </c>
      <c r="R153" s="245" t="b">
        <v>0</v>
      </c>
      <c r="S153" s="245" t="b">
        <v>0</v>
      </c>
      <c r="T153" s="245" t="b">
        <v>0</v>
      </c>
      <c r="U153" s="244" t="s">
        <v>378</v>
      </c>
    </row>
    <row r="154" spans="1:21">
      <c r="A154" s="243" t="s">
        <v>1339</v>
      </c>
      <c r="B154" s="243" t="s">
        <v>1340</v>
      </c>
      <c r="C154" s="243" t="s">
        <v>873</v>
      </c>
      <c r="D154" s="244" t="s">
        <v>956</v>
      </c>
      <c r="E154" s="244" t="s">
        <v>378</v>
      </c>
      <c r="F154" s="244" t="s">
        <v>378</v>
      </c>
      <c r="G154" s="244" t="s">
        <v>378</v>
      </c>
      <c r="H154" s="244" t="s">
        <v>378</v>
      </c>
      <c r="I154" s="244" t="s">
        <v>1341</v>
      </c>
      <c r="J154" s="244" t="s">
        <v>378</v>
      </c>
      <c r="K154" s="244" t="s">
        <v>378</v>
      </c>
      <c r="L154" s="244" t="s">
        <v>944</v>
      </c>
      <c r="M154" s="244" t="s">
        <v>944</v>
      </c>
      <c r="N154" s="245">
        <v>2.7</v>
      </c>
      <c r="O154" s="244" t="s">
        <v>968</v>
      </c>
      <c r="P154" s="245">
        <v>2.39</v>
      </c>
      <c r="Q154" s="244" t="s">
        <v>378</v>
      </c>
      <c r="R154" s="245" t="b">
        <v>0</v>
      </c>
      <c r="S154" s="245" t="b">
        <v>0</v>
      </c>
      <c r="T154" s="245" t="b">
        <v>1</v>
      </c>
      <c r="U154" s="244" t="s">
        <v>378</v>
      </c>
    </row>
    <row r="155" spans="1:21">
      <c r="A155" s="243" t="s">
        <v>1342</v>
      </c>
      <c r="B155" s="243" t="s">
        <v>1343</v>
      </c>
      <c r="C155" s="243" t="s">
        <v>873</v>
      </c>
      <c r="D155" s="244" t="s">
        <v>956</v>
      </c>
      <c r="E155" s="244" t="s">
        <v>378</v>
      </c>
      <c r="F155" s="244" t="s">
        <v>378</v>
      </c>
      <c r="G155" s="244" t="s">
        <v>378</v>
      </c>
      <c r="H155" s="244" t="s">
        <v>378</v>
      </c>
      <c r="I155" s="244" t="s">
        <v>1344</v>
      </c>
      <c r="J155" s="244" t="s">
        <v>378</v>
      </c>
      <c r="K155" s="244" t="s">
        <v>378</v>
      </c>
      <c r="L155" s="244" t="s">
        <v>944</v>
      </c>
      <c r="M155" s="244" t="s">
        <v>944</v>
      </c>
      <c r="N155" s="121"/>
      <c r="O155" s="244" t="s">
        <v>378</v>
      </c>
      <c r="P155" s="245">
        <v>2.57</v>
      </c>
      <c r="Q155" s="244" t="s">
        <v>378</v>
      </c>
      <c r="R155" s="245" t="b">
        <v>0</v>
      </c>
      <c r="S155" s="245" t="b">
        <v>0</v>
      </c>
      <c r="T155" s="245" t="b">
        <v>1</v>
      </c>
      <c r="U155" s="244" t="s">
        <v>378</v>
      </c>
    </row>
    <row r="156" spans="1:21">
      <c r="A156" s="243" t="s">
        <v>1345</v>
      </c>
      <c r="B156" s="243" t="s">
        <v>1346</v>
      </c>
      <c r="C156" s="243" t="s">
        <v>873</v>
      </c>
      <c r="D156" s="244" t="s">
        <v>956</v>
      </c>
      <c r="E156" s="244" t="s">
        <v>378</v>
      </c>
      <c r="F156" s="244" t="s">
        <v>378</v>
      </c>
      <c r="G156" s="244" t="s">
        <v>378</v>
      </c>
      <c r="H156" s="244" t="s">
        <v>378</v>
      </c>
      <c r="I156" s="244" t="s">
        <v>1341</v>
      </c>
      <c r="J156" s="244" t="s">
        <v>378</v>
      </c>
      <c r="K156" s="244" t="s">
        <v>378</v>
      </c>
      <c r="L156" s="244" t="s">
        <v>944</v>
      </c>
      <c r="M156" s="244" t="s">
        <v>944</v>
      </c>
      <c r="N156" s="121"/>
      <c r="O156" s="244" t="s">
        <v>378</v>
      </c>
      <c r="P156" s="121"/>
      <c r="Q156" s="244" t="s">
        <v>378</v>
      </c>
      <c r="R156" s="245" t="b">
        <v>0</v>
      </c>
      <c r="S156" s="245" t="b">
        <v>0</v>
      </c>
      <c r="T156" s="245" t="b">
        <v>1</v>
      </c>
      <c r="U156" s="244" t="s">
        <v>378</v>
      </c>
    </row>
    <row r="157" spans="1:21">
      <c r="A157" s="243" t="s">
        <v>1347</v>
      </c>
      <c r="B157" s="243" t="s">
        <v>1348</v>
      </c>
      <c r="C157" s="243" t="s">
        <v>873</v>
      </c>
      <c r="D157" s="244" t="s">
        <v>956</v>
      </c>
      <c r="E157" s="244" t="s">
        <v>378</v>
      </c>
      <c r="F157" s="244" t="s">
        <v>378</v>
      </c>
      <c r="G157" s="244" t="s">
        <v>378</v>
      </c>
      <c r="H157" s="244" t="s">
        <v>378</v>
      </c>
      <c r="I157" s="244" t="s">
        <v>1349</v>
      </c>
      <c r="J157" s="244" t="s">
        <v>378</v>
      </c>
      <c r="K157" s="244" t="s">
        <v>378</v>
      </c>
      <c r="L157" s="244" t="s">
        <v>944</v>
      </c>
      <c r="M157" s="244" t="s">
        <v>944</v>
      </c>
      <c r="N157" s="121"/>
      <c r="O157" s="244" t="s">
        <v>378</v>
      </c>
      <c r="P157" s="121"/>
      <c r="Q157" s="244" t="s">
        <v>378</v>
      </c>
      <c r="R157" s="245" t="b">
        <v>0</v>
      </c>
      <c r="S157" s="245" t="b">
        <v>0</v>
      </c>
      <c r="T157" s="245" t="b">
        <v>1</v>
      </c>
      <c r="U157" s="244" t="s">
        <v>378</v>
      </c>
    </row>
    <row r="158" spans="1:21">
      <c r="A158" s="243" t="s">
        <v>1350</v>
      </c>
      <c r="B158" s="243" t="s">
        <v>1351</v>
      </c>
      <c r="C158" s="243" t="s">
        <v>873</v>
      </c>
      <c r="D158" s="244" t="s">
        <v>956</v>
      </c>
      <c r="E158" s="244" t="s">
        <v>378</v>
      </c>
      <c r="F158" s="244" t="s">
        <v>378</v>
      </c>
      <c r="G158" s="244" t="s">
        <v>378</v>
      </c>
      <c r="H158" s="244" t="s">
        <v>378</v>
      </c>
      <c r="I158" s="244" t="s">
        <v>1349</v>
      </c>
      <c r="J158" s="244" t="s">
        <v>378</v>
      </c>
      <c r="K158" s="244" t="s">
        <v>378</v>
      </c>
      <c r="L158" s="244" t="s">
        <v>944</v>
      </c>
      <c r="M158" s="244" t="s">
        <v>944</v>
      </c>
      <c r="N158" s="121"/>
      <c r="O158" s="244" t="s">
        <v>378</v>
      </c>
      <c r="P158" s="245">
        <v>2.46</v>
      </c>
      <c r="Q158" s="244" t="s">
        <v>378</v>
      </c>
      <c r="R158" s="245" t="b">
        <v>0</v>
      </c>
      <c r="S158" s="245" t="b">
        <v>0</v>
      </c>
      <c r="T158" s="245" t="b">
        <v>1</v>
      </c>
      <c r="U158" s="244" t="s">
        <v>378</v>
      </c>
    </row>
    <row r="159" spans="1:21">
      <c r="A159" s="243" t="s">
        <v>1352</v>
      </c>
      <c r="B159" s="243" t="s">
        <v>1353</v>
      </c>
      <c r="C159" s="243" t="s">
        <v>873</v>
      </c>
      <c r="D159" s="244" t="s">
        <v>956</v>
      </c>
      <c r="E159" s="244" t="s">
        <v>378</v>
      </c>
      <c r="F159" s="244" t="s">
        <v>378</v>
      </c>
      <c r="G159" s="244" t="s">
        <v>378</v>
      </c>
      <c r="H159" s="244" t="s">
        <v>378</v>
      </c>
      <c r="I159" s="244" t="s">
        <v>1039</v>
      </c>
      <c r="J159" s="244" t="s">
        <v>378</v>
      </c>
      <c r="K159" s="244" t="s">
        <v>378</v>
      </c>
      <c r="L159" s="244" t="s">
        <v>944</v>
      </c>
      <c r="M159" s="244" t="s">
        <v>944</v>
      </c>
      <c r="N159" s="121"/>
      <c r="O159" s="244" t="s">
        <v>378</v>
      </c>
      <c r="P159" s="245">
        <v>1.9</v>
      </c>
      <c r="Q159" s="244" t="s">
        <v>378</v>
      </c>
      <c r="R159" s="245" t="b">
        <v>0</v>
      </c>
      <c r="S159" s="245" t="b">
        <v>0</v>
      </c>
      <c r="T159" s="245" t="b">
        <v>1</v>
      </c>
      <c r="U159" s="244" t="s">
        <v>378</v>
      </c>
    </row>
    <row r="160" spans="1:21">
      <c r="A160" s="243" t="s">
        <v>1354</v>
      </c>
      <c r="B160" s="243" t="s">
        <v>1355</v>
      </c>
      <c r="C160" s="243" t="s">
        <v>981</v>
      </c>
      <c r="D160" s="244" t="s">
        <v>378</v>
      </c>
      <c r="E160" s="244" t="s">
        <v>378</v>
      </c>
      <c r="F160" s="244" t="s">
        <v>378</v>
      </c>
      <c r="G160" s="244" t="s">
        <v>1355</v>
      </c>
      <c r="H160" s="244" t="s">
        <v>1356</v>
      </c>
      <c r="I160" s="244" t="s">
        <v>1357</v>
      </c>
      <c r="J160" s="244" t="s">
        <v>378</v>
      </c>
      <c r="K160" s="244" t="s">
        <v>378</v>
      </c>
      <c r="L160" s="244" t="s">
        <v>378</v>
      </c>
      <c r="M160" s="244" t="s">
        <v>378</v>
      </c>
      <c r="N160" s="121"/>
      <c r="O160" s="244" t="s">
        <v>378</v>
      </c>
      <c r="P160" s="121"/>
      <c r="Q160" s="244" t="s">
        <v>378</v>
      </c>
      <c r="R160" s="245" t="b">
        <v>0</v>
      </c>
      <c r="S160" s="245" t="b">
        <v>0</v>
      </c>
      <c r="T160" s="245" t="b">
        <v>0</v>
      </c>
      <c r="U160" s="244" t="s">
        <v>378</v>
      </c>
    </row>
    <row r="161" spans="1:21">
      <c r="A161" s="243" t="s">
        <v>1358</v>
      </c>
      <c r="B161" s="243" t="s">
        <v>1359</v>
      </c>
      <c r="C161" s="243" t="s">
        <v>981</v>
      </c>
      <c r="D161" s="244" t="s">
        <v>378</v>
      </c>
      <c r="E161" s="244" t="s">
        <v>378</v>
      </c>
      <c r="F161" s="244" t="s">
        <v>378</v>
      </c>
      <c r="G161" s="244" t="s">
        <v>1359</v>
      </c>
      <c r="H161" s="244" t="s">
        <v>1360</v>
      </c>
      <c r="I161" s="244" t="s">
        <v>1361</v>
      </c>
      <c r="J161" s="244" t="s">
        <v>378</v>
      </c>
      <c r="K161" s="244" t="s">
        <v>378</v>
      </c>
      <c r="L161" s="244" t="s">
        <v>378</v>
      </c>
      <c r="M161" s="244" t="s">
        <v>378</v>
      </c>
      <c r="N161" s="121"/>
      <c r="O161" s="244" t="s">
        <v>378</v>
      </c>
      <c r="P161" s="121"/>
      <c r="Q161" s="244" t="s">
        <v>378</v>
      </c>
      <c r="R161" s="245" t="b">
        <v>0</v>
      </c>
      <c r="S161" s="245" t="b">
        <v>0</v>
      </c>
      <c r="T161" s="245" t="b">
        <v>0</v>
      </c>
      <c r="U161" s="244" t="s">
        <v>378</v>
      </c>
    </row>
    <row r="162" spans="1:21">
      <c r="A162" s="243" t="s">
        <v>1362</v>
      </c>
      <c r="B162" s="243" t="s">
        <v>1363</v>
      </c>
      <c r="C162" s="243" t="s">
        <v>873</v>
      </c>
      <c r="D162" s="244" t="s">
        <v>1364</v>
      </c>
      <c r="E162" s="244" t="s">
        <v>378</v>
      </c>
      <c r="F162" s="244" t="s">
        <v>378</v>
      </c>
      <c r="G162" s="244" t="s">
        <v>378</v>
      </c>
      <c r="H162" s="244" t="s">
        <v>378</v>
      </c>
      <c r="I162" s="244" t="s">
        <v>1365</v>
      </c>
      <c r="J162" s="244" t="s">
        <v>378</v>
      </c>
      <c r="K162" s="244" t="s">
        <v>378</v>
      </c>
      <c r="L162" s="244" t="s">
        <v>378</v>
      </c>
      <c r="M162" s="244" t="s">
        <v>944</v>
      </c>
      <c r="N162" s="121"/>
      <c r="O162" s="244" t="s">
        <v>378</v>
      </c>
      <c r="P162" s="121"/>
      <c r="Q162" s="244" t="s">
        <v>378</v>
      </c>
      <c r="R162" s="245" t="b">
        <v>0</v>
      </c>
      <c r="S162" s="245" t="b">
        <v>0</v>
      </c>
      <c r="T162" s="245" t="b">
        <v>1</v>
      </c>
      <c r="U162" s="244" t="s">
        <v>378</v>
      </c>
    </row>
    <row r="163" spans="1:21">
      <c r="A163" s="243" t="s">
        <v>1366</v>
      </c>
      <c r="B163" s="243" t="s">
        <v>1367</v>
      </c>
      <c r="C163" s="243" t="s">
        <v>981</v>
      </c>
      <c r="D163" s="244" t="s">
        <v>378</v>
      </c>
      <c r="E163" s="244" t="s">
        <v>378</v>
      </c>
      <c r="F163" s="244" t="s">
        <v>378</v>
      </c>
      <c r="G163" s="244" t="s">
        <v>1367</v>
      </c>
      <c r="H163" s="244" t="s">
        <v>1368</v>
      </c>
      <c r="I163" s="244" t="s">
        <v>1369</v>
      </c>
      <c r="J163" s="244" t="s">
        <v>378</v>
      </c>
      <c r="K163" s="244" t="s">
        <v>378</v>
      </c>
      <c r="L163" s="244" t="s">
        <v>378</v>
      </c>
      <c r="M163" s="244" t="s">
        <v>378</v>
      </c>
      <c r="N163" s="121"/>
      <c r="O163" s="244" t="s">
        <v>378</v>
      </c>
      <c r="P163" s="245">
        <v>11.664999999999999</v>
      </c>
      <c r="Q163" s="244" t="s">
        <v>378</v>
      </c>
      <c r="R163" s="245" t="b">
        <v>0</v>
      </c>
      <c r="S163" s="245" t="b">
        <v>0</v>
      </c>
      <c r="T163" s="245" t="b">
        <v>0</v>
      </c>
      <c r="U163" s="244" t="s">
        <v>378</v>
      </c>
    </row>
    <row r="164" spans="1:21">
      <c r="A164" s="243" t="s">
        <v>1370</v>
      </c>
      <c r="B164" s="243" t="s">
        <v>1371</v>
      </c>
      <c r="C164" s="243" t="s">
        <v>981</v>
      </c>
      <c r="D164" s="244" t="s">
        <v>378</v>
      </c>
      <c r="E164" s="244" t="s">
        <v>378</v>
      </c>
      <c r="F164" s="244" t="s">
        <v>378</v>
      </c>
      <c r="G164" s="244" t="s">
        <v>1371</v>
      </c>
      <c r="H164" s="244" t="s">
        <v>1372</v>
      </c>
      <c r="I164" s="244" t="s">
        <v>1373</v>
      </c>
      <c r="J164" s="244" t="s">
        <v>378</v>
      </c>
      <c r="K164" s="244" t="s">
        <v>378</v>
      </c>
      <c r="L164" s="244" t="s">
        <v>378</v>
      </c>
      <c r="M164" s="244" t="s">
        <v>378</v>
      </c>
      <c r="N164" s="245">
        <v>0.93</v>
      </c>
      <c r="O164" s="244" t="s">
        <v>968</v>
      </c>
      <c r="P164" s="245">
        <v>0.81</v>
      </c>
      <c r="Q164" s="244" t="s">
        <v>378</v>
      </c>
      <c r="R164" s="245" t="b">
        <v>0</v>
      </c>
      <c r="S164" s="245" t="b">
        <v>0</v>
      </c>
      <c r="T164" s="245" t="b">
        <v>0</v>
      </c>
      <c r="U164" s="244" t="s">
        <v>378</v>
      </c>
    </row>
    <row r="165" spans="1:21">
      <c r="A165" s="243" t="s">
        <v>1374</v>
      </c>
      <c r="B165" s="243" t="s">
        <v>1375</v>
      </c>
      <c r="C165" s="243" t="s">
        <v>981</v>
      </c>
      <c r="D165" s="244" t="s">
        <v>378</v>
      </c>
      <c r="E165" s="244" t="s">
        <v>378</v>
      </c>
      <c r="F165" s="244" t="s">
        <v>378</v>
      </c>
      <c r="G165" s="244" t="s">
        <v>1375</v>
      </c>
      <c r="H165" s="244" t="s">
        <v>1376</v>
      </c>
      <c r="I165" s="244" t="s">
        <v>1135</v>
      </c>
      <c r="J165" s="244" t="s">
        <v>378</v>
      </c>
      <c r="K165" s="244" t="s">
        <v>378</v>
      </c>
      <c r="L165" s="244" t="s">
        <v>378</v>
      </c>
      <c r="M165" s="244" t="s">
        <v>378</v>
      </c>
      <c r="N165" s="121"/>
      <c r="O165" s="244" t="s">
        <v>378</v>
      </c>
      <c r="P165" s="245">
        <v>6.29</v>
      </c>
      <c r="Q165" s="244" t="s">
        <v>378</v>
      </c>
      <c r="R165" s="245" t="b">
        <v>0</v>
      </c>
      <c r="S165" s="245" t="b">
        <v>0</v>
      </c>
      <c r="T165" s="245" t="b">
        <v>0</v>
      </c>
      <c r="U165" s="244" t="s">
        <v>378</v>
      </c>
    </row>
    <row r="166" spans="1:21">
      <c r="A166" s="243" t="s">
        <v>1377</v>
      </c>
      <c r="B166" s="243" t="s">
        <v>1378</v>
      </c>
      <c r="C166" s="243" t="s">
        <v>873</v>
      </c>
      <c r="D166" s="244" t="s">
        <v>1379</v>
      </c>
      <c r="E166" s="244" t="s">
        <v>378</v>
      </c>
      <c r="F166" s="244" t="s">
        <v>378</v>
      </c>
      <c r="G166" s="244" t="s">
        <v>378</v>
      </c>
      <c r="H166" s="244" t="s">
        <v>378</v>
      </c>
      <c r="I166" s="244" t="s">
        <v>1380</v>
      </c>
      <c r="J166" s="244" t="s">
        <v>378</v>
      </c>
      <c r="K166" s="244" t="s">
        <v>378</v>
      </c>
      <c r="L166" s="244" t="s">
        <v>944</v>
      </c>
      <c r="M166" s="244" t="s">
        <v>944</v>
      </c>
      <c r="N166" s="121"/>
      <c r="O166" s="244" t="s">
        <v>378</v>
      </c>
      <c r="P166" s="121"/>
      <c r="Q166" s="244" t="s">
        <v>378</v>
      </c>
      <c r="R166" s="245" t="b">
        <v>0</v>
      </c>
      <c r="S166" s="245" t="b">
        <v>0</v>
      </c>
      <c r="T166" s="245" t="b">
        <v>1</v>
      </c>
      <c r="U166" s="244" t="s">
        <v>378</v>
      </c>
    </row>
    <row r="167" spans="1:21">
      <c r="A167" s="243" t="s">
        <v>1381</v>
      </c>
      <c r="B167" s="243" t="s">
        <v>1382</v>
      </c>
      <c r="C167" s="243" t="s">
        <v>981</v>
      </c>
      <c r="D167" s="244" t="s">
        <v>378</v>
      </c>
      <c r="E167" s="244" t="s">
        <v>378</v>
      </c>
      <c r="F167" s="244" t="s">
        <v>378</v>
      </c>
      <c r="G167" s="244" t="s">
        <v>1382</v>
      </c>
      <c r="H167" s="244" t="s">
        <v>1383</v>
      </c>
      <c r="I167" s="244" t="s">
        <v>1380</v>
      </c>
      <c r="J167" s="244" t="s">
        <v>378</v>
      </c>
      <c r="K167" s="244" t="s">
        <v>378</v>
      </c>
      <c r="L167" s="244" t="s">
        <v>378</v>
      </c>
      <c r="M167" s="244" t="s">
        <v>378</v>
      </c>
      <c r="N167" s="121"/>
      <c r="O167" s="244" t="s">
        <v>378</v>
      </c>
      <c r="P167" s="121"/>
      <c r="Q167" s="244" t="s">
        <v>378</v>
      </c>
      <c r="R167" s="245" t="b">
        <v>0</v>
      </c>
      <c r="S167" s="245" t="b">
        <v>0</v>
      </c>
      <c r="T167" s="245" t="b">
        <v>0</v>
      </c>
      <c r="U167" s="244" t="s">
        <v>378</v>
      </c>
    </row>
    <row r="168" spans="1:21">
      <c r="A168" s="243" t="s">
        <v>1384</v>
      </c>
      <c r="B168" s="243" t="s">
        <v>1385</v>
      </c>
      <c r="C168" s="243" t="s">
        <v>873</v>
      </c>
      <c r="D168" s="244" t="s">
        <v>1385</v>
      </c>
      <c r="E168" s="244" t="s">
        <v>378</v>
      </c>
      <c r="F168" s="244" t="s">
        <v>378</v>
      </c>
      <c r="G168" s="244" t="s">
        <v>378</v>
      </c>
      <c r="H168" s="244" t="s">
        <v>378</v>
      </c>
      <c r="I168" s="244" t="s">
        <v>1386</v>
      </c>
      <c r="J168" s="244" t="s">
        <v>944</v>
      </c>
      <c r="K168" s="244" t="s">
        <v>378</v>
      </c>
      <c r="L168" s="244" t="s">
        <v>378</v>
      </c>
      <c r="M168" s="244" t="s">
        <v>944</v>
      </c>
      <c r="N168" s="121"/>
      <c r="O168" s="244" t="s">
        <v>378</v>
      </c>
      <c r="P168" s="121"/>
      <c r="Q168" s="244" t="s">
        <v>378</v>
      </c>
      <c r="R168" s="245" t="b">
        <v>0</v>
      </c>
      <c r="S168" s="245" t="b">
        <v>0</v>
      </c>
      <c r="T168" s="245" t="b">
        <v>1</v>
      </c>
      <c r="U168" s="244" t="s">
        <v>378</v>
      </c>
    </row>
    <row r="169" spans="1:21">
      <c r="A169" s="243" t="s">
        <v>1387</v>
      </c>
      <c r="B169" s="243" t="s">
        <v>1388</v>
      </c>
      <c r="C169" s="243" t="s">
        <v>873</v>
      </c>
      <c r="D169" s="244" t="s">
        <v>1388</v>
      </c>
      <c r="E169" s="244" t="s">
        <v>378</v>
      </c>
      <c r="F169" s="244" t="s">
        <v>378</v>
      </c>
      <c r="G169" s="244" t="s">
        <v>378</v>
      </c>
      <c r="H169" s="244" t="s">
        <v>378</v>
      </c>
      <c r="I169" s="244" t="s">
        <v>1389</v>
      </c>
      <c r="J169" s="244" t="s">
        <v>378</v>
      </c>
      <c r="K169" s="244" t="s">
        <v>378</v>
      </c>
      <c r="L169" s="244" t="s">
        <v>944</v>
      </c>
      <c r="M169" s="244" t="s">
        <v>944</v>
      </c>
      <c r="N169" s="121"/>
      <c r="O169" s="244" t="s">
        <v>378</v>
      </c>
      <c r="P169" s="121"/>
      <c r="Q169" s="244" t="s">
        <v>378</v>
      </c>
      <c r="R169" s="245" t="b">
        <v>0</v>
      </c>
      <c r="S169" s="245" t="b">
        <v>0</v>
      </c>
      <c r="T169" s="245" t="b">
        <v>1</v>
      </c>
      <c r="U169" s="244" t="s">
        <v>378</v>
      </c>
    </row>
    <row r="170" spans="1:21">
      <c r="A170" s="243" t="s">
        <v>1390</v>
      </c>
      <c r="B170" s="243" t="s">
        <v>1391</v>
      </c>
      <c r="C170" s="243" t="s">
        <v>873</v>
      </c>
      <c r="D170" s="244" t="s">
        <v>1391</v>
      </c>
      <c r="E170" s="244" t="s">
        <v>378</v>
      </c>
      <c r="F170" s="244" t="s">
        <v>378</v>
      </c>
      <c r="G170" s="244" t="s">
        <v>378</v>
      </c>
      <c r="H170" s="244" t="s">
        <v>378</v>
      </c>
      <c r="I170" s="244" t="s">
        <v>1392</v>
      </c>
      <c r="J170" s="244" t="s">
        <v>378</v>
      </c>
      <c r="K170" s="244" t="s">
        <v>378</v>
      </c>
      <c r="L170" s="244" t="s">
        <v>944</v>
      </c>
      <c r="M170" s="244" t="s">
        <v>378</v>
      </c>
      <c r="N170" s="121"/>
      <c r="O170" s="244" t="s">
        <v>378</v>
      </c>
      <c r="P170" s="121"/>
      <c r="Q170" s="244" t="s">
        <v>378</v>
      </c>
      <c r="R170" s="245" t="b">
        <v>0</v>
      </c>
      <c r="S170" s="245" t="b">
        <v>0</v>
      </c>
      <c r="T170" s="245" t="b">
        <v>1</v>
      </c>
      <c r="U170" s="244" t="s">
        <v>378</v>
      </c>
    </row>
    <row r="171" spans="1:21">
      <c r="A171" s="243" t="s">
        <v>1393</v>
      </c>
      <c r="B171" s="243" t="s">
        <v>1394</v>
      </c>
      <c r="C171" s="243" t="s">
        <v>873</v>
      </c>
      <c r="D171" s="244" t="s">
        <v>901</v>
      </c>
      <c r="E171" s="244" t="s">
        <v>378</v>
      </c>
      <c r="F171" s="244" t="s">
        <v>378</v>
      </c>
      <c r="G171" s="244" t="s">
        <v>378</v>
      </c>
      <c r="H171" s="244" t="s">
        <v>378</v>
      </c>
      <c r="I171" s="244" t="s">
        <v>1395</v>
      </c>
      <c r="J171" s="244" t="s">
        <v>944</v>
      </c>
      <c r="K171" s="244" t="s">
        <v>378</v>
      </c>
      <c r="L171" s="244" t="s">
        <v>378</v>
      </c>
      <c r="M171" s="244" t="s">
        <v>944</v>
      </c>
      <c r="N171" s="121"/>
      <c r="O171" s="244" t="s">
        <v>378</v>
      </c>
      <c r="P171" s="121"/>
      <c r="Q171" s="244" t="s">
        <v>378</v>
      </c>
      <c r="R171" s="245" t="b">
        <v>0</v>
      </c>
      <c r="S171" s="245" t="b">
        <v>0</v>
      </c>
      <c r="T171" s="245" t="b">
        <v>1</v>
      </c>
      <c r="U171" s="244" t="s">
        <v>378</v>
      </c>
    </row>
    <row r="172" spans="1:21">
      <c r="A172" s="243" t="s">
        <v>1396</v>
      </c>
      <c r="B172" s="243" t="s">
        <v>1397</v>
      </c>
      <c r="C172" s="243" t="s">
        <v>873</v>
      </c>
      <c r="D172" s="244" t="s">
        <v>1048</v>
      </c>
      <c r="E172" s="244" t="s">
        <v>378</v>
      </c>
      <c r="F172" s="244" t="s">
        <v>378</v>
      </c>
      <c r="G172" s="244" t="s">
        <v>378</v>
      </c>
      <c r="H172" s="244" t="s">
        <v>378</v>
      </c>
      <c r="I172" s="244" t="s">
        <v>1398</v>
      </c>
      <c r="J172" s="244" t="s">
        <v>944</v>
      </c>
      <c r="K172" s="244" t="s">
        <v>378</v>
      </c>
      <c r="L172" s="244" t="s">
        <v>944</v>
      </c>
      <c r="M172" s="244" t="s">
        <v>944</v>
      </c>
      <c r="N172" s="121"/>
      <c r="O172" s="244" t="s">
        <v>378</v>
      </c>
      <c r="P172" s="121"/>
      <c r="Q172" s="244" t="s">
        <v>378</v>
      </c>
      <c r="R172" s="245" t="b">
        <v>0</v>
      </c>
      <c r="S172" s="245" t="b">
        <v>0</v>
      </c>
      <c r="T172" s="245" t="b">
        <v>1</v>
      </c>
      <c r="U172" s="244" t="s">
        <v>378</v>
      </c>
    </row>
    <row r="173" spans="1:21">
      <c r="A173" s="243" t="s">
        <v>1399</v>
      </c>
      <c r="B173" s="243" t="s">
        <v>1400</v>
      </c>
      <c r="C173" s="243" t="s">
        <v>873</v>
      </c>
      <c r="D173" s="244" t="s">
        <v>901</v>
      </c>
      <c r="E173" s="244" t="s">
        <v>378</v>
      </c>
      <c r="F173" s="244" t="s">
        <v>378</v>
      </c>
      <c r="G173" s="244" t="s">
        <v>378</v>
      </c>
      <c r="H173" s="244" t="s">
        <v>378</v>
      </c>
      <c r="I173" s="244" t="s">
        <v>1401</v>
      </c>
      <c r="J173" s="244" t="s">
        <v>944</v>
      </c>
      <c r="K173" s="244" t="s">
        <v>378</v>
      </c>
      <c r="L173" s="244" t="s">
        <v>378</v>
      </c>
      <c r="M173" s="244" t="s">
        <v>944</v>
      </c>
      <c r="N173" s="121"/>
      <c r="O173" s="244" t="s">
        <v>378</v>
      </c>
      <c r="P173" s="121"/>
      <c r="Q173" s="244" t="s">
        <v>378</v>
      </c>
      <c r="R173" s="245" t="b">
        <v>0</v>
      </c>
      <c r="S173" s="245" t="b">
        <v>0</v>
      </c>
      <c r="T173" s="245" t="b">
        <v>1</v>
      </c>
      <c r="U173" s="244" t="s">
        <v>378</v>
      </c>
    </row>
    <row r="174" spans="1:21">
      <c r="A174" s="243" t="s">
        <v>1402</v>
      </c>
      <c r="B174" s="243" t="s">
        <v>1403</v>
      </c>
      <c r="C174" s="243" t="s">
        <v>873</v>
      </c>
      <c r="D174" s="244" t="s">
        <v>901</v>
      </c>
      <c r="E174" s="244" t="s">
        <v>378</v>
      </c>
      <c r="F174" s="244" t="s">
        <v>378</v>
      </c>
      <c r="G174" s="244" t="s">
        <v>378</v>
      </c>
      <c r="H174" s="244" t="s">
        <v>378</v>
      </c>
      <c r="I174" s="244" t="s">
        <v>1404</v>
      </c>
      <c r="J174" s="244" t="s">
        <v>944</v>
      </c>
      <c r="K174" s="244" t="s">
        <v>378</v>
      </c>
      <c r="L174" s="244" t="s">
        <v>378</v>
      </c>
      <c r="M174" s="244" t="s">
        <v>944</v>
      </c>
      <c r="N174" s="121"/>
      <c r="O174" s="244" t="s">
        <v>378</v>
      </c>
      <c r="P174" s="121"/>
      <c r="Q174" s="244" t="s">
        <v>378</v>
      </c>
      <c r="R174" s="245" t="b">
        <v>0</v>
      </c>
      <c r="S174" s="245" t="b">
        <v>0</v>
      </c>
      <c r="T174" s="245" t="b">
        <v>1</v>
      </c>
      <c r="U174" s="244" t="s">
        <v>378</v>
      </c>
    </row>
    <row r="175" spans="1:21">
      <c r="A175" s="243" t="s">
        <v>1405</v>
      </c>
      <c r="B175" s="243" t="s">
        <v>1406</v>
      </c>
      <c r="C175" s="243" t="s">
        <v>981</v>
      </c>
      <c r="D175" s="244" t="s">
        <v>378</v>
      </c>
      <c r="E175" s="244" t="s">
        <v>378</v>
      </c>
      <c r="F175" s="244" t="s">
        <v>378</v>
      </c>
      <c r="G175" s="244" t="s">
        <v>1406</v>
      </c>
      <c r="H175" s="244" t="s">
        <v>1407</v>
      </c>
      <c r="I175" s="244" t="s">
        <v>1408</v>
      </c>
      <c r="J175" s="244" t="s">
        <v>378</v>
      </c>
      <c r="K175" s="244" t="s">
        <v>378</v>
      </c>
      <c r="L175" s="244" t="s">
        <v>378</v>
      </c>
      <c r="M175" s="244" t="s">
        <v>378</v>
      </c>
      <c r="N175" s="121"/>
      <c r="O175" s="244" t="s">
        <v>378</v>
      </c>
      <c r="P175" s="121"/>
      <c r="Q175" s="244" t="s">
        <v>378</v>
      </c>
      <c r="R175" s="245" t="b">
        <v>0</v>
      </c>
      <c r="S175" s="245" t="b">
        <v>0</v>
      </c>
      <c r="T175" s="245" t="b">
        <v>0</v>
      </c>
      <c r="U175" s="244" t="s">
        <v>378</v>
      </c>
    </row>
    <row r="176" spans="1:21">
      <c r="A176" s="243" t="s">
        <v>1409</v>
      </c>
      <c r="B176" s="243" t="s">
        <v>1410</v>
      </c>
      <c r="C176" s="243" t="s">
        <v>873</v>
      </c>
      <c r="D176" s="244" t="s">
        <v>916</v>
      </c>
      <c r="E176" s="244" t="s">
        <v>378</v>
      </c>
      <c r="F176" s="244" t="s">
        <v>378</v>
      </c>
      <c r="G176" s="244" t="s">
        <v>378</v>
      </c>
      <c r="H176" s="244" t="s">
        <v>378</v>
      </c>
      <c r="I176" s="244" t="s">
        <v>1411</v>
      </c>
      <c r="J176" s="244" t="s">
        <v>944</v>
      </c>
      <c r="K176" s="244" t="s">
        <v>378</v>
      </c>
      <c r="L176" s="244" t="s">
        <v>378</v>
      </c>
      <c r="M176" s="244" t="s">
        <v>944</v>
      </c>
      <c r="N176" s="121"/>
      <c r="O176" s="244" t="s">
        <v>378</v>
      </c>
      <c r="P176" s="121"/>
      <c r="Q176" s="244" t="s">
        <v>378</v>
      </c>
      <c r="R176" s="245" t="b">
        <v>0</v>
      </c>
      <c r="S176" s="245" t="b">
        <v>0</v>
      </c>
      <c r="T176" s="245" t="b">
        <v>1</v>
      </c>
      <c r="U176" s="244" t="s">
        <v>378</v>
      </c>
    </row>
    <row r="177" spans="1:21">
      <c r="A177" s="243" t="s">
        <v>1412</v>
      </c>
      <c r="B177" s="243" t="s">
        <v>1413</v>
      </c>
      <c r="C177" s="243" t="s">
        <v>873</v>
      </c>
      <c r="D177" s="244" t="s">
        <v>916</v>
      </c>
      <c r="E177" s="244" t="s">
        <v>378</v>
      </c>
      <c r="F177" s="244" t="s">
        <v>378</v>
      </c>
      <c r="G177" s="244" t="s">
        <v>378</v>
      </c>
      <c r="H177" s="244" t="s">
        <v>378</v>
      </c>
      <c r="I177" s="244" t="s">
        <v>1414</v>
      </c>
      <c r="J177" s="244" t="s">
        <v>944</v>
      </c>
      <c r="K177" s="244" t="s">
        <v>378</v>
      </c>
      <c r="L177" s="244" t="s">
        <v>378</v>
      </c>
      <c r="M177" s="244" t="s">
        <v>944</v>
      </c>
      <c r="N177" s="121"/>
      <c r="O177" s="244" t="s">
        <v>378</v>
      </c>
      <c r="P177" s="121"/>
      <c r="Q177" s="244" t="s">
        <v>378</v>
      </c>
      <c r="R177" s="245" t="b">
        <v>0</v>
      </c>
      <c r="S177" s="245" t="b">
        <v>0</v>
      </c>
      <c r="T177" s="245" t="b">
        <v>1</v>
      </c>
      <c r="U177" s="244" t="s">
        <v>378</v>
      </c>
    </row>
    <row r="178" spans="1:21">
      <c r="A178" s="243" t="s">
        <v>1415</v>
      </c>
      <c r="B178" s="243" t="s">
        <v>1416</v>
      </c>
      <c r="C178" s="243" t="s">
        <v>981</v>
      </c>
      <c r="D178" s="244" t="s">
        <v>956</v>
      </c>
      <c r="E178" s="244" t="s">
        <v>378</v>
      </c>
      <c r="F178" s="244" t="s">
        <v>378</v>
      </c>
      <c r="G178" s="244" t="s">
        <v>378</v>
      </c>
      <c r="H178" s="244" t="s">
        <v>378</v>
      </c>
      <c r="I178" s="244" t="s">
        <v>1417</v>
      </c>
      <c r="J178" s="244" t="s">
        <v>378</v>
      </c>
      <c r="K178" s="244" t="s">
        <v>378</v>
      </c>
      <c r="L178" s="244" t="s">
        <v>944</v>
      </c>
      <c r="M178" s="244" t="s">
        <v>944</v>
      </c>
      <c r="N178" s="121"/>
      <c r="O178" s="244" t="s">
        <v>378</v>
      </c>
      <c r="P178" s="121"/>
      <c r="Q178" s="244" t="s">
        <v>378</v>
      </c>
      <c r="R178" s="245" t="b">
        <v>0</v>
      </c>
      <c r="S178" s="245" t="b">
        <v>0</v>
      </c>
      <c r="T178" s="245" t="b">
        <v>0</v>
      </c>
      <c r="U178" s="244" t="s">
        <v>378</v>
      </c>
    </row>
    <row r="179" spans="1:21">
      <c r="A179" s="243" t="s">
        <v>1418</v>
      </c>
      <c r="B179" s="243" t="s">
        <v>1419</v>
      </c>
      <c r="C179" s="243" t="s">
        <v>873</v>
      </c>
      <c r="D179" s="244" t="s">
        <v>907</v>
      </c>
      <c r="E179" s="244" t="s">
        <v>378</v>
      </c>
      <c r="F179" s="244" t="s">
        <v>378</v>
      </c>
      <c r="G179" s="244" t="s">
        <v>378</v>
      </c>
      <c r="H179" s="244" t="s">
        <v>378</v>
      </c>
      <c r="I179" s="244" t="s">
        <v>1420</v>
      </c>
      <c r="J179" s="244" t="s">
        <v>944</v>
      </c>
      <c r="K179" s="244" t="s">
        <v>378</v>
      </c>
      <c r="L179" s="244" t="s">
        <v>378</v>
      </c>
      <c r="M179" s="244" t="s">
        <v>944</v>
      </c>
      <c r="N179" s="121"/>
      <c r="O179" s="244" t="s">
        <v>378</v>
      </c>
      <c r="P179" s="121"/>
      <c r="Q179" s="244" t="s">
        <v>378</v>
      </c>
      <c r="R179" s="245" t="b">
        <v>0</v>
      </c>
      <c r="S179" s="245" t="b">
        <v>0</v>
      </c>
      <c r="T179" s="245" t="b">
        <v>1</v>
      </c>
      <c r="U179" s="244" t="s">
        <v>378</v>
      </c>
    </row>
    <row r="180" spans="1:21" ht="30">
      <c r="A180" s="243" t="s">
        <v>1421</v>
      </c>
      <c r="B180" s="243" t="s">
        <v>1422</v>
      </c>
      <c r="C180" s="243" t="s">
        <v>873</v>
      </c>
      <c r="D180" s="244" t="s">
        <v>910</v>
      </c>
      <c r="E180" s="244" t="s">
        <v>378</v>
      </c>
      <c r="F180" s="244" t="s">
        <v>378</v>
      </c>
      <c r="G180" s="244" t="s">
        <v>378</v>
      </c>
      <c r="H180" s="244" t="s">
        <v>378</v>
      </c>
      <c r="I180" s="244" t="s">
        <v>1423</v>
      </c>
      <c r="J180" s="244" t="s">
        <v>944</v>
      </c>
      <c r="K180" s="244" t="s">
        <v>378</v>
      </c>
      <c r="L180" s="244" t="s">
        <v>378</v>
      </c>
      <c r="M180" s="244" t="s">
        <v>944</v>
      </c>
      <c r="N180" s="121"/>
      <c r="O180" s="244" t="s">
        <v>378</v>
      </c>
      <c r="P180" s="121"/>
      <c r="Q180" s="244" t="s">
        <v>378</v>
      </c>
      <c r="R180" s="245" t="b">
        <v>0</v>
      </c>
      <c r="S180" s="245" t="b">
        <v>0</v>
      </c>
      <c r="T180" s="245" t="b">
        <v>1</v>
      </c>
      <c r="U180" s="244" t="s">
        <v>378</v>
      </c>
    </row>
    <row r="181" spans="1:21">
      <c r="A181" s="243" t="s">
        <v>1424</v>
      </c>
      <c r="B181" s="243" t="s">
        <v>1425</v>
      </c>
      <c r="C181" s="243" t="s">
        <v>873</v>
      </c>
      <c r="D181" s="244" t="s">
        <v>1425</v>
      </c>
      <c r="E181" s="244" t="s">
        <v>378</v>
      </c>
      <c r="F181" s="244" t="s">
        <v>378</v>
      </c>
      <c r="G181" s="244" t="s">
        <v>378</v>
      </c>
      <c r="H181" s="244" t="s">
        <v>378</v>
      </c>
      <c r="I181" s="244" t="s">
        <v>1426</v>
      </c>
      <c r="J181" s="244" t="s">
        <v>378</v>
      </c>
      <c r="K181" s="244" t="s">
        <v>378</v>
      </c>
      <c r="L181" s="244" t="s">
        <v>944</v>
      </c>
      <c r="M181" s="244" t="s">
        <v>378</v>
      </c>
      <c r="N181" s="121"/>
      <c r="O181" s="244" t="s">
        <v>378</v>
      </c>
      <c r="P181" s="121"/>
      <c r="Q181" s="244" t="s">
        <v>378</v>
      </c>
      <c r="R181" s="245" t="b">
        <v>0</v>
      </c>
      <c r="S181" s="245" t="b">
        <v>0</v>
      </c>
      <c r="T181" s="245" t="b">
        <v>1</v>
      </c>
      <c r="U181" s="244" t="s">
        <v>378</v>
      </c>
    </row>
    <row r="182" spans="1:21">
      <c r="A182" s="243" t="s">
        <v>1427</v>
      </c>
      <c r="B182" s="243" t="s">
        <v>1428</v>
      </c>
      <c r="C182" s="243" t="s">
        <v>873</v>
      </c>
      <c r="D182" s="244" t="s">
        <v>1428</v>
      </c>
      <c r="E182" s="244" t="s">
        <v>378</v>
      </c>
      <c r="F182" s="244" t="s">
        <v>378</v>
      </c>
      <c r="G182" s="244" t="s">
        <v>378</v>
      </c>
      <c r="H182" s="244" t="s">
        <v>378</v>
      </c>
      <c r="I182" s="244" t="s">
        <v>1429</v>
      </c>
      <c r="J182" s="244" t="s">
        <v>378</v>
      </c>
      <c r="K182" s="244" t="s">
        <v>378</v>
      </c>
      <c r="L182" s="244" t="s">
        <v>944</v>
      </c>
      <c r="M182" s="244" t="s">
        <v>378</v>
      </c>
      <c r="N182" s="121"/>
      <c r="O182" s="244" t="s">
        <v>378</v>
      </c>
      <c r="P182" s="121"/>
      <c r="Q182" s="244" t="s">
        <v>378</v>
      </c>
      <c r="R182" s="245" t="b">
        <v>0</v>
      </c>
      <c r="S182" s="245" t="b">
        <v>0</v>
      </c>
      <c r="T182" s="245" t="b">
        <v>1</v>
      </c>
      <c r="U182" s="244" t="s">
        <v>378</v>
      </c>
    </row>
    <row r="183" spans="1:21">
      <c r="A183" s="243" t="s">
        <v>1430</v>
      </c>
      <c r="B183" s="243" t="s">
        <v>1431</v>
      </c>
      <c r="C183" s="243" t="s">
        <v>981</v>
      </c>
      <c r="D183" s="244" t="s">
        <v>378</v>
      </c>
      <c r="E183" s="244" t="s">
        <v>378</v>
      </c>
      <c r="F183" s="244" t="s">
        <v>378</v>
      </c>
      <c r="G183" s="244" t="s">
        <v>1431</v>
      </c>
      <c r="H183" s="244" t="s">
        <v>378</v>
      </c>
      <c r="I183" s="244" t="s">
        <v>1432</v>
      </c>
      <c r="J183" s="244" t="s">
        <v>378</v>
      </c>
      <c r="K183" s="244" t="s">
        <v>378</v>
      </c>
      <c r="L183" s="244" t="s">
        <v>378</v>
      </c>
      <c r="M183" s="244" t="s">
        <v>378</v>
      </c>
      <c r="N183" s="121"/>
      <c r="O183" s="244" t="s">
        <v>378</v>
      </c>
      <c r="P183" s="121"/>
      <c r="Q183" s="244" t="s">
        <v>378</v>
      </c>
      <c r="R183" s="245" t="b">
        <v>0</v>
      </c>
      <c r="S183" s="245" t="b">
        <v>0</v>
      </c>
      <c r="T183" s="245" t="b">
        <v>0</v>
      </c>
      <c r="U183" s="244" t="s">
        <v>378</v>
      </c>
    </row>
    <row r="184" spans="1:21">
      <c r="A184" s="243" t="s">
        <v>1433</v>
      </c>
      <c r="B184" s="243" t="s">
        <v>1434</v>
      </c>
      <c r="C184" s="243" t="s">
        <v>873</v>
      </c>
      <c r="D184" s="244" t="s">
        <v>1434</v>
      </c>
      <c r="E184" s="244" t="s">
        <v>378</v>
      </c>
      <c r="F184" s="244" t="s">
        <v>378</v>
      </c>
      <c r="G184" s="244" t="s">
        <v>378</v>
      </c>
      <c r="H184" s="244" t="s">
        <v>378</v>
      </c>
      <c r="I184" s="244" t="s">
        <v>1435</v>
      </c>
      <c r="J184" s="244" t="s">
        <v>378</v>
      </c>
      <c r="K184" s="244" t="s">
        <v>378</v>
      </c>
      <c r="L184" s="244" t="s">
        <v>944</v>
      </c>
      <c r="M184" s="244" t="s">
        <v>944</v>
      </c>
      <c r="N184" s="121"/>
      <c r="O184" s="244" t="s">
        <v>378</v>
      </c>
      <c r="P184" s="121"/>
      <c r="Q184" s="244" t="s">
        <v>378</v>
      </c>
      <c r="R184" s="245" t="b">
        <v>0</v>
      </c>
      <c r="S184" s="245" t="b">
        <v>0</v>
      </c>
      <c r="T184" s="245" t="b">
        <v>1</v>
      </c>
      <c r="U184" s="244" t="s">
        <v>378</v>
      </c>
    </row>
    <row r="185" spans="1:21">
      <c r="A185" s="243" t="s">
        <v>1436</v>
      </c>
      <c r="B185" s="243" t="s">
        <v>1437</v>
      </c>
      <c r="C185" s="243" t="s">
        <v>873</v>
      </c>
      <c r="D185" s="244" t="s">
        <v>907</v>
      </c>
      <c r="E185" s="244" t="s">
        <v>378</v>
      </c>
      <c r="F185" s="244" t="s">
        <v>378</v>
      </c>
      <c r="G185" s="244" t="s">
        <v>378</v>
      </c>
      <c r="H185" s="244" t="s">
        <v>378</v>
      </c>
      <c r="I185" s="244" t="s">
        <v>1438</v>
      </c>
      <c r="J185" s="244" t="s">
        <v>944</v>
      </c>
      <c r="K185" s="244" t="s">
        <v>378</v>
      </c>
      <c r="L185" s="244" t="s">
        <v>378</v>
      </c>
      <c r="M185" s="244" t="s">
        <v>944</v>
      </c>
      <c r="N185" s="121"/>
      <c r="O185" s="244" t="s">
        <v>378</v>
      </c>
      <c r="P185" s="121"/>
      <c r="Q185" s="244" t="s">
        <v>378</v>
      </c>
      <c r="R185" s="245" t="b">
        <v>0</v>
      </c>
      <c r="S185" s="245" t="b">
        <v>0</v>
      </c>
      <c r="T185" s="245" t="b">
        <v>1</v>
      </c>
      <c r="U185" s="244" t="s">
        <v>378</v>
      </c>
    </row>
    <row r="186" spans="1:21">
      <c r="A186" s="243" t="s">
        <v>1439</v>
      </c>
      <c r="B186" s="243" t="s">
        <v>1440</v>
      </c>
      <c r="C186" s="243" t="s">
        <v>873</v>
      </c>
      <c r="D186" s="244" t="s">
        <v>1440</v>
      </c>
      <c r="E186" s="244" t="s">
        <v>378</v>
      </c>
      <c r="F186" s="244" t="s">
        <v>378</v>
      </c>
      <c r="G186" s="244" t="s">
        <v>378</v>
      </c>
      <c r="H186" s="244" t="s">
        <v>378</v>
      </c>
      <c r="I186" s="244" t="s">
        <v>1441</v>
      </c>
      <c r="J186" s="244" t="s">
        <v>378</v>
      </c>
      <c r="K186" s="244" t="s">
        <v>378</v>
      </c>
      <c r="L186" s="244" t="s">
        <v>944</v>
      </c>
      <c r="M186" s="244" t="s">
        <v>378</v>
      </c>
      <c r="N186" s="245">
        <v>16.600000000000001</v>
      </c>
      <c r="O186" s="244" t="s">
        <v>968</v>
      </c>
      <c r="P186" s="245">
        <v>3.84</v>
      </c>
      <c r="Q186" s="244" t="s">
        <v>378</v>
      </c>
      <c r="R186" s="245" t="b">
        <v>0</v>
      </c>
      <c r="S186" s="245" t="b">
        <v>0</v>
      </c>
      <c r="T186" s="245" t="b">
        <v>1</v>
      </c>
      <c r="U186" s="244" t="s">
        <v>378</v>
      </c>
    </row>
    <row r="187" spans="1:21">
      <c r="A187" s="243" t="s">
        <v>1442</v>
      </c>
      <c r="B187" s="243" t="s">
        <v>1443</v>
      </c>
      <c r="C187" s="243" t="s">
        <v>873</v>
      </c>
      <c r="D187" s="244" t="s">
        <v>1443</v>
      </c>
      <c r="E187" s="244" t="s">
        <v>378</v>
      </c>
      <c r="F187" s="244" t="s">
        <v>378</v>
      </c>
      <c r="G187" s="244" t="s">
        <v>378</v>
      </c>
      <c r="H187" s="244" t="s">
        <v>378</v>
      </c>
      <c r="I187" s="244" t="s">
        <v>1444</v>
      </c>
      <c r="J187" s="244" t="s">
        <v>378</v>
      </c>
      <c r="K187" s="244" t="s">
        <v>378</v>
      </c>
      <c r="L187" s="244" t="s">
        <v>944</v>
      </c>
      <c r="M187" s="244" t="s">
        <v>378</v>
      </c>
      <c r="N187" s="121"/>
      <c r="O187" s="244" t="s">
        <v>378</v>
      </c>
      <c r="P187" s="121"/>
      <c r="Q187" s="244" t="s">
        <v>378</v>
      </c>
      <c r="R187" s="245" t="b">
        <v>0</v>
      </c>
      <c r="S187" s="245" t="b">
        <v>0</v>
      </c>
      <c r="T187" s="245" t="b">
        <v>1</v>
      </c>
      <c r="U187" s="244" t="s">
        <v>378</v>
      </c>
    </row>
    <row r="188" spans="1:21">
      <c r="A188" s="243" t="s">
        <v>1445</v>
      </c>
      <c r="B188" s="243" t="s">
        <v>1446</v>
      </c>
      <c r="C188" s="243" t="s">
        <v>873</v>
      </c>
      <c r="D188" s="244" t="s">
        <v>1446</v>
      </c>
      <c r="E188" s="244" t="s">
        <v>378</v>
      </c>
      <c r="F188" s="244" t="s">
        <v>378</v>
      </c>
      <c r="G188" s="244" t="s">
        <v>378</v>
      </c>
      <c r="H188" s="244" t="s">
        <v>378</v>
      </c>
      <c r="I188" s="244" t="s">
        <v>1447</v>
      </c>
      <c r="J188" s="244" t="s">
        <v>378</v>
      </c>
      <c r="K188" s="244" t="s">
        <v>378</v>
      </c>
      <c r="L188" s="244" t="s">
        <v>944</v>
      </c>
      <c r="M188" s="244" t="s">
        <v>944</v>
      </c>
      <c r="N188" s="121"/>
      <c r="O188" s="244" t="s">
        <v>378</v>
      </c>
      <c r="P188" s="121"/>
      <c r="Q188" s="244" t="s">
        <v>378</v>
      </c>
      <c r="R188" s="245" t="b">
        <v>0</v>
      </c>
      <c r="S188" s="245" t="b">
        <v>0</v>
      </c>
      <c r="T188" s="245" t="b">
        <v>1</v>
      </c>
      <c r="U188" s="244" t="s">
        <v>378</v>
      </c>
    </row>
    <row r="189" spans="1:21">
      <c r="A189" s="243" t="s">
        <v>1448</v>
      </c>
      <c r="B189" s="243" t="s">
        <v>1449</v>
      </c>
      <c r="C189" s="243" t="s">
        <v>873</v>
      </c>
      <c r="D189" s="244" t="s">
        <v>956</v>
      </c>
      <c r="E189" s="244" t="s">
        <v>378</v>
      </c>
      <c r="F189" s="244" t="s">
        <v>378</v>
      </c>
      <c r="G189" s="244" t="s">
        <v>378</v>
      </c>
      <c r="H189" s="244" t="s">
        <v>378</v>
      </c>
      <c r="I189" s="244" t="s">
        <v>1450</v>
      </c>
      <c r="J189" s="244" t="s">
        <v>378</v>
      </c>
      <c r="K189" s="244" t="s">
        <v>378</v>
      </c>
      <c r="L189" s="244" t="s">
        <v>944</v>
      </c>
      <c r="M189" s="244" t="s">
        <v>944</v>
      </c>
      <c r="N189" s="245">
        <v>3.61</v>
      </c>
      <c r="O189" s="244" t="s">
        <v>968</v>
      </c>
      <c r="P189" s="245">
        <v>4.49</v>
      </c>
      <c r="Q189" s="244" t="s">
        <v>378</v>
      </c>
      <c r="R189" s="245" t="b">
        <v>0</v>
      </c>
      <c r="S189" s="245" t="b">
        <v>0</v>
      </c>
      <c r="T189" s="245" t="b">
        <v>1</v>
      </c>
      <c r="U189" s="244" t="s">
        <v>378</v>
      </c>
    </row>
    <row r="190" spans="1:21">
      <c r="A190" s="243" t="s">
        <v>1451</v>
      </c>
      <c r="B190" s="243" t="s">
        <v>1452</v>
      </c>
      <c r="C190" s="243" t="s">
        <v>873</v>
      </c>
      <c r="D190" s="244" t="s">
        <v>1452</v>
      </c>
      <c r="E190" s="244" t="s">
        <v>378</v>
      </c>
      <c r="F190" s="244" t="s">
        <v>378</v>
      </c>
      <c r="G190" s="244" t="s">
        <v>378</v>
      </c>
      <c r="H190" s="244" t="s">
        <v>378</v>
      </c>
      <c r="I190" s="244" t="s">
        <v>1426</v>
      </c>
      <c r="J190" s="244" t="s">
        <v>378</v>
      </c>
      <c r="K190" s="244" t="s">
        <v>378</v>
      </c>
      <c r="L190" s="244" t="s">
        <v>944</v>
      </c>
      <c r="M190" s="244" t="s">
        <v>944</v>
      </c>
      <c r="N190" s="121"/>
      <c r="O190" s="244" t="s">
        <v>378</v>
      </c>
      <c r="P190" s="121"/>
      <c r="Q190" s="244" t="s">
        <v>378</v>
      </c>
      <c r="R190" s="245" t="b">
        <v>0</v>
      </c>
      <c r="S190" s="245" t="b">
        <v>0</v>
      </c>
      <c r="T190" s="245" t="b">
        <v>1</v>
      </c>
      <c r="U190" s="244" t="s">
        <v>378</v>
      </c>
    </row>
    <row r="191" spans="1:21">
      <c r="A191" s="243" t="s">
        <v>1453</v>
      </c>
      <c r="B191" s="243" t="s">
        <v>1454</v>
      </c>
      <c r="C191" s="243" t="s">
        <v>873</v>
      </c>
      <c r="D191" s="244" t="s">
        <v>1454</v>
      </c>
      <c r="E191" s="244" t="s">
        <v>378</v>
      </c>
      <c r="F191" s="244" t="s">
        <v>378</v>
      </c>
      <c r="G191" s="244" t="s">
        <v>378</v>
      </c>
      <c r="H191" s="244" t="s">
        <v>378</v>
      </c>
      <c r="I191" s="244" t="s">
        <v>1455</v>
      </c>
      <c r="J191" s="244" t="s">
        <v>378</v>
      </c>
      <c r="K191" s="244" t="s">
        <v>378</v>
      </c>
      <c r="L191" s="244" t="s">
        <v>944</v>
      </c>
      <c r="M191" s="244" t="s">
        <v>378</v>
      </c>
      <c r="N191" s="121"/>
      <c r="O191" s="244" t="s">
        <v>378</v>
      </c>
      <c r="P191" s="245">
        <v>7.08</v>
      </c>
      <c r="Q191" s="244" t="s">
        <v>378</v>
      </c>
      <c r="R191" s="245" t="b">
        <v>0</v>
      </c>
      <c r="S191" s="245" t="b">
        <v>0</v>
      </c>
      <c r="T191" s="245" t="b">
        <v>1</v>
      </c>
      <c r="U191" s="244" t="s">
        <v>378</v>
      </c>
    </row>
    <row r="192" spans="1:21">
      <c r="A192" s="243" t="s">
        <v>1456</v>
      </c>
      <c r="B192" s="243" t="s">
        <v>1457</v>
      </c>
      <c r="C192" s="243" t="s">
        <v>981</v>
      </c>
      <c r="D192" s="244" t="s">
        <v>378</v>
      </c>
      <c r="E192" s="244" t="s">
        <v>378</v>
      </c>
      <c r="F192" s="244" t="s">
        <v>378</v>
      </c>
      <c r="G192" s="244" t="s">
        <v>1457</v>
      </c>
      <c r="H192" s="244" t="s">
        <v>1458</v>
      </c>
      <c r="I192" s="244" t="s">
        <v>1255</v>
      </c>
      <c r="J192" s="244" t="s">
        <v>378</v>
      </c>
      <c r="K192" s="244" t="s">
        <v>378</v>
      </c>
      <c r="L192" s="244" t="s">
        <v>378</v>
      </c>
      <c r="M192" s="244" t="s">
        <v>378</v>
      </c>
      <c r="N192" s="245">
        <v>0.68</v>
      </c>
      <c r="O192" s="244" t="s">
        <v>968</v>
      </c>
      <c r="P192" s="245">
        <v>0.59</v>
      </c>
      <c r="Q192" s="244" t="s">
        <v>378</v>
      </c>
      <c r="R192" s="245" t="b">
        <v>0</v>
      </c>
      <c r="S192" s="245" t="b">
        <v>0</v>
      </c>
      <c r="T192" s="245" t="b">
        <v>0</v>
      </c>
      <c r="U192" s="244" t="s">
        <v>378</v>
      </c>
    </row>
    <row r="193" spans="1:21">
      <c r="A193" s="243" t="s">
        <v>1459</v>
      </c>
      <c r="B193" s="243" t="s">
        <v>1460</v>
      </c>
      <c r="C193" s="243" t="s">
        <v>981</v>
      </c>
      <c r="D193" s="244" t="s">
        <v>378</v>
      </c>
      <c r="E193" s="244" t="s">
        <v>378</v>
      </c>
      <c r="F193" s="244" t="s">
        <v>378</v>
      </c>
      <c r="G193" s="244" t="s">
        <v>1460</v>
      </c>
      <c r="H193" s="244" t="s">
        <v>1461</v>
      </c>
      <c r="I193" s="244" t="s">
        <v>1116</v>
      </c>
      <c r="J193" s="244" t="s">
        <v>378</v>
      </c>
      <c r="K193" s="244" t="s">
        <v>378</v>
      </c>
      <c r="L193" s="244" t="s">
        <v>378</v>
      </c>
      <c r="M193" s="244" t="s">
        <v>378</v>
      </c>
      <c r="N193" s="245">
        <v>6.74</v>
      </c>
      <c r="O193" s="244" t="s">
        <v>968</v>
      </c>
      <c r="P193" s="245">
        <v>5.97</v>
      </c>
      <c r="Q193" s="244" t="s">
        <v>378</v>
      </c>
      <c r="R193" s="245" t="b">
        <v>0</v>
      </c>
      <c r="S193" s="245" t="b">
        <v>0</v>
      </c>
      <c r="T193" s="245" t="b">
        <v>0</v>
      </c>
      <c r="U193" s="244" t="s">
        <v>378</v>
      </c>
    </row>
    <row r="194" spans="1:21">
      <c r="A194" s="243" t="s">
        <v>1462</v>
      </c>
      <c r="B194" s="243" t="s">
        <v>1463</v>
      </c>
      <c r="C194" s="243" t="s">
        <v>981</v>
      </c>
      <c r="D194" s="244" t="s">
        <v>378</v>
      </c>
      <c r="E194" s="244" t="s">
        <v>378</v>
      </c>
      <c r="F194" s="244" t="s">
        <v>378</v>
      </c>
      <c r="G194" s="244" t="s">
        <v>1464</v>
      </c>
      <c r="H194" s="244" t="s">
        <v>1465</v>
      </c>
      <c r="I194" s="244" t="s">
        <v>1466</v>
      </c>
      <c r="J194" s="244" t="s">
        <v>378</v>
      </c>
      <c r="K194" s="244" t="s">
        <v>378</v>
      </c>
      <c r="L194" s="244" t="s">
        <v>378</v>
      </c>
      <c r="M194" s="244" t="s">
        <v>378</v>
      </c>
      <c r="N194" s="121"/>
      <c r="O194" s="244" t="s">
        <v>378</v>
      </c>
      <c r="P194" s="121"/>
      <c r="Q194" s="244" t="s">
        <v>378</v>
      </c>
      <c r="R194" s="245" t="b">
        <v>0</v>
      </c>
      <c r="S194" s="245" t="b">
        <v>0</v>
      </c>
      <c r="T194" s="245" t="b">
        <v>0</v>
      </c>
      <c r="U194" s="244" t="s">
        <v>378</v>
      </c>
    </row>
    <row r="195" spans="1:21">
      <c r="A195" s="243" t="s">
        <v>1467</v>
      </c>
      <c r="B195" s="243" t="s">
        <v>1468</v>
      </c>
      <c r="C195" s="243" t="s">
        <v>981</v>
      </c>
      <c r="D195" s="244" t="s">
        <v>378</v>
      </c>
      <c r="E195" s="244" t="s">
        <v>378</v>
      </c>
      <c r="F195" s="244" t="s">
        <v>378</v>
      </c>
      <c r="G195" s="244" t="s">
        <v>1468</v>
      </c>
      <c r="H195" s="244" t="s">
        <v>1469</v>
      </c>
      <c r="I195" s="244" t="s">
        <v>1255</v>
      </c>
      <c r="J195" s="244" t="s">
        <v>378</v>
      </c>
      <c r="K195" s="244" t="s">
        <v>378</v>
      </c>
      <c r="L195" s="244" t="s">
        <v>378</v>
      </c>
      <c r="M195" s="244" t="s">
        <v>378</v>
      </c>
      <c r="N195" s="245">
        <v>0.89</v>
      </c>
      <c r="O195" s="244" t="s">
        <v>968</v>
      </c>
      <c r="P195" s="245">
        <v>0.83</v>
      </c>
      <c r="Q195" s="244" t="s">
        <v>378</v>
      </c>
      <c r="R195" s="245" t="b">
        <v>0</v>
      </c>
      <c r="S195" s="245" t="b">
        <v>0</v>
      </c>
      <c r="T195" s="245" t="b">
        <v>0</v>
      </c>
      <c r="U195" s="244" t="s">
        <v>378</v>
      </c>
    </row>
    <row r="196" spans="1:21">
      <c r="A196" s="243" t="s">
        <v>1470</v>
      </c>
      <c r="B196" s="243" t="s">
        <v>1471</v>
      </c>
      <c r="C196" s="243" t="s">
        <v>873</v>
      </c>
      <c r="D196" s="244" t="s">
        <v>1471</v>
      </c>
      <c r="E196" s="244" t="s">
        <v>378</v>
      </c>
      <c r="F196" s="244" t="s">
        <v>378</v>
      </c>
      <c r="G196" s="244" t="s">
        <v>378</v>
      </c>
      <c r="H196" s="244" t="s">
        <v>378</v>
      </c>
      <c r="I196" s="244" t="s">
        <v>1472</v>
      </c>
      <c r="J196" s="244" t="s">
        <v>378</v>
      </c>
      <c r="K196" s="244" t="s">
        <v>378</v>
      </c>
      <c r="L196" s="244" t="s">
        <v>944</v>
      </c>
      <c r="M196" s="244" t="s">
        <v>378</v>
      </c>
      <c r="N196" s="121"/>
      <c r="O196" s="244" t="s">
        <v>378</v>
      </c>
      <c r="P196" s="245">
        <v>2.62</v>
      </c>
      <c r="Q196" s="244" t="s">
        <v>378</v>
      </c>
      <c r="R196" s="245" t="b">
        <v>0</v>
      </c>
      <c r="S196" s="245" t="b">
        <v>0</v>
      </c>
      <c r="T196" s="245" t="b">
        <v>1</v>
      </c>
      <c r="U196" s="244" t="s">
        <v>378</v>
      </c>
    </row>
    <row r="197" spans="1:21">
      <c r="A197" s="243" t="s">
        <v>1473</v>
      </c>
      <c r="B197" s="243" t="s">
        <v>1474</v>
      </c>
      <c r="C197" s="243" t="s">
        <v>981</v>
      </c>
      <c r="D197" s="244" t="s">
        <v>378</v>
      </c>
      <c r="E197" s="244" t="s">
        <v>378</v>
      </c>
      <c r="F197" s="244" t="s">
        <v>378</v>
      </c>
      <c r="G197" s="244" t="s">
        <v>1474</v>
      </c>
      <c r="H197" s="244" t="s">
        <v>378</v>
      </c>
      <c r="I197" s="244" t="s">
        <v>1475</v>
      </c>
      <c r="J197" s="244" t="s">
        <v>378</v>
      </c>
      <c r="K197" s="244" t="s">
        <v>378</v>
      </c>
      <c r="L197" s="244" t="s">
        <v>378</v>
      </c>
      <c r="M197" s="244" t="s">
        <v>378</v>
      </c>
      <c r="N197" s="121"/>
      <c r="O197" s="244" t="s">
        <v>378</v>
      </c>
      <c r="P197" s="245">
        <v>2.6</v>
      </c>
      <c r="Q197" s="244" t="s">
        <v>378</v>
      </c>
      <c r="R197" s="245" t="b">
        <v>0</v>
      </c>
      <c r="S197" s="245" t="b">
        <v>0</v>
      </c>
      <c r="T197" s="245" t="b">
        <v>0</v>
      </c>
      <c r="U197" s="244" t="s">
        <v>378</v>
      </c>
    </row>
    <row r="198" spans="1:21">
      <c r="A198" s="243" t="s">
        <v>1476</v>
      </c>
      <c r="B198" s="243" t="s">
        <v>1477</v>
      </c>
      <c r="C198" s="243" t="s">
        <v>873</v>
      </c>
      <c r="D198" s="244" t="s">
        <v>956</v>
      </c>
      <c r="E198" s="244" t="s">
        <v>378</v>
      </c>
      <c r="F198" s="244" t="s">
        <v>378</v>
      </c>
      <c r="G198" s="244" t="s">
        <v>378</v>
      </c>
      <c r="H198" s="244" t="s">
        <v>378</v>
      </c>
      <c r="I198" s="244" t="s">
        <v>1478</v>
      </c>
      <c r="J198" s="244" t="s">
        <v>378</v>
      </c>
      <c r="K198" s="244" t="s">
        <v>378</v>
      </c>
      <c r="L198" s="244" t="s">
        <v>944</v>
      </c>
      <c r="M198" s="244" t="s">
        <v>944</v>
      </c>
      <c r="N198" s="245">
        <v>1.38</v>
      </c>
      <c r="O198" s="244" t="s">
        <v>968</v>
      </c>
      <c r="P198" s="245">
        <v>1.38</v>
      </c>
      <c r="Q198" s="244" t="s">
        <v>378</v>
      </c>
      <c r="R198" s="245" t="b">
        <v>0</v>
      </c>
      <c r="S198" s="245" t="b">
        <v>0</v>
      </c>
      <c r="T198" s="245" t="b">
        <v>1</v>
      </c>
      <c r="U198" s="244" t="s">
        <v>378</v>
      </c>
    </row>
    <row r="199" spans="1:21">
      <c r="A199" s="243" t="s">
        <v>1479</v>
      </c>
      <c r="B199" s="243" t="s">
        <v>1480</v>
      </c>
      <c r="C199" s="243" t="s">
        <v>981</v>
      </c>
      <c r="D199" s="244" t="s">
        <v>378</v>
      </c>
      <c r="E199" s="244" t="s">
        <v>378</v>
      </c>
      <c r="F199" s="244" t="s">
        <v>378</v>
      </c>
      <c r="G199" s="244" t="s">
        <v>1480</v>
      </c>
      <c r="H199" s="244" t="s">
        <v>1481</v>
      </c>
      <c r="I199" s="244" t="s">
        <v>1482</v>
      </c>
      <c r="J199" s="244" t="s">
        <v>378</v>
      </c>
      <c r="K199" s="244" t="s">
        <v>378</v>
      </c>
      <c r="L199" s="244" t="s">
        <v>378</v>
      </c>
      <c r="M199" s="244" t="s">
        <v>378</v>
      </c>
      <c r="N199" s="121"/>
      <c r="O199" s="244" t="s">
        <v>378</v>
      </c>
      <c r="P199" s="121"/>
      <c r="Q199" s="244" t="s">
        <v>378</v>
      </c>
      <c r="R199" s="245" t="b">
        <v>0</v>
      </c>
      <c r="S199" s="245" t="b">
        <v>0</v>
      </c>
      <c r="T199" s="245" t="b">
        <v>0</v>
      </c>
      <c r="U199" s="244" t="s">
        <v>378</v>
      </c>
    </row>
    <row r="200" spans="1:21">
      <c r="A200" s="243" t="s">
        <v>1483</v>
      </c>
      <c r="B200" s="243" t="s">
        <v>1484</v>
      </c>
      <c r="C200" s="243" t="s">
        <v>981</v>
      </c>
      <c r="D200" s="244" t="s">
        <v>378</v>
      </c>
      <c r="E200" s="244" t="s">
        <v>378</v>
      </c>
      <c r="F200" s="244" t="s">
        <v>378</v>
      </c>
      <c r="G200" s="244" t="s">
        <v>1484</v>
      </c>
      <c r="H200" s="244" t="s">
        <v>378</v>
      </c>
      <c r="I200" s="244" t="s">
        <v>1485</v>
      </c>
      <c r="J200" s="244" t="s">
        <v>378</v>
      </c>
      <c r="K200" s="244" t="s">
        <v>378</v>
      </c>
      <c r="L200" s="244" t="s">
        <v>378</v>
      </c>
      <c r="M200" s="244" t="s">
        <v>378</v>
      </c>
      <c r="N200" s="121"/>
      <c r="O200" s="244" t="s">
        <v>378</v>
      </c>
      <c r="P200" s="121"/>
      <c r="Q200" s="244" t="s">
        <v>378</v>
      </c>
      <c r="R200" s="245" t="b">
        <v>0</v>
      </c>
      <c r="S200" s="245" t="b">
        <v>0</v>
      </c>
      <c r="T200" s="245" t="b">
        <v>0</v>
      </c>
      <c r="U200" s="244" t="s">
        <v>378</v>
      </c>
    </row>
    <row r="201" spans="1:21">
      <c r="A201" s="243" t="s">
        <v>573</v>
      </c>
      <c r="B201" s="243" t="s">
        <v>1486</v>
      </c>
      <c r="C201" s="243" t="s">
        <v>873</v>
      </c>
      <c r="D201" s="244" t="s">
        <v>898</v>
      </c>
      <c r="E201" s="244" t="s">
        <v>378</v>
      </c>
      <c r="F201" s="244" t="s">
        <v>378</v>
      </c>
      <c r="G201" s="244" t="s">
        <v>378</v>
      </c>
      <c r="H201" s="244" t="s">
        <v>378</v>
      </c>
      <c r="I201" s="244" t="s">
        <v>378</v>
      </c>
      <c r="J201" s="244" t="s">
        <v>944</v>
      </c>
      <c r="K201" s="244" t="s">
        <v>378</v>
      </c>
      <c r="L201" s="244" t="s">
        <v>378</v>
      </c>
      <c r="M201" s="244" t="s">
        <v>944</v>
      </c>
      <c r="N201" s="121"/>
      <c r="O201" s="244" t="s">
        <v>378</v>
      </c>
      <c r="P201" s="121"/>
      <c r="Q201" s="244" t="s">
        <v>378</v>
      </c>
      <c r="R201" s="245" t="b">
        <v>0</v>
      </c>
      <c r="S201" s="245" t="b">
        <v>0</v>
      </c>
      <c r="T201" s="245" t="b">
        <v>1</v>
      </c>
      <c r="U201" s="244" t="s">
        <v>378</v>
      </c>
    </row>
    <row r="202" spans="1:21">
      <c r="A202" s="243" t="s">
        <v>1487</v>
      </c>
      <c r="B202" s="243" t="s">
        <v>1488</v>
      </c>
      <c r="C202" s="243" t="s">
        <v>873</v>
      </c>
      <c r="D202" s="244" t="s">
        <v>898</v>
      </c>
      <c r="E202" s="244" t="s">
        <v>919</v>
      </c>
      <c r="F202" s="244" t="s">
        <v>378</v>
      </c>
      <c r="G202" s="244" t="s">
        <v>378</v>
      </c>
      <c r="H202" s="244" t="s">
        <v>378</v>
      </c>
      <c r="I202" s="244" t="s">
        <v>1489</v>
      </c>
      <c r="J202" s="244" t="s">
        <v>944</v>
      </c>
      <c r="K202" s="244" t="s">
        <v>378</v>
      </c>
      <c r="L202" s="244" t="s">
        <v>378</v>
      </c>
      <c r="M202" s="244" t="s">
        <v>944</v>
      </c>
      <c r="N202" s="121"/>
      <c r="O202" s="244" t="s">
        <v>378</v>
      </c>
      <c r="P202" s="121"/>
      <c r="Q202" s="244" t="s">
        <v>378</v>
      </c>
      <c r="R202" s="245" t="b">
        <v>0</v>
      </c>
      <c r="S202" s="245" t="b">
        <v>0</v>
      </c>
      <c r="T202" s="245" t="b">
        <v>1</v>
      </c>
      <c r="U202" s="244" t="s">
        <v>378</v>
      </c>
    </row>
    <row r="203" spans="1:21">
      <c r="A203" s="243" t="s">
        <v>1490</v>
      </c>
      <c r="B203" s="243" t="s">
        <v>1491</v>
      </c>
      <c r="C203" s="243" t="s">
        <v>873</v>
      </c>
      <c r="D203" s="244" t="s">
        <v>907</v>
      </c>
      <c r="E203" s="244" t="s">
        <v>378</v>
      </c>
      <c r="F203" s="244" t="s">
        <v>378</v>
      </c>
      <c r="G203" s="244" t="s">
        <v>378</v>
      </c>
      <c r="H203" s="244" t="s">
        <v>378</v>
      </c>
      <c r="I203" s="244" t="s">
        <v>1492</v>
      </c>
      <c r="J203" s="244" t="s">
        <v>944</v>
      </c>
      <c r="K203" s="244" t="s">
        <v>378</v>
      </c>
      <c r="L203" s="244" t="s">
        <v>378</v>
      </c>
      <c r="M203" s="244" t="s">
        <v>944</v>
      </c>
      <c r="N203" s="121"/>
      <c r="O203" s="244" t="s">
        <v>378</v>
      </c>
      <c r="P203" s="121"/>
      <c r="Q203" s="244" t="s">
        <v>378</v>
      </c>
      <c r="R203" s="245" t="b">
        <v>0</v>
      </c>
      <c r="S203" s="245" t="b">
        <v>0</v>
      </c>
      <c r="T203" s="245" t="b">
        <v>1</v>
      </c>
      <c r="U203" s="244" t="s">
        <v>378</v>
      </c>
    </row>
    <row r="204" spans="1:21">
      <c r="A204" s="243" t="s">
        <v>1493</v>
      </c>
      <c r="B204" s="243" t="s">
        <v>1494</v>
      </c>
      <c r="C204" s="243" t="s">
        <v>873</v>
      </c>
      <c r="D204" s="244" t="s">
        <v>919</v>
      </c>
      <c r="E204" s="244" t="s">
        <v>378</v>
      </c>
      <c r="F204" s="244" t="s">
        <v>378</v>
      </c>
      <c r="G204" s="244" t="s">
        <v>378</v>
      </c>
      <c r="H204" s="244" t="s">
        <v>378</v>
      </c>
      <c r="I204" s="244" t="s">
        <v>1495</v>
      </c>
      <c r="J204" s="244" t="s">
        <v>378</v>
      </c>
      <c r="K204" s="244" t="s">
        <v>378</v>
      </c>
      <c r="L204" s="244" t="s">
        <v>378</v>
      </c>
      <c r="M204" s="244" t="s">
        <v>944</v>
      </c>
      <c r="N204" s="121"/>
      <c r="O204" s="244" t="s">
        <v>378</v>
      </c>
      <c r="P204" s="121"/>
      <c r="Q204" s="244" t="s">
        <v>378</v>
      </c>
      <c r="R204" s="245" t="b">
        <v>0</v>
      </c>
      <c r="S204" s="245" t="b">
        <v>0</v>
      </c>
      <c r="T204" s="245" t="b">
        <v>1</v>
      </c>
      <c r="U204" s="244" t="s">
        <v>378</v>
      </c>
    </row>
    <row r="205" spans="1:21">
      <c r="A205" s="243" t="s">
        <v>1496</v>
      </c>
      <c r="B205" s="243" t="s">
        <v>1497</v>
      </c>
      <c r="C205" s="243" t="s">
        <v>873</v>
      </c>
      <c r="D205" s="244" t="s">
        <v>910</v>
      </c>
      <c r="E205" s="244" t="s">
        <v>378</v>
      </c>
      <c r="F205" s="244" t="s">
        <v>378</v>
      </c>
      <c r="G205" s="244" t="s">
        <v>378</v>
      </c>
      <c r="H205" s="244" t="s">
        <v>378</v>
      </c>
      <c r="I205" s="244" t="s">
        <v>1498</v>
      </c>
      <c r="J205" s="244" t="s">
        <v>944</v>
      </c>
      <c r="K205" s="244" t="s">
        <v>378</v>
      </c>
      <c r="L205" s="244" t="s">
        <v>378</v>
      </c>
      <c r="M205" s="244" t="s">
        <v>944</v>
      </c>
      <c r="N205" s="121"/>
      <c r="O205" s="244" t="s">
        <v>378</v>
      </c>
      <c r="P205" s="121"/>
      <c r="Q205" s="244" t="s">
        <v>378</v>
      </c>
      <c r="R205" s="245" t="b">
        <v>0</v>
      </c>
      <c r="S205" s="245" t="b">
        <v>0</v>
      </c>
      <c r="T205" s="245" t="b">
        <v>1</v>
      </c>
      <c r="U205" s="244" t="s">
        <v>378</v>
      </c>
    </row>
    <row r="206" spans="1:21" ht="30">
      <c r="A206" s="243" t="s">
        <v>1499</v>
      </c>
      <c r="B206" s="243" t="s">
        <v>1500</v>
      </c>
      <c r="C206" s="243" t="s">
        <v>873</v>
      </c>
      <c r="D206" s="244" t="s">
        <v>907</v>
      </c>
      <c r="E206" s="244" t="s">
        <v>901</v>
      </c>
      <c r="F206" s="244" t="s">
        <v>378</v>
      </c>
      <c r="G206" s="244" t="s">
        <v>378</v>
      </c>
      <c r="H206" s="244" t="s">
        <v>378</v>
      </c>
      <c r="I206" s="244" t="s">
        <v>1501</v>
      </c>
      <c r="J206" s="244" t="s">
        <v>944</v>
      </c>
      <c r="K206" s="244" t="s">
        <v>378</v>
      </c>
      <c r="L206" s="244" t="s">
        <v>378</v>
      </c>
      <c r="M206" s="244" t="s">
        <v>944</v>
      </c>
      <c r="N206" s="121"/>
      <c r="O206" s="244" t="s">
        <v>378</v>
      </c>
      <c r="P206" s="121"/>
      <c r="Q206" s="244" t="s">
        <v>378</v>
      </c>
      <c r="R206" s="245" t="b">
        <v>0</v>
      </c>
      <c r="S206" s="245" t="b">
        <v>0</v>
      </c>
      <c r="T206" s="245" t="b">
        <v>1</v>
      </c>
      <c r="U206" s="244" t="s">
        <v>378</v>
      </c>
    </row>
    <row r="207" spans="1:21">
      <c r="A207" s="243" t="s">
        <v>1502</v>
      </c>
      <c r="B207" s="243" t="s">
        <v>1503</v>
      </c>
      <c r="C207" s="243" t="s">
        <v>873</v>
      </c>
      <c r="D207" s="244" t="s">
        <v>1503</v>
      </c>
      <c r="E207" s="244" t="s">
        <v>378</v>
      </c>
      <c r="F207" s="244" t="s">
        <v>378</v>
      </c>
      <c r="G207" s="244" t="s">
        <v>378</v>
      </c>
      <c r="H207" s="244" t="s">
        <v>378</v>
      </c>
      <c r="I207" s="244" t="s">
        <v>1504</v>
      </c>
      <c r="J207" s="244" t="s">
        <v>378</v>
      </c>
      <c r="K207" s="244" t="s">
        <v>378</v>
      </c>
      <c r="L207" s="244" t="s">
        <v>944</v>
      </c>
      <c r="M207" s="244" t="s">
        <v>378</v>
      </c>
      <c r="N207" s="121"/>
      <c r="O207" s="244" t="s">
        <v>378</v>
      </c>
      <c r="P207" s="121"/>
      <c r="Q207" s="244" t="s">
        <v>378</v>
      </c>
      <c r="R207" s="245" t="b">
        <v>0</v>
      </c>
      <c r="S207" s="245" t="b">
        <v>0</v>
      </c>
      <c r="T207" s="245" t="b">
        <v>1</v>
      </c>
      <c r="U207" s="244" t="s">
        <v>378</v>
      </c>
    </row>
    <row r="208" spans="1:21">
      <c r="A208" s="243" t="s">
        <v>1505</v>
      </c>
      <c r="B208" s="243" t="s">
        <v>1506</v>
      </c>
      <c r="C208" s="243" t="s">
        <v>873</v>
      </c>
      <c r="D208" s="244" t="s">
        <v>916</v>
      </c>
      <c r="E208" s="244" t="s">
        <v>378</v>
      </c>
      <c r="F208" s="244" t="s">
        <v>378</v>
      </c>
      <c r="G208" s="244" t="s">
        <v>378</v>
      </c>
      <c r="H208" s="244" t="s">
        <v>378</v>
      </c>
      <c r="I208" s="244" t="s">
        <v>1507</v>
      </c>
      <c r="J208" s="244" t="s">
        <v>944</v>
      </c>
      <c r="K208" s="244" t="s">
        <v>378</v>
      </c>
      <c r="L208" s="244" t="s">
        <v>378</v>
      </c>
      <c r="M208" s="244" t="s">
        <v>944</v>
      </c>
      <c r="N208" s="121"/>
      <c r="O208" s="244" t="s">
        <v>378</v>
      </c>
      <c r="P208" s="121"/>
      <c r="Q208" s="244" t="s">
        <v>378</v>
      </c>
      <c r="R208" s="245" t="b">
        <v>0</v>
      </c>
      <c r="S208" s="245" t="b">
        <v>0</v>
      </c>
      <c r="T208" s="245" t="b">
        <v>1</v>
      </c>
      <c r="U208" s="244" t="s">
        <v>378</v>
      </c>
    </row>
    <row r="209" spans="1:21">
      <c r="A209" s="243" t="s">
        <v>1508</v>
      </c>
      <c r="B209" s="243" t="s">
        <v>1509</v>
      </c>
      <c r="C209" s="243" t="s">
        <v>873</v>
      </c>
      <c r="D209" s="244" t="s">
        <v>916</v>
      </c>
      <c r="E209" s="244" t="s">
        <v>378</v>
      </c>
      <c r="F209" s="244" t="s">
        <v>378</v>
      </c>
      <c r="G209" s="244" t="s">
        <v>378</v>
      </c>
      <c r="H209" s="244" t="s">
        <v>378</v>
      </c>
      <c r="I209" s="244" t="s">
        <v>1510</v>
      </c>
      <c r="J209" s="244" t="s">
        <v>944</v>
      </c>
      <c r="K209" s="244" t="s">
        <v>378</v>
      </c>
      <c r="L209" s="244" t="s">
        <v>378</v>
      </c>
      <c r="M209" s="244" t="s">
        <v>944</v>
      </c>
      <c r="N209" s="121"/>
      <c r="O209" s="244" t="s">
        <v>378</v>
      </c>
      <c r="P209" s="121"/>
      <c r="Q209" s="244" t="s">
        <v>378</v>
      </c>
      <c r="R209" s="245" t="b">
        <v>0</v>
      </c>
      <c r="S209" s="245" t="b">
        <v>0</v>
      </c>
      <c r="T209" s="245" t="b">
        <v>1</v>
      </c>
      <c r="U209" s="244" t="s">
        <v>378</v>
      </c>
    </row>
    <row r="210" spans="1:21">
      <c r="A210" s="243" t="s">
        <v>1511</v>
      </c>
      <c r="B210" s="243" t="s">
        <v>1512</v>
      </c>
      <c r="C210" s="243" t="s">
        <v>873</v>
      </c>
      <c r="D210" s="244" t="s">
        <v>1513</v>
      </c>
      <c r="E210" s="244" t="s">
        <v>378</v>
      </c>
      <c r="F210" s="244" t="s">
        <v>378</v>
      </c>
      <c r="G210" s="244" t="s">
        <v>378</v>
      </c>
      <c r="H210" s="244" t="s">
        <v>378</v>
      </c>
      <c r="I210" s="244" t="s">
        <v>1514</v>
      </c>
      <c r="J210" s="244" t="s">
        <v>944</v>
      </c>
      <c r="K210" s="244" t="s">
        <v>378</v>
      </c>
      <c r="L210" s="244" t="s">
        <v>378</v>
      </c>
      <c r="M210" s="244" t="s">
        <v>378</v>
      </c>
      <c r="N210" s="245">
        <v>0.04</v>
      </c>
      <c r="O210" s="244" t="s">
        <v>968</v>
      </c>
      <c r="P210" s="245">
        <v>0.03</v>
      </c>
      <c r="Q210" s="244" t="s">
        <v>378</v>
      </c>
      <c r="R210" s="245" t="b">
        <v>0</v>
      </c>
      <c r="S210" s="245" t="b">
        <v>0</v>
      </c>
      <c r="T210" s="245" t="b">
        <v>1</v>
      </c>
      <c r="U210" s="244" t="s">
        <v>378</v>
      </c>
    </row>
    <row r="211" spans="1:21">
      <c r="A211" s="243" t="s">
        <v>1515</v>
      </c>
      <c r="B211" s="243" t="s">
        <v>1516</v>
      </c>
      <c r="C211" s="243" t="s">
        <v>981</v>
      </c>
      <c r="D211" s="244" t="s">
        <v>378</v>
      </c>
      <c r="E211" s="244" t="s">
        <v>378</v>
      </c>
      <c r="F211" s="244" t="s">
        <v>378</v>
      </c>
      <c r="G211" s="244" t="s">
        <v>1516</v>
      </c>
      <c r="H211" s="244" t="s">
        <v>1517</v>
      </c>
      <c r="I211" s="244" t="s">
        <v>1518</v>
      </c>
      <c r="J211" s="244" t="s">
        <v>378</v>
      </c>
      <c r="K211" s="244" t="s">
        <v>378</v>
      </c>
      <c r="L211" s="244" t="s">
        <v>378</v>
      </c>
      <c r="M211" s="244" t="s">
        <v>378</v>
      </c>
      <c r="N211" s="121"/>
      <c r="O211" s="244" t="s">
        <v>378</v>
      </c>
      <c r="P211" s="245">
        <v>3.52</v>
      </c>
      <c r="Q211" s="244" t="s">
        <v>378</v>
      </c>
      <c r="R211" s="245" t="b">
        <v>0</v>
      </c>
      <c r="S211" s="245" t="b">
        <v>0</v>
      </c>
      <c r="T211" s="245" t="b">
        <v>0</v>
      </c>
      <c r="U211" s="244" t="s">
        <v>378</v>
      </c>
    </row>
    <row r="212" spans="1:21">
      <c r="A212" s="243" t="s">
        <v>1519</v>
      </c>
      <c r="B212" s="243" t="s">
        <v>1520</v>
      </c>
      <c r="C212" s="243" t="s">
        <v>873</v>
      </c>
      <c r="D212" s="244" t="s">
        <v>1048</v>
      </c>
      <c r="E212" s="244" t="s">
        <v>378</v>
      </c>
      <c r="F212" s="244" t="s">
        <v>378</v>
      </c>
      <c r="G212" s="244" t="s">
        <v>378</v>
      </c>
      <c r="H212" s="244" t="s">
        <v>378</v>
      </c>
      <c r="I212" s="244" t="s">
        <v>1521</v>
      </c>
      <c r="J212" s="244" t="s">
        <v>944</v>
      </c>
      <c r="K212" s="244" t="s">
        <v>378</v>
      </c>
      <c r="L212" s="244" t="s">
        <v>944</v>
      </c>
      <c r="M212" s="244" t="s">
        <v>944</v>
      </c>
      <c r="N212" s="121"/>
      <c r="O212" s="244" t="s">
        <v>378</v>
      </c>
      <c r="P212" s="121"/>
      <c r="Q212" s="244" t="s">
        <v>378</v>
      </c>
      <c r="R212" s="245" t="b">
        <v>0</v>
      </c>
      <c r="S212" s="245" t="b">
        <v>0</v>
      </c>
      <c r="T212" s="245" t="b">
        <v>1</v>
      </c>
      <c r="U212" s="244" t="s">
        <v>378</v>
      </c>
    </row>
    <row r="213" spans="1:21" ht="30">
      <c r="A213" s="243" t="s">
        <v>1522</v>
      </c>
      <c r="B213" s="243" t="s">
        <v>1523</v>
      </c>
      <c r="C213" s="243" t="s">
        <v>981</v>
      </c>
      <c r="D213" s="244" t="s">
        <v>378</v>
      </c>
      <c r="E213" s="244" t="s">
        <v>378</v>
      </c>
      <c r="F213" s="244" t="s">
        <v>378</v>
      </c>
      <c r="G213" s="244" t="s">
        <v>1524</v>
      </c>
      <c r="H213" s="244" t="s">
        <v>1525</v>
      </c>
      <c r="I213" s="244" t="s">
        <v>1526</v>
      </c>
      <c r="J213" s="244" t="s">
        <v>378</v>
      </c>
      <c r="K213" s="244" t="s">
        <v>378</v>
      </c>
      <c r="L213" s="244" t="s">
        <v>378</v>
      </c>
      <c r="M213" s="244" t="s">
        <v>378</v>
      </c>
      <c r="N213" s="121"/>
      <c r="O213" s="244" t="s">
        <v>378</v>
      </c>
      <c r="P213" s="121"/>
      <c r="Q213" s="244" t="s">
        <v>378</v>
      </c>
      <c r="R213" s="245" t="b">
        <v>0</v>
      </c>
      <c r="S213" s="245" t="b">
        <v>0</v>
      </c>
      <c r="T213" s="245" t="b">
        <v>0</v>
      </c>
      <c r="U213" s="244" t="s">
        <v>378</v>
      </c>
    </row>
    <row r="214" spans="1:21">
      <c r="A214" s="243" t="s">
        <v>1527</v>
      </c>
      <c r="B214" s="243" t="s">
        <v>1528</v>
      </c>
      <c r="C214" s="243" t="s">
        <v>981</v>
      </c>
      <c r="D214" s="244" t="s">
        <v>378</v>
      </c>
      <c r="E214" s="244" t="s">
        <v>378</v>
      </c>
      <c r="F214" s="244" t="s">
        <v>378</v>
      </c>
      <c r="G214" s="244" t="s">
        <v>1528</v>
      </c>
      <c r="H214" s="244" t="s">
        <v>378</v>
      </c>
      <c r="I214" s="244" t="s">
        <v>1529</v>
      </c>
      <c r="J214" s="244" t="s">
        <v>378</v>
      </c>
      <c r="K214" s="244" t="s">
        <v>378</v>
      </c>
      <c r="L214" s="244" t="s">
        <v>378</v>
      </c>
      <c r="M214" s="244" t="s">
        <v>378</v>
      </c>
      <c r="N214" s="121"/>
      <c r="O214" s="244" t="s">
        <v>378</v>
      </c>
      <c r="P214" s="121"/>
      <c r="Q214" s="244" t="s">
        <v>378</v>
      </c>
      <c r="R214" s="245" t="b">
        <v>0</v>
      </c>
      <c r="S214" s="245" t="b">
        <v>0</v>
      </c>
      <c r="T214" s="245" t="b">
        <v>0</v>
      </c>
      <c r="U214" s="244" t="s">
        <v>378</v>
      </c>
    </row>
    <row r="215" spans="1:21">
      <c r="A215" s="243" t="s">
        <v>1530</v>
      </c>
      <c r="B215" s="243" t="s">
        <v>1531</v>
      </c>
      <c r="C215" s="243" t="s">
        <v>873</v>
      </c>
      <c r="D215" s="244" t="s">
        <v>892</v>
      </c>
      <c r="E215" s="244" t="s">
        <v>378</v>
      </c>
      <c r="F215" s="244" t="s">
        <v>378</v>
      </c>
      <c r="G215" s="244" t="s">
        <v>378</v>
      </c>
      <c r="H215" s="244" t="s">
        <v>378</v>
      </c>
      <c r="I215" s="244" t="s">
        <v>1532</v>
      </c>
      <c r="J215" s="244" t="s">
        <v>944</v>
      </c>
      <c r="K215" s="244" t="s">
        <v>378</v>
      </c>
      <c r="L215" s="244" t="s">
        <v>378</v>
      </c>
      <c r="M215" s="244" t="s">
        <v>944</v>
      </c>
      <c r="N215" s="121"/>
      <c r="O215" s="244" t="s">
        <v>378</v>
      </c>
      <c r="P215" s="121"/>
      <c r="Q215" s="244" t="s">
        <v>378</v>
      </c>
      <c r="R215" s="245" t="b">
        <v>0</v>
      </c>
      <c r="S215" s="245" t="b">
        <v>0</v>
      </c>
      <c r="T215" s="245" t="b">
        <v>1</v>
      </c>
      <c r="U215" s="244" t="s">
        <v>378</v>
      </c>
    </row>
    <row r="216" spans="1:21">
      <c r="A216" s="243" t="s">
        <v>1533</v>
      </c>
      <c r="B216" s="243" t="s">
        <v>1534</v>
      </c>
      <c r="C216" s="243" t="s">
        <v>873</v>
      </c>
      <c r="D216" s="244" t="s">
        <v>895</v>
      </c>
      <c r="E216" s="244" t="s">
        <v>378</v>
      </c>
      <c r="F216" s="244" t="s">
        <v>378</v>
      </c>
      <c r="G216" s="244" t="s">
        <v>378</v>
      </c>
      <c r="H216" s="244" t="s">
        <v>378</v>
      </c>
      <c r="I216" s="244" t="s">
        <v>1535</v>
      </c>
      <c r="J216" s="244" t="s">
        <v>944</v>
      </c>
      <c r="K216" s="244" t="s">
        <v>378</v>
      </c>
      <c r="L216" s="244" t="s">
        <v>378</v>
      </c>
      <c r="M216" s="244" t="s">
        <v>944</v>
      </c>
      <c r="N216" s="121"/>
      <c r="O216" s="244" t="s">
        <v>378</v>
      </c>
      <c r="P216" s="121"/>
      <c r="Q216" s="244" t="s">
        <v>378</v>
      </c>
      <c r="R216" s="245" t="b">
        <v>0</v>
      </c>
      <c r="S216" s="245" t="b">
        <v>0</v>
      </c>
      <c r="T216" s="245" t="b">
        <v>1</v>
      </c>
      <c r="U216" s="244" t="s">
        <v>378</v>
      </c>
    </row>
    <row r="217" spans="1:21">
      <c r="A217" s="243" t="s">
        <v>1536</v>
      </c>
      <c r="B217" s="243" t="s">
        <v>1537</v>
      </c>
      <c r="C217" s="243" t="s">
        <v>873</v>
      </c>
      <c r="D217" s="244" t="s">
        <v>1048</v>
      </c>
      <c r="E217" s="244" t="s">
        <v>378</v>
      </c>
      <c r="F217" s="244" t="s">
        <v>378</v>
      </c>
      <c r="G217" s="244" t="s">
        <v>378</v>
      </c>
      <c r="H217" s="244" t="s">
        <v>378</v>
      </c>
      <c r="I217" s="244" t="s">
        <v>378</v>
      </c>
      <c r="J217" s="244" t="s">
        <v>944</v>
      </c>
      <c r="K217" s="244" t="s">
        <v>378</v>
      </c>
      <c r="L217" s="244" t="s">
        <v>944</v>
      </c>
      <c r="M217" s="244" t="s">
        <v>944</v>
      </c>
      <c r="N217" s="121"/>
      <c r="O217" s="244" t="s">
        <v>378</v>
      </c>
      <c r="P217" s="121"/>
      <c r="Q217" s="244" t="s">
        <v>378</v>
      </c>
      <c r="R217" s="245" t="b">
        <v>0</v>
      </c>
      <c r="S217" s="245" t="b">
        <v>0</v>
      </c>
      <c r="T217" s="245" t="b">
        <v>1</v>
      </c>
      <c r="U217" s="244" t="s">
        <v>378</v>
      </c>
    </row>
    <row r="218" spans="1:21">
      <c r="A218" s="243" t="s">
        <v>1538</v>
      </c>
      <c r="B218" s="243" t="s">
        <v>1539</v>
      </c>
      <c r="C218" s="243" t="s">
        <v>981</v>
      </c>
      <c r="D218" s="244" t="s">
        <v>378</v>
      </c>
      <c r="E218" s="244" t="s">
        <v>378</v>
      </c>
      <c r="F218" s="244" t="s">
        <v>378</v>
      </c>
      <c r="G218" s="244" t="s">
        <v>1539</v>
      </c>
      <c r="H218" s="244" t="s">
        <v>378</v>
      </c>
      <c r="I218" s="244" t="s">
        <v>1540</v>
      </c>
      <c r="J218" s="244" t="s">
        <v>378</v>
      </c>
      <c r="K218" s="244" t="s">
        <v>378</v>
      </c>
      <c r="L218" s="244" t="s">
        <v>378</v>
      </c>
      <c r="M218" s="244" t="s">
        <v>378</v>
      </c>
      <c r="N218" s="121"/>
      <c r="O218" s="244" t="s">
        <v>378</v>
      </c>
      <c r="P218" s="121"/>
      <c r="Q218" s="244" t="s">
        <v>378</v>
      </c>
      <c r="R218" s="245" t="b">
        <v>0</v>
      </c>
      <c r="S218" s="245" t="b">
        <v>0</v>
      </c>
      <c r="T218" s="245" t="b">
        <v>0</v>
      </c>
      <c r="U218" s="244" t="s">
        <v>378</v>
      </c>
    </row>
    <row r="219" spans="1:21">
      <c r="A219" s="243" t="s">
        <v>1541</v>
      </c>
      <c r="B219" s="243" t="s">
        <v>1542</v>
      </c>
      <c r="C219" s="243" t="s">
        <v>873</v>
      </c>
      <c r="D219" s="244" t="s">
        <v>898</v>
      </c>
      <c r="E219" s="244" t="s">
        <v>378</v>
      </c>
      <c r="F219" s="244" t="s">
        <v>378</v>
      </c>
      <c r="G219" s="244" t="s">
        <v>378</v>
      </c>
      <c r="H219" s="244" t="s">
        <v>378</v>
      </c>
      <c r="I219" s="244" t="s">
        <v>1543</v>
      </c>
      <c r="J219" s="244" t="s">
        <v>944</v>
      </c>
      <c r="K219" s="244" t="s">
        <v>378</v>
      </c>
      <c r="L219" s="244" t="s">
        <v>378</v>
      </c>
      <c r="M219" s="244" t="s">
        <v>944</v>
      </c>
      <c r="N219" s="121"/>
      <c r="O219" s="244" t="s">
        <v>378</v>
      </c>
      <c r="P219" s="121"/>
      <c r="Q219" s="244" t="s">
        <v>378</v>
      </c>
      <c r="R219" s="245" t="b">
        <v>0</v>
      </c>
      <c r="S219" s="245" t="b">
        <v>0</v>
      </c>
      <c r="T219" s="245" t="b">
        <v>1</v>
      </c>
      <c r="U219" s="244" t="s">
        <v>378</v>
      </c>
    </row>
    <row r="220" spans="1:21">
      <c r="A220" s="243" t="s">
        <v>1544</v>
      </c>
      <c r="B220" s="243" t="s">
        <v>1545</v>
      </c>
      <c r="C220" s="243" t="s">
        <v>873</v>
      </c>
      <c r="D220" s="244" t="s">
        <v>898</v>
      </c>
      <c r="E220" s="244" t="s">
        <v>378</v>
      </c>
      <c r="F220" s="244" t="s">
        <v>378</v>
      </c>
      <c r="G220" s="244" t="s">
        <v>378</v>
      </c>
      <c r="H220" s="244" t="s">
        <v>378</v>
      </c>
      <c r="I220" s="244" t="s">
        <v>1546</v>
      </c>
      <c r="J220" s="244" t="s">
        <v>944</v>
      </c>
      <c r="K220" s="244" t="s">
        <v>378</v>
      </c>
      <c r="L220" s="244" t="s">
        <v>378</v>
      </c>
      <c r="M220" s="244" t="s">
        <v>944</v>
      </c>
      <c r="N220" s="121"/>
      <c r="O220" s="244" t="s">
        <v>378</v>
      </c>
      <c r="P220" s="121"/>
      <c r="Q220" s="244" t="s">
        <v>378</v>
      </c>
      <c r="R220" s="245" t="b">
        <v>0</v>
      </c>
      <c r="S220" s="245" t="b">
        <v>0</v>
      </c>
      <c r="T220" s="245" t="b">
        <v>1</v>
      </c>
      <c r="U220" s="244" t="s">
        <v>378</v>
      </c>
    </row>
    <row r="221" spans="1:21">
      <c r="A221" s="243" t="s">
        <v>1547</v>
      </c>
      <c r="B221" s="243" t="s">
        <v>1548</v>
      </c>
      <c r="C221" s="243" t="s">
        <v>873</v>
      </c>
      <c r="D221" s="244" t="s">
        <v>898</v>
      </c>
      <c r="E221" s="244" t="s">
        <v>919</v>
      </c>
      <c r="F221" s="244" t="s">
        <v>378</v>
      </c>
      <c r="G221" s="244" t="s">
        <v>378</v>
      </c>
      <c r="H221" s="244" t="s">
        <v>378</v>
      </c>
      <c r="I221" s="244" t="s">
        <v>1549</v>
      </c>
      <c r="J221" s="244" t="s">
        <v>944</v>
      </c>
      <c r="K221" s="244" t="s">
        <v>378</v>
      </c>
      <c r="L221" s="244" t="s">
        <v>378</v>
      </c>
      <c r="M221" s="244" t="s">
        <v>944</v>
      </c>
      <c r="N221" s="121"/>
      <c r="O221" s="244" t="s">
        <v>378</v>
      </c>
      <c r="P221" s="121"/>
      <c r="Q221" s="244" t="s">
        <v>378</v>
      </c>
      <c r="R221" s="245" t="b">
        <v>0</v>
      </c>
      <c r="S221" s="245" t="b">
        <v>0</v>
      </c>
      <c r="T221" s="245" t="b">
        <v>1</v>
      </c>
      <c r="U221" s="244" t="s">
        <v>378</v>
      </c>
    </row>
    <row r="222" spans="1:21">
      <c r="A222" s="243" t="s">
        <v>1550</v>
      </c>
      <c r="B222" s="243" t="s">
        <v>1551</v>
      </c>
      <c r="C222" s="243" t="s">
        <v>873</v>
      </c>
      <c r="D222" s="244" t="s">
        <v>904</v>
      </c>
      <c r="E222" s="244" t="s">
        <v>378</v>
      </c>
      <c r="F222" s="244" t="s">
        <v>378</v>
      </c>
      <c r="G222" s="244" t="s">
        <v>378</v>
      </c>
      <c r="H222" s="244" t="s">
        <v>378</v>
      </c>
      <c r="I222" s="244" t="s">
        <v>1552</v>
      </c>
      <c r="J222" s="244" t="s">
        <v>378</v>
      </c>
      <c r="K222" s="244" t="s">
        <v>378</v>
      </c>
      <c r="L222" s="244" t="s">
        <v>378</v>
      </c>
      <c r="M222" s="244" t="s">
        <v>944</v>
      </c>
      <c r="N222" s="121"/>
      <c r="O222" s="244" t="s">
        <v>378</v>
      </c>
      <c r="P222" s="121"/>
      <c r="Q222" s="244" t="s">
        <v>378</v>
      </c>
      <c r="R222" s="245" t="b">
        <v>0</v>
      </c>
      <c r="S222" s="245" t="b">
        <v>0</v>
      </c>
      <c r="T222" s="245" t="b">
        <v>1</v>
      </c>
      <c r="U222" s="244" t="s">
        <v>378</v>
      </c>
    </row>
    <row r="223" spans="1:21">
      <c r="A223" s="243" t="s">
        <v>1553</v>
      </c>
      <c r="B223" s="243" t="s">
        <v>1554</v>
      </c>
      <c r="C223" s="243" t="s">
        <v>873</v>
      </c>
      <c r="D223" s="244" t="s">
        <v>904</v>
      </c>
      <c r="E223" s="244" t="s">
        <v>378</v>
      </c>
      <c r="F223" s="244" t="s">
        <v>378</v>
      </c>
      <c r="G223" s="244" t="s">
        <v>378</v>
      </c>
      <c r="H223" s="244" t="s">
        <v>378</v>
      </c>
      <c r="I223" s="244" t="s">
        <v>1555</v>
      </c>
      <c r="J223" s="244" t="s">
        <v>378</v>
      </c>
      <c r="K223" s="244" t="s">
        <v>378</v>
      </c>
      <c r="L223" s="244" t="s">
        <v>378</v>
      </c>
      <c r="M223" s="244" t="s">
        <v>944</v>
      </c>
      <c r="N223" s="121"/>
      <c r="O223" s="244" t="s">
        <v>378</v>
      </c>
      <c r="P223" s="121"/>
      <c r="Q223" s="244" t="s">
        <v>378</v>
      </c>
      <c r="R223" s="245" t="b">
        <v>0</v>
      </c>
      <c r="S223" s="245" t="b">
        <v>0</v>
      </c>
      <c r="T223" s="245" t="b">
        <v>1</v>
      </c>
      <c r="U223" s="244" t="s">
        <v>378</v>
      </c>
    </row>
    <row r="224" spans="1:21">
      <c r="A224" s="243" t="s">
        <v>1556</v>
      </c>
      <c r="B224" s="243" t="s">
        <v>1557</v>
      </c>
      <c r="C224" s="243" t="s">
        <v>873</v>
      </c>
      <c r="D224" s="244" t="s">
        <v>901</v>
      </c>
      <c r="E224" s="244" t="s">
        <v>378</v>
      </c>
      <c r="F224" s="244" t="s">
        <v>378</v>
      </c>
      <c r="G224" s="244" t="s">
        <v>378</v>
      </c>
      <c r="H224" s="244" t="s">
        <v>378</v>
      </c>
      <c r="I224" s="244" t="s">
        <v>1558</v>
      </c>
      <c r="J224" s="244" t="s">
        <v>944</v>
      </c>
      <c r="K224" s="244" t="s">
        <v>378</v>
      </c>
      <c r="L224" s="244" t="s">
        <v>378</v>
      </c>
      <c r="M224" s="244" t="s">
        <v>944</v>
      </c>
      <c r="N224" s="121"/>
      <c r="O224" s="244" t="s">
        <v>378</v>
      </c>
      <c r="P224" s="121"/>
      <c r="Q224" s="244" t="s">
        <v>378</v>
      </c>
      <c r="R224" s="245" t="b">
        <v>0</v>
      </c>
      <c r="S224" s="245" t="b">
        <v>0</v>
      </c>
      <c r="T224" s="245" t="b">
        <v>1</v>
      </c>
      <c r="U224" s="244" t="s">
        <v>378</v>
      </c>
    </row>
    <row r="225" spans="1:21">
      <c r="A225" s="243" t="s">
        <v>1559</v>
      </c>
      <c r="B225" s="243" t="s">
        <v>1560</v>
      </c>
      <c r="C225" s="243" t="s">
        <v>873</v>
      </c>
      <c r="D225" s="244" t="s">
        <v>901</v>
      </c>
      <c r="E225" s="244" t="s">
        <v>378</v>
      </c>
      <c r="F225" s="244" t="s">
        <v>378</v>
      </c>
      <c r="G225" s="244" t="s">
        <v>378</v>
      </c>
      <c r="H225" s="244" t="s">
        <v>378</v>
      </c>
      <c r="I225" s="244" t="s">
        <v>1561</v>
      </c>
      <c r="J225" s="244" t="s">
        <v>944</v>
      </c>
      <c r="K225" s="244" t="s">
        <v>378</v>
      </c>
      <c r="L225" s="244" t="s">
        <v>378</v>
      </c>
      <c r="M225" s="244" t="s">
        <v>944</v>
      </c>
      <c r="N225" s="121"/>
      <c r="O225" s="244" t="s">
        <v>378</v>
      </c>
      <c r="P225" s="121"/>
      <c r="Q225" s="244" t="s">
        <v>378</v>
      </c>
      <c r="R225" s="245" t="b">
        <v>0</v>
      </c>
      <c r="S225" s="245" t="b">
        <v>0</v>
      </c>
      <c r="T225" s="245" t="b">
        <v>1</v>
      </c>
      <c r="U225" s="244" t="s">
        <v>378</v>
      </c>
    </row>
    <row r="226" spans="1:21">
      <c r="A226" s="243" t="s">
        <v>1562</v>
      </c>
      <c r="B226" s="243" t="s">
        <v>1563</v>
      </c>
      <c r="C226" s="243" t="s">
        <v>873</v>
      </c>
      <c r="D226" s="244" t="s">
        <v>901</v>
      </c>
      <c r="E226" s="244" t="s">
        <v>378</v>
      </c>
      <c r="F226" s="244" t="s">
        <v>378</v>
      </c>
      <c r="G226" s="244" t="s">
        <v>378</v>
      </c>
      <c r="H226" s="244" t="s">
        <v>378</v>
      </c>
      <c r="I226" s="244" t="s">
        <v>1564</v>
      </c>
      <c r="J226" s="244" t="s">
        <v>944</v>
      </c>
      <c r="K226" s="244" t="s">
        <v>378</v>
      </c>
      <c r="L226" s="244" t="s">
        <v>378</v>
      </c>
      <c r="M226" s="244" t="s">
        <v>944</v>
      </c>
      <c r="N226" s="121"/>
      <c r="O226" s="244" t="s">
        <v>378</v>
      </c>
      <c r="P226" s="121"/>
      <c r="Q226" s="244" t="s">
        <v>378</v>
      </c>
      <c r="R226" s="245" t="b">
        <v>0</v>
      </c>
      <c r="S226" s="245" t="b">
        <v>0</v>
      </c>
      <c r="T226" s="245" t="b">
        <v>1</v>
      </c>
      <c r="U226" s="244" t="s">
        <v>378</v>
      </c>
    </row>
    <row r="227" spans="1:21">
      <c r="A227" s="243" t="s">
        <v>1565</v>
      </c>
      <c r="B227" s="243" t="s">
        <v>1566</v>
      </c>
      <c r="C227" s="243" t="s">
        <v>873</v>
      </c>
      <c r="D227" s="244" t="s">
        <v>907</v>
      </c>
      <c r="E227" s="244" t="s">
        <v>378</v>
      </c>
      <c r="F227" s="244" t="s">
        <v>378</v>
      </c>
      <c r="G227" s="244" t="s">
        <v>378</v>
      </c>
      <c r="H227" s="244" t="s">
        <v>378</v>
      </c>
      <c r="I227" s="244" t="s">
        <v>1567</v>
      </c>
      <c r="J227" s="244" t="s">
        <v>944</v>
      </c>
      <c r="K227" s="244" t="s">
        <v>378</v>
      </c>
      <c r="L227" s="244" t="s">
        <v>378</v>
      </c>
      <c r="M227" s="244" t="s">
        <v>944</v>
      </c>
      <c r="N227" s="121"/>
      <c r="O227" s="244" t="s">
        <v>378</v>
      </c>
      <c r="P227" s="121"/>
      <c r="Q227" s="244" t="s">
        <v>378</v>
      </c>
      <c r="R227" s="245" t="b">
        <v>0</v>
      </c>
      <c r="S227" s="245" t="b">
        <v>0</v>
      </c>
      <c r="T227" s="245" t="b">
        <v>1</v>
      </c>
      <c r="U227" s="244" t="s">
        <v>378</v>
      </c>
    </row>
    <row r="228" spans="1:21">
      <c r="A228" s="243" t="s">
        <v>1568</v>
      </c>
      <c r="B228" s="243" t="s">
        <v>1569</v>
      </c>
      <c r="C228" s="243" t="s">
        <v>873</v>
      </c>
      <c r="D228" s="244" t="s">
        <v>889</v>
      </c>
      <c r="E228" s="244" t="s">
        <v>378</v>
      </c>
      <c r="F228" s="244" t="s">
        <v>378</v>
      </c>
      <c r="G228" s="244" t="s">
        <v>378</v>
      </c>
      <c r="H228" s="244" t="s">
        <v>378</v>
      </c>
      <c r="I228" s="244" t="s">
        <v>1570</v>
      </c>
      <c r="J228" s="244" t="s">
        <v>378</v>
      </c>
      <c r="K228" s="244" t="s">
        <v>378</v>
      </c>
      <c r="L228" s="244" t="s">
        <v>378</v>
      </c>
      <c r="M228" s="244" t="s">
        <v>944</v>
      </c>
      <c r="N228" s="121"/>
      <c r="O228" s="244" t="s">
        <v>378</v>
      </c>
      <c r="P228" s="121"/>
      <c r="Q228" s="244" t="s">
        <v>378</v>
      </c>
      <c r="R228" s="245" t="b">
        <v>0</v>
      </c>
      <c r="S228" s="245" t="b">
        <v>0</v>
      </c>
      <c r="T228" s="245" t="b">
        <v>1</v>
      </c>
      <c r="U228" s="244" t="s">
        <v>378</v>
      </c>
    </row>
    <row r="229" spans="1:21">
      <c r="A229" s="243" t="s">
        <v>1571</v>
      </c>
      <c r="B229" s="243" t="s">
        <v>1572</v>
      </c>
      <c r="C229" s="243" t="s">
        <v>981</v>
      </c>
      <c r="D229" s="244" t="s">
        <v>378</v>
      </c>
      <c r="E229" s="244" t="s">
        <v>378</v>
      </c>
      <c r="F229" s="244" t="s">
        <v>378</v>
      </c>
      <c r="G229" s="244" t="s">
        <v>1572</v>
      </c>
      <c r="H229" s="244" t="s">
        <v>378</v>
      </c>
      <c r="I229" s="244" t="s">
        <v>1573</v>
      </c>
      <c r="J229" s="244" t="s">
        <v>378</v>
      </c>
      <c r="K229" s="244" t="s">
        <v>378</v>
      </c>
      <c r="L229" s="244" t="s">
        <v>378</v>
      </c>
      <c r="M229" s="244" t="s">
        <v>378</v>
      </c>
      <c r="N229" s="121"/>
      <c r="O229" s="244" t="s">
        <v>378</v>
      </c>
      <c r="P229" s="121"/>
      <c r="Q229" s="244" t="s">
        <v>378</v>
      </c>
      <c r="R229" s="245" t="b">
        <v>0</v>
      </c>
      <c r="S229" s="245" t="b">
        <v>0</v>
      </c>
      <c r="T229" s="245" t="b">
        <v>0</v>
      </c>
      <c r="U229" s="244" t="s">
        <v>378</v>
      </c>
    </row>
    <row r="230" spans="1:21">
      <c r="A230" s="243" t="s">
        <v>1574</v>
      </c>
      <c r="B230" s="243" t="s">
        <v>1575</v>
      </c>
      <c r="C230" s="243" t="s">
        <v>981</v>
      </c>
      <c r="D230" s="244" t="s">
        <v>378</v>
      </c>
      <c r="E230" s="244" t="s">
        <v>378</v>
      </c>
      <c r="F230" s="244" t="s">
        <v>378</v>
      </c>
      <c r="G230" s="244" t="s">
        <v>1575</v>
      </c>
      <c r="H230" s="244" t="s">
        <v>378</v>
      </c>
      <c r="I230" s="244" t="s">
        <v>1576</v>
      </c>
      <c r="J230" s="244" t="s">
        <v>378</v>
      </c>
      <c r="K230" s="244" t="s">
        <v>378</v>
      </c>
      <c r="L230" s="244" t="s">
        <v>378</v>
      </c>
      <c r="M230" s="244" t="s">
        <v>378</v>
      </c>
      <c r="N230" s="121"/>
      <c r="O230" s="244" t="s">
        <v>378</v>
      </c>
      <c r="P230" s="121"/>
      <c r="Q230" s="244" t="s">
        <v>378</v>
      </c>
      <c r="R230" s="245" t="b">
        <v>0</v>
      </c>
      <c r="S230" s="245" t="b">
        <v>0</v>
      </c>
      <c r="T230" s="245" t="b">
        <v>0</v>
      </c>
      <c r="U230" s="244" t="s">
        <v>378</v>
      </c>
    </row>
    <row r="231" spans="1:21">
      <c r="A231" s="243" t="s">
        <v>1577</v>
      </c>
      <c r="B231" s="243" t="s">
        <v>1578</v>
      </c>
      <c r="C231" s="243" t="s">
        <v>873</v>
      </c>
      <c r="D231" s="244" t="s">
        <v>1578</v>
      </c>
      <c r="E231" s="244" t="s">
        <v>378</v>
      </c>
      <c r="F231" s="244" t="s">
        <v>378</v>
      </c>
      <c r="G231" s="244" t="s">
        <v>378</v>
      </c>
      <c r="H231" s="244" t="s">
        <v>378</v>
      </c>
      <c r="I231" s="244" t="s">
        <v>1579</v>
      </c>
      <c r="J231" s="244" t="s">
        <v>378</v>
      </c>
      <c r="K231" s="244" t="s">
        <v>378</v>
      </c>
      <c r="L231" s="244" t="s">
        <v>944</v>
      </c>
      <c r="M231" s="244" t="s">
        <v>944</v>
      </c>
      <c r="N231" s="121"/>
      <c r="O231" s="244" t="s">
        <v>378</v>
      </c>
      <c r="P231" s="121"/>
      <c r="Q231" s="244" t="s">
        <v>378</v>
      </c>
      <c r="R231" s="245" t="b">
        <v>0</v>
      </c>
      <c r="S231" s="245" t="b">
        <v>0</v>
      </c>
      <c r="T231" s="245" t="b">
        <v>1</v>
      </c>
      <c r="U231" s="244" t="s">
        <v>378</v>
      </c>
    </row>
    <row r="232" spans="1:21">
      <c r="A232" s="243" t="s">
        <v>1580</v>
      </c>
      <c r="B232" s="243" t="s">
        <v>1581</v>
      </c>
      <c r="C232" s="243" t="s">
        <v>873</v>
      </c>
      <c r="D232" s="244" t="s">
        <v>910</v>
      </c>
      <c r="E232" s="244" t="s">
        <v>378</v>
      </c>
      <c r="F232" s="244" t="s">
        <v>378</v>
      </c>
      <c r="G232" s="244" t="s">
        <v>378</v>
      </c>
      <c r="H232" s="244" t="s">
        <v>378</v>
      </c>
      <c r="I232" s="244" t="s">
        <v>1582</v>
      </c>
      <c r="J232" s="244" t="s">
        <v>944</v>
      </c>
      <c r="K232" s="244" t="s">
        <v>378</v>
      </c>
      <c r="L232" s="244" t="s">
        <v>378</v>
      </c>
      <c r="M232" s="244" t="s">
        <v>944</v>
      </c>
      <c r="N232" s="121"/>
      <c r="O232" s="244" t="s">
        <v>378</v>
      </c>
      <c r="P232" s="121"/>
      <c r="Q232" s="244" t="s">
        <v>378</v>
      </c>
      <c r="R232" s="245" t="b">
        <v>0</v>
      </c>
      <c r="S232" s="245" t="b">
        <v>0</v>
      </c>
      <c r="T232" s="245" t="b">
        <v>1</v>
      </c>
      <c r="U232" s="244" t="s">
        <v>378</v>
      </c>
    </row>
    <row r="233" spans="1:21">
      <c r="A233" s="243" t="s">
        <v>1583</v>
      </c>
      <c r="B233" s="243" t="s">
        <v>1584</v>
      </c>
      <c r="C233" s="243" t="s">
        <v>981</v>
      </c>
      <c r="D233" s="244" t="s">
        <v>378</v>
      </c>
      <c r="E233" s="244" t="s">
        <v>378</v>
      </c>
      <c r="F233" s="244" t="s">
        <v>378</v>
      </c>
      <c r="G233" s="244" t="s">
        <v>1584</v>
      </c>
      <c r="H233" s="244" t="s">
        <v>1585</v>
      </c>
      <c r="I233" s="244" t="s">
        <v>1586</v>
      </c>
      <c r="J233" s="244" t="s">
        <v>378</v>
      </c>
      <c r="K233" s="244" t="s">
        <v>378</v>
      </c>
      <c r="L233" s="244" t="s">
        <v>378</v>
      </c>
      <c r="M233" s="244" t="s">
        <v>378</v>
      </c>
      <c r="N233" s="121"/>
      <c r="O233" s="244" t="s">
        <v>378</v>
      </c>
      <c r="P233" s="121"/>
      <c r="Q233" s="244" t="s">
        <v>378</v>
      </c>
      <c r="R233" s="245" t="b">
        <v>0</v>
      </c>
      <c r="S233" s="245" t="b">
        <v>0</v>
      </c>
      <c r="T233" s="245" t="b">
        <v>0</v>
      </c>
      <c r="U233" s="244" t="s">
        <v>378</v>
      </c>
    </row>
    <row r="234" spans="1:21">
      <c r="A234" s="243" t="s">
        <v>1587</v>
      </c>
      <c r="B234" s="243" t="s">
        <v>1588</v>
      </c>
      <c r="C234" s="243" t="s">
        <v>873</v>
      </c>
      <c r="D234" s="244" t="s">
        <v>916</v>
      </c>
      <c r="E234" s="244" t="s">
        <v>378</v>
      </c>
      <c r="F234" s="244" t="s">
        <v>378</v>
      </c>
      <c r="G234" s="244" t="s">
        <v>378</v>
      </c>
      <c r="H234" s="244" t="s">
        <v>378</v>
      </c>
      <c r="I234" s="244" t="s">
        <v>1589</v>
      </c>
      <c r="J234" s="244" t="s">
        <v>944</v>
      </c>
      <c r="K234" s="244" t="s">
        <v>378</v>
      </c>
      <c r="L234" s="244" t="s">
        <v>378</v>
      </c>
      <c r="M234" s="244" t="s">
        <v>944</v>
      </c>
      <c r="N234" s="121"/>
      <c r="O234" s="244" t="s">
        <v>378</v>
      </c>
      <c r="P234" s="121"/>
      <c r="Q234" s="244" t="s">
        <v>378</v>
      </c>
      <c r="R234" s="245" t="b">
        <v>0</v>
      </c>
      <c r="S234" s="245" t="b">
        <v>0</v>
      </c>
      <c r="T234" s="245" t="b">
        <v>1</v>
      </c>
      <c r="U234" s="244" t="s">
        <v>378</v>
      </c>
    </row>
    <row r="235" spans="1:21">
      <c r="A235" s="243" t="s">
        <v>1590</v>
      </c>
      <c r="B235" s="243" t="s">
        <v>1591</v>
      </c>
      <c r="C235" s="243" t="s">
        <v>873</v>
      </c>
      <c r="D235" s="244" t="s">
        <v>916</v>
      </c>
      <c r="E235" s="244" t="s">
        <v>378</v>
      </c>
      <c r="F235" s="244" t="s">
        <v>378</v>
      </c>
      <c r="G235" s="244" t="s">
        <v>378</v>
      </c>
      <c r="H235" s="244" t="s">
        <v>378</v>
      </c>
      <c r="I235" s="244" t="s">
        <v>1592</v>
      </c>
      <c r="J235" s="244" t="s">
        <v>944</v>
      </c>
      <c r="K235" s="244" t="s">
        <v>378</v>
      </c>
      <c r="L235" s="244" t="s">
        <v>378</v>
      </c>
      <c r="M235" s="244" t="s">
        <v>944</v>
      </c>
      <c r="N235" s="121"/>
      <c r="O235" s="244" t="s">
        <v>378</v>
      </c>
      <c r="P235" s="121"/>
      <c r="Q235" s="244" t="s">
        <v>378</v>
      </c>
      <c r="R235" s="245" t="b">
        <v>0</v>
      </c>
      <c r="S235" s="245" t="b">
        <v>0</v>
      </c>
      <c r="T235" s="245" t="b">
        <v>1</v>
      </c>
      <c r="U235" s="244" t="s">
        <v>378</v>
      </c>
    </row>
    <row r="236" spans="1:21">
      <c r="A236" s="243" t="s">
        <v>1593</v>
      </c>
      <c r="B236" s="243" t="s">
        <v>1594</v>
      </c>
      <c r="C236" s="243" t="s">
        <v>873</v>
      </c>
      <c r="D236" s="244" t="s">
        <v>916</v>
      </c>
      <c r="E236" s="244" t="s">
        <v>378</v>
      </c>
      <c r="F236" s="244" t="s">
        <v>378</v>
      </c>
      <c r="G236" s="244" t="s">
        <v>378</v>
      </c>
      <c r="H236" s="244" t="s">
        <v>378</v>
      </c>
      <c r="I236" s="244" t="s">
        <v>1595</v>
      </c>
      <c r="J236" s="244" t="s">
        <v>944</v>
      </c>
      <c r="K236" s="244" t="s">
        <v>378</v>
      </c>
      <c r="L236" s="244" t="s">
        <v>378</v>
      </c>
      <c r="M236" s="244" t="s">
        <v>944</v>
      </c>
      <c r="N236" s="121"/>
      <c r="O236" s="244" t="s">
        <v>378</v>
      </c>
      <c r="P236" s="121"/>
      <c r="Q236" s="244" t="s">
        <v>378</v>
      </c>
      <c r="R236" s="245" t="b">
        <v>0</v>
      </c>
      <c r="S236" s="245" t="b">
        <v>0</v>
      </c>
      <c r="T236" s="245" t="b">
        <v>1</v>
      </c>
      <c r="U236" s="244" t="s">
        <v>378</v>
      </c>
    </row>
    <row r="237" spans="1:21">
      <c r="A237" s="243" t="s">
        <v>1596</v>
      </c>
      <c r="B237" s="243" t="s">
        <v>1597</v>
      </c>
      <c r="C237" s="243" t="s">
        <v>981</v>
      </c>
      <c r="D237" s="244" t="s">
        <v>378</v>
      </c>
      <c r="E237" s="244" t="s">
        <v>378</v>
      </c>
      <c r="F237" s="244" t="s">
        <v>378</v>
      </c>
      <c r="G237" s="244" t="s">
        <v>1597</v>
      </c>
      <c r="H237" s="244" t="s">
        <v>378</v>
      </c>
      <c r="I237" s="244" t="s">
        <v>1598</v>
      </c>
      <c r="J237" s="244" t="s">
        <v>378</v>
      </c>
      <c r="K237" s="244" t="s">
        <v>378</v>
      </c>
      <c r="L237" s="244" t="s">
        <v>378</v>
      </c>
      <c r="M237" s="244" t="s">
        <v>378</v>
      </c>
      <c r="N237" s="121"/>
      <c r="O237" s="244" t="s">
        <v>378</v>
      </c>
      <c r="P237" s="121"/>
      <c r="Q237" s="244" t="s">
        <v>378</v>
      </c>
      <c r="R237" s="245" t="b">
        <v>0</v>
      </c>
      <c r="S237" s="245" t="b">
        <v>0</v>
      </c>
      <c r="T237" s="245" t="b">
        <v>0</v>
      </c>
      <c r="U237" s="244" t="s">
        <v>378</v>
      </c>
    </row>
    <row r="238" spans="1:21">
      <c r="A238" s="243" t="s">
        <v>1599</v>
      </c>
      <c r="B238" s="243" t="s">
        <v>1600</v>
      </c>
      <c r="C238" s="243" t="s">
        <v>873</v>
      </c>
      <c r="D238" s="244" t="s">
        <v>907</v>
      </c>
      <c r="E238" s="244" t="s">
        <v>378</v>
      </c>
      <c r="F238" s="244" t="s">
        <v>378</v>
      </c>
      <c r="G238" s="244" t="s">
        <v>378</v>
      </c>
      <c r="H238" s="244" t="s">
        <v>378</v>
      </c>
      <c r="I238" s="244" t="s">
        <v>1601</v>
      </c>
      <c r="J238" s="244" t="s">
        <v>944</v>
      </c>
      <c r="K238" s="244" t="s">
        <v>378</v>
      </c>
      <c r="L238" s="244" t="s">
        <v>378</v>
      </c>
      <c r="M238" s="244" t="s">
        <v>944</v>
      </c>
      <c r="N238" s="121"/>
      <c r="O238" s="244" t="s">
        <v>378</v>
      </c>
      <c r="P238" s="121"/>
      <c r="Q238" s="244" t="s">
        <v>378</v>
      </c>
      <c r="R238" s="245" t="b">
        <v>0</v>
      </c>
      <c r="S238" s="245" t="b">
        <v>0</v>
      </c>
      <c r="T238" s="245" t="b">
        <v>1</v>
      </c>
      <c r="U238" s="244" t="s">
        <v>378</v>
      </c>
    </row>
    <row r="239" spans="1:21">
      <c r="A239" s="243" t="s">
        <v>1602</v>
      </c>
      <c r="B239" s="243" t="s">
        <v>1603</v>
      </c>
      <c r="C239" s="243" t="s">
        <v>873</v>
      </c>
      <c r="D239" s="244" t="s">
        <v>889</v>
      </c>
      <c r="E239" s="244" t="s">
        <v>378</v>
      </c>
      <c r="F239" s="244" t="s">
        <v>378</v>
      </c>
      <c r="G239" s="244" t="s">
        <v>378</v>
      </c>
      <c r="H239" s="244" t="s">
        <v>378</v>
      </c>
      <c r="I239" s="244" t="s">
        <v>1604</v>
      </c>
      <c r="J239" s="244" t="s">
        <v>378</v>
      </c>
      <c r="K239" s="244" t="s">
        <v>378</v>
      </c>
      <c r="L239" s="244" t="s">
        <v>378</v>
      </c>
      <c r="M239" s="244" t="s">
        <v>944</v>
      </c>
      <c r="N239" s="121"/>
      <c r="O239" s="244" t="s">
        <v>378</v>
      </c>
      <c r="P239" s="121"/>
      <c r="Q239" s="244" t="s">
        <v>378</v>
      </c>
      <c r="R239" s="245" t="b">
        <v>0</v>
      </c>
      <c r="S239" s="245" t="b">
        <v>0</v>
      </c>
      <c r="T239" s="245" t="b">
        <v>1</v>
      </c>
      <c r="U239" s="244" t="s">
        <v>378</v>
      </c>
    </row>
    <row r="240" spans="1:21">
      <c r="A240" s="243" t="s">
        <v>1605</v>
      </c>
      <c r="B240" s="243" t="s">
        <v>1606</v>
      </c>
      <c r="C240" s="243" t="s">
        <v>873</v>
      </c>
      <c r="D240" s="244" t="s">
        <v>910</v>
      </c>
      <c r="E240" s="244" t="s">
        <v>378</v>
      </c>
      <c r="F240" s="244" t="s">
        <v>378</v>
      </c>
      <c r="G240" s="244" t="s">
        <v>378</v>
      </c>
      <c r="H240" s="244" t="s">
        <v>378</v>
      </c>
      <c r="I240" s="244" t="s">
        <v>1607</v>
      </c>
      <c r="J240" s="244" t="s">
        <v>944</v>
      </c>
      <c r="K240" s="244" t="s">
        <v>378</v>
      </c>
      <c r="L240" s="244" t="s">
        <v>378</v>
      </c>
      <c r="M240" s="244" t="s">
        <v>944</v>
      </c>
      <c r="N240" s="121"/>
      <c r="O240" s="244" t="s">
        <v>378</v>
      </c>
      <c r="P240" s="121"/>
      <c r="Q240" s="244" t="s">
        <v>378</v>
      </c>
      <c r="R240" s="245" t="b">
        <v>0</v>
      </c>
      <c r="S240" s="245" t="b">
        <v>0</v>
      </c>
      <c r="T240" s="245" t="b">
        <v>1</v>
      </c>
      <c r="U240" s="244" t="s">
        <v>378</v>
      </c>
    </row>
    <row r="241" spans="1:21">
      <c r="A241" s="243" t="s">
        <v>1608</v>
      </c>
      <c r="B241" s="243" t="s">
        <v>1609</v>
      </c>
      <c r="C241" s="243" t="s">
        <v>873</v>
      </c>
      <c r="D241" s="244" t="s">
        <v>910</v>
      </c>
      <c r="E241" s="244" t="s">
        <v>378</v>
      </c>
      <c r="F241" s="244" t="s">
        <v>378</v>
      </c>
      <c r="G241" s="244" t="s">
        <v>378</v>
      </c>
      <c r="H241" s="244" t="s">
        <v>378</v>
      </c>
      <c r="I241" s="244" t="s">
        <v>1610</v>
      </c>
      <c r="J241" s="244" t="s">
        <v>944</v>
      </c>
      <c r="K241" s="244" t="s">
        <v>378</v>
      </c>
      <c r="L241" s="244" t="s">
        <v>378</v>
      </c>
      <c r="M241" s="244" t="s">
        <v>944</v>
      </c>
      <c r="N241" s="121"/>
      <c r="O241" s="244" t="s">
        <v>378</v>
      </c>
      <c r="P241" s="121"/>
      <c r="Q241" s="244" t="s">
        <v>378</v>
      </c>
      <c r="R241" s="245" t="b">
        <v>0</v>
      </c>
      <c r="S241" s="245" t="b">
        <v>0</v>
      </c>
      <c r="T241" s="245" t="b">
        <v>1</v>
      </c>
      <c r="U241" s="244" t="s">
        <v>378</v>
      </c>
    </row>
    <row r="242" spans="1:21">
      <c r="A242" s="243" t="s">
        <v>1611</v>
      </c>
      <c r="B242" s="243" t="s">
        <v>1612</v>
      </c>
      <c r="C242" s="243" t="s">
        <v>873</v>
      </c>
      <c r="D242" s="244" t="s">
        <v>907</v>
      </c>
      <c r="E242" s="244" t="s">
        <v>378</v>
      </c>
      <c r="F242" s="244" t="s">
        <v>378</v>
      </c>
      <c r="G242" s="244" t="s">
        <v>378</v>
      </c>
      <c r="H242" s="244" t="s">
        <v>378</v>
      </c>
      <c r="I242" s="244" t="s">
        <v>1613</v>
      </c>
      <c r="J242" s="244" t="s">
        <v>944</v>
      </c>
      <c r="K242" s="244" t="s">
        <v>378</v>
      </c>
      <c r="L242" s="244" t="s">
        <v>378</v>
      </c>
      <c r="M242" s="244" t="s">
        <v>944</v>
      </c>
      <c r="N242" s="121"/>
      <c r="O242" s="244" t="s">
        <v>378</v>
      </c>
      <c r="P242" s="121"/>
      <c r="Q242" s="244" t="s">
        <v>378</v>
      </c>
      <c r="R242" s="245" t="b">
        <v>0</v>
      </c>
      <c r="S242" s="245" t="b">
        <v>0</v>
      </c>
      <c r="T242" s="245" t="b">
        <v>1</v>
      </c>
      <c r="U242" s="244" t="s">
        <v>378</v>
      </c>
    </row>
    <row r="243" spans="1:21">
      <c r="A243" s="243" t="s">
        <v>1614</v>
      </c>
      <c r="B243" s="243" t="s">
        <v>1615</v>
      </c>
      <c r="C243" s="243" t="s">
        <v>873</v>
      </c>
      <c r="D243" s="244" t="s">
        <v>904</v>
      </c>
      <c r="E243" s="244" t="s">
        <v>378</v>
      </c>
      <c r="F243" s="244" t="s">
        <v>378</v>
      </c>
      <c r="G243" s="244" t="s">
        <v>378</v>
      </c>
      <c r="H243" s="244" t="s">
        <v>378</v>
      </c>
      <c r="I243" s="244" t="s">
        <v>1616</v>
      </c>
      <c r="J243" s="244" t="s">
        <v>378</v>
      </c>
      <c r="K243" s="244" t="s">
        <v>378</v>
      </c>
      <c r="L243" s="244" t="s">
        <v>378</v>
      </c>
      <c r="M243" s="244" t="s">
        <v>944</v>
      </c>
      <c r="N243" s="121"/>
      <c r="O243" s="244" t="s">
        <v>378</v>
      </c>
      <c r="P243" s="121"/>
      <c r="Q243" s="244" t="s">
        <v>378</v>
      </c>
      <c r="R243" s="245" t="b">
        <v>0</v>
      </c>
      <c r="S243" s="245" t="b">
        <v>0</v>
      </c>
      <c r="T243" s="245" t="b">
        <v>1</v>
      </c>
      <c r="U243" s="244" t="s">
        <v>378</v>
      </c>
    </row>
    <row r="244" spans="1:21">
      <c r="A244" s="243" t="s">
        <v>1617</v>
      </c>
      <c r="B244" s="243" t="s">
        <v>1103</v>
      </c>
      <c r="C244" s="243" t="s">
        <v>873</v>
      </c>
      <c r="D244" s="244" t="s">
        <v>1103</v>
      </c>
      <c r="E244" s="244" t="s">
        <v>378</v>
      </c>
      <c r="F244" s="244" t="s">
        <v>378</v>
      </c>
      <c r="G244" s="244" t="s">
        <v>378</v>
      </c>
      <c r="H244" s="244" t="s">
        <v>378</v>
      </c>
      <c r="I244" s="244" t="s">
        <v>986</v>
      </c>
      <c r="J244" s="244" t="s">
        <v>378</v>
      </c>
      <c r="K244" s="244" t="s">
        <v>378</v>
      </c>
      <c r="L244" s="244" t="s">
        <v>944</v>
      </c>
      <c r="M244" s="244" t="s">
        <v>944</v>
      </c>
      <c r="N244" s="121"/>
      <c r="O244" s="244" t="s">
        <v>378</v>
      </c>
      <c r="P244" s="245">
        <v>2.4</v>
      </c>
      <c r="Q244" s="244" t="s">
        <v>378</v>
      </c>
      <c r="R244" s="245" t="b">
        <v>0</v>
      </c>
      <c r="S244" s="245" t="b">
        <v>0</v>
      </c>
      <c r="T244" s="245" t="b">
        <v>1</v>
      </c>
      <c r="U244" s="244" t="s">
        <v>378</v>
      </c>
    </row>
    <row r="245" spans="1:21">
      <c r="A245" s="243" t="s">
        <v>1618</v>
      </c>
      <c r="B245" s="243" t="s">
        <v>1619</v>
      </c>
      <c r="C245" s="243" t="s">
        <v>873</v>
      </c>
      <c r="D245" s="244" t="s">
        <v>1619</v>
      </c>
      <c r="E245" s="244" t="s">
        <v>378</v>
      </c>
      <c r="F245" s="244" t="s">
        <v>378</v>
      </c>
      <c r="G245" s="244" t="s">
        <v>378</v>
      </c>
      <c r="H245" s="244" t="s">
        <v>378</v>
      </c>
      <c r="I245" s="244" t="s">
        <v>1620</v>
      </c>
      <c r="J245" s="244" t="s">
        <v>378</v>
      </c>
      <c r="K245" s="244" t="s">
        <v>378</v>
      </c>
      <c r="L245" s="244" t="s">
        <v>378</v>
      </c>
      <c r="M245" s="244" t="s">
        <v>944</v>
      </c>
      <c r="N245" s="121"/>
      <c r="O245" s="244" t="s">
        <v>378</v>
      </c>
      <c r="P245" s="121"/>
      <c r="Q245" s="244" t="s">
        <v>378</v>
      </c>
      <c r="R245" s="245" t="b">
        <v>0</v>
      </c>
      <c r="S245" s="245" t="b">
        <v>0</v>
      </c>
      <c r="T245" s="245" t="b">
        <v>1</v>
      </c>
      <c r="U245" s="244" t="s">
        <v>378</v>
      </c>
    </row>
    <row r="246" spans="1:21">
      <c r="A246" s="243" t="s">
        <v>1621</v>
      </c>
      <c r="B246" s="243" t="s">
        <v>1622</v>
      </c>
      <c r="C246" s="243" t="s">
        <v>873</v>
      </c>
      <c r="D246" s="244" t="s">
        <v>889</v>
      </c>
      <c r="E246" s="244" t="s">
        <v>378</v>
      </c>
      <c r="F246" s="244" t="s">
        <v>378</v>
      </c>
      <c r="G246" s="244" t="s">
        <v>378</v>
      </c>
      <c r="H246" s="244" t="s">
        <v>378</v>
      </c>
      <c r="I246" s="244" t="s">
        <v>1623</v>
      </c>
      <c r="J246" s="244" t="s">
        <v>378</v>
      </c>
      <c r="K246" s="244" t="s">
        <v>378</v>
      </c>
      <c r="L246" s="244" t="s">
        <v>378</v>
      </c>
      <c r="M246" s="244" t="s">
        <v>944</v>
      </c>
      <c r="N246" s="121"/>
      <c r="O246" s="244" t="s">
        <v>378</v>
      </c>
      <c r="P246" s="121"/>
      <c r="Q246" s="244" t="s">
        <v>378</v>
      </c>
      <c r="R246" s="245" t="b">
        <v>0</v>
      </c>
      <c r="S246" s="245" t="b">
        <v>0</v>
      </c>
      <c r="T246" s="245" t="b">
        <v>1</v>
      </c>
      <c r="U246" s="244" t="s">
        <v>378</v>
      </c>
    </row>
    <row r="247" spans="1:21">
      <c r="A247" s="243" t="s">
        <v>1624</v>
      </c>
      <c r="B247" s="243" t="s">
        <v>1625</v>
      </c>
      <c r="C247" s="243" t="s">
        <v>873</v>
      </c>
      <c r="D247" s="244" t="s">
        <v>892</v>
      </c>
      <c r="E247" s="244" t="s">
        <v>378</v>
      </c>
      <c r="F247" s="244" t="s">
        <v>378</v>
      </c>
      <c r="G247" s="244" t="s">
        <v>378</v>
      </c>
      <c r="H247" s="244" t="s">
        <v>378</v>
      </c>
      <c r="I247" s="244" t="s">
        <v>1626</v>
      </c>
      <c r="J247" s="244" t="s">
        <v>944</v>
      </c>
      <c r="K247" s="244" t="s">
        <v>378</v>
      </c>
      <c r="L247" s="244" t="s">
        <v>378</v>
      </c>
      <c r="M247" s="244" t="s">
        <v>944</v>
      </c>
      <c r="N247" s="121"/>
      <c r="O247" s="244" t="s">
        <v>378</v>
      </c>
      <c r="P247" s="121"/>
      <c r="Q247" s="244" t="s">
        <v>378</v>
      </c>
      <c r="R247" s="245" t="b">
        <v>0</v>
      </c>
      <c r="S247" s="245" t="b">
        <v>0</v>
      </c>
      <c r="T247" s="245" t="b">
        <v>1</v>
      </c>
      <c r="U247" s="244" t="s">
        <v>378</v>
      </c>
    </row>
    <row r="248" spans="1:21">
      <c r="A248" s="243" t="s">
        <v>1627</v>
      </c>
      <c r="B248" s="243" t="s">
        <v>1100</v>
      </c>
      <c r="C248" s="243" t="s">
        <v>873</v>
      </c>
      <c r="D248" s="244" t="s">
        <v>1100</v>
      </c>
      <c r="E248" s="244" t="s">
        <v>378</v>
      </c>
      <c r="F248" s="244" t="s">
        <v>378</v>
      </c>
      <c r="G248" s="244" t="s">
        <v>378</v>
      </c>
      <c r="H248" s="244" t="s">
        <v>378</v>
      </c>
      <c r="I248" s="244" t="s">
        <v>967</v>
      </c>
      <c r="J248" s="244" t="s">
        <v>378</v>
      </c>
      <c r="K248" s="244" t="s">
        <v>378</v>
      </c>
      <c r="L248" s="244" t="s">
        <v>944</v>
      </c>
      <c r="M248" s="244" t="s">
        <v>378</v>
      </c>
      <c r="N248" s="245">
        <v>7.37</v>
      </c>
      <c r="O248" s="244" t="s">
        <v>1628</v>
      </c>
      <c r="P248" s="245">
        <v>7.76</v>
      </c>
      <c r="Q248" s="244" t="s">
        <v>378</v>
      </c>
      <c r="R248" s="245" t="b">
        <v>0</v>
      </c>
      <c r="S248" s="245" t="b">
        <v>0</v>
      </c>
      <c r="T248" s="245" t="b">
        <v>1</v>
      </c>
      <c r="U248" s="244" t="s">
        <v>378</v>
      </c>
    </row>
    <row r="249" spans="1:21">
      <c r="A249" s="243" t="s">
        <v>1629</v>
      </c>
      <c r="B249" s="243" t="s">
        <v>1630</v>
      </c>
      <c r="C249" s="243" t="s">
        <v>873</v>
      </c>
      <c r="D249" s="244" t="s">
        <v>1630</v>
      </c>
      <c r="E249" s="244" t="s">
        <v>378</v>
      </c>
      <c r="F249" s="244" t="s">
        <v>378</v>
      </c>
      <c r="G249" s="244" t="s">
        <v>378</v>
      </c>
      <c r="H249" s="244" t="s">
        <v>378</v>
      </c>
      <c r="I249" s="244" t="s">
        <v>1631</v>
      </c>
      <c r="J249" s="244" t="s">
        <v>378</v>
      </c>
      <c r="K249" s="244" t="s">
        <v>378</v>
      </c>
      <c r="L249" s="244" t="s">
        <v>378</v>
      </c>
      <c r="M249" s="244" t="s">
        <v>944</v>
      </c>
      <c r="N249" s="121"/>
      <c r="O249" s="244" t="s">
        <v>378</v>
      </c>
      <c r="P249" s="121"/>
      <c r="Q249" s="244" t="s">
        <v>378</v>
      </c>
      <c r="R249" s="245" t="b">
        <v>0</v>
      </c>
      <c r="S249" s="245" t="b">
        <v>0</v>
      </c>
      <c r="T249" s="245" t="b">
        <v>1</v>
      </c>
      <c r="U249" s="244" t="s">
        <v>378</v>
      </c>
    </row>
    <row r="250" spans="1:21">
      <c r="A250" s="243" t="s">
        <v>1632</v>
      </c>
      <c r="B250" s="243" t="s">
        <v>1633</v>
      </c>
      <c r="C250" s="243" t="s">
        <v>873</v>
      </c>
      <c r="D250" s="244" t="s">
        <v>1633</v>
      </c>
      <c r="E250" s="244" t="s">
        <v>378</v>
      </c>
      <c r="F250" s="244" t="s">
        <v>378</v>
      </c>
      <c r="G250" s="244" t="s">
        <v>378</v>
      </c>
      <c r="H250" s="244" t="s">
        <v>378</v>
      </c>
      <c r="I250" s="244" t="s">
        <v>378</v>
      </c>
      <c r="J250" s="244" t="s">
        <v>378</v>
      </c>
      <c r="K250" s="244" t="s">
        <v>378</v>
      </c>
      <c r="L250" s="244" t="s">
        <v>378</v>
      </c>
      <c r="M250" s="244" t="s">
        <v>944</v>
      </c>
      <c r="N250" s="121"/>
      <c r="O250" s="244" t="s">
        <v>378</v>
      </c>
      <c r="P250" s="121"/>
      <c r="Q250" s="244" t="s">
        <v>378</v>
      </c>
      <c r="R250" s="245" t="b">
        <v>0</v>
      </c>
      <c r="S250" s="245" t="b">
        <v>0</v>
      </c>
      <c r="T250" s="245" t="b">
        <v>1</v>
      </c>
      <c r="U250" s="244" t="s">
        <v>378</v>
      </c>
    </row>
    <row r="251" spans="1:21">
      <c r="A251" s="243" t="s">
        <v>1634</v>
      </c>
      <c r="B251" s="243" t="s">
        <v>1635</v>
      </c>
      <c r="C251" s="243" t="s">
        <v>873</v>
      </c>
      <c r="D251" s="244" t="s">
        <v>901</v>
      </c>
      <c r="E251" s="244" t="s">
        <v>378</v>
      </c>
      <c r="F251" s="244" t="s">
        <v>378</v>
      </c>
      <c r="G251" s="244" t="s">
        <v>378</v>
      </c>
      <c r="H251" s="244" t="s">
        <v>378</v>
      </c>
      <c r="I251" s="244" t="s">
        <v>1636</v>
      </c>
      <c r="J251" s="244" t="s">
        <v>944</v>
      </c>
      <c r="K251" s="244" t="s">
        <v>378</v>
      </c>
      <c r="L251" s="244" t="s">
        <v>378</v>
      </c>
      <c r="M251" s="244" t="s">
        <v>944</v>
      </c>
      <c r="N251" s="121"/>
      <c r="O251" s="244" t="s">
        <v>378</v>
      </c>
      <c r="P251" s="121"/>
      <c r="Q251" s="244" t="s">
        <v>378</v>
      </c>
      <c r="R251" s="245" t="b">
        <v>0</v>
      </c>
      <c r="S251" s="245" t="b">
        <v>0</v>
      </c>
      <c r="T251" s="245" t="b">
        <v>1</v>
      </c>
      <c r="U251" s="244" t="s">
        <v>378</v>
      </c>
    </row>
    <row r="252" spans="1:21">
      <c r="A252" s="243" t="s">
        <v>1637</v>
      </c>
      <c r="B252" s="243" t="s">
        <v>1638</v>
      </c>
      <c r="C252" s="243" t="s">
        <v>981</v>
      </c>
      <c r="D252" s="244" t="s">
        <v>378</v>
      </c>
      <c r="E252" s="244" t="s">
        <v>378</v>
      </c>
      <c r="F252" s="244" t="s">
        <v>378</v>
      </c>
      <c r="G252" s="244" t="s">
        <v>1638</v>
      </c>
      <c r="H252" s="244" t="s">
        <v>378</v>
      </c>
      <c r="I252" s="244" t="s">
        <v>1639</v>
      </c>
      <c r="J252" s="244" t="s">
        <v>378</v>
      </c>
      <c r="K252" s="244" t="s">
        <v>378</v>
      </c>
      <c r="L252" s="244" t="s">
        <v>378</v>
      </c>
      <c r="M252" s="244" t="s">
        <v>378</v>
      </c>
      <c r="N252" s="121"/>
      <c r="O252" s="244" t="s">
        <v>378</v>
      </c>
      <c r="P252" s="121"/>
      <c r="Q252" s="244" t="s">
        <v>378</v>
      </c>
      <c r="R252" s="245" t="b">
        <v>0</v>
      </c>
      <c r="S252" s="245" t="b">
        <v>0</v>
      </c>
      <c r="T252" s="245" t="b">
        <v>0</v>
      </c>
      <c r="U252" s="244" t="s">
        <v>378</v>
      </c>
    </row>
    <row r="253" spans="1:21">
      <c r="A253" s="243" t="s">
        <v>1640</v>
      </c>
      <c r="B253" s="243" t="s">
        <v>1641</v>
      </c>
      <c r="C253" s="243" t="s">
        <v>981</v>
      </c>
      <c r="D253" s="244" t="s">
        <v>378</v>
      </c>
      <c r="E253" s="244" t="s">
        <v>378</v>
      </c>
      <c r="F253" s="244" t="s">
        <v>378</v>
      </c>
      <c r="G253" s="244" t="s">
        <v>1642</v>
      </c>
      <c r="H253" s="244" t="s">
        <v>1643</v>
      </c>
      <c r="I253" s="244" t="s">
        <v>1644</v>
      </c>
      <c r="J253" s="244" t="s">
        <v>378</v>
      </c>
      <c r="K253" s="244" t="s">
        <v>378</v>
      </c>
      <c r="L253" s="244" t="s">
        <v>378</v>
      </c>
      <c r="M253" s="244" t="s">
        <v>378</v>
      </c>
      <c r="N253" s="121"/>
      <c r="O253" s="244" t="s">
        <v>378</v>
      </c>
      <c r="P253" s="121"/>
      <c r="Q253" s="244" t="s">
        <v>378</v>
      </c>
      <c r="R253" s="245" t="b">
        <v>0</v>
      </c>
      <c r="S253" s="245" t="b">
        <v>0</v>
      </c>
      <c r="T253" s="245" t="b">
        <v>0</v>
      </c>
      <c r="U253" s="244" t="s">
        <v>378</v>
      </c>
    </row>
    <row r="254" spans="1:21">
      <c r="A254" s="243" t="s">
        <v>1645</v>
      </c>
      <c r="B254" s="243" t="s">
        <v>1646</v>
      </c>
      <c r="C254" s="243" t="s">
        <v>873</v>
      </c>
      <c r="D254" s="244" t="s">
        <v>907</v>
      </c>
      <c r="E254" s="244" t="s">
        <v>378</v>
      </c>
      <c r="F254" s="244" t="s">
        <v>378</v>
      </c>
      <c r="G254" s="244" t="s">
        <v>378</v>
      </c>
      <c r="H254" s="244" t="s">
        <v>378</v>
      </c>
      <c r="I254" s="244" t="s">
        <v>1613</v>
      </c>
      <c r="J254" s="244" t="s">
        <v>944</v>
      </c>
      <c r="K254" s="244" t="s">
        <v>378</v>
      </c>
      <c r="L254" s="244" t="s">
        <v>378</v>
      </c>
      <c r="M254" s="244" t="s">
        <v>944</v>
      </c>
      <c r="N254" s="121"/>
      <c r="O254" s="244" t="s">
        <v>378</v>
      </c>
      <c r="P254" s="121"/>
      <c r="Q254" s="244" t="s">
        <v>378</v>
      </c>
      <c r="R254" s="245" t="b">
        <v>0</v>
      </c>
      <c r="S254" s="245" t="b">
        <v>0</v>
      </c>
      <c r="T254" s="245" t="b">
        <v>1</v>
      </c>
      <c r="U254" s="244" t="s">
        <v>378</v>
      </c>
    </row>
    <row r="255" spans="1:21">
      <c r="A255" s="243" t="s">
        <v>1647</v>
      </c>
      <c r="B255" s="243" t="s">
        <v>1648</v>
      </c>
      <c r="C255" s="243" t="s">
        <v>981</v>
      </c>
      <c r="D255" s="244" t="s">
        <v>378</v>
      </c>
      <c r="E255" s="244" t="s">
        <v>378</v>
      </c>
      <c r="F255" s="244" t="s">
        <v>378</v>
      </c>
      <c r="G255" s="244" t="s">
        <v>1648</v>
      </c>
      <c r="H255" s="244" t="s">
        <v>1649</v>
      </c>
      <c r="I255" s="244" t="s">
        <v>1650</v>
      </c>
      <c r="J255" s="244" t="s">
        <v>378</v>
      </c>
      <c r="K255" s="244" t="s">
        <v>378</v>
      </c>
      <c r="L255" s="244" t="s">
        <v>378</v>
      </c>
      <c r="M255" s="244" t="s">
        <v>378</v>
      </c>
      <c r="N255" s="121"/>
      <c r="O255" s="244" t="s">
        <v>378</v>
      </c>
      <c r="P255" s="121"/>
      <c r="Q255" s="244" t="s">
        <v>378</v>
      </c>
      <c r="R255" s="245" t="b">
        <v>0</v>
      </c>
      <c r="S255" s="245" t="b">
        <v>0</v>
      </c>
      <c r="T255" s="245" t="b">
        <v>0</v>
      </c>
      <c r="U255" s="244" t="s">
        <v>378</v>
      </c>
    </row>
    <row r="256" spans="1:21">
      <c r="A256" s="243" t="s">
        <v>1651</v>
      </c>
      <c r="B256" s="243" t="s">
        <v>1652</v>
      </c>
      <c r="C256" s="243" t="s">
        <v>873</v>
      </c>
      <c r="D256" s="244" t="s">
        <v>907</v>
      </c>
      <c r="E256" s="244" t="s">
        <v>378</v>
      </c>
      <c r="F256" s="244" t="s">
        <v>378</v>
      </c>
      <c r="G256" s="244" t="s">
        <v>378</v>
      </c>
      <c r="H256" s="244" t="s">
        <v>378</v>
      </c>
      <c r="I256" s="244" t="s">
        <v>1653</v>
      </c>
      <c r="J256" s="244" t="s">
        <v>944</v>
      </c>
      <c r="K256" s="244" t="s">
        <v>378</v>
      </c>
      <c r="L256" s="244" t="s">
        <v>378</v>
      </c>
      <c r="M256" s="244" t="s">
        <v>944</v>
      </c>
      <c r="N256" s="121"/>
      <c r="O256" s="244" t="s">
        <v>378</v>
      </c>
      <c r="P256" s="121"/>
      <c r="Q256" s="244" t="s">
        <v>378</v>
      </c>
      <c r="R256" s="245" t="b">
        <v>0</v>
      </c>
      <c r="S256" s="245" t="b">
        <v>0</v>
      </c>
      <c r="T256" s="245" t="b">
        <v>1</v>
      </c>
      <c r="U256" s="244" t="s">
        <v>378</v>
      </c>
    </row>
    <row r="257" spans="1:21">
      <c r="A257" s="243" t="s">
        <v>1654</v>
      </c>
      <c r="B257" s="243" t="s">
        <v>1655</v>
      </c>
      <c r="C257" s="243" t="s">
        <v>981</v>
      </c>
      <c r="D257" s="244" t="s">
        <v>378</v>
      </c>
      <c r="E257" s="244" t="s">
        <v>378</v>
      </c>
      <c r="F257" s="244" t="s">
        <v>378</v>
      </c>
      <c r="G257" s="244" t="s">
        <v>1655</v>
      </c>
      <c r="H257" s="244" t="s">
        <v>378</v>
      </c>
      <c r="I257" s="244" t="s">
        <v>1656</v>
      </c>
      <c r="J257" s="244" t="s">
        <v>378</v>
      </c>
      <c r="K257" s="244" t="s">
        <v>378</v>
      </c>
      <c r="L257" s="244" t="s">
        <v>378</v>
      </c>
      <c r="M257" s="244" t="s">
        <v>378</v>
      </c>
      <c r="N257" s="121"/>
      <c r="O257" s="244" t="s">
        <v>378</v>
      </c>
      <c r="P257" s="121"/>
      <c r="Q257" s="244" t="s">
        <v>378</v>
      </c>
      <c r="R257" s="245" t="b">
        <v>0</v>
      </c>
      <c r="S257" s="245" t="b">
        <v>0</v>
      </c>
      <c r="T257" s="245" t="b">
        <v>0</v>
      </c>
      <c r="U257" s="244" t="s">
        <v>378</v>
      </c>
    </row>
    <row r="258" spans="1:21">
      <c r="A258" s="243" t="s">
        <v>1657</v>
      </c>
      <c r="B258" s="243" t="s">
        <v>1658</v>
      </c>
      <c r="C258" s="243" t="s">
        <v>873</v>
      </c>
      <c r="D258" s="244" t="s">
        <v>1659</v>
      </c>
      <c r="E258" s="244" t="s">
        <v>378</v>
      </c>
      <c r="F258" s="244" t="s">
        <v>378</v>
      </c>
      <c r="G258" s="244" t="s">
        <v>378</v>
      </c>
      <c r="H258" s="244" t="s">
        <v>378</v>
      </c>
      <c r="I258" s="244" t="s">
        <v>378</v>
      </c>
      <c r="J258" s="244" t="s">
        <v>944</v>
      </c>
      <c r="K258" s="244" t="s">
        <v>378</v>
      </c>
      <c r="L258" s="244" t="s">
        <v>944</v>
      </c>
      <c r="M258" s="244" t="s">
        <v>944</v>
      </c>
      <c r="N258" s="121"/>
      <c r="O258" s="244" t="s">
        <v>378</v>
      </c>
      <c r="P258" s="121"/>
      <c r="Q258" s="244" t="s">
        <v>378</v>
      </c>
      <c r="R258" s="245" t="b">
        <v>0</v>
      </c>
      <c r="S258" s="245" t="b">
        <v>0</v>
      </c>
      <c r="T258" s="245" t="b">
        <v>1</v>
      </c>
      <c r="U258" s="244" t="s">
        <v>378</v>
      </c>
    </row>
    <row r="259" spans="1:21">
      <c r="A259" s="243" t="s">
        <v>1660</v>
      </c>
      <c r="B259" s="243" t="s">
        <v>1661</v>
      </c>
      <c r="C259" s="243" t="s">
        <v>873</v>
      </c>
      <c r="D259" s="244" t="s">
        <v>910</v>
      </c>
      <c r="E259" s="244" t="s">
        <v>378</v>
      </c>
      <c r="F259" s="244" t="s">
        <v>378</v>
      </c>
      <c r="G259" s="244" t="s">
        <v>378</v>
      </c>
      <c r="H259" s="244" t="s">
        <v>378</v>
      </c>
      <c r="I259" s="244" t="s">
        <v>1662</v>
      </c>
      <c r="J259" s="244" t="s">
        <v>944</v>
      </c>
      <c r="K259" s="244" t="s">
        <v>378</v>
      </c>
      <c r="L259" s="244" t="s">
        <v>378</v>
      </c>
      <c r="M259" s="244" t="s">
        <v>944</v>
      </c>
      <c r="N259" s="121"/>
      <c r="O259" s="244" t="s">
        <v>378</v>
      </c>
      <c r="P259" s="121"/>
      <c r="Q259" s="244" t="s">
        <v>378</v>
      </c>
      <c r="R259" s="245" t="b">
        <v>0</v>
      </c>
      <c r="S259" s="245" t="b">
        <v>0</v>
      </c>
      <c r="T259" s="245" t="b">
        <v>1</v>
      </c>
      <c r="U259" s="244" t="s">
        <v>378</v>
      </c>
    </row>
    <row r="260" spans="1:21">
      <c r="A260" s="243" t="s">
        <v>1663</v>
      </c>
      <c r="B260" s="243" t="s">
        <v>1664</v>
      </c>
      <c r="C260" s="243" t="s">
        <v>873</v>
      </c>
      <c r="D260" s="244" t="s">
        <v>1664</v>
      </c>
      <c r="E260" s="244" t="s">
        <v>378</v>
      </c>
      <c r="F260" s="244" t="s">
        <v>378</v>
      </c>
      <c r="G260" s="244" t="s">
        <v>378</v>
      </c>
      <c r="H260" s="244" t="s">
        <v>378</v>
      </c>
      <c r="I260" s="244" t="s">
        <v>1665</v>
      </c>
      <c r="J260" s="244" t="s">
        <v>378</v>
      </c>
      <c r="K260" s="244" t="s">
        <v>378</v>
      </c>
      <c r="L260" s="244" t="s">
        <v>378</v>
      </c>
      <c r="M260" s="244" t="s">
        <v>944</v>
      </c>
      <c r="N260" s="121"/>
      <c r="O260" s="244" t="s">
        <v>378</v>
      </c>
      <c r="P260" s="121"/>
      <c r="Q260" s="244" t="s">
        <v>378</v>
      </c>
      <c r="R260" s="245" t="b">
        <v>0</v>
      </c>
      <c r="S260" s="245" t="b">
        <v>0</v>
      </c>
      <c r="T260" s="245" t="b">
        <v>1</v>
      </c>
      <c r="U260" s="244" t="s">
        <v>378</v>
      </c>
    </row>
    <row r="261" spans="1:21">
      <c r="A261" s="243" t="s">
        <v>1666</v>
      </c>
      <c r="B261" s="243" t="s">
        <v>1667</v>
      </c>
      <c r="C261" s="243" t="s">
        <v>873</v>
      </c>
      <c r="D261" s="244" t="s">
        <v>1668</v>
      </c>
      <c r="E261" s="244" t="s">
        <v>378</v>
      </c>
      <c r="F261" s="244" t="s">
        <v>378</v>
      </c>
      <c r="G261" s="244" t="s">
        <v>378</v>
      </c>
      <c r="H261" s="244" t="s">
        <v>378</v>
      </c>
      <c r="I261" s="244" t="s">
        <v>1669</v>
      </c>
      <c r="J261" s="244" t="s">
        <v>378</v>
      </c>
      <c r="K261" s="244" t="s">
        <v>378</v>
      </c>
      <c r="L261" s="244" t="s">
        <v>378</v>
      </c>
      <c r="M261" s="244" t="s">
        <v>944</v>
      </c>
      <c r="N261" s="121"/>
      <c r="O261" s="244" t="s">
        <v>378</v>
      </c>
      <c r="P261" s="121"/>
      <c r="Q261" s="244" t="s">
        <v>378</v>
      </c>
      <c r="R261" s="245" t="b">
        <v>0</v>
      </c>
      <c r="S261" s="245" t="b">
        <v>0</v>
      </c>
      <c r="T261" s="245" t="b">
        <v>1</v>
      </c>
      <c r="U261" s="244" t="s">
        <v>378</v>
      </c>
    </row>
    <row r="262" spans="1:21">
      <c r="A262" s="243" t="s">
        <v>1670</v>
      </c>
      <c r="B262" s="243" t="s">
        <v>1671</v>
      </c>
      <c r="C262" s="243" t="s">
        <v>981</v>
      </c>
      <c r="D262" s="244" t="s">
        <v>378</v>
      </c>
      <c r="E262" s="244" t="s">
        <v>378</v>
      </c>
      <c r="F262" s="244" t="s">
        <v>378</v>
      </c>
      <c r="G262" s="244" t="s">
        <v>1671</v>
      </c>
      <c r="H262" s="244" t="s">
        <v>1672</v>
      </c>
      <c r="I262" s="244" t="s">
        <v>1673</v>
      </c>
      <c r="J262" s="244" t="s">
        <v>378</v>
      </c>
      <c r="K262" s="244" t="s">
        <v>378</v>
      </c>
      <c r="L262" s="244" t="s">
        <v>378</v>
      </c>
      <c r="M262" s="244" t="s">
        <v>378</v>
      </c>
      <c r="N262" s="121"/>
      <c r="O262" s="244" t="s">
        <v>378</v>
      </c>
      <c r="P262" s="121"/>
      <c r="Q262" s="244" t="s">
        <v>378</v>
      </c>
      <c r="R262" s="245" t="b">
        <v>0</v>
      </c>
      <c r="S262" s="245" t="b">
        <v>0</v>
      </c>
      <c r="T262" s="245" t="b">
        <v>0</v>
      </c>
      <c r="U262" s="244" t="s">
        <v>378</v>
      </c>
    </row>
    <row r="263" spans="1:21">
      <c r="A263" s="243" t="s">
        <v>1674</v>
      </c>
      <c r="B263" s="243" t="s">
        <v>1675</v>
      </c>
      <c r="C263" s="243" t="s">
        <v>873</v>
      </c>
      <c r="D263" s="244" t="s">
        <v>901</v>
      </c>
      <c r="E263" s="244" t="s">
        <v>378</v>
      </c>
      <c r="F263" s="244" t="s">
        <v>378</v>
      </c>
      <c r="G263" s="244" t="s">
        <v>378</v>
      </c>
      <c r="H263" s="244" t="s">
        <v>378</v>
      </c>
      <c r="I263" s="244" t="s">
        <v>1676</v>
      </c>
      <c r="J263" s="244" t="s">
        <v>944</v>
      </c>
      <c r="K263" s="244" t="s">
        <v>378</v>
      </c>
      <c r="L263" s="244" t="s">
        <v>378</v>
      </c>
      <c r="M263" s="244" t="s">
        <v>944</v>
      </c>
      <c r="N263" s="121"/>
      <c r="O263" s="244" t="s">
        <v>378</v>
      </c>
      <c r="P263" s="121"/>
      <c r="Q263" s="244" t="s">
        <v>378</v>
      </c>
      <c r="R263" s="245" t="b">
        <v>0</v>
      </c>
      <c r="S263" s="245" t="b">
        <v>0</v>
      </c>
      <c r="T263" s="245" t="b">
        <v>1</v>
      </c>
      <c r="U263" s="244" t="s">
        <v>378</v>
      </c>
    </row>
    <row r="264" spans="1:21">
      <c r="A264" s="243" t="s">
        <v>1677</v>
      </c>
      <c r="B264" s="243" t="s">
        <v>1678</v>
      </c>
      <c r="C264" s="243" t="s">
        <v>981</v>
      </c>
      <c r="D264" s="244" t="s">
        <v>378</v>
      </c>
      <c r="E264" s="244" t="s">
        <v>378</v>
      </c>
      <c r="F264" s="244" t="s">
        <v>378</v>
      </c>
      <c r="G264" s="244" t="s">
        <v>1678</v>
      </c>
      <c r="H264" s="244" t="s">
        <v>1679</v>
      </c>
      <c r="I264" s="244" t="s">
        <v>1680</v>
      </c>
      <c r="J264" s="244" t="s">
        <v>378</v>
      </c>
      <c r="K264" s="244" t="s">
        <v>378</v>
      </c>
      <c r="L264" s="244" t="s">
        <v>378</v>
      </c>
      <c r="M264" s="244" t="s">
        <v>378</v>
      </c>
      <c r="N264" s="121"/>
      <c r="O264" s="244" t="s">
        <v>378</v>
      </c>
      <c r="P264" s="121"/>
      <c r="Q264" s="244" t="s">
        <v>378</v>
      </c>
      <c r="R264" s="245" t="b">
        <v>0</v>
      </c>
      <c r="S264" s="245" t="b">
        <v>0</v>
      </c>
      <c r="T264" s="245" t="b">
        <v>0</v>
      </c>
      <c r="U264" s="244" t="s">
        <v>378</v>
      </c>
    </row>
    <row r="265" spans="1:21">
      <c r="A265" s="243" t="s">
        <v>1681</v>
      </c>
      <c r="B265" s="243" t="s">
        <v>1682</v>
      </c>
      <c r="C265" s="243" t="s">
        <v>873</v>
      </c>
      <c r="D265" s="244" t="s">
        <v>974</v>
      </c>
      <c r="E265" s="244" t="s">
        <v>378</v>
      </c>
      <c r="F265" s="244" t="s">
        <v>378</v>
      </c>
      <c r="G265" s="244" t="s">
        <v>378</v>
      </c>
      <c r="H265" s="244" t="s">
        <v>378</v>
      </c>
      <c r="I265" s="244" t="s">
        <v>1683</v>
      </c>
      <c r="J265" s="244" t="s">
        <v>378</v>
      </c>
      <c r="K265" s="244" t="s">
        <v>378</v>
      </c>
      <c r="L265" s="244" t="s">
        <v>378</v>
      </c>
      <c r="M265" s="244" t="s">
        <v>378</v>
      </c>
      <c r="N265" s="121"/>
      <c r="O265" s="244" t="s">
        <v>378</v>
      </c>
      <c r="P265" s="121"/>
      <c r="Q265" s="244" t="s">
        <v>378</v>
      </c>
      <c r="R265" s="245" t="b">
        <v>0</v>
      </c>
      <c r="S265" s="245" t="b">
        <v>0</v>
      </c>
      <c r="T265" s="245" t="b">
        <v>1</v>
      </c>
      <c r="U265" s="244" t="s">
        <v>378</v>
      </c>
    </row>
    <row r="266" spans="1:21">
      <c r="A266" s="243" t="s">
        <v>1684</v>
      </c>
      <c r="B266" s="243" t="s">
        <v>1685</v>
      </c>
      <c r="C266" s="243" t="s">
        <v>873</v>
      </c>
      <c r="D266" s="244" t="s">
        <v>974</v>
      </c>
      <c r="E266" s="244" t="s">
        <v>378</v>
      </c>
      <c r="F266" s="244" t="s">
        <v>378</v>
      </c>
      <c r="G266" s="244" t="s">
        <v>378</v>
      </c>
      <c r="H266" s="244" t="s">
        <v>378</v>
      </c>
      <c r="I266" s="244" t="s">
        <v>1686</v>
      </c>
      <c r="J266" s="244" t="s">
        <v>378</v>
      </c>
      <c r="K266" s="244" t="s">
        <v>378</v>
      </c>
      <c r="L266" s="244" t="s">
        <v>378</v>
      </c>
      <c r="M266" s="244" t="s">
        <v>378</v>
      </c>
      <c r="N266" s="121"/>
      <c r="O266" s="244" t="s">
        <v>378</v>
      </c>
      <c r="P266" s="121"/>
      <c r="Q266" s="244" t="s">
        <v>378</v>
      </c>
      <c r="R266" s="245" t="b">
        <v>0</v>
      </c>
      <c r="S266" s="245" t="b">
        <v>0</v>
      </c>
      <c r="T266" s="245" t="b">
        <v>1</v>
      </c>
      <c r="U266" s="244" t="s">
        <v>378</v>
      </c>
    </row>
    <row r="267" spans="1:21">
      <c r="A267" s="243" t="s">
        <v>1687</v>
      </c>
      <c r="B267" s="243" t="s">
        <v>1688</v>
      </c>
      <c r="C267" s="243" t="s">
        <v>873</v>
      </c>
      <c r="D267" s="244" t="s">
        <v>889</v>
      </c>
      <c r="E267" s="244" t="s">
        <v>378</v>
      </c>
      <c r="F267" s="244" t="s">
        <v>378</v>
      </c>
      <c r="G267" s="244" t="s">
        <v>378</v>
      </c>
      <c r="H267" s="244" t="s">
        <v>378</v>
      </c>
      <c r="I267" s="244" t="s">
        <v>1689</v>
      </c>
      <c r="J267" s="244" t="s">
        <v>378</v>
      </c>
      <c r="K267" s="244" t="s">
        <v>378</v>
      </c>
      <c r="L267" s="244" t="s">
        <v>378</v>
      </c>
      <c r="M267" s="244" t="s">
        <v>944</v>
      </c>
      <c r="N267" s="121"/>
      <c r="O267" s="244" t="s">
        <v>378</v>
      </c>
      <c r="P267" s="121"/>
      <c r="Q267" s="244" t="s">
        <v>378</v>
      </c>
      <c r="R267" s="245" t="b">
        <v>0</v>
      </c>
      <c r="S267" s="245" t="b">
        <v>0</v>
      </c>
      <c r="T267" s="245" t="b">
        <v>1</v>
      </c>
      <c r="U267" s="244" t="s">
        <v>378</v>
      </c>
    </row>
    <row r="268" spans="1:21">
      <c r="A268" s="243" t="s">
        <v>1690</v>
      </c>
      <c r="B268" s="243" t="s">
        <v>1691</v>
      </c>
      <c r="C268" s="243" t="s">
        <v>873</v>
      </c>
      <c r="D268" s="244" t="s">
        <v>904</v>
      </c>
      <c r="E268" s="244" t="s">
        <v>378</v>
      </c>
      <c r="F268" s="244" t="s">
        <v>378</v>
      </c>
      <c r="G268" s="244" t="s">
        <v>378</v>
      </c>
      <c r="H268" s="244" t="s">
        <v>378</v>
      </c>
      <c r="I268" s="244" t="s">
        <v>1692</v>
      </c>
      <c r="J268" s="244" t="s">
        <v>378</v>
      </c>
      <c r="K268" s="244" t="s">
        <v>378</v>
      </c>
      <c r="L268" s="244" t="s">
        <v>378</v>
      </c>
      <c r="M268" s="244" t="s">
        <v>944</v>
      </c>
      <c r="N268" s="121"/>
      <c r="O268" s="244" t="s">
        <v>378</v>
      </c>
      <c r="P268" s="121"/>
      <c r="Q268" s="244" t="s">
        <v>378</v>
      </c>
      <c r="R268" s="245" t="b">
        <v>0</v>
      </c>
      <c r="S268" s="245" t="b">
        <v>0</v>
      </c>
      <c r="T268" s="245" t="b">
        <v>1</v>
      </c>
      <c r="U268" s="244" t="s">
        <v>378</v>
      </c>
    </row>
    <row r="269" spans="1:21">
      <c r="A269" s="243" t="s">
        <v>1693</v>
      </c>
      <c r="B269" s="243" t="s">
        <v>1694</v>
      </c>
      <c r="C269" s="243" t="s">
        <v>873</v>
      </c>
      <c r="D269" s="244" t="s">
        <v>904</v>
      </c>
      <c r="E269" s="244" t="s">
        <v>378</v>
      </c>
      <c r="F269" s="244" t="s">
        <v>378</v>
      </c>
      <c r="G269" s="244" t="s">
        <v>378</v>
      </c>
      <c r="H269" s="244" t="s">
        <v>378</v>
      </c>
      <c r="I269" s="244" t="s">
        <v>1695</v>
      </c>
      <c r="J269" s="244" t="s">
        <v>378</v>
      </c>
      <c r="K269" s="244" t="s">
        <v>378</v>
      </c>
      <c r="L269" s="244" t="s">
        <v>378</v>
      </c>
      <c r="M269" s="244" t="s">
        <v>944</v>
      </c>
      <c r="N269" s="121"/>
      <c r="O269" s="244" t="s">
        <v>378</v>
      </c>
      <c r="P269" s="121"/>
      <c r="Q269" s="244" t="s">
        <v>378</v>
      </c>
      <c r="R269" s="245" t="b">
        <v>0</v>
      </c>
      <c r="S269" s="245" t="b">
        <v>0</v>
      </c>
      <c r="T269" s="245" t="b">
        <v>1</v>
      </c>
      <c r="U269" s="244" t="s">
        <v>378</v>
      </c>
    </row>
    <row r="270" spans="1:21">
      <c r="A270" s="243" t="s">
        <v>1696</v>
      </c>
      <c r="B270" s="243" t="s">
        <v>1697</v>
      </c>
      <c r="C270" s="243" t="s">
        <v>873</v>
      </c>
      <c r="D270" s="244" t="s">
        <v>916</v>
      </c>
      <c r="E270" s="244" t="s">
        <v>378</v>
      </c>
      <c r="F270" s="244" t="s">
        <v>378</v>
      </c>
      <c r="G270" s="244" t="s">
        <v>378</v>
      </c>
      <c r="H270" s="244" t="s">
        <v>378</v>
      </c>
      <c r="I270" s="244" t="s">
        <v>1698</v>
      </c>
      <c r="J270" s="244" t="s">
        <v>944</v>
      </c>
      <c r="K270" s="244" t="s">
        <v>378</v>
      </c>
      <c r="L270" s="244" t="s">
        <v>378</v>
      </c>
      <c r="M270" s="244" t="s">
        <v>944</v>
      </c>
      <c r="N270" s="121"/>
      <c r="O270" s="244" t="s">
        <v>378</v>
      </c>
      <c r="P270" s="121"/>
      <c r="Q270" s="244" t="s">
        <v>378</v>
      </c>
      <c r="R270" s="245" t="b">
        <v>0</v>
      </c>
      <c r="S270" s="245" t="b">
        <v>0</v>
      </c>
      <c r="T270" s="245" t="b">
        <v>1</v>
      </c>
      <c r="U270" s="244" t="s">
        <v>378</v>
      </c>
    </row>
    <row r="271" spans="1:21">
      <c r="A271" s="243" t="s">
        <v>1699</v>
      </c>
      <c r="B271" s="243" t="s">
        <v>1700</v>
      </c>
      <c r="C271" s="243" t="s">
        <v>873</v>
      </c>
      <c r="D271" s="244" t="s">
        <v>916</v>
      </c>
      <c r="E271" s="244" t="s">
        <v>378</v>
      </c>
      <c r="F271" s="244" t="s">
        <v>378</v>
      </c>
      <c r="G271" s="244" t="s">
        <v>378</v>
      </c>
      <c r="H271" s="244" t="s">
        <v>378</v>
      </c>
      <c r="I271" s="244" t="s">
        <v>1701</v>
      </c>
      <c r="J271" s="244" t="s">
        <v>944</v>
      </c>
      <c r="K271" s="244" t="s">
        <v>378</v>
      </c>
      <c r="L271" s="244" t="s">
        <v>378</v>
      </c>
      <c r="M271" s="244" t="s">
        <v>944</v>
      </c>
      <c r="N271" s="121"/>
      <c r="O271" s="244" t="s">
        <v>378</v>
      </c>
      <c r="P271" s="121"/>
      <c r="Q271" s="244" t="s">
        <v>378</v>
      </c>
      <c r="R271" s="245" t="b">
        <v>0</v>
      </c>
      <c r="S271" s="245" t="b">
        <v>0</v>
      </c>
      <c r="T271" s="245" t="b">
        <v>1</v>
      </c>
      <c r="U271" s="244" t="s">
        <v>378</v>
      </c>
    </row>
    <row r="272" spans="1:21">
      <c r="A272" s="243" t="s">
        <v>1702</v>
      </c>
      <c r="B272" s="243" t="s">
        <v>1703</v>
      </c>
      <c r="C272" s="243" t="s">
        <v>981</v>
      </c>
      <c r="D272" s="244" t="s">
        <v>378</v>
      </c>
      <c r="E272" s="244" t="s">
        <v>378</v>
      </c>
      <c r="F272" s="244" t="s">
        <v>378</v>
      </c>
      <c r="G272" s="244" t="s">
        <v>1703</v>
      </c>
      <c r="H272" s="244" t="s">
        <v>378</v>
      </c>
      <c r="I272" s="244" t="s">
        <v>1704</v>
      </c>
      <c r="J272" s="244" t="s">
        <v>378</v>
      </c>
      <c r="K272" s="244" t="s">
        <v>378</v>
      </c>
      <c r="L272" s="244" t="s">
        <v>378</v>
      </c>
      <c r="M272" s="244" t="s">
        <v>378</v>
      </c>
      <c r="N272" s="121"/>
      <c r="O272" s="244" t="s">
        <v>378</v>
      </c>
      <c r="P272" s="121"/>
      <c r="Q272" s="244" t="s">
        <v>378</v>
      </c>
      <c r="R272" s="245" t="b">
        <v>0</v>
      </c>
      <c r="S272" s="245" t="b">
        <v>0</v>
      </c>
      <c r="T272" s="245" t="b">
        <v>0</v>
      </c>
      <c r="U272" s="244" t="s">
        <v>378</v>
      </c>
    </row>
    <row r="273" spans="1:21">
      <c r="A273" s="243" t="s">
        <v>1705</v>
      </c>
      <c r="B273" s="243" t="s">
        <v>1706</v>
      </c>
      <c r="C273" s="243" t="s">
        <v>981</v>
      </c>
      <c r="D273" s="244" t="s">
        <v>378</v>
      </c>
      <c r="E273" s="244" t="s">
        <v>378</v>
      </c>
      <c r="F273" s="244" t="s">
        <v>378</v>
      </c>
      <c r="G273" s="244" t="s">
        <v>1706</v>
      </c>
      <c r="H273" s="244" t="s">
        <v>1707</v>
      </c>
      <c r="I273" s="244" t="s">
        <v>1518</v>
      </c>
      <c r="J273" s="244" t="s">
        <v>378</v>
      </c>
      <c r="K273" s="244" t="s">
        <v>378</v>
      </c>
      <c r="L273" s="244" t="s">
        <v>378</v>
      </c>
      <c r="M273" s="244" t="s">
        <v>378</v>
      </c>
      <c r="N273" s="121"/>
      <c r="O273" s="244" t="s">
        <v>378</v>
      </c>
      <c r="P273" s="245">
        <v>3.24</v>
      </c>
      <c r="Q273" s="244" t="s">
        <v>378</v>
      </c>
      <c r="R273" s="245" t="b">
        <v>0</v>
      </c>
      <c r="S273" s="245" t="b">
        <v>0</v>
      </c>
      <c r="T273" s="245" t="b">
        <v>0</v>
      </c>
      <c r="U273" s="244" t="s">
        <v>378</v>
      </c>
    </row>
    <row r="274" spans="1:21">
      <c r="A274" s="243" t="s">
        <v>1708</v>
      </c>
      <c r="B274" s="243" t="s">
        <v>1709</v>
      </c>
      <c r="C274" s="243" t="s">
        <v>873</v>
      </c>
      <c r="D274" s="244" t="s">
        <v>895</v>
      </c>
      <c r="E274" s="244" t="s">
        <v>378</v>
      </c>
      <c r="F274" s="244" t="s">
        <v>378</v>
      </c>
      <c r="G274" s="244" t="s">
        <v>378</v>
      </c>
      <c r="H274" s="244" t="s">
        <v>378</v>
      </c>
      <c r="I274" s="244" t="s">
        <v>1710</v>
      </c>
      <c r="J274" s="244" t="s">
        <v>944</v>
      </c>
      <c r="K274" s="244" t="s">
        <v>378</v>
      </c>
      <c r="L274" s="244" t="s">
        <v>378</v>
      </c>
      <c r="M274" s="244" t="s">
        <v>944</v>
      </c>
      <c r="N274" s="121"/>
      <c r="O274" s="244" t="s">
        <v>378</v>
      </c>
      <c r="P274" s="121"/>
      <c r="Q274" s="244" t="s">
        <v>378</v>
      </c>
      <c r="R274" s="245" t="b">
        <v>0</v>
      </c>
      <c r="S274" s="245" t="b">
        <v>0</v>
      </c>
      <c r="T274" s="245" t="b">
        <v>1</v>
      </c>
      <c r="U274" s="244" t="s">
        <v>378</v>
      </c>
    </row>
    <row r="275" spans="1:21">
      <c r="A275" s="243" t="s">
        <v>1711</v>
      </c>
      <c r="B275" s="243" t="s">
        <v>1712</v>
      </c>
      <c r="C275" s="243" t="s">
        <v>873</v>
      </c>
      <c r="D275" s="244" t="s">
        <v>901</v>
      </c>
      <c r="E275" s="244" t="s">
        <v>378</v>
      </c>
      <c r="F275" s="244" t="s">
        <v>378</v>
      </c>
      <c r="G275" s="244" t="s">
        <v>378</v>
      </c>
      <c r="H275" s="244" t="s">
        <v>378</v>
      </c>
      <c r="I275" s="244" t="s">
        <v>1713</v>
      </c>
      <c r="J275" s="244" t="s">
        <v>944</v>
      </c>
      <c r="K275" s="244" t="s">
        <v>378</v>
      </c>
      <c r="L275" s="244" t="s">
        <v>378</v>
      </c>
      <c r="M275" s="244" t="s">
        <v>944</v>
      </c>
      <c r="N275" s="121"/>
      <c r="O275" s="244" t="s">
        <v>378</v>
      </c>
      <c r="P275" s="121"/>
      <c r="Q275" s="244" t="s">
        <v>378</v>
      </c>
      <c r="R275" s="245" t="b">
        <v>0</v>
      </c>
      <c r="S275" s="245" t="b">
        <v>0</v>
      </c>
      <c r="T275" s="245" t="b">
        <v>1</v>
      </c>
      <c r="U275" s="244" t="s">
        <v>378</v>
      </c>
    </row>
    <row r="276" spans="1:21">
      <c r="A276" s="243" t="s">
        <v>1714</v>
      </c>
      <c r="B276" s="243" t="s">
        <v>1715</v>
      </c>
      <c r="C276" s="243" t="s">
        <v>873</v>
      </c>
      <c r="D276" s="244" t="s">
        <v>901</v>
      </c>
      <c r="E276" s="244" t="s">
        <v>378</v>
      </c>
      <c r="F276" s="244" t="s">
        <v>378</v>
      </c>
      <c r="G276" s="244" t="s">
        <v>378</v>
      </c>
      <c r="H276" s="244" t="s">
        <v>378</v>
      </c>
      <c r="I276" s="244" t="s">
        <v>1716</v>
      </c>
      <c r="J276" s="244" t="s">
        <v>944</v>
      </c>
      <c r="K276" s="244" t="s">
        <v>378</v>
      </c>
      <c r="L276" s="244" t="s">
        <v>378</v>
      </c>
      <c r="M276" s="244" t="s">
        <v>944</v>
      </c>
      <c r="N276" s="121"/>
      <c r="O276" s="244" t="s">
        <v>378</v>
      </c>
      <c r="P276" s="121"/>
      <c r="Q276" s="244" t="s">
        <v>378</v>
      </c>
      <c r="R276" s="245" t="b">
        <v>0</v>
      </c>
      <c r="S276" s="245" t="b">
        <v>0</v>
      </c>
      <c r="T276" s="245" t="b">
        <v>1</v>
      </c>
      <c r="U276" s="244" t="s">
        <v>378</v>
      </c>
    </row>
    <row r="277" spans="1:21" ht="30">
      <c r="A277" s="243" t="s">
        <v>1717</v>
      </c>
      <c r="B277" s="243" t="s">
        <v>1718</v>
      </c>
      <c r="C277" s="243" t="s">
        <v>873</v>
      </c>
      <c r="D277" s="244" t="s">
        <v>904</v>
      </c>
      <c r="E277" s="244" t="s">
        <v>378</v>
      </c>
      <c r="F277" s="244" t="s">
        <v>378</v>
      </c>
      <c r="G277" s="244" t="s">
        <v>378</v>
      </c>
      <c r="H277" s="244" t="s">
        <v>378</v>
      </c>
      <c r="I277" s="244" t="s">
        <v>1719</v>
      </c>
      <c r="J277" s="244" t="s">
        <v>378</v>
      </c>
      <c r="K277" s="244" t="s">
        <v>378</v>
      </c>
      <c r="L277" s="244" t="s">
        <v>378</v>
      </c>
      <c r="M277" s="244" t="s">
        <v>944</v>
      </c>
      <c r="N277" s="121"/>
      <c r="O277" s="244" t="s">
        <v>378</v>
      </c>
      <c r="P277" s="121"/>
      <c r="Q277" s="244" t="s">
        <v>378</v>
      </c>
      <c r="R277" s="245" t="b">
        <v>0</v>
      </c>
      <c r="S277" s="245" t="b">
        <v>0</v>
      </c>
      <c r="T277" s="245" t="b">
        <v>1</v>
      </c>
      <c r="U277" s="244" t="s">
        <v>378</v>
      </c>
    </row>
    <row r="278" spans="1:21">
      <c r="A278" s="243" t="s">
        <v>1720</v>
      </c>
      <c r="B278" s="243" t="s">
        <v>1721</v>
      </c>
      <c r="C278" s="243" t="s">
        <v>873</v>
      </c>
      <c r="D278" s="244" t="s">
        <v>895</v>
      </c>
      <c r="E278" s="244" t="s">
        <v>378</v>
      </c>
      <c r="F278" s="244" t="s">
        <v>378</v>
      </c>
      <c r="G278" s="244" t="s">
        <v>378</v>
      </c>
      <c r="H278" s="244" t="s">
        <v>378</v>
      </c>
      <c r="I278" s="244" t="s">
        <v>1722</v>
      </c>
      <c r="J278" s="244" t="s">
        <v>944</v>
      </c>
      <c r="K278" s="244" t="s">
        <v>378</v>
      </c>
      <c r="L278" s="244" t="s">
        <v>378</v>
      </c>
      <c r="M278" s="244" t="s">
        <v>944</v>
      </c>
      <c r="N278" s="121"/>
      <c r="O278" s="244" t="s">
        <v>378</v>
      </c>
      <c r="P278" s="121"/>
      <c r="Q278" s="244" t="s">
        <v>378</v>
      </c>
      <c r="R278" s="245" t="b">
        <v>0</v>
      </c>
      <c r="S278" s="245" t="b">
        <v>0</v>
      </c>
      <c r="T278" s="245" t="b">
        <v>1</v>
      </c>
      <c r="U278" s="244" t="s">
        <v>378</v>
      </c>
    </row>
    <row r="279" spans="1:21">
      <c r="A279" s="243" t="s">
        <v>1723</v>
      </c>
      <c r="B279" s="243" t="s">
        <v>1724</v>
      </c>
      <c r="C279" s="243" t="s">
        <v>873</v>
      </c>
      <c r="D279" s="244" t="s">
        <v>901</v>
      </c>
      <c r="E279" s="244" t="s">
        <v>378</v>
      </c>
      <c r="F279" s="244" t="s">
        <v>378</v>
      </c>
      <c r="G279" s="244" t="s">
        <v>378</v>
      </c>
      <c r="H279" s="244" t="s">
        <v>378</v>
      </c>
      <c r="I279" s="244" t="s">
        <v>378</v>
      </c>
      <c r="J279" s="244" t="s">
        <v>944</v>
      </c>
      <c r="K279" s="244" t="s">
        <v>378</v>
      </c>
      <c r="L279" s="244" t="s">
        <v>378</v>
      </c>
      <c r="M279" s="244" t="s">
        <v>944</v>
      </c>
      <c r="N279" s="121"/>
      <c r="O279" s="244" t="s">
        <v>378</v>
      </c>
      <c r="P279" s="121"/>
      <c r="Q279" s="244" t="s">
        <v>378</v>
      </c>
      <c r="R279" s="245" t="b">
        <v>0</v>
      </c>
      <c r="S279" s="245" t="b">
        <v>1</v>
      </c>
      <c r="T279" s="245" t="b">
        <v>1</v>
      </c>
      <c r="U279" s="244" t="s">
        <v>378</v>
      </c>
    </row>
    <row r="280" spans="1:21">
      <c r="A280" s="243" t="s">
        <v>1725</v>
      </c>
      <c r="B280" s="243" t="s">
        <v>1726</v>
      </c>
      <c r="C280" s="243" t="s">
        <v>873</v>
      </c>
      <c r="D280" s="244" t="s">
        <v>904</v>
      </c>
      <c r="E280" s="244" t="s">
        <v>378</v>
      </c>
      <c r="F280" s="244" t="s">
        <v>378</v>
      </c>
      <c r="G280" s="244" t="s">
        <v>378</v>
      </c>
      <c r="H280" s="244" t="s">
        <v>378</v>
      </c>
      <c r="I280" s="244" t="s">
        <v>1727</v>
      </c>
      <c r="J280" s="244" t="s">
        <v>378</v>
      </c>
      <c r="K280" s="244" t="s">
        <v>378</v>
      </c>
      <c r="L280" s="244" t="s">
        <v>378</v>
      </c>
      <c r="M280" s="244" t="s">
        <v>944</v>
      </c>
      <c r="N280" s="121"/>
      <c r="O280" s="244" t="s">
        <v>378</v>
      </c>
      <c r="P280" s="121"/>
      <c r="Q280" s="244" t="s">
        <v>378</v>
      </c>
      <c r="R280" s="245" t="b">
        <v>0</v>
      </c>
      <c r="S280" s="245" t="b">
        <v>0</v>
      </c>
      <c r="T280" s="245" t="b">
        <v>1</v>
      </c>
      <c r="U280" s="244" t="s">
        <v>378</v>
      </c>
    </row>
    <row r="281" spans="1:21" ht="30">
      <c r="A281" s="243" t="s">
        <v>1728</v>
      </c>
      <c r="B281" s="243" t="s">
        <v>1729</v>
      </c>
      <c r="C281" s="243" t="s">
        <v>873</v>
      </c>
      <c r="D281" s="244" t="s">
        <v>1730</v>
      </c>
      <c r="E281" s="244" t="s">
        <v>378</v>
      </c>
      <c r="F281" s="244" t="s">
        <v>378</v>
      </c>
      <c r="G281" s="244" t="s">
        <v>378</v>
      </c>
      <c r="H281" s="244" t="s">
        <v>378</v>
      </c>
      <c r="I281" s="244" t="s">
        <v>378</v>
      </c>
      <c r="J281" s="244" t="s">
        <v>944</v>
      </c>
      <c r="K281" s="244" t="s">
        <v>378</v>
      </c>
      <c r="L281" s="244" t="s">
        <v>378</v>
      </c>
      <c r="M281" s="244" t="s">
        <v>944</v>
      </c>
      <c r="N281" s="121"/>
      <c r="O281" s="244" t="s">
        <v>378</v>
      </c>
      <c r="P281" s="121"/>
      <c r="Q281" s="244" t="s">
        <v>378</v>
      </c>
      <c r="R281" s="245" t="b">
        <v>0</v>
      </c>
      <c r="S281" s="245" t="b">
        <v>0</v>
      </c>
      <c r="T281" s="245" t="b">
        <v>1</v>
      </c>
      <c r="U281" s="244" t="s">
        <v>1731</v>
      </c>
    </row>
    <row r="282" spans="1:21">
      <c r="A282" s="243" t="s">
        <v>1732</v>
      </c>
      <c r="B282" s="243" t="s">
        <v>1733</v>
      </c>
      <c r="C282" s="243" t="s">
        <v>873</v>
      </c>
      <c r="D282" s="244" t="s">
        <v>1734</v>
      </c>
      <c r="E282" s="244" t="s">
        <v>378</v>
      </c>
      <c r="F282" s="244" t="s">
        <v>378</v>
      </c>
      <c r="G282" s="244" t="s">
        <v>378</v>
      </c>
      <c r="H282" s="244" t="s">
        <v>378</v>
      </c>
      <c r="I282" s="244" t="s">
        <v>378</v>
      </c>
      <c r="J282" s="244" t="s">
        <v>944</v>
      </c>
      <c r="K282" s="244" t="s">
        <v>378</v>
      </c>
      <c r="L282" s="244" t="s">
        <v>378</v>
      </c>
      <c r="M282" s="244" t="s">
        <v>944</v>
      </c>
      <c r="N282" s="121"/>
      <c r="O282" s="244" t="s">
        <v>378</v>
      </c>
      <c r="P282" s="121"/>
      <c r="Q282" s="244" t="s">
        <v>378</v>
      </c>
      <c r="R282" s="245" t="b">
        <v>0</v>
      </c>
      <c r="S282" s="245" t="b">
        <v>0</v>
      </c>
      <c r="T282" s="245" t="b">
        <v>1</v>
      </c>
      <c r="U282" s="244" t="s">
        <v>1735</v>
      </c>
    </row>
    <row r="283" spans="1:21" ht="30">
      <c r="A283" s="243" t="s">
        <v>1736</v>
      </c>
      <c r="B283" s="243" t="s">
        <v>1737</v>
      </c>
      <c r="C283" s="243" t="s">
        <v>981</v>
      </c>
      <c r="D283" s="244" t="s">
        <v>378</v>
      </c>
      <c r="E283" s="244" t="s">
        <v>378</v>
      </c>
      <c r="F283" s="244" t="s">
        <v>378</v>
      </c>
      <c r="G283" s="244" t="s">
        <v>1737</v>
      </c>
      <c r="H283" s="244" t="s">
        <v>1738</v>
      </c>
      <c r="I283" s="244" t="s">
        <v>1739</v>
      </c>
      <c r="J283" s="244" t="s">
        <v>378</v>
      </c>
      <c r="K283" s="244" t="s">
        <v>378</v>
      </c>
      <c r="L283" s="244" t="s">
        <v>378</v>
      </c>
      <c r="M283" s="244" t="s">
        <v>378</v>
      </c>
      <c r="N283" s="121"/>
      <c r="O283" s="244" t="s">
        <v>378</v>
      </c>
      <c r="P283" s="121"/>
      <c r="Q283" s="244" t="s">
        <v>378</v>
      </c>
      <c r="R283" s="245" t="b">
        <v>0</v>
      </c>
      <c r="S283" s="245" t="b">
        <v>0</v>
      </c>
      <c r="T283" s="245" t="b">
        <v>0</v>
      </c>
      <c r="U283" s="244" t="s">
        <v>378</v>
      </c>
    </row>
    <row r="284" spans="1:21">
      <c r="A284" s="243" t="s">
        <v>1740</v>
      </c>
      <c r="B284" s="243" t="s">
        <v>1741</v>
      </c>
      <c r="C284" s="243" t="s">
        <v>981</v>
      </c>
      <c r="D284" s="244" t="s">
        <v>378</v>
      </c>
      <c r="E284" s="244" t="s">
        <v>378</v>
      </c>
      <c r="F284" s="244" t="s">
        <v>378</v>
      </c>
      <c r="G284" s="244" t="s">
        <v>1741</v>
      </c>
      <c r="H284" s="244" t="s">
        <v>1742</v>
      </c>
      <c r="I284" s="244" t="s">
        <v>1743</v>
      </c>
      <c r="J284" s="244" t="s">
        <v>378</v>
      </c>
      <c r="K284" s="244" t="s">
        <v>378</v>
      </c>
      <c r="L284" s="244" t="s">
        <v>378</v>
      </c>
      <c r="M284" s="244" t="s">
        <v>378</v>
      </c>
      <c r="N284" s="121"/>
      <c r="O284" s="244" t="s">
        <v>378</v>
      </c>
      <c r="P284" s="121"/>
      <c r="Q284" s="244" t="s">
        <v>378</v>
      </c>
      <c r="R284" s="245" t="b">
        <v>0</v>
      </c>
      <c r="S284" s="245" t="b">
        <v>0</v>
      </c>
      <c r="T284" s="245" t="b">
        <v>0</v>
      </c>
      <c r="U284" s="244" t="s">
        <v>378</v>
      </c>
    </row>
    <row r="285" spans="1:21">
      <c r="A285" s="243" t="s">
        <v>1744</v>
      </c>
      <c r="B285" s="243" t="s">
        <v>1745</v>
      </c>
      <c r="C285" s="243" t="s">
        <v>873</v>
      </c>
      <c r="D285" s="244" t="s">
        <v>1668</v>
      </c>
      <c r="E285" s="244" t="s">
        <v>378</v>
      </c>
      <c r="F285" s="244" t="s">
        <v>378</v>
      </c>
      <c r="G285" s="244" t="s">
        <v>378</v>
      </c>
      <c r="H285" s="244" t="s">
        <v>378</v>
      </c>
      <c r="I285" s="244" t="s">
        <v>1746</v>
      </c>
      <c r="J285" s="244" t="s">
        <v>378</v>
      </c>
      <c r="K285" s="244" t="s">
        <v>378</v>
      </c>
      <c r="L285" s="244" t="s">
        <v>378</v>
      </c>
      <c r="M285" s="244" t="s">
        <v>944</v>
      </c>
      <c r="N285" s="121"/>
      <c r="O285" s="244" t="s">
        <v>378</v>
      </c>
      <c r="P285" s="121"/>
      <c r="Q285" s="244" t="s">
        <v>378</v>
      </c>
      <c r="R285" s="245" t="b">
        <v>0</v>
      </c>
      <c r="S285" s="245" t="b">
        <v>0</v>
      </c>
      <c r="T285" s="245" t="b">
        <v>1</v>
      </c>
      <c r="U285" s="244" t="s">
        <v>378</v>
      </c>
    </row>
    <row r="286" spans="1:21">
      <c r="A286" s="243" t="s">
        <v>1747</v>
      </c>
      <c r="B286" s="243" t="s">
        <v>1748</v>
      </c>
      <c r="C286" s="243" t="s">
        <v>873</v>
      </c>
      <c r="D286" s="244" t="s">
        <v>901</v>
      </c>
      <c r="E286" s="244" t="s">
        <v>378</v>
      </c>
      <c r="F286" s="244" t="s">
        <v>378</v>
      </c>
      <c r="G286" s="244" t="s">
        <v>378</v>
      </c>
      <c r="H286" s="244" t="s">
        <v>378</v>
      </c>
      <c r="I286" s="244" t="s">
        <v>1749</v>
      </c>
      <c r="J286" s="244" t="s">
        <v>944</v>
      </c>
      <c r="K286" s="244" t="s">
        <v>378</v>
      </c>
      <c r="L286" s="244" t="s">
        <v>378</v>
      </c>
      <c r="M286" s="244" t="s">
        <v>944</v>
      </c>
      <c r="N286" s="121"/>
      <c r="O286" s="244" t="s">
        <v>378</v>
      </c>
      <c r="P286" s="121"/>
      <c r="Q286" s="244" t="s">
        <v>378</v>
      </c>
      <c r="R286" s="245" t="b">
        <v>0</v>
      </c>
      <c r="S286" s="245" t="b">
        <v>0</v>
      </c>
      <c r="T286" s="245" t="b">
        <v>1</v>
      </c>
      <c r="U286" s="244" t="s">
        <v>378</v>
      </c>
    </row>
    <row r="287" spans="1:21">
      <c r="A287" s="243" t="s">
        <v>1750</v>
      </c>
      <c r="B287" s="243" t="s">
        <v>1751</v>
      </c>
      <c r="C287" s="243" t="s">
        <v>873</v>
      </c>
      <c r="D287" s="244" t="s">
        <v>916</v>
      </c>
      <c r="E287" s="244" t="s">
        <v>378</v>
      </c>
      <c r="F287" s="244" t="s">
        <v>378</v>
      </c>
      <c r="G287" s="244" t="s">
        <v>378</v>
      </c>
      <c r="H287" s="244" t="s">
        <v>378</v>
      </c>
      <c r="I287" s="244" t="s">
        <v>1752</v>
      </c>
      <c r="J287" s="244" t="s">
        <v>944</v>
      </c>
      <c r="K287" s="244" t="s">
        <v>378</v>
      </c>
      <c r="L287" s="244" t="s">
        <v>378</v>
      </c>
      <c r="M287" s="244" t="s">
        <v>944</v>
      </c>
      <c r="N287" s="121"/>
      <c r="O287" s="244" t="s">
        <v>378</v>
      </c>
      <c r="P287" s="121"/>
      <c r="Q287" s="244" t="s">
        <v>378</v>
      </c>
      <c r="R287" s="245" t="b">
        <v>0</v>
      </c>
      <c r="S287" s="245" t="b">
        <v>0</v>
      </c>
      <c r="T287" s="245" t="b">
        <v>1</v>
      </c>
      <c r="U287" s="244" t="s">
        <v>378</v>
      </c>
    </row>
    <row r="288" spans="1:21">
      <c r="A288" s="243" t="s">
        <v>1753</v>
      </c>
      <c r="B288" s="243" t="s">
        <v>1754</v>
      </c>
      <c r="C288" s="243" t="s">
        <v>873</v>
      </c>
      <c r="D288" s="244" t="s">
        <v>907</v>
      </c>
      <c r="E288" s="244" t="s">
        <v>378</v>
      </c>
      <c r="F288" s="244" t="s">
        <v>378</v>
      </c>
      <c r="G288" s="244" t="s">
        <v>378</v>
      </c>
      <c r="H288" s="244" t="s">
        <v>378</v>
      </c>
      <c r="I288" s="244" t="s">
        <v>1755</v>
      </c>
      <c r="J288" s="244" t="s">
        <v>944</v>
      </c>
      <c r="K288" s="244" t="s">
        <v>378</v>
      </c>
      <c r="L288" s="244" t="s">
        <v>378</v>
      </c>
      <c r="M288" s="244" t="s">
        <v>944</v>
      </c>
      <c r="N288" s="121"/>
      <c r="O288" s="244" t="s">
        <v>378</v>
      </c>
      <c r="P288" s="121"/>
      <c r="Q288" s="244" t="s">
        <v>378</v>
      </c>
      <c r="R288" s="245" t="b">
        <v>0</v>
      </c>
      <c r="S288" s="245" t="b">
        <v>0</v>
      </c>
      <c r="T288" s="245" t="b">
        <v>1</v>
      </c>
      <c r="U288" s="244" t="s">
        <v>378</v>
      </c>
    </row>
    <row r="289" spans="1:21">
      <c r="A289" s="243" t="s">
        <v>388</v>
      </c>
      <c r="B289" s="243" t="s">
        <v>1756</v>
      </c>
      <c r="C289" s="243" t="s">
        <v>873</v>
      </c>
      <c r="D289" s="244" t="s">
        <v>904</v>
      </c>
      <c r="E289" s="244" t="s">
        <v>378</v>
      </c>
      <c r="F289" s="244" t="s">
        <v>378</v>
      </c>
      <c r="G289" s="244" t="s">
        <v>378</v>
      </c>
      <c r="H289" s="244" t="s">
        <v>378</v>
      </c>
      <c r="I289" s="244" t="s">
        <v>378</v>
      </c>
      <c r="J289" s="244" t="s">
        <v>378</v>
      </c>
      <c r="K289" s="244" t="s">
        <v>378</v>
      </c>
      <c r="L289" s="244" t="s">
        <v>378</v>
      </c>
      <c r="M289" s="244" t="s">
        <v>944</v>
      </c>
      <c r="N289" s="121"/>
      <c r="O289" s="244" t="s">
        <v>378</v>
      </c>
      <c r="P289" s="121"/>
      <c r="Q289" s="244" t="s">
        <v>378</v>
      </c>
      <c r="R289" s="245" t="b">
        <v>0</v>
      </c>
      <c r="S289" s="245" t="b">
        <v>0</v>
      </c>
      <c r="T289" s="245" t="b">
        <v>1</v>
      </c>
      <c r="U289" s="244" t="s">
        <v>378</v>
      </c>
    </row>
    <row r="290" spans="1:21">
      <c r="A290" s="243" t="s">
        <v>1757</v>
      </c>
      <c r="B290" s="243" t="s">
        <v>1758</v>
      </c>
      <c r="C290" s="243" t="s">
        <v>873</v>
      </c>
      <c r="D290" s="244" t="s">
        <v>1668</v>
      </c>
      <c r="E290" s="244" t="s">
        <v>378</v>
      </c>
      <c r="F290" s="244" t="s">
        <v>378</v>
      </c>
      <c r="G290" s="244" t="s">
        <v>378</v>
      </c>
      <c r="H290" s="244" t="s">
        <v>378</v>
      </c>
      <c r="I290" s="244" t="s">
        <v>1759</v>
      </c>
      <c r="J290" s="244" t="s">
        <v>378</v>
      </c>
      <c r="K290" s="244" t="s">
        <v>378</v>
      </c>
      <c r="L290" s="244" t="s">
        <v>378</v>
      </c>
      <c r="M290" s="244" t="s">
        <v>944</v>
      </c>
      <c r="N290" s="121"/>
      <c r="O290" s="244" t="s">
        <v>378</v>
      </c>
      <c r="P290" s="121"/>
      <c r="Q290" s="244" t="s">
        <v>378</v>
      </c>
      <c r="R290" s="245" t="b">
        <v>0</v>
      </c>
      <c r="S290" s="245" t="b">
        <v>0</v>
      </c>
      <c r="T290" s="245" t="b">
        <v>1</v>
      </c>
      <c r="U290" s="244" t="s">
        <v>378</v>
      </c>
    </row>
    <row r="291" spans="1:21">
      <c r="A291" s="243" t="s">
        <v>1760</v>
      </c>
      <c r="B291" s="243" t="s">
        <v>1761</v>
      </c>
      <c r="C291" s="243" t="s">
        <v>873</v>
      </c>
      <c r="D291" s="244" t="s">
        <v>974</v>
      </c>
      <c r="E291" s="244" t="s">
        <v>378</v>
      </c>
      <c r="F291" s="244" t="s">
        <v>378</v>
      </c>
      <c r="G291" s="244" t="s">
        <v>378</v>
      </c>
      <c r="H291" s="244" t="s">
        <v>378</v>
      </c>
      <c r="I291" s="244" t="s">
        <v>378</v>
      </c>
      <c r="J291" s="244" t="s">
        <v>378</v>
      </c>
      <c r="K291" s="244" t="s">
        <v>378</v>
      </c>
      <c r="L291" s="244" t="s">
        <v>378</v>
      </c>
      <c r="M291" s="244" t="s">
        <v>378</v>
      </c>
      <c r="N291" s="121"/>
      <c r="O291" s="244" t="s">
        <v>378</v>
      </c>
      <c r="P291" s="121"/>
      <c r="Q291" s="244" t="s">
        <v>378</v>
      </c>
      <c r="R291" s="245" t="b">
        <v>0</v>
      </c>
      <c r="S291" s="245" t="b">
        <v>0</v>
      </c>
      <c r="T291" s="245" t="b">
        <v>1</v>
      </c>
      <c r="U291" s="244" t="s">
        <v>378</v>
      </c>
    </row>
    <row r="292" spans="1:21">
      <c r="A292" s="243" t="s">
        <v>1762</v>
      </c>
      <c r="B292" s="243" t="s">
        <v>1763</v>
      </c>
      <c r="C292" s="243" t="s">
        <v>873</v>
      </c>
      <c r="D292" s="244" t="s">
        <v>1668</v>
      </c>
      <c r="E292" s="244" t="s">
        <v>378</v>
      </c>
      <c r="F292" s="244" t="s">
        <v>378</v>
      </c>
      <c r="G292" s="244" t="s">
        <v>378</v>
      </c>
      <c r="H292" s="244" t="s">
        <v>378</v>
      </c>
      <c r="I292" s="244" t="s">
        <v>1764</v>
      </c>
      <c r="J292" s="244" t="s">
        <v>378</v>
      </c>
      <c r="K292" s="244" t="s">
        <v>378</v>
      </c>
      <c r="L292" s="244" t="s">
        <v>378</v>
      </c>
      <c r="M292" s="244" t="s">
        <v>944</v>
      </c>
      <c r="N292" s="121"/>
      <c r="O292" s="244" t="s">
        <v>378</v>
      </c>
      <c r="P292" s="121"/>
      <c r="Q292" s="244" t="s">
        <v>378</v>
      </c>
      <c r="R292" s="245" t="b">
        <v>0</v>
      </c>
      <c r="S292" s="245" t="b">
        <v>0</v>
      </c>
      <c r="T292" s="245" t="b">
        <v>1</v>
      </c>
      <c r="U292" s="244" t="s">
        <v>378</v>
      </c>
    </row>
    <row r="293" spans="1:21">
      <c r="A293" s="243" t="s">
        <v>1765</v>
      </c>
      <c r="B293" s="243" t="s">
        <v>1766</v>
      </c>
      <c r="C293" s="243" t="s">
        <v>873</v>
      </c>
      <c r="D293" s="244" t="s">
        <v>974</v>
      </c>
      <c r="E293" s="244" t="s">
        <v>378</v>
      </c>
      <c r="F293" s="244" t="s">
        <v>378</v>
      </c>
      <c r="G293" s="244" t="s">
        <v>378</v>
      </c>
      <c r="H293" s="244" t="s">
        <v>378</v>
      </c>
      <c r="I293" s="244" t="s">
        <v>378</v>
      </c>
      <c r="J293" s="244" t="s">
        <v>378</v>
      </c>
      <c r="K293" s="244" t="s">
        <v>378</v>
      </c>
      <c r="L293" s="244" t="s">
        <v>378</v>
      </c>
      <c r="M293" s="244" t="s">
        <v>378</v>
      </c>
      <c r="N293" s="121"/>
      <c r="O293" s="244" t="s">
        <v>378</v>
      </c>
      <c r="P293" s="121"/>
      <c r="Q293" s="244" t="s">
        <v>378</v>
      </c>
      <c r="R293" s="245" t="b">
        <v>0</v>
      </c>
      <c r="S293" s="245" t="b">
        <v>0</v>
      </c>
      <c r="T293" s="245" t="b">
        <v>1</v>
      </c>
      <c r="U293" s="244" t="s">
        <v>378</v>
      </c>
    </row>
    <row r="294" spans="1:21">
      <c r="A294" s="243" t="s">
        <v>1767</v>
      </c>
      <c r="B294" s="243" t="s">
        <v>1768</v>
      </c>
      <c r="C294" s="243" t="s">
        <v>873</v>
      </c>
      <c r="D294" s="244" t="s">
        <v>974</v>
      </c>
      <c r="E294" s="244" t="s">
        <v>378</v>
      </c>
      <c r="F294" s="244" t="s">
        <v>378</v>
      </c>
      <c r="G294" s="244" t="s">
        <v>378</v>
      </c>
      <c r="H294" s="244" t="s">
        <v>378</v>
      </c>
      <c r="I294" s="244" t="s">
        <v>378</v>
      </c>
      <c r="J294" s="244" t="s">
        <v>378</v>
      </c>
      <c r="K294" s="244" t="s">
        <v>378</v>
      </c>
      <c r="L294" s="244" t="s">
        <v>378</v>
      </c>
      <c r="M294" s="244" t="s">
        <v>378</v>
      </c>
      <c r="N294" s="121"/>
      <c r="O294" s="244" t="s">
        <v>378</v>
      </c>
      <c r="P294" s="121"/>
      <c r="Q294" s="244" t="s">
        <v>378</v>
      </c>
      <c r="R294" s="245" t="b">
        <v>0</v>
      </c>
      <c r="S294" s="245" t="b">
        <v>0</v>
      </c>
      <c r="T294" s="245" t="b">
        <v>1</v>
      </c>
      <c r="U294" s="244" t="s">
        <v>378</v>
      </c>
    </row>
    <row r="295" spans="1:21">
      <c r="A295" s="243" t="s">
        <v>390</v>
      </c>
      <c r="B295" s="243" t="s">
        <v>1769</v>
      </c>
      <c r="C295" s="243" t="s">
        <v>873</v>
      </c>
      <c r="D295" s="244" t="s">
        <v>1769</v>
      </c>
      <c r="E295" s="244" t="s">
        <v>378</v>
      </c>
      <c r="F295" s="244" t="s">
        <v>378</v>
      </c>
      <c r="G295" s="244" t="s">
        <v>378</v>
      </c>
      <c r="H295" s="244" t="s">
        <v>378</v>
      </c>
      <c r="I295" s="244" t="s">
        <v>378</v>
      </c>
      <c r="J295" s="244" t="s">
        <v>944</v>
      </c>
      <c r="K295" s="244" t="s">
        <v>378</v>
      </c>
      <c r="L295" s="244" t="s">
        <v>944</v>
      </c>
      <c r="M295" s="244" t="s">
        <v>944</v>
      </c>
      <c r="N295" s="121"/>
      <c r="O295" s="244" t="s">
        <v>378</v>
      </c>
      <c r="P295" s="121"/>
      <c r="Q295" s="244" t="s">
        <v>378</v>
      </c>
      <c r="R295" s="245" t="b">
        <v>0</v>
      </c>
      <c r="S295" s="245" t="b">
        <v>0</v>
      </c>
      <c r="T295" s="245" t="b">
        <v>1</v>
      </c>
      <c r="U295" s="244" t="s">
        <v>378</v>
      </c>
    </row>
    <row r="296" spans="1:21">
      <c r="A296" s="243" t="s">
        <v>1770</v>
      </c>
      <c r="B296" s="243" t="s">
        <v>1771</v>
      </c>
      <c r="C296" s="243" t="s">
        <v>981</v>
      </c>
      <c r="D296" s="244" t="s">
        <v>956</v>
      </c>
      <c r="E296" s="244" t="s">
        <v>378</v>
      </c>
      <c r="F296" s="244" t="s">
        <v>378</v>
      </c>
      <c r="G296" s="244" t="s">
        <v>378</v>
      </c>
      <c r="H296" s="244" t="s">
        <v>378</v>
      </c>
      <c r="I296" s="244" t="s">
        <v>1772</v>
      </c>
      <c r="J296" s="244" t="s">
        <v>378</v>
      </c>
      <c r="K296" s="244" t="s">
        <v>378</v>
      </c>
      <c r="L296" s="244" t="s">
        <v>944</v>
      </c>
      <c r="M296" s="244" t="s">
        <v>944</v>
      </c>
      <c r="N296" s="121"/>
      <c r="O296" s="244" t="s">
        <v>378</v>
      </c>
      <c r="P296" s="121"/>
      <c r="Q296" s="244" t="s">
        <v>378</v>
      </c>
      <c r="R296" s="245" t="b">
        <v>0</v>
      </c>
      <c r="S296" s="245" t="b">
        <v>0</v>
      </c>
      <c r="T296" s="245" t="b">
        <v>0</v>
      </c>
      <c r="U296" s="244" t="s">
        <v>378</v>
      </c>
    </row>
    <row r="297" spans="1:21">
      <c r="A297" s="243" t="s">
        <v>1773</v>
      </c>
      <c r="B297" s="243" t="s">
        <v>1774</v>
      </c>
      <c r="C297" s="243" t="s">
        <v>873</v>
      </c>
      <c r="D297" s="244" t="s">
        <v>901</v>
      </c>
      <c r="E297" s="244" t="s">
        <v>378</v>
      </c>
      <c r="F297" s="244" t="s">
        <v>378</v>
      </c>
      <c r="G297" s="244" t="s">
        <v>378</v>
      </c>
      <c r="H297" s="244" t="s">
        <v>378</v>
      </c>
      <c r="I297" s="244" t="s">
        <v>1775</v>
      </c>
      <c r="J297" s="244" t="s">
        <v>944</v>
      </c>
      <c r="K297" s="244" t="s">
        <v>378</v>
      </c>
      <c r="L297" s="244" t="s">
        <v>378</v>
      </c>
      <c r="M297" s="244" t="s">
        <v>944</v>
      </c>
      <c r="N297" s="121"/>
      <c r="O297" s="244" t="s">
        <v>378</v>
      </c>
      <c r="P297" s="121"/>
      <c r="Q297" s="244" t="s">
        <v>378</v>
      </c>
      <c r="R297" s="245" t="b">
        <v>0</v>
      </c>
      <c r="S297" s="245" t="b">
        <v>0</v>
      </c>
      <c r="T297" s="245" t="b">
        <v>1</v>
      </c>
      <c r="U297" s="244" t="s">
        <v>378</v>
      </c>
    </row>
    <row r="298" spans="1:21">
      <c r="A298" s="243" t="s">
        <v>1776</v>
      </c>
      <c r="B298" s="243" t="s">
        <v>1777</v>
      </c>
      <c r="C298" s="243" t="s">
        <v>873</v>
      </c>
      <c r="D298" s="244" t="s">
        <v>1668</v>
      </c>
      <c r="E298" s="244" t="s">
        <v>378</v>
      </c>
      <c r="F298" s="244" t="s">
        <v>378</v>
      </c>
      <c r="G298" s="244" t="s">
        <v>378</v>
      </c>
      <c r="H298" s="244" t="s">
        <v>378</v>
      </c>
      <c r="I298" s="244" t="s">
        <v>1778</v>
      </c>
      <c r="J298" s="244" t="s">
        <v>378</v>
      </c>
      <c r="K298" s="244" t="s">
        <v>378</v>
      </c>
      <c r="L298" s="244" t="s">
        <v>378</v>
      </c>
      <c r="M298" s="244" t="s">
        <v>944</v>
      </c>
      <c r="N298" s="121"/>
      <c r="O298" s="244" t="s">
        <v>378</v>
      </c>
      <c r="P298" s="121"/>
      <c r="Q298" s="244" t="s">
        <v>378</v>
      </c>
      <c r="R298" s="245" t="b">
        <v>0</v>
      </c>
      <c r="S298" s="245" t="b">
        <v>0</v>
      </c>
      <c r="T298" s="245" t="b">
        <v>1</v>
      </c>
      <c r="U298" s="244" t="s">
        <v>378</v>
      </c>
    </row>
    <row r="299" spans="1:21">
      <c r="A299" s="243" t="s">
        <v>1779</v>
      </c>
      <c r="B299" s="243" t="s">
        <v>1780</v>
      </c>
      <c r="C299" s="243" t="s">
        <v>873</v>
      </c>
      <c r="D299" s="244" t="s">
        <v>1668</v>
      </c>
      <c r="E299" s="244" t="s">
        <v>378</v>
      </c>
      <c r="F299" s="244" t="s">
        <v>378</v>
      </c>
      <c r="G299" s="244" t="s">
        <v>378</v>
      </c>
      <c r="H299" s="244" t="s">
        <v>378</v>
      </c>
      <c r="I299" s="244" t="s">
        <v>1781</v>
      </c>
      <c r="J299" s="244" t="s">
        <v>378</v>
      </c>
      <c r="K299" s="244" t="s">
        <v>378</v>
      </c>
      <c r="L299" s="244" t="s">
        <v>378</v>
      </c>
      <c r="M299" s="244" t="s">
        <v>944</v>
      </c>
      <c r="N299" s="121"/>
      <c r="O299" s="244" t="s">
        <v>378</v>
      </c>
      <c r="P299" s="121"/>
      <c r="Q299" s="244" t="s">
        <v>378</v>
      </c>
      <c r="R299" s="245" t="b">
        <v>0</v>
      </c>
      <c r="S299" s="245" t="b">
        <v>0</v>
      </c>
      <c r="T299" s="245" t="b">
        <v>1</v>
      </c>
      <c r="U299" s="244" t="s">
        <v>378</v>
      </c>
    </row>
    <row r="300" spans="1:21">
      <c r="A300" s="243" t="s">
        <v>1782</v>
      </c>
      <c r="B300" s="243" t="s">
        <v>1783</v>
      </c>
      <c r="C300" s="243" t="s">
        <v>873</v>
      </c>
      <c r="D300" s="244" t="s">
        <v>1783</v>
      </c>
      <c r="E300" s="244" t="s">
        <v>378</v>
      </c>
      <c r="F300" s="244" t="s">
        <v>378</v>
      </c>
      <c r="G300" s="244" t="s">
        <v>378</v>
      </c>
      <c r="H300" s="244" t="s">
        <v>378</v>
      </c>
      <c r="I300" s="244" t="s">
        <v>1784</v>
      </c>
      <c r="J300" s="244" t="s">
        <v>378</v>
      </c>
      <c r="K300" s="244" t="s">
        <v>378</v>
      </c>
      <c r="L300" s="244" t="s">
        <v>944</v>
      </c>
      <c r="M300" s="244" t="s">
        <v>378</v>
      </c>
      <c r="N300" s="121"/>
      <c r="O300" s="244" t="s">
        <v>378</v>
      </c>
      <c r="P300" s="245">
        <v>7.77</v>
      </c>
      <c r="Q300" s="244" t="s">
        <v>378</v>
      </c>
      <c r="R300" s="245" t="b">
        <v>0</v>
      </c>
      <c r="S300" s="245" t="b">
        <v>0</v>
      </c>
      <c r="T300" s="245" t="b">
        <v>1</v>
      </c>
      <c r="U300" s="244" t="s">
        <v>378</v>
      </c>
    </row>
    <row r="301" spans="1:21">
      <c r="A301" s="243" t="s">
        <v>515</v>
      </c>
      <c r="B301" s="243" t="s">
        <v>1785</v>
      </c>
      <c r="C301" s="243" t="s">
        <v>873</v>
      </c>
      <c r="D301" s="244" t="s">
        <v>1769</v>
      </c>
      <c r="E301" s="244" t="s">
        <v>378</v>
      </c>
      <c r="F301" s="244" t="s">
        <v>378</v>
      </c>
      <c r="G301" s="244" t="s">
        <v>378</v>
      </c>
      <c r="H301" s="244" t="s">
        <v>378</v>
      </c>
      <c r="I301" s="244" t="s">
        <v>378</v>
      </c>
      <c r="J301" s="244" t="s">
        <v>944</v>
      </c>
      <c r="K301" s="244" t="s">
        <v>378</v>
      </c>
      <c r="L301" s="244" t="s">
        <v>944</v>
      </c>
      <c r="M301" s="244" t="s">
        <v>944</v>
      </c>
      <c r="N301" s="121"/>
      <c r="O301" s="244" t="s">
        <v>378</v>
      </c>
      <c r="P301" s="121"/>
      <c r="Q301" s="244" t="s">
        <v>378</v>
      </c>
      <c r="R301" s="245" t="b">
        <v>0</v>
      </c>
      <c r="S301" s="245" t="b">
        <v>0</v>
      </c>
      <c r="T301" s="245" t="b">
        <v>1</v>
      </c>
      <c r="U301" s="244" t="s">
        <v>378</v>
      </c>
    </row>
    <row r="302" spans="1:21">
      <c r="A302" s="243" t="s">
        <v>1786</v>
      </c>
      <c r="B302" s="243" t="s">
        <v>1787</v>
      </c>
      <c r="C302" s="243" t="s">
        <v>873</v>
      </c>
      <c r="D302" s="244" t="s">
        <v>901</v>
      </c>
      <c r="E302" s="244" t="s">
        <v>378</v>
      </c>
      <c r="F302" s="244" t="s">
        <v>378</v>
      </c>
      <c r="G302" s="244" t="s">
        <v>378</v>
      </c>
      <c r="H302" s="244" t="s">
        <v>378</v>
      </c>
      <c r="I302" s="244" t="s">
        <v>1788</v>
      </c>
      <c r="J302" s="244" t="s">
        <v>944</v>
      </c>
      <c r="K302" s="244" t="s">
        <v>378</v>
      </c>
      <c r="L302" s="244" t="s">
        <v>378</v>
      </c>
      <c r="M302" s="244" t="s">
        <v>944</v>
      </c>
      <c r="N302" s="121"/>
      <c r="O302" s="244" t="s">
        <v>378</v>
      </c>
      <c r="P302" s="121"/>
      <c r="Q302" s="244" t="s">
        <v>378</v>
      </c>
      <c r="R302" s="245" t="b">
        <v>0</v>
      </c>
      <c r="S302" s="245" t="b">
        <v>0</v>
      </c>
      <c r="T302" s="245" t="b">
        <v>1</v>
      </c>
      <c r="U302" s="244" t="s">
        <v>378</v>
      </c>
    </row>
    <row r="303" spans="1:21">
      <c r="A303" s="243" t="s">
        <v>1789</v>
      </c>
      <c r="B303" s="243" t="s">
        <v>1790</v>
      </c>
      <c r="C303" s="243" t="s">
        <v>981</v>
      </c>
      <c r="D303" s="244" t="s">
        <v>378</v>
      </c>
      <c r="E303" s="244" t="s">
        <v>378</v>
      </c>
      <c r="F303" s="244" t="s">
        <v>378</v>
      </c>
      <c r="G303" s="244" t="s">
        <v>1790</v>
      </c>
      <c r="H303" s="244" t="s">
        <v>1791</v>
      </c>
      <c r="I303" s="244" t="s">
        <v>1792</v>
      </c>
      <c r="J303" s="244" t="s">
        <v>378</v>
      </c>
      <c r="K303" s="244" t="s">
        <v>378</v>
      </c>
      <c r="L303" s="244" t="s">
        <v>378</v>
      </c>
      <c r="M303" s="244" t="s">
        <v>378</v>
      </c>
      <c r="N303" s="245">
        <v>5.97</v>
      </c>
      <c r="O303" s="244" t="s">
        <v>968</v>
      </c>
      <c r="P303" s="245">
        <v>6.81</v>
      </c>
      <c r="Q303" s="244" t="s">
        <v>378</v>
      </c>
      <c r="R303" s="245" t="b">
        <v>0</v>
      </c>
      <c r="S303" s="245" t="b">
        <v>0</v>
      </c>
      <c r="T303" s="245" t="b">
        <v>0</v>
      </c>
      <c r="U303" s="244" t="s">
        <v>378</v>
      </c>
    </row>
    <row r="304" spans="1:21">
      <c r="A304" s="243" t="s">
        <v>1793</v>
      </c>
      <c r="B304" s="243" t="s">
        <v>1794</v>
      </c>
      <c r="C304" s="243" t="s">
        <v>981</v>
      </c>
      <c r="D304" s="244" t="s">
        <v>378</v>
      </c>
      <c r="E304" s="244" t="s">
        <v>378</v>
      </c>
      <c r="F304" s="244" t="s">
        <v>378</v>
      </c>
      <c r="G304" s="244" t="s">
        <v>1794</v>
      </c>
      <c r="H304" s="244" t="s">
        <v>1795</v>
      </c>
      <c r="I304" s="244" t="s">
        <v>1472</v>
      </c>
      <c r="J304" s="244" t="s">
        <v>378</v>
      </c>
      <c r="K304" s="244" t="s">
        <v>378</v>
      </c>
      <c r="L304" s="244" t="s">
        <v>378</v>
      </c>
      <c r="M304" s="244" t="s">
        <v>378</v>
      </c>
      <c r="N304" s="245">
        <v>0.64</v>
      </c>
      <c r="O304" s="244" t="s">
        <v>968</v>
      </c>
      <c r="P304" s="245">
        <v>0.63</v>
      </c>
      <c r="Q304" s="244" t="s">
        <v>378</v>
      </c>
      <c r="R304" s="245" t="b">
        <v>0</v>
      </c>
      <c r="S304" s="245" t="b">
        <v>0</v>
      </c>
      <c r="T304" s="245" t="b">
        <v>0</v>
      </c>
      <c r="U304" s="244" t="s">
        <v>378</v>
      </c>
    </row>
    <row r="305" spans="1:21" ht="30">
      <c r="A305" s="243" t="s">
        <v>1796</v>
      </c>
      <c r="B305" s="243" t="s">
        <v>1797</v>
      </c>
      <c r="C305" s="243" t="s">
        <v>873</v>
      </c>
      <c r="D305" s="244" t="s">
        <v>1769</v>
      </c>
      <c r="E305" s="244" t="s">
        <v>378</v>
      </c>
      <c r="F305" s="244" t="s">
        <v>378</v>
      </c>
      <c r="G305" s="244" t="s">
        <v>378</v>
      </c>
      <c r="H305" s="244" t="s">
        <v>378</v>
      </c>
      <c r="I305" s="244" t="s">
        <v>378</v>
      </c>
      <c r="J305" s="244" t="s">
        <v>944</v>
      </c>
      <c r="K305" s="244" t="s">
        <v>378</v>
      </c>
      <c r="L305" s="244" t="s">
        <v>944</v>
      </c>
      <c r="M305" s="244" t="s">
        <v>944</v>
      </c>
      <c r="N305" s="121"/>
      <c r="O305" s="244" t="s">
        <v>378</v>
      </c>
      <c r="P305" s="121"/>
      <c r="Q305" s="244" t="s">
        <v>378</v>
      </c>
      <c r="R305" s="245" t="b">
        <v>0</v>
      </c>
      <c r="S305" s="245" t="b">
        <v>0</v>
      </c>
      <c r="T305" s="245" t="b">
        <v>1</v>
      </c>
      <c r="U305" s="244" t="s">
        <v>378</v>
      </c>
    </row>
    <row r="306" spans="1:21">
      <c r="A306" s="243" t="s">
        <v>1798</v>
      </c>
      <c r="B306" s="243" t="s">
        <v>1799</v>
      </c>
      <c r="C306" s="243" t="s">
        <v>873</v>
      </c>
      <c r="D306" s="244" t="s">
        <v>916</v>
      </c>
      <c r="E306" s="244" t="s">
        <v>1668</v>
      </c>
      <c r="F306" s="244" t="s">
        <v>378</v>
      </c>
      <c r="G306" s="244" t="s">
        <v>378</v>
      </c>
      <c r="H306" s="244" t="s">
        <v>378</v>
      </c>
      <c r="I306" s="244" t="s">
        <v>1800</v>
      </c>
      <c r="J306" s="244" t="s">
        <v>944</v>
      </c>
      <c r="K306" s="244" t="s">
        <v>378</v>
      </c>
      <c r="L306" s="244" t="s">
        <v>378</v>
      </c>
      <c r="M306" s="244" t="s">
        <v>944</v>
      </c>
      <c r="N306" s="121"/>
      <c r="O306" s="244" t="s">
        <v>378</v>
      </c>
      <c r="P306" s="121"/>
      <c r="Q306" s="244" t="s">
        <v>378</v>
      </c>
      <c r="R306" s="245" t="b">
        <v>0</v>
      </c>
      <c r="S306" s="245" t="b">
        <v>0</v>
      </c>
      <c r="T306" s="245" t="b">
        <v>1</v>
      </c>
      <c r="U306" s="244" t="s">
        <v>378</v>
      </c>
    </row>
    <row r="307" spans="1:21">
      <c r="A307" s="243" t="s">
        <v>1801</v>
      </c>
      <c r="B307" s="243" t="s">
        <v>1802</v>
      </c>
      <c r="C307" s="243" t="s">
        <v>873</v>
      </c>
      <c r="D307" s="244" t="s">
        <v>974</v>
      </c>
      <c r="E307" s="244" t="s">
        <v>378</v>
      </c>
      <c r="F307" s="244" t="s">
        <v>378</v>
      </c>
      <c r="G307" s="244" t="s">
        <v>378</v>
      </c>
      <c r="H307" s="244" t="s">
        <v>378</v>
      </c>
      <c r="I307" s="244" t="s">
        <v>378</v>
      </c>
      <c r="J307" s="244" t="s">
        <v>378</v>
      </c>
      <c r="K307" s="244" t="s">
        <v>378</v>
      </c>
      <c r="L307" s="244" t="s">
        <v>378</v>
      </c>
      <c r="M307" s="244" t="s">
        <v>378</v>
      </c>
      <c r="N307" s="121"/>
      <c r="O307" s="244" t="s">
        <v>378</v>
      </c>
      <c r="P307" s="121"/>
      <c r="Q307" s="244" t="s">
        <v>378</v>
      </c>
      <c r="R307" s="245" t="b">
        <v>0</v>
      </c>
      <c r="S307" s="245" t="b">
        <v>0</v>
      </c>
      <c r="T307" s="245" t="b">
        <v>1</v>
      </c>
      <c r="U307" s="244" t="s">
        <v>378</v>
      </c>
    </row>
    <row r="308" spans="1:21">
      <c r="A308" s="243" t="s">
        <v>1803</v>
      </c>
      <c r="B308" s="243" t="s">
        <v>1804</v>
      </c>
      <c r="C308" s="243" t="s">
        <v>873</v>
      </c>
      <c r="D308" s="244" t="s">
        <v>974</v>
      </c>
      <c r="E308" s="244" t="s">
        <v>378</v>
      </c>
      <c r="F308" s="244" t="s">
        <v>378</v>
      </c>
      <c r="G308" s="244" t="s">
        <v>378</v>
      </c>
      <c r="H308" s="244" t="s">
        <v>378</v>
      </c>
      <c r="I308" s="244" t="s">
        <v>378</v>
      </c>
      <c r="J308" s="244" t="s">
        <v>378</v>
      </c>
      <c r="K308" s="244" t="s">
        <v>378</v>
      </c>
      <c r="L308" s="244" t="s">
        <v>378</v>
      </c>
      <c r="M308" s="244" t="s">
        <v>378</v>
      </c>
      <c r="N308" s="121"/>
      <c r="O308" s="244" t="s">
        <v>378</v>
      </c>
      <c r="P308" s="121"/>
      <c r="Q308" s="244" t="s">
        <v>378</v>
      </c>
      <c r="R308" s="245" t="b">
        <v>0</v>
      </c>
      <c r="S308" s="245" t="b">
        <v>0</v>
      </c>
      <c r="T308" s="245" t="b">
        <v>1</v>
      </c>
      <c r="U308" s="244" t="s">
        <v>378</v>
      </c>
    </row>
    <row r="309" spans="1:21">
      <c r="A309" s="243" t="s">
        <v>1805</v>
      </c>
      <c r="B309" s="243" t="s">
        <v>1806</v>
      </c>
      <c r="C309" s="243" t="s">
        <v>873</v>
      </c>
      <c r="D309" s="244" t="s">
        <v>974</v>
      </c>
      <c r="E309" s="244" t="s">
        <v>378</v>
      </c>
      <c r="F309" s="244" t="s">
        <v>378</v>
      </c>
      <c r="G309" s="244" t="s">
        <v>378</v>
      </c>
      <c r="H309" s="244" t="s">
        <v>378</v>
      </c>
      <c r="I309" s="244" t="s">
        <v>378</v>
      </c>
      <c r="J309" s="244" t="s">
        <v>378</v>
      </c>
      <c r="K309" s="244" t="s">
        <v>378</v>
      </c>
      <c r="L309" s="244" t="s">
        <v>378</v>
      </c>
      <c r="M309" s="244" t="s">
        <v>378</v>
      </c>
      <c r="N309" s="121"/>
      <c r="O309" s="244" t="s">
        <v>378</v>
      </c>
      <c r="P309" s="121"/>
      <c r="Q309" s="244" t="s">
        <v>378</v>
      </c>
      <c r="R309" s="245" t="b">
        <v>0</v>
      </c>
      <c r="S309" s="245" t="b">
        <v>0</v>
      </c>
      <c r="T309" s="245" t="b">
        <v>1</v>
      </c>
      <c r="U309" s="244" t="s">
        <v>378</v>
      </c>
    </row>
    <row r="310" spans="1:21">
      <c r="A310" s="243" t="s">
        <v>1807</v>
      </c>
      <c r="B310" s="243" t="s">
        <v>1808</v>
      </c>
      <c r="C310" s="243" t="s">
        <v>981</v>
      </c>
      <c r="D310" s="244" t="s">
        <v>378</v>
      </c>
      <c r="E310" s="244" t="s">
        <v>378</v>
      </c>
      <c r="F310" s="244" t="s">
        <v>378</v>
      </c>
      <c r="G310" s="244" t="s">
        <v>1808</v>
      </c>
      <c r="H310" s="244" t="s">
        <v>378</v>
      </c>
      <c r="I310" s="244" t="s">
        <v>1187</v>
      </c>
      <c r="J310" s="244" t="s">
        <v>378</v>
      </c>
      <c r="K310" s="244" t="s">
        <v>378</v>
      </c>
      <c r="L310" s="244" t="s">
        <v>378</v>
      </c>
      <c r="M310" s="244" t="s">
        <v>378</v>
      </c>
      <c r="N310" s="245">
        <v>1.28</v>
      </c>
      <c r="O310" s="244" t="s">
        <v>968</v>
      </c>
      <c r="P310" s="245">
        <v>1.07</v>
      </c>
      <c r="Q310" s="244" t="s">
        <v>378</v>
      </c>
      <c r="R310" s="245" t="b">
        <v>0</v>
      </c>
      <c r="S310" s="245" t="b">
        <v>0</v>
      </c>
      <c r="T310" s="245" t="b">
        <v>0</v>
      </c>
      <c r="U310" s="244" t="s">
        <v>378</v>
      </c>
    </row>
    <row r="311" spans="1:21">
      <c r="A311" s="243" t="s">
        <v>1809</v>
      </c>
      <c r="B311" s="243" t="s">
        <v>1810</v>
      </c>
      <c r="C311" s="243" t="s">
        <v>981</v>
      </c>
      <c r="D311" s="244" t="s">
        <v>378</v>
      </c>
      <c r="E311" s="244" t="s">
        <v>378</v>
      </c>
      <c r="F311" s="244" t="s">
        <v>378</v>
      </c>
      <c r="G311" s="244" t="s">
        <v>1810</v>
      </c>
      <c r="H311" s="244" t="s">
        <v>1811</v>
      </c>
      <c r="I311" s="244" t="s">
        <v>378</v>
      </c>
      <c r="J311" s="244" t="s">
        <v>378</v>
      </c>
      <c r="K311" s="244" t="s">
        <v>378</v>
      </c>
      <c r="L311" s="244" t="s">
        <v>378</v>
      </c>
      <c r="M311" s="244" t="s">
        <v>378</v>
      </c>
      <c r="N311" s="121"/>
      <c r="O311" s="244" t="s">
        <v>378</v>
      </c>
      <c r="P311" s="121"/>
      <c r="Q311" s="244" t="s">
        <v>378</v>
      </c>
      <c r="R311" s="245" t="b">
        <v>0</v>
      </c>
      <c r="S311" s="245" t="b">
        <v>0</v>
      </c>
      <c r="T311" s="245" t="b">
        <v>0</v>
      </c>
      <c r="U311" s="244" t="s">
        <v>378</v>
      </c>
    </row>
    <row r="312" spans="1:21">
      <c r="A312" s="243" t="s">
        <v>1812</v>
      </c>
      <c r="B312" s="243" t="s">
        <v>1813</v>
      </c>
      <c r="C312" s="243" t="s">
        <v>981</v>
      </c>
      <c r="D312" s="244" t="s">
        <v>378</v>
      </c>
      <c r="E312" s="244" t="s">
        <v>378</v>
      </c>
      <c r="F312" s="244" t="s">
        <v>378</v>
      </c>
      <c r="G312" s="244" t="s">
        <v>1813</v>
      </c>
      <c r="H312" s="244" t="s">
        <v>1814</v>
      </c>
      <c r="I312" s="244" t="s">
        <v>1815</v>
      </c>
      <c r="J312" s="244" t="s">
        <v>378</v>
      </c>
      <c r="K312" s="244" t="s">
        <v>378</v>
      </c>
      <c r="L312" s="244" t="s">
        <v>378</v>
      </c>
      <c r="M312" s="244" t="s">
        <v>378</v>
      </c>
      <c r="N312" s="121"/>
      <c r="O312" s="244" t="s">
        <v>378</v>
      </c>
      <c r="P312" s="245">
        <v>2.84</v>
      </c>
      <c r="Q312" s="244" t="s">
        <v>378</v>
      </c>
      <c r="R312" s="245" t="b">
        <v>0</v>
      </c>
      <c r="S312" s="245" t="b">
        <v>0</v>
      </c>
      <c r="T312" s="245" t="b">
        <v>0</v>
      </c>
      <c r="U312" s="244" t="s">
        <v>378</v>
      </c>
    </row>
    <row r="313" spans="1:21" ht="30">
      <c r="A313" s="243" t="s">
        <v>1816</v>
      </c>
      <c r="B313" s="243" t="s">
        <v>1817</v>
      </c>
      <c r="C313" s="243" t="s">
        <v>873</v>
      </c>
      <c r="D313" s="244" t="s">
        <v>901</v>
      </c>
      <c r="E313" s="244" t="s">
        <v>378</v>
      </c>
      <c r="F313" s="244" t="s">
        <v>378</v>
      </c>
      <c r="G313" s="244" t="s">
        <v>378</v>
      </c>
      <c r="H313" s="244" t="s">
        <v>378</v>
      </c>
      <c r="I313" s="244" t="s">
        <v>1818</v>
      </c>
      <c r="J313" s="244" t="s">
        <v>944</v>
      </c>
      <c r="K313" s="244" t="s">
        <v>378</v>
      </c>
      <c r="L313" s="244" t="s">
        <v>378</v>
      </c>
      <c r="M313" s="244" t="s">
        <v>944</v>
      </c>
      <c r="N313" s="121"/>
      <c r="O313" s="244" t="s">
        <v>378</v>
      </c>
      <c r="P313" s="121"/>
      <c r="Q313" s="244" t="s">
        <v>378</v>
      </c>
      <c r="R313" s="245" t="b">
        <v>0</v>
      </c>
      <c r="S313" s="245" t="b">
        <v>0</v>
      </c>
      <c r="T313" s="245" t="b">
        <v>1</v>
      </c>
      <c r="U313" s="244" t="s">
        <v>378</v>
      </c>
    </row>
    <row r="314" spans="1:21">
      <c r="A314" s="243" t="s">
        <v>1819</v>
      </c>
      <c r="B314" s="243" t="s">
        <v>1820</v>
      </c>
      <c r="C314" s="243" t="s">
        <v>873</v>
      </c>
      <c r="D314" s="244" t="s">
        <v>901</v>
      </c>
      <c r="E314" s="244" t="s">
        <v>378</v>
      </c>
      <c r="F314" s="244" t="s">
        <v>378</v>
      </c>
      <c r="G314" s="244" t="s">
        <v>378</v>
      </c>
      <c r="H314" s="244" t="s">
        <v>378</v>
      </c>
      <c r="I314" s="244" t="s">
        <v>1821</v>
      </c>
      <c r="J314" s="244" t="s">
        <v>944</v>
      </c>
      <c r="K314" s="244" t="s">
        <v>378</v>
      </c>
      <c r="L314" s="244" t="s">
        <v>378</v>
      </c>
      <c r="M314" s="244" t="s">
        <v>944</v>
      </c>
      <c r="N314" s="121"/>
      <c r="O314" s="244" t="s">
        <v>378</v>
      </c>
      <c r="P314" s="121"/>
      <c r="Q314" s="244" t="s">
        <v>378</v>
      </c>
      <c r="R314" s="245" t="b">
        <v>0</v>
      </c>
      <c r="S314" s="245" t="b">
        <v>0</v>
      </c>
      <c r="T314" s="245" t="b">
        <v>1</v>
      </c>
      <c r="U314" s="244" t="s">
        <v>378</v>
      </c>
    </row>
    <row r="315" spans="1:21">
      <c r="A315" s="243" t="s">
        <v>1822</v>
      </c>
      <c r="B315" s="243" t="s">
        <v>1823</v>
      </c>
      <c r="C315" s="243" t="s">
        <v>873</v>
      </c>
      <c r="D315" s="244" t="s">
        <v>956</v>
      </c>
      <c r="E315" s="244" t="s">
        <v>378</v>
      </c>
      <c r="F315" s="244" t="s">
        <v>378</v>
      </c>
      <c r="G315" s="244" t="s">
        <v>378</v>
      </c>
      <c r="H315" s="244" t="s">
        <v>378</v>
      </c>
      <c r="I315" s="244" t="s">
        <v>1824</v>
      </c>
      <c r="J315" s="244" t="s">
        <v>378</v>
      </c>
      <c r="K315" s="244" t="s">
        <v>378</v>
      </c>
      <c r="L315" s="244" t="s">
        <v>944</v>
      </c>
      <c r="M315" s="244" t="s">
        <v>944</v>
      </c>
      <c r="N315" s="121"/>
      <c r="O315" s="244" t="s">
        <v>378</v>
      </c>
      <c r="P315" s="245">
        <v>1.96</v>
      </c>
      <c r="Q315" s="244" t="s">
        <v>378</v>
      </c>
      <c r="R315" s="245" t="b">
        <v>0</v>
      </c>
      <c r="S315" s="245" t="b">
        <v>0</v>
      </c>
      <c r="T315" s="245" t="b">
        <v>1</v>
      </c>
      <c r="U315" s="244" t="s">
        <v>378</v>
      </c>
    </row>
    <row r="316" spans="1:21">
      <c r="A316" s="243" t="s">
        <v>1825</v>
      </c>
      <c r="B316" s="243" t="s">
        <v>1826</v>
      </c>
      <c r="C316" s="243" t="s">
        <v>873</v>
      </c>
      <c r="D316" s="244" t="s">
        <v>1668</v>
      </c>
      <c r="E316" s="244" t="s">
        <v>378</v>
      </c>
      <c r="F316" s="244" t="s">
        <v>378</v>
      </c>
      <c r="G316" s="244" t="s">
        <v>378</v>
      </c>
      <c r="H316" s="244" t="s">
        <v>378</v>
      </c>
      <c r="I316" s="244" t="s">
        <v>1827</v>
      </c>
      <c r="J316" s="244" t="s">
        <v>378</v>
      </c>
      <c r="K316" s="244" t="s">
        <v>378</v>
      </c>
      <c r="L316" s="244" t="s">
        <v>378</v>
      </c>
      <c r="M316" s="244" t="s">
        <v>944</v>
      </c>
      <c r="N316" s="121"/>
      <c r="O316" s="244" t="s">
        <v>378</v>
      </c>
      <c r="P316" s="121"/>
      <c r="Q316" s="244" t="s">
        <v>378</v>
      </c>
      <c r="R316" s="245" t="b">
        <v>0</v>
      </c>
      <c r="S316" s="245" t="b">
        <v>0</v>
      </c>
      <c r="T316" s="245" t="b">
        <v>1</v>
      </c>
      <c r="U316" s="244" t="s">
        <v>378</v>
      </c>
    </row>
    <row r="317" spans="1:21">
      <c r="A317" s="243" t="s">
        <v>1828</v>
      </c>
      <c r="B317" s="243" t="s">
        <v>1829</v>
      </c>
      <c r="C317" s="243" t="s">
        <v>873</v>
      </c>
      <c r="D317" s="244" t="s">
        <v>916</v>
      </c>
      <c r="E317" s="244" t="s">
        <v>378</v>
      </c>
      <c r="F317" s="244" t="s">
        <v>378</v>
      </c>
      <c r="G317" s="244" t="s">
        <v>378</v>
      </c>
      <c r="H317" s="244" t="s">
        <v>378</v>
      </c>
      <c r="I317" s="244" t="s">
        <v>1830</v>
      </c>
      <c r="J317" s="244" t="s">
        <v>944</v>
      </c>
      <c r="K317" s="244" t="s">
        <v>378</v>
      </c>
      <c r="L317" s="244" t="s">
        <v>378</v>
      </c>
      <c r="M317" s="244" t="s">
        <v>944</v>
      </c>
      <c r="N317" s="121"/>
      <c r="O317" s="244" t="s">
        <v>378</v>
      </c>
      <c r="P317" s="121"/>
      <c r="Q317" s="244" t="s">
        <v>378</v>
      </c>
      <c r="R317" s="245" t="b">
        <v>0</v>
      </c>
      <c r="S317" s="245" t="b">
        <v>0</v>
      </c>
      <c r="T317" s="245" t="b">
        <v>1</v>
      </c>
      <c r="U317" s="244" t="s">
        <v>378</v>
      </c>
    </row>
    <row r="318" spans="1:21">
      <c r="A318" s="243" t="s">
        <v>603</v>
      </c>
      <c r="B318" s="243" t="s">
        <v>1831</v>
      </c>
      <c r="C318" s="243" t="s">
        <v>873</v>
      </c>
      <c r="D318" s="244" t="s">
        <v>1668</v>
      </c>
      <c r="E318" s="244" t="s">
        <v>378</v>
      </c>
      <c r="F318" s="244" t="s">
        <v>378</v>
      </c>
      <c r="G318" s="244" t="s">
        <v>378</v>
      </c>
      <c r="H318" s="244" t="s">
        <v>378</v>
      </c>
      <c r="I318" s="244" t="s">
        <v>378</v>
      </c>
      <c r="J318" s="244" t="s">
        <v>378</v>
      </c>
      <c r="K318" s="244" t="s">
        <v>378</v>
      </c>
      <c r="L318" s="244" t="s">
        <v>378</v>
      </c>
      <c r="M318" s="244" t="s">
        <v>944</v>
      </c>
      <c r="N318" s="121"/>
      <c r="O318" s="244" t="s">
        <v>378</v>
      </c>
      <c r="P318" s="121"/>
      <c r="Q318" s="244" t="s">
        <v>378</v>
      </c>
      <c r="R318" s="245" t="b">
        <v>0</v>
      </c>
      <c r="S318" s="245" t="b">
        <v>0</v>
      </c>
      <c r="T318" s="245" t="b">
        <v>1</v>
      </c>
      <c r="U318" s="244" t="s">
        <v>378</v>
      </c>
    </row>
    <row r="319" spans="1:21">
      <c r="A319" s="243" t="s">
        <v>1832</v>
      </c>
      <c r="B319" s="243" t="s">
        <v>1833</v>
      </c>
      <c r="C319" s="243" t="s">
        <v>981</v>
      </c>
      <c r="D319" s="244" t="s">
        <v>378</v>
      </c>
      <c r="E319" s="244" t="s">
        <v>378</v>
      </c>
      <c r="F319" s="244" t="s">
        <v>378</v>
      </c>
      <c r="G319" s="244" t="s">
        <v>1833</v>
      </c>
      <c r="H319" s="244" t="s">
        <v>378</v>
      </c>
      <c r="I319" s="244" t="s">
        <v>378</v>
      </c>
      <c r="J319" s="244" t="s">
        <v>378</v>
      </c>
      <c r="K319" s="244" t="s">
        <v>378</v>
      </c>
      <c r="L319" s="244" t="s">
        <v>378</v>
      </c>
      <c r="M319" s="244" t="s">
        <v>378</v>
      </c>
      <c r="N319" s="121"/>
      <c r="O319" s="244" t="s">
        <v>378</v>
      </c>
      <c r="P319" s="121"/>
      <c r="Q319" s="244" t="s">
        <v>378</v>
      </c>
      <c r="R319" s="245" t="b">
        <v>0</v>
      </c>
      <c r="S319" s="245" t="b">
        <v>0</v>
      </c>
      <c r="T319" s="245" t="b">
        <v>0</v>
      </c>
      <c r="U319" s="244" t="s">
        <v>378</v>
      </c>
    </row>
    <row r="320" spans="1:21">
      <c r="A320" s="243" t="s">
        <v>1834</v>
      </c>
      <c r="B320" s="243" t="s">
        <v>1835</v>
      </c>
      <c r="C320" s="243" t="s">
        <v>981</v>
      </c>
      <c r="D320" s="244" t="s">
        <v>378</v>
      </c>
      <c r="E320" s="244" t="s">
        <v>378</v>
      </c>
      <c r="F320" s="244" t="s">
        <v>378</v>
      </c>
      <c r="G320" s="244" t="s">
        <v>1835</v>
      </c>
      <c r="H320" s="244" t="s">
        <v>378</v>
      </c>
      <c r="I320" s="244" t="s">
        <v>1361</v>
      </c>
      <c r="J320" s="244" t="s">
        <v>378</v>
      </c>
      <c r="K320" s="244" t="s">
        <v>378</v>
      </c>
      <c r="L320" s="244" t="s">
        <v>378</v>
      </c>
      <c r="M320" s="244" t="s">
        <v>378</v>
      </c>
      <c r="N320" s="121"/>
      <c r="O320" s="244" t="s">
        <v>378</v>
      </c>
      <c r="P320" s="121"/>
      <c r="Q320" s="244" t="s">
        <v>378</v>
      </c>
      <c r="R320" s="245" t="b">
        <v>0</v>
      </c>
      <c r="S320" s="245" t="b">
        <v>0</v>
      </c>
      <c r="T320" s="245" t="b">
        <v>0</v>
      </c>
      <c r="U320" s="244" t="s">
        <v>378</v>
      </c>
    </row>
    <row r="321" spans="1:21">
      <c r="A321" s="243" t="s">
        <v>1836</v>
      </c>
      <c r="B321" s="243" t="s">
        <v>1837</v>
      </c>
      <c r="C321" s="243" t="s">
        <v>873</v>
      </c>
      <c r="D321" s="244" t="s">
        <v>898</v>
      </c>
      <c r="E321" s="244" t="s">
        <v>378</v>
      </c>
      <c r="F321" s="244" t="s">
        <v>378</v>
      </c>
      <c r="G321" s="244" t="s">
        <v>378</v>
      </c>
      <c r="H321" s="244" t="s">
        <v>378</v>
      </c>
      <c r="I321" s="244" t="s">
        <v>1838</v>
      </c>
      <c r="J321" s="244" t="s">
        <v>944</v>
      </c>
      <c r="K321" s="244" t="s">
        <v>378</v>
      </c>
      <c r="L321" s="244" t="s">
        <v>378</v>
      </c>
      <c r="M321" s="244" t="s">
        <v>944</v>
      </c>
      <c r="N321" s="121"/>
      <c r="O321" s="244" t="s">
        <v>378</v>
      </c>
      <c r="P321" s="121"/>
      <c r="Q321" s="244" t="s">
        <v>378</v>
      </c>
      <c r="R321" s="245" t="b">
        <v>0</v>
      </c>
      <c r="S321" s="245" t="b">
        <v>0</v>
      </c>
      <c r="T321" s="245" t="b">
        <v>1</v>
      </c>
      <c r="U321" s="244" t="s">
        <v>378</v>
      </c>
    </row>
    <row r="322" spans="1:21">
      <c r="A322" s="243" t="s">
        <v>1839</v>
      </c>
      <c r="B322" s="243" t="s">
        <v>1840</v>
      </c>
      <c r="C322" s="243" t="s">
        <v>981</v>
      </c>
      <c r="D322" s="244" t="s">
        <v>378</v>
      </c>
      <c r="E322" s="244" t="s">
        <v>378</v>
      </c>
      <c r="F322" s="244" t="s">
        <v>378</v>
      </c>
      <c r="G322" s="244" t="s">
        <v>1840</v>
      </c>
      <c r="H322" s="244" t="s">
        <v>1841</v>
      </c>
      <c r="I322" s="244" t="s">
        <v>1842</v>
      </c>
      <c r="J322" s="244" t="s">
        <v>378</v>
      </c>
      <c r="K322" s="244" t="s">
        <v>378</v>
      </c>
      <c r="L322" s="244" t="s">
        <v>378</v>
      </c>
      <c r="M322" s="244" t="s">
        <v>378</v>
      </c>
      <c r="N322" s="121"/>
      <c r="O322" s="244" t="s">
        <v>378</v>
      </c>
      <c r="P322" s="121"/>
      <c r="Q322" s="244" t="s">
        <v>378</v>
      </c>
      <c r="R322" s="245" t="b">
        <v>0</v>
      </c>
      <c r="S322" s="245" t="b">
        <v>0</v>
      </c>
      <c r="T322" s="245" t="b">
        <v>0</v>
      </c>
      <c r="U322" s="244" t="s">
        <v>378</v>
      </c>
    </row>
    <row r="323" spans="1:21">
      <c r="A323" s="243" t="s">
        <v>1843</v>
      </c>
      <c r="B323" s="243" t="s">
        <v>1844</v>
      </c>
      <c r="C323" s="243" t="s">
        <v>981</v>
      </c>
      <c r="D323" s="244" t="s">
        <v>378</v>
      </c>
      <c r="E323" s="244" t="s">
        <v>378</v>
      </c>
      <c r="F323" s="244" t="s">
        <v>378</v>
      </c>
      <c r="G323" s="244" t="s">
        <v>1844</v>
      </c>
      <c r="H323" s="244" t="s">
        <v>1845</v>
      </c>
      <c r="I323" s="244" t="s">
        <v>1361</v>
      </c>
      <c r="J323" s="244" t="s">
        <v>378</v>
      </c>
      <c r="K323" s="244" t="s">
        <v>378</v>
      </c>
      <c r="L323" s="244" t="s">
        <v>378</v>
      </c>
      <c r="M323" s="244" t="s">
        <v>378</v>
      </c>
      <c r="N323" s="121"/>
      <c r="O323" s="244" t="s">
        <v>378</v>
      </c>
      <c r="P323" s="121"/>
      <c r="Q323" s="244" t="s">
        <v>378</v>
      </c>
      <c r="R323" s="245" t="b">
        <v>0</v>
      </c>
      <c r="S323" s="245" t="b">
        <v>0</v>
      </c>
      <c r="T323" s="245" t="b">
        <v>0</v>
      </c>
      <c r="U323" s="244" t="s">
        <v>378</v>
      </c>
    </row>
    <row r="324" spans="1:21">
      <c r="A324" s="243" t="s">
        <v>1846</v>
      </c>
      <c r="B324" s="243" t="s">
        <v>1847</v>
      </c>
      <c r="C324" s="243" t="s">
        <v>981</v>
      </c>
      <c r="D324" s="244" t="s">
        <v>378</v>
      </c>
      <c r="E324" s="244" t="s">
        <v>378</v>
      </c>
      <c r="F324" s="244" t="s">
        <v>378</v>
      </c>
      <c r="G324" s="244" t="s">
        <v>1847</v>
      </c>
      <c r="H324" s="244" t="s">
        <v>378</v>
      </c>
      <c r="I324" s="244" t="s">
        <v>1848</v>
      </c>
      <c r="J324" s="244" t="s">
        <v>378</v>
      </c>
      <c r="K324" s="244" t="s">
        <v>378</v>
      </c>
      <c r="L324" s="244" t="s">
        <v>378</v>
      </c>
      <c r="M324" s="244" t="s">
        <v>378</v>
      </c>
      <c r="N324" s="121"/>
      <c r="O324" s="244" t="s">
        <v>378</v>
      </c>
      <c r="P324" s="121"/>
      <c r="Q324" s="244" t="s">
        <v>378</v>
      </c>
      <c r="R324" s="245" t="b">
        <v>0</v>
      </c>
      <c r="S324" s="245" t="b">
        <v>0</v>
      </c>
      <c r="T324" s="245" t="b">
        <v>0</v>
      </c>
      <c r="U324" s="244" t="s">
        <v>378</v>
      </c>
    </row>
    <row r="325" spans="1:21">
      <c r="A325" s="243" t="s">
        <v>1849</v>
      </c>
      <c r="B325" s="243" t="s">
        <v>1850</v>
      </c>
      <c r="C325" s="243" t="s">
        <v>873</v>
      </c>
      <c r="D325" s="244" t="s">
        <v>974</v>
      </c>
      <c r="E325" s="244" t="s">
        <v>378</v>
      </c>
      <c r="F325" s="244" t="s">
        <v>378</v>
      </c>
      <c r="G325" s="244" t="s">
        <v>378</v>
      </c>
      <c r="H325" s="244" t="s">
        <v>378</v>
      </c>
      <c r="I325" s="244" t="s">
        <v>378</v>
      </c>
      <c r="J325" s="244" t="s">
        <v>378</v>
      </c>
      <c r="K325" s="244" t="s">
        <v>378</v>
      </c>
      <c r="L325" s="244" t="s">
        <v>378</v>
      </c>
      <c r="M325" s="244" t="s">
        <v>378</v>
      </c>
      <c r="N325" s="121"/>
      <c r="O325" s="244" t="s">
        <v>378</v>
      </c>
      <c r="P325" s="121"/>
      <c r="Q325" s="244" t="s">
        <v>378</v>
      </c>
      <c r="R325" s="245" t="b">
        <v>0</v>
      </c>
      <c r="S325" s="245" t="b">
        <v>0</v>
      </c>
      <c r="T325" s="245" t="b">
        <v>1</v>
      </c>
      <c r="U325" s="244" t="s">
        <v>378</v>
      </c>
    </row>
    <row r="326" spans="1:21">
      <c r="A326" s="243" t="s">
        <v>1851</v>
      </c>
      <c r="B326" s="243" t="s">
        <v>1852</v>
      </c>
      <c r="C326" s="243" t="s">
        <v>981</v>
      </c>
      <c r="D326" s="244" t="s">
        <v>378</v>
      </c>
      <c r="E326" s="244" t="s">
        <v>378</v>
      </c>
      <c r="F326" s="244" t="s">
        <v>378</v>
      </c>
      <c r="G326" s="244" t="s">
        <v>1852</v>
      </c>
      <c r="H326" s="244" t="s">
        <v>1853</v>
      </c>
      <c r="I326" s="244" t="s">
        <v>1854</v>
      </c>
      <c r="J326" s="244" t="s">
        <v>378</v>
      </c>
      <c r="K326" s="244" t="s">
        <v>378</v>
      </c>
      <c r="L326" s="244" t="s">
        <v>378</v>
      </c>
      <c r="M326" s="244" t="s">
        <v>378</v>
      </c>
      <c r="N326" s="121"/>
      <c r="O326" s="244" t="s">
        <v>378</v>
      </c>
      <c r="P326" s="121"/>
      <c r="Q326" s="244" t="s">
        <v>378</v>
      </c>
      <c r="R326" s="245" t="b">
        <v>0</v>
      </c>
      <c r="S326" s="245" t="b">
        <v>0</v>
      </c>
      <c r="T326" s="245" t="b">
        <v>0</v>
      </c>
      <c r="U326" s="244" t="s">
        <v>378</v>
      </c>
    </row>
    <row r="327" spans="1:21">
      <c r="A327" s="243" t="s">
        <v>1855</v>
      </c>
      <c r="B327" s="243" t="s">
        <v>1856</v>
      </c>
      <c r="C327" s="243" t="s">
        <v>981</v>
      </c>
      <c r="D327" s="244" t="s">
        <v>378</v>
      </c>
      <c r="E327" s="244" t="s">
        <v>378</v>
      </c>
      <c r="F327" s="244" t="s">
        <v>378</v>
      </c>
      <c r="G327" s="244" t="s">
        <v>1856</v>
      </c>
      <c r="H327" s="244" t="s">
        <v>378</v>
      </c>
      <c r="I327" s="244" t="s">
        <v>1857</v>
      </c>
      <c r="J327" s="244" t="s">
        <v>378</v>
      </c>
      <c r="K327" s="244" t="s">
        <v>378</v>
      </c>
      <c r="L327" s="244" t="s">
        <v>378</v>
      </c>
      <c r="M327" s="244" t="s">
        <v>378</v>
      </c>
      <c r="N327" s="121"/>
      <c r="O327" s="244" t="s">
        <v>378</v>
      </c>
      <c r="P327" s="121"/>
      <c r="Q327" s="244" t="s">
        <v>378</v>
      </c>
      <c r="R327" s="245" t="b">
        <v>0</v>
      </c>
      <c r="S327" s="245" t="b">
        <v>0</v>
      </c>
      <c r="T327" s="245" t="b">
        <v>0</v>
      </c>
      <c r="U327" s="244" t="s">
        <v>378</v>
      </c>
    </row>
    <row r="328" spans="1:21">
      <c r="A328" s="243" t="s">
        <v>1858</v>
      </c>
      <c r="B328" s="243" t="s">
        <v>1859</v>
      </c>
      <c r="C328" s="243" t="s">
        <v>873</v>
      </c>
      <c r="D328" s="244" t="s">
        <v>901</v>
      </c>
      <c r="E328" s="244" t="s">
        <v>378</v>
      </c>
      <c r="F328" s="244" t="s">
        <v>378</v>
      </c>
      <c r="G328" s="244" t="s">
        <v>378</v>
      </c>
      <c r="H328" s="244" t="s">
        <v>378</v>
      </c>
      <c r="I328" s="244" t="s">
        <v>1860</v>
      </c>
      <c r="J328" s="244" t="s">
        <v>944</v>
      </c>
      <c r="K328" s="244" t="s">
        <v>378</v>
      </c>
      <c r="L328" s="244" t="s">
        <v>378</v>
      </c>
      <c r="M328" s="244" t="s">
        <v>944</v>
      </c>
      <c r="N328" s="121"/>
      <c r="O328" s="244" t="s">
        <v>378</v>
      </c>
      <c r="P328" s="121"/>
      <c r="Q328" s="244" t="s">
        <v>378</v>
      </c>
      <c r="R328" s="245" t="b">
        <v>0</v>
      </c>
      <c r="S328" s="245" t="b">
        <v>0</v>
      </c>
      <c r="T328" s="245" t="b">
        <v>1</v>
      </c>
      <c r="U328" s="244" t="s">
        <v>378</v>
      </c>
    </row>
    <row r="329" spans="1:21">
      <c r="A329" s="243" t="s">
        <v>1861</v>
      </c>
      <c r="B329" s="243" t="s">
        <v>1862</v>
      </c>
      <c r="C329" s="243" t="s">
        <v>873</v>
      </c>
      <c r="D329" s="244" t="s">
        <v>1668</v>
      </c>
      <c r="E329" s="244" t="s">
        <v>378</v>
      </c>
      <c r="F329" s="244" t="s">
        <v>378</v>
      </c>
      <c r="G329" s="244" t="s">
        <v>378</v>
      </c>
      <c r="H329" s="244" t="s">
        <v>378</v>
      </c>
      <c r="I329" s="244" t="s">
        <v>1863</v>
      </c>
      <c r="J329" s="244" t="s">
        <v>378</v>
      </c>
      <c r="K329" s="244" t="s">
        <v>378</v>
      </c>
      <c r="L329" s="244" t="s">
        <v>378</v>
      </c>
      <c r="M329" s="244" t="s">
        <v>944</v>
      </c>
      <c r="N329" s="121"/>
      <c r="O329" s="244" t="s">
        <v>378</v>
      </c>
      <c r="P329" s="121"/>
      <c r="Q329" s="244" t="s">
        <v>378</v>
      </c>
      <c r="R329" s="245" t="b">
        <v>0</v>
      </c>
      <c r="S329" s="245" t="b">
        <v>0</v>
      </c>
      <c r="T329" s="245" t="b">
        <v>1</v>
      </c>
      <c r="U329" s="244" t="s">
        <v>378</v>
      </c>
    </row>
    <row r="330" spans="1:21">
      <c r="A330" s="243" t="s">
        <v>1864</v>
      </c>
      <c r="B330" s="243" t="s">
        <v>1865</v>
      </c>
      <c r="C330" s="243" t="s">
        <v>873</v>
      </c>
      <c r="D330" s="244" t="s">
        <v>1866</v>
      </c>
      <c r="E330" s="244" t="s">
        <v>378</v>
      </c>
      <c r="F330" s="244" t="s">
        <v>378</v>
      </c>
      <c r="G330" s="244" t="s">
        <v>378</v>
      </c>
      <c r="H330" s="244" t="s">
        <v>378</v>
      </c>
      <c r="I330" s="244" t="s">
        <v>1867</v>
      </c>
      <c r="J330" s="244" t="s">
        <v>378</v>
      </c>
      <c r="K330" s="244" t="s">
        <v>378</v>
      </c>
      <c r="L330" s="244" t="s">
        <v>944</v>
      </c>
      <c r="M330" s="244" t="s">
        <v>378</v>
      </c>
      <c r="N330" s="121"/>
      <c r="O330" s="244" t="s">
        <v>378</v>
      </c>
      <c r="P330" s="121"/>
      <c r="Q330" s="244" t="s">
        <v>378</v>
      </c>
      <c r="R330" s="245" t="b">
        <v>0</v>
      </c>
      <c r="S330" s="245" t="b">
        <v>0</v>
      </c>
      <c r="T330" s="245" t="b">
        <v>1</v>
      </c>
      <c r="U330" s="244" t="s">
        <v>378</v>
      </c>
    </row>
    <row r="331" spans="1:21">
      <c r="A331" s="243" t="s">
        <v>626</v>
      </c>
      <c r="B331" s="243" t="s">
        <v>1868</v>
      </c>
      <c r="C331" s="243" t="s">
        <v>873</v>
      </c>
      <c r="D331" s="244" t="s">
        <v>1730</v>
      </c>
      <c r="E331" s="244" t="s">
        <v>378</v>
      </c>
      <c r="F331" s="244" t="s">
        <v>378</v>
      </c>
      <c r="G331" s="244" t="s">
        <v>378</v>
      </c>
      <c r="H331" s="244" t="s">
        <v>378</v>
      </c>
      <c r="I331" s="244" t="s">
        <v>378</v>
      </c>
      <c r="J331" s="244" t="s">
        <v>944</v>
      </c>
      <c r="K331" s="244" t="s">
        <v>378</v>
      </c>
      <c r="L331" s="244" t="s">
        <v>378</v>
      </c>
      <c r="M331" s="244" t="s">
        <v>944</v>
      </c>
      <c r="N331" s="121"/>
      <c r="O331" s="244" t="s">
        <v>378</v>
      </c>
      <c r="P331" s="121"/>
      <c r="Q331" s="244" t="s">
        <v>378</v>
      </c>
      <c r="R331" s="245" t="b">
        <v>0</v>
      </c>
      <c r="S331" s="245" t="b">
        <v>0</v>
      </c>
      <c r="T331" s="245" t="b">
        <v>1</v>
      </c>
      <c r="U331" s="244" t="s">
        <v>1731</v>
      </c>
    </row>
    <row r="332" spans="1:21">
      <c r="A332" s="243" t="s">
        <v>1869</v>
      </c>
      <c r="B332" s="243" t="s">
        <v>1870</v>
      </c>
      <c r="C332" s="243" t="s">
        <v>981</v>
      </c>
      <c r="D332" s="244" t="s">
        <v>956</v>
      </c>
      <c r="E332" s="244" t="s">
        <v>378</v>
      </c>
      <c r="F332" s="244" t="s">
        <v>378</v>
      </c>
      <c r="G332" s="244" t="s">
        <v>378</v>
      </c>
      <c r="H332" s="244" t="s">
        <v>378</v>
      </c>
      <c r="I332" s="244" t="s">
        <v>1871</v>
      </c>
      <c r="J332" s="244" t="s">
        <v>378</v>
      </c>
      <c r="K332" s="244" t="s">
        <v>378</v>
      </c>
      <c r="L332" s="244" t="s">
        <v>944</v>
      </c>
      <c r="M332" s="244" t="s">
        <v>944</v>
      </c>
      <c r="N332" s="245">
        <v>1.71</v>
      </c>
      <c r="O332" s="244" t="s">
        <v>968</v>
      </c>
      <c r="P332" s="245">
        <v>1.55</v>
      </c>
      <c r="Q332" s="244" t="s">
        <v>378</v>
      </c>
      <c r="R332" s="245" t="b">
        <v>0</v>
      </c>
      <c r="S332" s="245" t="b">
        <v>0</v>
      </c>
      <c r="T332" s="245" t="b">
        <v>0</v>
      </c>
      <c r="U332" s="244" t="s">
        <v>378</v>
      </c>
    </row>
    <row r="333" spans="1:21">
      <c r="A333" s="243" t="s">
        <v>1872</v>
      </c>
      <c r="B333" s="243" t="s">
        <v>1873</v>
      </c>
      <c r="C333" s="243" t="s">
        <v>981</v>
      </c>
      <c r="D333" s="244" t="s">
        <v>378</v>
      </c>
      <c r="E333" s="244" t="s">
        <v>378</v>
      </c>
      <c r="F333" s="244" t="s">
        <v>378</v>
      </c>
      <c r="G333" s="244" t="s">
        <v>1873</v>
      </c>
      <c r="H333" s="244" t="s">
        <v>1874</v>
      </c>
      <c r="I333" s="244" t="s">
        <v>1875</v>
      </c>
      <c r="J333" s="244" t="s">
        <v>378</v>
      </c>
      <c r="K333" s="244" t="s">
        <v>378</v>
      </c>
      <c r="L333" s="244" t="s">
        <v>378</v>
      </c>
      <c r="M333" s="244" t="s">
        <v>378</v>
      </c>
      <c r="N333" s="121"/>
      <c r="O333" s="244" t="s">
        <v>378</v>
      </c>
      <c r="P333" s="121"/>
      <c r="Q333" s="244" t="s">
        <v>378</v>
      </c>
      <c r="R333" s="245" t="b">
        <v>0</v>
      </c>
      <c r="S333" s="245" t="b">
        <v>0</v>
      </c>
      <c r="T333" s="245" t="b">
        <v>0</v>
      </c>
      <c r="U333" s="244" t="s">
        <v>378</v>
      </c>
    </row>
    <row r="334" spans="1:21">
      <c r="A334" s="243" t="s">
        <v>1876</v>
      </c>
      <c r="B334" s="243" t="s">
        <v>1877</v>
      </c>
      <c r="C334" s="243" t="s">
        <v>873</v>
      </c>
      <c r="D334" s="244" t="s">
        <v>1877</v>
      </c>
      <c r="E334" s="244" t="s">
        <v>378</v>
      </c>
      <c r="F334" s="244" t="s">
        <v>378</v>
      </c>
      <c r="G334" s="244" t="s">
        <v>378</v>
      </c>
      <c r="H334" s="244" t="s">
        <v>378</v>
      </c>
      <c r="I334" s="244" t="s">
        <v>1878</v>
      </c>
      <c r="J334" s="244" t="s">
        <v>378</v>
      </c>
      <c r="K334" s="244" t="s">
        <v>378</v>
      </c>
      <c r="L334" s="244" t="s">
        <v>378</v>
      </c>
      <c r="M334" s="244" t="s">
        <v>944</v>
      </c>
      <c r="N334" s="121"/>
      <c r="O334" s="244" t="s">
        <v>378</v>
      </c>
      <c r="P334" s="121"/>
      <c r="Q334" s="244" t="s">
        <v>378</v>
      </c>
      <c r="R334" s="245" t="b">
        <v>0</v>
      </c>
      <c r="S334" s="245" t="b">
        <v>0</v>
      </c>
      <c r="T334" s="245" t="b">
        <v>1</v>
      </c>
      <c r="U334" s="244" t="s">
        <v>378</v>
      </c>
    </row>
    <row r="335" spans="1:21">
      <c r="A335" s="243" t="s">
        <v>1879</v>
      </c>
      <c r="B335" s="243" t="s">
        <v>1880</v>
      </c>
      <c r="C335" s="243" t="s">
        <v>981</v>
      </c>
      <c r="D335" s="244" t="s">
        <v>378</v>
      </c>
      <c r="E335" s="244" t="s">
        <v>378</v>
      </c>
      <c r="F335" s="244" t="s">
        <v>378</v>
      </c>
      <c r="G335" s="244" t="s">
        <v>1881</v>
      </c>
      <c r="H335" s="244" t="s">
        <v>1882</v>
      </c>
      <c r="I335" s="244" t="s">
        <v>1312</v>
      </c>
      <c r="J335" s="244" t="s">
        <v>378</v>
      </c>
      <c r="K335" s="244" t="s">
        <v>378</v>
      </c>
      <c r="L335" s="244" t="s">
        <v>378</v>
      </c>
      <c r="M335" s="244" t="s">
        <v>378</v>
      </c>
      <c r="N335" s="245">
        <v>2.86</v>
      </c>
      <c r="O335" s="244" t="s">
        <v>968</v>
      </c>
      <c r="P335" s="245">
        <v>2.68</v>
      </c>
      <c r="Q335" s="244" t="s">
        <v>378</v>
      </c>
      <c r="R335" s="245" t="b">
        <v>0</v>
      </c>
      <c r="S335" s="245" t="b">
        <v>0</v>
      </c>
      <c r="T335" s="245" t="b">
        <v>0</v>
      </c>
      <c r="U335" s="244" t="s">
        <v>378</v>
      </c>
    </row>
    <row r="336" spans="1:21">
      <c r="A336" s="243" t="s">
        <v>1883</v>
      </c>
      <c r="B336" s="243" t="s">
        <v>1884</v>
      </c>
      <c r="C336" s="243" t="s">
        <v>981</v>
      </c>
      <c r="D336" s="244" t="s">
        <v>378</v>
      </c>
      <c r="E336" s="244" t="s">
        <v>378</v>
      </c>
      <c r="F336" s="244" t="s">
        <v>378</v>
      </c>
      <c r="G336" s="244" t="s">
        <v>1884</v>
      </c>
      <c r="H336" s="244" t="s">
        <v>1885</v>
      </c>
      <c r="I336" s="244" t="s">
        <v>1886</v>
      </c>
      <c r="J336" s="244" t="s">
        <v>378</v>
      </c>
      <c r="K336" s="244" t="s">
        <v>378</v>
      </c>
      <c r="L336" s="244" t="s">
        <v>378</v>
      </c>
      <c r="M336" s="244" t="s">
        <v>378</v>
      </c>
      <c r="N336" s="121"/>
      <c r="O336" s="244" t="s">
        <v>378</v>
      </c>
      <c r="P336" s="245">
        <v>12.504</v>
      </c>
      <c r="Q336" s="244" t="s">
        <v>378</v>
      </c>
      <c r="R336" s="245" t="b">
        <v>0</v>
      </c>
      <c r="S336" s="245" t="b">
        <v>0</v>
      </c>
      <c r="T336" s="245" t="b">
        <v>0</v>
      </c>
      <c r="U336" s="244" t="s">
        <v>378</v>
      </c>
    </row>
    <row r="337" spans="1:21" ht="30">
      <c r="A337" s="243" t="s">
        <v>1887</v>
      </c>
      <c r="B337" s="243" t="s">
        <v>1888</v>
      </c>
      <c r="C337" s="243" t="s">
        <v>873</v>
      </c>
      <c r="D337" s="244" t="s">
        <v>916</v>
      </c>
      <c r="E337" s="244" t="s">
        <v>378</v>
      </c>
      <c r="F337" s="244" t="s">
        <v>378</v>
      </c>
      <c r="G337" s="244" t="s">
        <v>378</v>
      </c>
      <c r="H337" s="244" t="s">
        <v>378</v>
      </c>
      <c r="I337" s="244" t="s">
        <v>1889</v>
      </c>
      <c r="J337" s="244" t="s">
        <v>944</v>
      </c>
      <c r="K337" s="244" t="s">
        <v>378</v>
      </c>
      <c r="L337" s="244" t="s">
        <v>378</v>
      </c>
      <c r="M337" s="244" t="s">
        <v>944</v>
      </c>
      <c r="N337" s="121"/>
      <c r="O337" s="244" t="s">
        <v>378</v>
      </c>
      <c r="P337" s="121"/>
      <c r="Q337" s="244" t="s">
        <v>378</v>
      </c>
      <c r="R337" s="245" t="b">
        <v>0</v>
      </c>
      <c r="S337" s="245" t="b">
        <v>0</v>
      </c>
      <c r="T337" s="245" t="b">
        <v>1</v>
      </c>
      <c r="U337" s="244" t="s">
        <v>378</v>
      </c>
    </row>
    <row r="338" spans="1:21">
      <c r="A338" s="243" t="s">
        <v>1890</v>
      </c>
      <c r="B338" s="243" t="s">
        <v>1891</v>
      </c>
      <c r="C338" s="243" t="s">
        <v>873</v>
      </c>
      <c r="D338" s="244" t="s">
        <v>1891</v>
      </c>
      <c r="E338" s="244" t="s">
        <v>378</v>
      </c>
      <c r="F338" s="244" t="s">
        <v>378</v>
      </c>
      <c r="G338" s="244" t="s">
        <v>378</v>
      </c>
      <c r="H338" s="244" t="s">
        <v>378</v>
      </c>
      <c r="I338" s="244" t="s">
        <v>1892</v>
      </c>
      <c r="J338" s="244" t="s">
        <v>378</v>
      </c>
      <c r="K338" s="244" t="s">
        <v>378</v>
      </c>
      <c r="L338" s="244" t="s">
        <v>378</v>
      </c>
      <c r="M338" s="244" t="s">
        <v>944</v>
      </c>
      <c r="N338" s="121"/>
      <c r="O338" s="244" t="s">
        <v>378</v>
      </c>
      <c r="P338" s="121"/>
      <c r="Q338" s="244" t="s">
        <v>378</v>
      </c>
      <c r="R338" s="245" t="b">
        <v>0</v>
      </c>
      <c r="S338" s="245" t="b">
        <v>0</v>
      </c>
      <c r="T338" s="245" t="b">
        <v>1</v>
      </c>
      <c r="U338" s="244" t="s">
        <v>378</v>
      </c>
    </row>
    <row r="339" spans="1:21">
      <c r="A339" s="243" t="s">
        <v>1893</v>
      </c>
      <c r="B339" s="243" t="s">
        <v>1894</v>
      </c>
      <c r="C339" s="243" t="s">
        <v>873</v>
      </c>
      <c r="D339" s="244" t="s">
        <v>907</v>
      </c>
      <c r="E339" s="244" t="s">
        <v>378</v>
      </c>
      <c r="F339" s="244" t="s">
        <v>378</v>
      </c>
      <c r="G339" s="244" t="s">
        <v>378</v>
      </c>
      <c r="H339" s="244" t="s">
        <v>378</v>
      </c>
      <c r="I339" s="244" t="s">
        <v>1895</v>
      </c>
      <c r="J339" s="244" t="s">
        <v>944</v>
      </c>
      <c r="K339" s="244" t="s">
        <v>378</v>
      </c>
      <c r="L339" s="244" t="s">
        <v>378</v>
      </c>
      <c r="M339" s="244" t="s">
        <v>944</v>
      </c>
      <c r="N339" s="121"/>
      <c r="O339" s="244" t="s">
        <v>378</v>
      </c>
      <c r="P339" s="121"/>
      <c r="Q339" s="244" t="s">
        <v>378</v>
      </c>
      <c r="R339" s="245" t="b">
        <v>0</v>
      </c>
      <c r="S339" s="245" t="b">
        <v>0</v>
      </c>
      <c r="T339" s="245" t="b">
        <v>1</v>
      </c>
      <c r="U339" s="244" t="s">
        <v>378</v>
      </c>
    </row>
    <row r="340" spans="1:21" ht="30">
      <c r="A340" s="243" t="s">
        <v>1896</v>
      </c>
      <c r="B340" s="243" t="s">
        <v>1897</v>
      </c>
      <c r="C340" s="243" t="s">
        <v>873</v>
      </c>
      <c r="D340" s="244" t="s">
        <v>889</v>
      </c>
      <c r="E340" s="244" t="s">
        <v>378</v>
      </c>
      <c r="F340" s="244" t="s">
        <v>378</v>
      </c>
      <c r="G340" s="244" t="s">
        <v>378</v>
      </c>
      <c r="H340" s="244" t="s">
        <v>378</v>
      </c>
      <c r="I340" s="244" t="s">
        <v>1898</v>
      </c>
      <c r="J340" s="244" t="s">
        <v>378</v>
      </c>
      <c r="K340" s="244" t="s">
        <v>378</v>
      </c>
      <c r="L340" s="244" t="s">
        <v>378</v>
      </c>
      <c r="M340" s="244" t="s">
        <v>944</v>
      </c>
      <c r="N340" s="121"/>
      <c r="O340" s="244" t="s">
        <v>378</v>
      </c>
      <c r="P340" s="121"/>
      <c r="Q340" s="244" t="s">
        <v>378</v>
      </c>
      <c r="R340" s="245" t="b">
        <v>0</v>
      </c>
      <c r="S340" s="245" t="b">
        <v>0</v>
      </c>
      <c r="T340" s="245" t="b">
        <v>1</v>
      </c>
      <c r="U340" s="244" t="s">
        <v>378</v>
      </c>
    </row>
    <row r="341" spans="1:21">
      <c r="A341" s="243" t="s">
        <v>1899</v>
      </c>
      <c r="B341" s="243" t="s">
        <v>1900</v>
      </c>
      <c r="C341" s="243" t="s">
        <v>981</v>
      </c>
      <c r="D341" s="244" t="s">
        <v>956</v>
      </c>
      <c r="E341" s="244" t="s">
        <v>378</v>
      </c>
      <c r="F341" s="244" t="s">
        <v>378</v>
      </c>
      <c r="G341" s="244" t="s">
        <v>378</v>
      </c>
      <c r="H341" s="244" t="s">
        <v>378</v>
      </c>
      <c r="I341" s="244" t="s">
        <v>1180</v>
      </c>
      <c r="J341" s="244" t="s">
        <v>378</v>
      </c>
      <c r="K341" s="244" t="s">
        <v>378</v>
      </c>
      <c r="L341" s="244" t="s">
        <v>944</v>
      </c>
      <c r="M341" s="244" t="s">
        <v>944</v>
      </c>
      <c r="N341" s="121"/>
      <c r="O341" s="244" t="s">
        <v>378</v>
      </c>
      <c r="P341" s="121"/>
      <c r="Q341" s="244" t="s">
        <v>378</v>
      </c>
      <c r="R341" s="245" t="b">
        <v>0</v>
      </c>
      <c r="S341" s="245" t="b">
        <v>0</v>
      </c>
      <c r="T341" s="245" t="b">
        <v>0</v>
      </c>
      <c r="U341" s="244" t="s">
        <v>378</v>
      </c>
    </row>
    <row r="342" spans="1:21">
      <c r="A342" s="243" t="s">
        <v>1901</v>
      </c>
      <c r="B342" s="243" t="s">
        <v>1902</v>
      </c>
      <c r="C342" s="243" t="s">
        <v>873</v>
      </c>
      <c r="D342" s="244" t="s">
        <v>901</v>
      </c>
      <c r="E342" s="244" t="s">
        <v>378</v>
      </c>
      <c r="F342" s="244" t="s">
        <v>378</v>
      </c>
      <c r="G342" s="244" t="s">
        <v>378</v>
      </c>
      <c r="H342" s="244" t="s">
        <v>378</v>
      </c>
      <c r="I342" s="244" t="s">
        <v>1903</v>
      </c>
      <c r="J342" s="244" t="s">
        <v>944</v>
      </c>
      <c r="K342" s="244" t="s">
        <v>378</v>
      </c>
      <c r="L342" s="244" t="s">
        <v>378</v>
      </c>
      <c r="M342" s="244" t="s">
        <v>944</v>
      </c>
      <c r="N342" s="121"/>
      <c r="O342" s="244" t="s">
        <v>378</v>
      </c>
      <c r="P342" s="121"/>
      <c r="Q342" s="244" t="s">
        <v>378</v>
      </c>
      <c r="R342" s="245" t="b">
        <v>0</v>
      </c>
      <c r="S342" s="245" t="b">
        <v>0</v>
      </c>
      <c r="T342" s="245" t="b">
        <v>1</v>
      </c>
      <c r="U342" s="244" t="s">
        <v>378</v>
      </c>
    </row>
    <row r="343" spans="1:21" ht="30">
      <c r="A343" s="243" t="s">
        <v>1904</v>
      </c>
      <c r="B343" s="243" t="s">
        <v>1905</v>
      </c>
      <c r="C343" s="243" t="s">
        <v>981</v>
      </c>
      <c r="D343" s="244" t="s">
        <v>378</v>
      </c>
      <c r="E343" s="244" t="s">
        <v>378</v>
      </c>
      <c r="F343" s="244" t="s">
        <v>378</v>
      </c>
      <c r="G343" s="244" t="s">
        <v>1905</v>
      </c>
      <c r="H343" s="244" t="s">
        <v>1906</v>
      </c>
      <c r="I343" s="244" t="s">
        <v>1739</v>
      </c>
      <c r="J343" s="244" t="s">
        <v>378</v>
      </c>
      <c r="K343" s="244" t="s">
        <v>378</v>
      </c>
      <c r="L343" s="244" t="s">
        <v>378</v>
      </c>
      <c r="M343" s="244" t="s">
        <v>378</v>
      </c>
      <c r="N343" s="121"/>
      <c r="O343" s="244" t="s">
        <v>378</v>
      </c>
      <c r="P343" s="121"/>
      <c r="Q343" s="244" t="s">
        <v>378</v>
      </c>
      <c r="R343" s="245" t="b">
        <v>0</v>
      </c>
      <c r="S343" s="245" t="b">
        <v>0</v>
      </c>
      <c r="T343" s="245" t="b">
        <v>0</v>
      </c>
      <c r="U343" s="244" t="s">
        <v>378</v>
      </c>
    </row>
    <row r="344" spans="1:21">
      <c r="A344" s="243" t="s">
        <v>1907</v>
      </c>
      <c r="B344" s="243" t="s">
        <v>1908</v>
      </c>
      <c r="C344" s="243" t="s">
        <v>873</v>
      </c>
      <c r="D344" s="244" t="s">
        <v>1908</v>
      </c>
      <c r="E344" s="244" t="s">
        <v>378</v>
      </c>
      <c r="F344" s="244" t="s">
        <v>378</v>
      </c>
      <c r="G344" s="244" t="s">
        <v>378</v>
      </c>
      <c r="H344" s="244" t="s">
        <v>378</v>
      </c>
      <c r="I344" s="244" t="s">
        <v>1909</v>
      </c>
      <c r="J344" s="244" t="s">
        <v>378</v>
      </c>
      <c r="K344" s="244" t="s">
        <v>378</v>
      </c>
      <c r="L344" s="244" t="s">
        <v>944</v>
      </c>
      <c r="M344" s="244" t="s">
        <v>378</v>
      </c>
      <c r="N344" s="245">
        <v>0.78</v>
      </c>
      <c r="O344" s="244" t="s">
        <v>968</v>
      </c>
      <c r="P344" s="245">
        <v>0.73</v>
      </c>
      <c r="Q344" s="244" t="s">
        <v>378</v>
      </c>
      <c r="R344" s="245" t="b">
        <v>0</v>
      </c>
      <c r="S344" s="245" t="b">
        <v>0</v>
      </c>
      <c r="T344" s="245" t="b">
        <v>1</v>
      </c>
      <c r="U344" s="244" t="s">
        <v>378</v>
      </c>
    </row>
    <row r="345" spans="1:21" ht="30">
      <c r="A345" s="243" t="s">
        <v>1910</v>
      </c>
      <c r="B345" s="243" t="s">
        <v>1911</v>
      </c>
      <c r="C345" s="243" t="s">
        <v>981</v>
      </c>
      <c r="D345" s="244" t="s">
        <v>956</v>
      </c>
      <c r="E345" s="244" t="s">
        <v>378</v>
      </c>
      <c r="F345" s="244" t="s">
        <v>378</v>
      </c>
      <c r="G345" s="244" t="s">
        <v>378</v>
      </c>
      <c r="H345" s="244" t="s">
        <v>378</v>
      </c>
      <c r="I345" s="244" t="s">
        <v>1912</v>
      </c>
      <c r="J345" s="244" t="s">
        <v>378</v>
      </c>
      <c r="K345" s="244" t="s">
        <v>378</v>
      </c>
      <c r="L345" s="244" t="s">
        <v>944</v>
      </c>
      <c r="M345" s="244" t="s">
        <v>944</v>
      </c>
      <c r="N345" s="121"/>
      <c r="O345" s="244" t="s">
        <v>378</v>
      </c>
      <c r="P345" s="121"/>
      <c r="Q345" s="244" t="s">
        <v>378</v>
      </c>
      <c r="R345" s="245" t="b">
        <v>0</v>
      </c>
      <c r="S345" s="245" t="b">
        <v>0</v>
      </c>
      <c r="T345" s="245" t="b">
        <v>0</v>
      </c>
      <c r="U345" s="244" t="s">
        <v>378</v>
      </c>
    </row>
    <row r="346" spans="1:21">
      <c r="A346" s="243" t="s">
        <v>1913</v>
      </c>
      <c r="B346" s="243" t="s">
        <v>1914</v>
      </c>
      <c r="C346" s="243" t="s">
        <v>981</v>
      </c>
      <c r="D346" s="244" t="s">
        <v>378</v>
      </c>
      <c r="E346" s="244" t="s">
        <v>378</v>
      </c>
      <c r="F346" s="244" t="s">
        <v>378</v>
      </c>
      <c r="G346" s="244" t="s">
        <v>1914</v>
      </c>
      <c r="H346" s="244" t="s">
        <v>1915</v>
      </c>
      <c r="I346" s="244" t="s">
        <v>1916</v>
      </c>
      <c r="J346" s="244" t="s">
        <v>378</v>
      </c>
      <c r="K346" s="244" t="s">
        <v>378</v>
      </c>
      <c r="L346" s="244" t="s">
        <v>378</v>
      </c>
      <c r="M346" s="244" t="s">
        <v>378</v>
      </c>
      <c r="N346" s="121"/>
      <c r="O346" s="244" t="s">
        <v>378</v>
      </c>
      <c r="P346" s="121"/>
      <c r="Q346" s="244" t="s">
        <v>378</v>
      </c>
      <c r="R346" s="245" t="b">
        <v>0</v>
      </c>
      <c r="S346" s="245" t="b">
        <v>0</v>
      </c>
      <c r="T346" s="245" t="b">
        <v>0</v>
      </c>
      <c r="U346" s="244" t="s">
        <v>378</v>
      </c>
    </row>
    <row r="347" spans="1:21">
      <c r="A347" s="243" t="s">
        <v>1917</v>
      </c>
      <c r="B347" s="243" t="s">
        <v>1918</v>
      </c>
      <c r="C347" s="243" t="s">
        <v>873</v>
      </c>
      <c r="D347" s="244" t="s">
        <v>904</v>
      </c>
      <c r="E347" s="244" t="s">
        <v>378</v>
      </c>
      <c r="F347" s="244" t="s">
        <v>378</v>
      </c>
      <c r="G347" s="244" t="s">
        <v>378</v>
      </c>
      <c r="H347" s="244" t="s">
        <v>378</v>
      </c>
      <c r="I347" s="244" t="s">
        <v>1919</v>
      </c>
      <c r="J347" s="244" t="s">
        <v>378</v>
      </c>
      <c r="K347" s="244" t="s">
        <v>378</v>
      </c>
      <c r="L347" s="244" t="s">
        <v>378</v>
      </c>
      <c r="M347" s="244" t="s">
        <v>944</v>
      </c>
      <c r="N347" s="121"/>
      <c r="O347" s="244" t="s">
        <v>378</v>
      </c>
      <c r="P347" s="121"/>
      <c r="Q347" s="244" t="s">
        <v>378</v>
      </c>
      <c r="R347" s="245" t="b">
        <v>0</v>
      </c>
      <c r="S347" s="245" t="b">
        <v>0</v>
      </c>
      <c r="T347" s="245" t="b">
        <v>1</v>
      </c>
      <c r="U347" s="244" t="s">
        <v>378</v>
      </c>
    </row>
    <row r="348" spans="1:21">
      <c r="A348" s="243" t="s">
        <v>1920</v>
      </c>
      <c r="B348" s="243" t="s">
        <v>1921</v>
      </c>
      <c r="C348" s="243" t="s">
        <v>981</v>
      </c>
      <c r="D348" s="244" t="s">
        <v>378</v>
      </c>
      <c r="E348" s="244" t="s">
        <v>378</v>
      </c>
      <c r="F348" s="244" t="s">
        <v>378</v>
      </c>
      <c r="G348" s="244" t="s">
        <v>1921</v>
      </c>
      <c r="H348" s="244" t="s">
        <v>1922</v>
      </c>
      <c r="I348" s="244" t="s">
        <v>1923</v>
      </c>
      <c r="J348" s="244" t="s">
        <v>378</v>
      </c>
      <c r="K348" s="244" t="s">
        <v>378</v>
      </c>
      <c r="L348" s="244" t="s">
        <v>378</v>
      </c>
      <c r="M348" s="244" t="s">
        <v>378</v>
      </c>
      <c r="N348" s="121"/>
      <c r="O348" s="244" t="s">
        <v>378</v>
      </c>
      <c r="P348" s="121"/>
      <c r="Q348" s="244" t="s">
        <v>378</v>
      </c>
      <c r="R348" s="245" t="b">
        <v>0</v>
      </c>
      <c r="S348" s="245" t="b">
        <v>0</v>
      </c>
      <c r="T348" s="245" t="b">
        <v>0</v>
      </c>
      <c r="U348" s="244" t="s">
        <v>378</v>
      </c>
    </row>
    <row r="349" spans="1:21" ht="30">
      <c r="A349" s="243" t="s">
        <v>1924</v>
      </c>
      <c r="B349" s="243" t="s">
        <v>1925</v>
      </c>
      <c r="C349" s="243" t="s">
        <v>981</v>
      </c>
      <c r="D349" s="244" t="s">
        <v>378</v>
      </c>
      <c r="E349" s="244" t="s">
        <v>378</v>
      </c>
      <c r="F349" s="244" t="s">
        <v>378</v>
      </c>
      <c r="G349" s="244" t="s">
        <v>1925</v>
      </c>
      <c r="H349" s="244" t="s">
        <v>1926</v>
      </c>
      <c r="I349" s="244" t="s">
        <v>1927</v>
      </c>
      <c r="J349" s="244" t="s">
        <v>378</v>
      </c>
      <c r="K349" s="244" t="s">
        <v>378</v>
      </c>
      <c r="L349" s="244" t="s">
        <v>378</v>
      </c>
      <c r="M349" s="244" t="s">
        <v>378</v>
      </c>
      <c r="N349" s="121"/>
      <c r="O349" s="244" t="s">
        <v>378</v>
      </c>
      <c r="P349" s="121"/>
      <c r="Q349" s="244" t="s">
        <v>378</v>
      </c>
      <c r="R349" s="245" t="b">
        <v>0</v>
      </c>
      <c r="S349" s="245" t="b">
        <v>0</v>
      </c>
      <c r="T349" s="245" t="b">
        <v>0</v>
      </c>
      <c r="U349" s="244" t="s">
        <v>378</v>
      </c>
    </row>
    <row r="350" spans="1:21">
      <c r="A350" s="243" t="s">
        <v>1928</v>
      </c>
      <c r="B350" s="243" t="s">
        <v>1929</v>
      </c>
      <c r="C350" s="243" t="s">
        <v>981</v>
      </c>
      <c r="D350" s="244" t="s">
        <v>378</v>
      </c>
      <c r="E350" s="244" t="s">
        <v>378</v>
      </c>
      <c r="F350" s="244" t="s">
        <v>378</v>
      </c>
      <c r="G350" s="244" t="s">
        <v>1929</v>
      </c>
      <c r="H350" s="244" t="s">
        <v>378</v>
      </c>
      <c r="I350" s="244" t="s">
        <v>1930</v>
      </c>
      <c r="J350" s="244" t="s">
        <v>378</v>
      </c>
      <c r="K350" s="244" t="s">
        <v>378</v>
      </c>
      <c r="L350" s="244" t="s">
        <v>378</v>
      </c>
      <c r="M350" s="244" t="s">
        <v>378</v>
      </c>
      <c r="N350" s="121"/>
      <c r="O350" s="244" t="s">
        <v>378</v>
      </c>
      <c r="P350" s="121"/>
      <c r="Q350" s="244" t="s">
        <v>378</v>
      </c>
      <c r="R350" s="245" t="b">
        <v>0</v>
      </c>
      <c r="S350" s="245" t="b">
        <v>0</v>
      </c>
      <c r="T350" s="245" t="b">
        <v>0</v>
      </c>
      <c r="U350" s="244" t="s">
        <v>378</v>
      </c>
    </row>
    <row r="351" spans="1:21">
      <c r="A351" s="243" t="s">
        <v>1931</v>
      </c>
      <c r="B351" s="243" t="s">
        <v>1932</v>
      </c>
      <c r="C351" s="243" t="s">
        <v>873</v>
      </c>
      <c r="D351" s="244" t="s">
        <v>889</v>
      </c>
      <c r="E351" s="244" t="s">
        <v>378</v>
      </c>
      <c r="F351" s="244" t="s">
        <v>378</v>
      </c>
      <c r="G351" s="244" t="s">
        <v>378</v>
      </c>
      <c r="H351" s="244" t="s">
        <v>378</v>
      </c>
      <c r="I351" s="244" t="s">
        <v>1933</v>
      </c>
      <c r="J351" s="244" t="s">
        <v>378</v>
      </c>
      <c r="K351" s="244" t="s">
        <v>378</v>
      </c>
      <c r="L351" s="244" t="s">
        <v>378</v>
      </c>
      <c r="M351" s="244" t="s">
        <v>944</v>
      </c>
      <c r="N351" s="121"/>
      <c r="O351" s="244" t="s">
        <v>378</v>
      </c>
      <c r="P351" s="121"/>
      <c r="Q351" s="244" t="s">
        <v>378</v>
      </c>
      <c r="R351" s="245" t="b">
        <v>0</v>
      </c>
      <c r="S351" s="245" t="b">
        <v>0</v>
      </c>
      <c r="T351" s="245" t="b">
        <v>1</v>
      </c>
      <c r="U351" s="244" t="s">
        <v>378</v>
      </c>
    </row>
    <row r="352" spans="1:21">
      <c r="A352" s="243" t="s">
        <v>1934</v>
      </c>
      <c r="B352" s="243" t="s">
        <v>956</v>
      </c>
      <c r="C352" s="243" t="s">
        <v>873</v>
      </c>
      <c r="D352" s="244" t="s">
        <v>956</v>
      </c>
      <c r="E352" s="244" t="s">
        <v>378</v>
      </c>
      <c r="F352" s="244" t="s">
        <v>378</v>
      </c>
      <c r="G352" s="244" t="s">
        <v>378</v>
      </c>
      <c r="H352" s="244" t="s">
        <v>378</v>
      </c>
      <c r="I352" s="244" t="s">
        <v>378</v>
      </c>
      <c r="J352" s="244" t="s">
        <v>378</v>
      </c>
      <c r="K352" s="244" t="s">
        <v>378</v>
      </c>
      <c r="L352" s="244" t="s">
        <v>944</v>
      </c>
      <c r="M352" s="244" t="s">
        <v>944</v>
      </c>
      <c r="N352" s="121"/>
      <c r="O352" s="244" t="s">
        <v>378</v>
      </c>
      <c r="P352" s="121"/>
      <c r="Q352" s="244" t="s">
        <v>378</v>
      </c>
      <c r="R352" s="245" t="b">
        <v>0</v>
      </c>
      <c r="S352" s="245" t="b">
        <v>0</v>
      </c>
      <c r="T352" s="245" t="b">
        <v>1</v>
      </c>
      <c r="U352" s="244" t="s">
        <v>378</v>
      </c>
    </row>
    <row r="353" spans="1:21">
      <c r="A353" s="243" t="s">
        <v>1935</v>
      </c>
      <c r="B353" s="243" t="s">
        <v>1936</v>
      </c>
      <c r="C353" s="243" t="s">
        <v>873</v>
      </c>
      <c r="D353" s="244" t="s">
        <v>1734</v>
      </c>
      <c r="E353" s="244" t="s">
        <v>378</v>
      </c>
      <c r="F353" s="244" t="s">
        <v>378</v>
      </c>
      <c r="G353" s="244" t="s">
        <v>378</v>
      </c>
      <c r="H353" s="244" t="s">
        <v>378</v>
      </c>
      <c r="I353" s="244" t="s">
        <v>1937</v>
      </c>
      <c r="J353" s="244" t="s">
        <v>944</v>
      </c>
      <c r="K353" s="244" t="s">
        <v>513</v>
      </c>
      <c r="L353" s="244" t="s">
        <v>378</v>
      </c>
      <c r="M353" s="244" t="s">
        <v>944</v>
      </c>
      <c r="N353" s="121"/>
      <c r="O353" s="244" t="s">
        <v>378</v>
      </c>
      <c r="P353" s="121"/>
      <c r="Q353" s="244" t="s">
        <v>378</v>
      </c>
      <c r="R353" s="245" t="b">
        <v>0</v>
      </c>
      <c r="S353" s="245" t="b">
        <v>0</v>
      </c>
      <c r="T353" s="245" t="b">
        <v>1</v>
      </c>
      <c r="U353" s="244" t="s">
        <v>1735</v>
      </c>
    </row>
    <row r="354" spans="1:21">
      <c r="A354" s="243" t="s">
        <v>1938</v>
      </c>
      <c r="B354" s="243" t="s">
        <v>1939</v>
      </c>
      <c r="C354" s="243" t="s">
        <v>981</v>
      </c>
      <c r="D354" s="244" t="s">
        <v>378</v>
      </c>
      <c r="E354" s="244" t="s">
        <v>378</v>
      </c>
      <c r="F354" s="244" t="s">
        <v>378</v>
      </c>
      <c r="G354" s="244" t="s">
        <v>1939</v>
      </c>
      <c r="H354" s="244" t="s">
        <v>1940</v>
      </c>
      <c r="I354" s="244" t="s">
        <v>1941</v>
      </c>
      <c r="J354" s="244" t="s">
        <v>378</v>
      </c>
      <c r="K354" s="244" t="s">
        <v>378</v>
      </c>
      <c r="L354" s="244" t="s">
        <v>378</v>
      </c>
      <c r="M354" s="244" t="s">
        <v>378</v>
      </c>
      <c r="N354" s="121"/>
      <c r="O354" s="244" t="s">
        <v>378</v>
      </c>
      <c r="P354" s="121"/>
      <c r="Q354" s="244" t="s">
        <v>378</v>
      </c>
      <c r="R354" s="245" t="b">
        <v>0</v>
      </c>
      <c r="S354" s="245" t="b">
        <v>0</v>
      </c>
      <c r="T354" s="245" t="b">
        <v>0</v>
      </c>
      <c r="U354" s="244" t="s">
        <v>378</v>
      </c>
    </row>
    <row r="355" spans="1:21">
      <c r="A355" s="243" t="s">
        <v>1942</v>
      </c>
      <c r="B355" s="243" t="s">
        <v>1943</v>
      </c>
      <c r="C355" s="243" t="s">
        <v>873</v>
      </c>
      <c r="D355" s="244" t="s">
        <v>907</v>
      </c>
      <c r="E355" s="244" t="s">
        <v>901</v>
      </c>
      <c r="F355" s="244" t="s">
        <v>378</v>
      </c>
      <c r="G355" s="244" t="s">
        <v>378</v>
      </c>
      <c r="H355" s="244" t="s">
        <v>378</v>
      </c>
      <c r="I355" s="244" t="s">
        <v>1944</v>
      </c>
      <c r="J355" s="244" t="s">
        <v>944</v>
      </c>
      <c r="K355" s="244" t="s">
        <v>378</v>
      </c>
      <c r="L355" s="244" t="s">
        <v>378</v>
      </c>
      <c r="M355" s="244" t="s">
        <v>944</v>
      </c>
      <c r="N355" s="121"/>
      <c r="O355" s="244" t="s">
        <v>378</v>
      </c>
      <c r="P355" s="121"/>
      <c r="Q355" s="244" t="s">
        <v>378</v>
      </c>
      <c r="R355" s="245" t="b">
        <v>0</v>
      </c>
      <c r="S355" s="245" t="b">
        <v>0</v>
      </c>
      <c r="T355" s="245" t="b">
        <v>1</v>
      </c>
      <c r="U355" s="244" t="s">
        <v>378</v>
      </c>
    </row>
    <row r="356" spans="1:21">
      <c r="A356" s="243" t="s">
        <v>1945</v>
      </c>
      <c r="B356" s="243" t="s">
        <v>1946</v>
      </c>
      <c r="C356" s="243" t="s">
        <v>981</v>
      </c>
      <c r="D356" s="244" t="s">
        <v>378</v>
      </c>
      <c r="E356" s="244" t="s">
        <v>378</v>
      </c>
      <c r="F356" s="244" t="s">
        <v>378</v>
      </c>
      <c r="G356" s="244" t="s">
        <v>1946</v>
      </c>
      <c r="H356" s="244" t="s">
        <v>1146</v>
      </c>
      <c r="I356" s="244" t="s">
        <v>1947</v>
      </c>
      <c r="J356" s="244" t="s">
        <v>378</v>
      </c>
      <c r="K356" s="244" t="s">
        <v>378</v>
      </c>
      <c r="L356" s="244" t="s">
        <v>378</v>
      </c>
      <c r="M356" s="244" t="s">
        <v>378</v>
      </c>
      <c r="N356" s="121"/>
      <c r="O356" s="244" t="s">
        <v>378</v>
      </c>
      <c r="P356" s="121"/>
      <c r="Q356" s="244" t="s">
        <v>378</v>
      </c>
      <c r="R356" s="245" t="b">
        <v>0</v>
      </c>
      <c r="S356" s="245" t="b">
        <v>0</v>
      </c>
      <c r="T356" s="245" t="b">
        <v>0</v>
      </c>
      <c r="U356" s="244" t="s">
        <v>378</v>
      </c>
    </row>
    <row r="357" spans="1:21">
      <c r="A357" s="243" t="s">
        <v>1948</v>
      </c>
      <c r="B357" s="243" t="s">
        <v>1949</v>
      </c>
      <c r="C357" s="243" t="s">
        <v>873</v>
      </c>
      <c r="D357" s="244" t="s">
        <v>901</v>
      </c>
      <c r="E357" s="244" t="s">
        <v>378</v>
      </c>
      <c r="F357" s="244" t="s">
        <v>378</v>
      </c>
      <c r="G357" s="244" t="s">
        <v>378</v>
      </c>
      <c r="H357" s="244" t="s">
        <v>378</v>
      </c>
      <c r="I357" s="244" t="s">
        <v>1950</v>
      </c>
      <c r="J357" s="244" t="s">
        <v>944</v>
      </c>
      <c r="K357" s="244" t="s">
        <v>378</v>
      </c>
      <c r="L357" s="244" t="s">
        <v>378</v>
      </c>
      <c r="M357" s="244" t="s">
        <v>944</v>
      </c>
      <c r="N357" s="121"/>
      <c r="O357" s="244" t="s">
        <v>378</v>
      </c>
      <c r="P357" s="121"/>
      <c r="Q357" s="244" t="s">
        <v>378</v>
      </c>
      <c r="R357" s="245" t="b">
        <v>0</v>
      </c>
      <c r="S357" s="245" t="b">
        <v>0</v>
      </c>
      <c r="T357" s="245" t="b">
        <v>1</v>
      </c>
      <c r="U357" s="244" t="s">
        <v>378</v>
      </c>
    </row>
    <row r="358" spans="1:21">
      <c r="A358" s="243" t="s">
        <v>1951</v>
      </c>
      <c r="B358" s="243" t="s">
        <v>1952</v>
      </c>
      <c r="C358" s="243" t="s">
        <v>873</v>
      </c>
      <c r="D358" s="244" t="s">
        <v>956</v>
      </c>
      <c r="E358" s="244" t="s">
        <v>378</v>
      </c>
      <c r="F358" s="244" t="s">
        <v>378</v>
      </c>
      <c r="G358" s="244" t="s">
        <v>378</v>
      </c>
      <c r="H358" s="244" t="s">
        <v>378</v>
      </c>
      <c r="I358" s="244" t="s">
        <v>1341</v>
      </c>
      <c r="J358" s="244" t="s">
        <v>378</v>
      </c>
      <c r="K358" s="244" t="s">
        <v>378</v>
      </c>
      <c r="L358" s="244" t="s">
        <v>944</v>
      </c>
      <c r="M358" s="244" t="s">
        <v>944</v>
      </c>
      <c r="N358" s="121"/>
      <c r="O358" s="244" t="s">
        <v>378</v>
      </c>
      <c r="P358" s="121"/>
      <c r="Q358" s="244" t="s">
        <v>378</v>
      </c>
      <c r="R358" s="245" t="b">
        <v>0</v>
      </c>
      <c r="S358" s="245" t="b">
        <v>0</v>
      </c>
      <c r="T358" s="245" t="b">
        <v>1</v>
      </c>
      <c r="U358" s="244" t="s">
        <v>378</v>
      </c>
    </row>
    <row r="359" spans="1:21">
      <c r="A359" s="243" t="s">
        <v>1953</v>
      </c>
      <c r="B359" s="243" t="s">
        <v>1954</v>
      </c>
      <c r="C359" s="243" t="s">
        <v>873</v>
      </c>
      <c r="D359" s="244" t="s">
        <v>1048</v>
      </c>
      <c r="E359" s="244" t="s">
        <v>378</v>
      </c>
      <c r="F359" s="244" t="s">
        <v>378</v>
      </c>
      <c r="G359" s="244" t="s">
        <v>378</v>
      </c>
      <c r="H359" s="244" t="s">
        <v>378</v>
      </c>
      <c r="I359" s="244" t="s">
        <v>1955</v>
      </c>
      <c r="J359" s="244" t="s">
        <v>944</v>
      </c>
      <c r="K359" s="244" t="s">
        <v>378</v>
      </c>
      <c r="L359" s="244" t="s">
        <v>944</v>
      </c>
      <c r="M359" s="244" t="s">
        <v>944</v>
      </c>
      <c r="N359" s="121"/>
      <c r="O359" s="244" t="s">
        <v>378</v>
      </c>
      <c r="P359" s="121"/>
      <c r="Q359" s="244" t="s">
        <v>378</v>
      </c>
      <c r="R359" s="245" t="b">
        <v>0</v>
      </c>
      <c r="S359" s="245" t="b">
        <v>0</v>
      </c>
      <c r="T359" s="245" t="b">
        <v>1</v>
      </c>
      <c r="U359" s="244" t="s">
        <v>378</v>
      </c>
    </row>
    <row r="360" spans="1:21">
      <c r="A360" s="243" t="s">
        <v>1956</v>
      </c>
      <c r="B360" s="243" t="s">
        <v>1957</v>
      </c>
      <c r="C360" s="243" t="s">
        <v>873</v>
      </c>
      <c r="D360" s="244" t="s">
        <v>1048</v>
      </c>
      <c r="E360" s="244" t="s">
        <v>378</v>
      </c>
      <c r="F360" s="244" t="s">
        <v>378</v>
      </c>
      <c r="G360" s="244" t="s">
        <v>378</v>
      </c>
      <c r="H360" s="244" t="s">
        <v>378</v>
      </c>
      <c r="I360" s="244" t="s">
        <v>1955</v>
      </c>
      <c r="J360" s="244" t="s">
        <v>944</v>
      </c>
      <c r="K360" s="244" t="s">
        <v>378</v>
      </c>
      <c r="L360" s="244" t="s">
        <v>944</v>
      </c>
      <c r="M360" s="244" t="s">
        <v>944</v>
      </c>
      <c r="N360" s="121"/>
      <c r="O360" s="244" t="s">
        <v>378</v>
      </c>
      <c r="P360" s="121"/>
      <c r="Q360" s="244" t="s">
        <v>378</v>
      </c>
      <c r="R360" s="245" t="b">
        <v>0</v>
      </c>
      <c r="S360" s="245" t="b">
        <v>0</v>
      </c>
      <c r="T360" s="245" t="b">
        <v>1</v>
      </c>
      <c r="U360" s="244" t="s">
        <v>378</v>
      </c>
    </row>
    <row r="361" spans="1:21">
      <c r="A361" s="243" t="s">
        <v>1958</v>
      </c>
      <c r="B361" s="243" t="s">
        <v>1959</v>
      </c>
      <c r="C361" s="243" t="s">
        <v>873</v>
      </c>
      <c r="D361" s="244" t="s">
        <v>1048</v>
      </c>
      <c r="E361" s="244" t="s">
        <v>378</v>
      </c>
      <c r="F361" s="244" t="s">
        <v>378</v>
      </c>
      <c r="G361" s="244" t="s">
        <v>378</v>
      </c>
      <c r="H361" s="244" t="s">
        <v>378</v>
      </c>
      <c r="I361" s="244" t="s">
        <v>1960</v>
      </c>
      <c r="J361" s="244" t="s">
        <v>944</v>
      </c>
      <c r="K361" s="244" t="s">
        <v>378</v>
      </c>
      <c r="L361" s="244" t="s">
        <v>944</v>
      </c>
      <c r="M361" s="244" t="s">
        <v>944</v>
      </c>
      <c r="N361" s="121"/>
      <c r="O361" s="244" t="s">
        <v>378</v>
      </c>
      <c r="P361" s="121"/>
      <c r="Q361" s="244" t="s">
        <v>378</v>
      </c>
      <c r="R361" s="245" t="b">
        <v>0</v>
      </c>
      <c r="S361" s="245" t="b">
        <v>0</v>
      </c>
      <c r="T361" s="245" t="b">
        <v>1</v>
      </c>
      <c r="U361" s="244" t="s">
        <v>378</v>
      </c>
    </row>
    <row r="362" spans="1:21">
      <c r="A362" s="243" t="s">
        <v>1961</v>
      </c>
      <c r="B362" s="243" t="s">
        <v>1962</v>
      </c>
      <c r="C362" s="243" t="s">
        <v>873</v>
      </c>
      <c r="D362" s="244" t="s">
        <v>1048</v>
      </c>
      <c r="E362" s="244" t="s">
        <v>378</v>
      </c>
      <c r="F362" s="244" t="s">
        <v>378</v>
      </c>
      <c r="G362" s="244" t="s">
        <v>378</v>
      </c>
      <c r="H362" s="244" t="s">
        <v>378</v>
      </c>
      <c r="I362" s="244" t="s">
        <v>1963</v>
      </c>
      <c r="J362" s="244" t="s">
        <v>944</v>
      </c>
      <c r="K362" s="244" t="s">
        <v>378</v>
      </c>
      <c r="L362" s="244" t="s">
        <v>944</v>
      </c>
      <c r="M362" s="244" t="s">
        <v>944</v>
      </c>
      <c r="N362" s="121"/>
      <c r="O362" s="244" t="s">
        <v>378</v>
      </c>
      <c r="P362" s="121"/>
      <c r="Q362" s="244" t="s">
        <v>378</v>
      </c>
      <c r="R362" s="245" t="b">
        <v>0</v>
      </c>
      <c r="S362" s="245" t="b">
        <v>0</v>
      </c>
      <c r="T362" s="245" t="b">
        <v>1</v>
      </c>
      <c r="U362" s="244" t="s">
        <v>378</v>
      </c>
    </row>
    <row r="363" spans="1:21">
      <c r="A363" s="243" t="s">
        <v>1964</v>
      </c>
      <c r="B363" s="243" t="s">
        <v>1965</v>
      </c>
      <c r="C363" s="243" t="s">
        <v>873</v>
      </c>
      <c r="D363" s="244" t="s">
        <v>1048</v>
      </c>
      <c r="E363" s="244" t="s">
        <v>378</v>
      </c>
      <c r="F363" s="244" t="s">
        <v>378</v>
      </c>
      <c r="G363" s="244" t="s">
        <v>378</v>
      </c>
      <c r="H363" s="244" t="s">
        <v>378</v>
      </c>
      <c r="I363" s="244" t="s">
        <v>1955</v>
      </c>
      <c r="J363" s="244" t="s">
        <v>944</v>
      </c>
      <c r="K363" s="244" t="s">
        <v>378</v>
      </c>
      <c r="L363" s="244" t="s">
        <v>944</v>
      </c>
      <c r="M363" s="244" t="s">
        <v>944</v>
      </c>
      <c r="N363" s="121"/>
      <c r="O363" s="244" t="s">
        <v>378</v>
      </c>
      <c r="P363" s="121"/>
      <c r="Q363" s="244" t="s">
        <v>378</v>
      </c>
      <c r="R363" s="245" t="b">
        <v>0</v>
      </c>
      <c r="S363" s="245" t="b">
        <v>0</v>
      </c>
      <c r="T363" s="245" t="b">
        <v>1</v>
      </c>
      <c r="U363" s="244" t="s">
        <v>378</v>
      </c>
    </row>
    <row r="364" spans="1:21">
      <c r="A364" s="243" t="s">
        <v>1966</v>
      </c>
      <c r="B364" s="243" t="s">
        <v>1967</v>
      </c>
      <c r="C364" s="243" t="s">
        <v>873</v>
      </c>
      <c r="D364" s="244" t="s">
        <v>1048</v>
      </c>
      <c r="E364" s="244" t="s">
        <v>378</v>
      </c>
      <c r="F364" s="244" t="s">
        <v>378</v>
      </c>
      <c r="G364" s="244" t="s">
        <v>378</v>
      </c>
      <c r="H364" s="244" t="s">
        <v>378</v>
      </c>
      <c r="I364" s="244" t="s">
        <v>1955</v>
      </c>
      <c r="J364" s="244" t="s">
        <v>944</v>
      </c>
      <c r="K364" s="244" t="s">
        <v>378</v>
      </c>
      <c r="L364" s="244" t="s">
        <v>944</v>
      </c>
      <c r="M364" s="244" t="s">
        <v>944</v>
      </c>
      <c r="N364" s="121"/>
      <c r="O364" s="244" t="s">
        <v>378</v>
      </c>
      <c r="P364" s="121"/>
      <c r="Q364" s="244" t="s">
        <v>378</v>
      </c>
      <c r="R364" s="245" t="b">
        <v>0</v>
      </c>
      <c r="S364" s="245" t="b">
        <v>0</v>
      </c>
      <c r="T364" s="245" t="b">
        <v>1</v>
      </c>
      <c r="U364" s="244" t="s">
        <v>378</v>
      </c>
    </row>
    <row r="365" spans="1:21">
      <c r="A365" s="243" t="s">
        <v>1968</v>
      </c>
      <c r="B365" s="243" t="s">
        <v>1969</v>
      </c>
      <c r="C365" s="243" t="s">
        <v>873</v>
      </c>
      <c r="D365" s="244" t="s">
        <v>1048</v>
      </c>
      <c r="E365" s="244" t="s">
        <v>378</v>
      </c>
      <c r="F365" s="244" t="s">
        <v>378</v>
      </c>
      <c r="G365" s="244" t="s">
        <v>378</v>
      </c>
      <c r="H365" s="244" t="s">
        <v>378</v>
      </c>
      <c r="I365" s="244" t="s">
        <v>1970</v>
      </c>
      <c r="J365" s="244" t="s">
        <v>944</v>
      </c>
      <c r="K365" s="244" t="s">
        <v>378</v>
      </c>
      <c r="L365" s="244" t="s">
        <v>944</v>
      </c>
      <c r="M365" s="244" t="s">
        <v>944</v>
      </c>
      <c r="N365" s="121"/>
      <c r="O365" s="244" t="s">
        <v>378</v>
      </c>
      <c r="P365" s="121"/>
      <c r="Q365" s="244" t="s">
        <v>378</v>
      </c>
      <c r="R365" s="245" t="b">
        <v>0</v>
      </c>
      <c r="S365" s="245" t="b">
        <v>0</v>
      </c>
      <c r="T365" s="245" t="b">
        <v>1</v>
      </c>
      <c r="U365" s="244" t="s">
        <v>378</v>
      </c>
    </row>
    <row r="366" spans="1:21">
      <c r="A366" s="243" t="s">
        <v>1971</v>
      </c>
      <c r="B366" s="243" t="s">
        <v>1972</v>
      </c>
      <c r="C366" s="243" t="s">
        <v>873</v>
      </c>
      <c r="D366" s="244" t="s">
        <v>1048</v>
      </c>
      <c r="E366" s="244" t="s">
        <v>378</v>
      </c>
      <c r="F366" s="244" t="s">
        <v>378</v>
      </c>
      <c r="G366" s="244" t="s">
        <v>378</v>
      </c>
      <c r="H366" s="244" t="s">
        <v>378</v>
      </c>
      <c r="I366" s="244" t="s">
        <v>1963</v>
      </c>
      <c r="J366" s="244" t="s">
        <v>944</v>
      </c>
      <c r="K366" s="244" t="s">
        <v>378</v>
      </c>
      <c r="L366" s="244" t="s">
        <v>944</v>
      </c>
      <c r="M366" s="244" t="s">
        <v>944</v>
      </c>
      <c r="N366" s="121"/>
      <c r="O366" s="244" t="s">
        <v>378</v>
      </c>
      <c r="P366" s="121"/>
      <c r="Q366" s="244" t="s">
        <v>378</v>
      </c>
      <c r="R366" s="245" t="b">
        <v>0</v>
      </c>
      <c r="S366" s="245" t="b">
        <v>0</v>
      </c>
      <c r="T366" s="245" t="b">
        <v>1</v>
      </c>
      <c r="U366" s="244" t="s">
        <v>378</v>
      </c>
    </row>
    <row r="367" spans="1:21">
      <c r="A367" s="243" t="s">
        <v>1973</v>
      </c>
      <c r="B367" s="243" t="s">
        <v>1974</v>
      </c>
      <c r="C367" s="243" t="s">
        <v>873</v>
      </c>
      <c r="D367" s="244" t="s">
        <v>1734</v>
      </c>
      <c r="E367" s="244" t="s">
        <v>378</v>
      </c>
      <c r="F367" s="244" t="s">
        <v>378</v>
      </c>
      <c r="G367" s="244" t="s">
        <v>378</v>
      </c>
      <c r="H367" s="244" t="s">
        <v>378</v>
      </c>
      <c r="I367" s="244" t="s">
        <v>1975</v>
      </c>
      <c r="J367" s="244" t="s">
        <v>944</v>
      </c>
      <c r="K367" s="244" t="s">
        <v>1976</v>
      </c>
      <c r="L367" s="244" t="s">
        <v>378</v>
      </c>
      <c r="M367" s="244" t="s">
        <v>944</v>
      </c>
      <c r="N367" s="121"/>
      <c r="O367" s="244" t="s">
        <v>378</v>
      </c>
      <c r="P367" s="121"/>
      <c r="Q367" s="244" t="s">
        <v>378</v>
      </c>
      <c r="R367" s="245" t="b">
        <v>0</v>
      </c>
      <c r="S367" s="245" t="b">
        <v>0</v>
      </c>
      <c r="T367" s="245" t="b">
        <v>1</v>
      </c>
      <c r="U367" s="244" t="s">
        <v>1735</v>
      </c>
    </row>
    <row r="368" spans="1:21">
      <c r="A368" s="243" t="s">
        <v>1977</v>
      </c>
      <c r="B368" s="243" t="s">
        <v>1978</v>
      </c>
      <c r="C368" s="243" t="s">
        <v>873</v>
      </c>
      <c r="D368" s="244" t="s">
        <v>1048</v>
      </c>
      <c r="E368" s="244" t="s">
        <v>378</v>
      </c>
      <c r="F368" s="244" t="s">
        <v>378</v>
      </c>
      <c r="G368" s="244" t="s">
        <v>378</v>
      </c>
      <c r="H368" s="244" t="s">
        <v>378</v>
      </c>
      <c r="I368" s="244" t="s">
        <v>378</v>
      </c>
      <c r="J368" s="244" t="s">
        <v>378</v>
      </c>
      <c r="K368" s="244" t="s">
        <v>378</v>
      </c>
      <c r="L368" s="244" t="s">
        <v>378</v>
      </c>
      <c r="M368" s="244" t="s">
        <v>378</v>
      </c>
      <c r="N368" s="121"/>
      <c r="O368" s="244" t="s">
        <v>378</v>
      </c>
      <c r="P368" s="121"/>
      <c r="Q368" s="244" t="s">
        <v>378</v>
      </c>
      <c r="R368" s="245" t="b">
        <v>0</v>
      </c>
      <c r="S368" s="245" t="b">
        <v>0</v>
      </c>
      <c r="T368" s="245" t="b">
        <v>1</v>
      </c>
      <c r="U368" s="244" t="s">
        <v>378</v>
      </c>
    </row>
    <row r="369" spans="1:21">
      <c r="A369" s="243" t="s">
        <v>1979</v>
      </c>
      <c r="B369" s="243" t="s">
        <v>1980</v>
      </c>
      <c r="C369" s="243" t="s">
        <v>873</v>
      </c>
      <c r="D369" s="244" t="s">
        <v>907</v>
      </c>
      <c r="E369" s="244" t="s">
        <v>378</v>
      </c>
      <c r="F369" s="244" t="s">
        <v>378</v>
      </c>
      <c r="G369" s="244" t="s">
        <v>378</v>
      </c>
      <c r="H369" s="244" t="s">
        <v>378</v>
      </c>
      <c r="I369" s="244" t="s">
        <v>378</v>
      </c>
      <c r="J369" s="244" t="s">
        <v>944</v>
      </c>
      <c r="K369" s="244" t="s">
        <v>378</v>
      </c>
      <c r="L369" s="244" t="s">
        <v>378</v>
      </c>
      <c r="M369" s="244" t="s">
        <v>944</v>
      </c>
      <c r="N369" s="121"/>
      <c r="O369" s="244" t="s">
        <v>378</v>
      </c>
      <c r="P369" s="121"/>
      <c r="Q369" s="244" t="s">
        <v>378</v>
      </c>
      <c r="R369" s="245" t="b">
        <v>0</v>
      </c>
      <c r="S369" s="245" t="b">
        <v>0</v>
      </c>
      <c r="T369" s="245" t="b">
        <v>1</v>
      </c>
      <c r="U369" s="244" t="s">
        <v>378</v>
      </c>
    </row>
    <row r="370" spans="1:21">
      <c r="A370" s="243" t="s">
        <v>1981</v>
      </c>
      <c r="B370" s="243" t="s">
        <v>1982</v>
      </c>
      <c r="C370" s="243" t="s">
        <v>873</v>
      </c>
      <c r="D370" s="244" t="s">
        <v>1048</v>
      </c>
      <c r="E370" s="244" t="s">
        <v>378</v>
      </c>
      <c r="F370" s="244" t="s">
        <v>378</v>
      </c>
      <c r="G370" s="244" t="s">
        <v>378</v>
      </c>
      <c r="H370" s="244" t="s">
        <v>378</v>
      </c>
      <c r="I370" s="244" t="s">
        <v>1983</v>
      </c>
      <c r="J370" s="244" t="s">
        <v>944</v>
      </c>
      <c r="K370" s="244" t="s">
        <v>378</v>
      </c>
      <c r="L370" s="244" t="s">
        <v>944</v>
      </c>
      <c r="M370" s="244" t="s">
        <v>944</v>
      </c>
      <c r="N370" s="121"/>
      <c r="O370" s="244" t="s">
        <v>378</v>
      </c>
      <c r="P370" s="121"/>
      <c r="Q370" s="244" t="s">
        <v>378</v>
      </c>
      <c r="R370" s="245" t="b">
        <v>0</v>
      </c>
      <c r="S370" s="245" t="b">
        <v>0</v>
      </c>
      <c r="T370" s="245" t="b">
        <v>1</v>
      </c>
      <c r="U370" s="244" t="s">
        <v>378</v>
      </c>
    </row>
    <row r="371" spans="1:21">
      <c r="A371" s="243" t="s">
        <v>1984</v>
      </c>
      <c r="B371" s="243" t="s">
        <v>1985</v>
      </c>
      <c r="C371" s="243" t="s">
        <v>873</v>
      </c>
      <c r="D371" s="244" t="s">
        <v>910</v>
      </c>
      <c r="E371" s="244" t="s">
        <v>378</v>
      </c>
      <c r="F371" s="244" t="s">
        <v>378</v>
      </c>
      <c r="G371" s="244" t="s">
        <v>378</v>
      </c>
      <c r="H371" s="244" t="s">
        <v>378</v>
      </c>
      <c r="I371" s="244" t="s">
        <v>378</v>
      </c>
      <c r="J371" s="244" t="s">
        <v>944</v>
      </c>
      <c r="K371" s="244" t="s">
        <v>378</v>
      </c>
      <c r="L371" s="244" t="s">
        <v>378</v>
      </c>
      <c r="M371" s="244" t="s">
        <v>944</v>
      </c>
      <c r="N371" s="121"/>
      <c r="O371" s="244" t="s">
        <v>378</v>
      </c>
      <c r="P371" s="121"/>
      <c r="Q371" s="244" t="s">
        <v>378</v>
      </c>
      <c r="R371" s="245" t="b">
        <v>0</v>
      </c>
      <c r="S371" s="245" t="b">
        <v>0</v>
      </c>
      <c r="T371" s="245" t="b">
        <v>1</v>
      </c>
      <c r="U371" s="244" t="s">
        <v>378</v>
      </c>
    </row>
    <row r="372" spans="1:21">
      <c r="A372" s="243" t="s">
        <v>1986</v>
      </c>
      <c r="B372" s="243" t="s">
        <v>1987</v>
      </c>
      <c r="C372" s="243" t="s">
        <v>873</v>
      </c>
      <c r="D372" s="244" t="s">
        <v>1048</v>
      </c>
      <c r="E372" s="244" t="s">
        <v>378</v>
      </c>
      <c r="F372" s="244" t="s">
        <v>378</v>
      </c>
      <c r="G372" s="244" t="s">
        <v>378</v>
      </c>
      <c r="H372" s="244" t="s">
        <v>378</v>
      </c>
      <c r="I372" s="244" t="s">
        <v>1970</v>
      </c>
      <c r="J372" s="244" t="s">
        <v>944</v>
      </c>
      <c r="K372" s="244" t="s">
        <v>378</v>
      </c>
      <c r="L372" s="244" t="s">
        <v>944</v>
      </c>
      <c r="M372" s="244" t="s">
        <v>944</v>
      </c>
      <c r="N372" s="121"/>
      <c r="O372" s="244" t="s">
        <v>378</v>
      </c>
      <c r="P372" s="121"/>
      <c r="Q372" s="244" t="s">
        <v>378</v>
      </c>
      <c r="R372" s="245" t="b">
        <v>0</v>
      </c>
      <c r="S372" s="245" t="b">
        <v>0</v>
      </c>
      <c r="T372" s="245" t="b">
        <v>1</v>
      </c>
      <c r="U372" s="244" t="s">
        <v>378</v>
      </c>
    </row>
    <row r="373" spans="1:21">
      <c r="A373" s="243" t="s">
        <v>1988</v>
      </c>
      <c r="B373" s="243" t="s">
        <v>1989</v>
      </c>
      <c r="C373" s="243" t="s">
        <v>873</v>
      </c>
      <c r="D373" s="244" t="s">
        <v>913</v>
      </c>
      <c r="E373" s="244" t="s">
        <v>378</v>
      </c>
      <c r="F373" s="244" t="s">
        <v>378</v>
      </c>
      <c r="G373" s="244" t="s">
        <v>378</v>
      </c>
      <c r="H373" s="244" t="s">
        <v>378</v>
      </c>
      <c r="I373" s="244" t="s">
        <v>378</v>
      </c>
      <c r="J373" s="244" t="s">
        <v>944</v>
      </c>
      <c r="K373" s="244" t="s">
        <v>378</v>
      </c>
      <c r="L373" s="244" t="s">
        <v>378</v>
      </c>
      <c r="M373" s="244" t="s">
        <v>944</v>
      </c>
      <c r="N373" s="121"/>
      <c r="O373" s="244" t="s">
        <v>378</v>
      </c>
      <c r="P373" s="121"/>
      <c r="Q373" s="244" t="s">
        <v>378</v>
      </c>
      <c r="R373" s="245" t="b">
        <v>0</v>
      </c>
      <c r="S373" s="245" t="b">
        <v>1</v>
      </c>
      <c r="T373" s="245" t="b">
        <v>1</v>
      </c>
      <c r="U373" s="244" t="s">
        <v>378</v>
      </c>
    </row>
    <row r="374" spans="1:21">
      <c r="A374" s="243" t="s">
        <v>1990</v>
      </c>
      <c r="B374" s="243" t="s">
        <v>1991</v>
      </c>
      <c r="C374" s="243" t="s">
        <v>873</v>
      </c>
      <c r="D374" s="244" t="s">
        <v>913</v>
      </c>
      <c r="E374" s="244" t="s">
        <v>378</v>
      </c>
      <c r="F374" s="244" t="s">
        <v>378</v>
      </c>
      <c r="G374" s="244" t="s">
        <v>378</v>
      </c>
      <c r="H374" s="244" t="s">
        <v>378</v>
      </c>
      <c r="I374" s="244" t="s">
        <v>378</v>
      </c>
      <c r="J374" s="244" t="s">
        <v>944</v>
      </c>
      <c r="K374" s="244" t="s">
        <v>378</v>
      </c>
      <c r="L374" s="244" t="s">
        <v>378</v>
      </c>
      <c r="M374" s="244" t="s">
        <v>944</v>
      </c>
      <c r="N374" s="121"/>
      <c r="O374" s="244" t="s">
        <v>378</v>
      </c>
      <c r="P374" s="121"/>
      <c r="Q374" s="244" t="s">
        <v>378</v>
      </c>
      <c r="R374" s="245" t="b">
        <v>0</v>
      </c>
      <c r="S374" s="245" t="b">
        <v>0</v>
      </c>
      <c r="T374" s="245" t="b">
        <v>1</v>
      </c>
      <c r="U374" s="244" t="s">
        <v>378</v>
      </c>
    </row>
    <row r="375" spans="1:21">
      <c r="A375" s="243" t="s">
        <v>1992</v>
      </c>
      <c r="B375" s="243" t="s">
        <v>1993</v>
      </c>
      <c r="C375" s="243" t="s">
        <v>981</v>
      </c>
      <c r="D375" s="244" t="s">
        <v>378</v>
      </c>
      <c r="E375" s="244" t="s">
        <v>378</v>
      </c>
      <c r="F375" s="244" t="s">
        <v>378</v>
      </c>
      <c r="G375" s="244" t="s">
        <v>1993</v>
      </c>
      <c r="H375" s="244" t="s">
        <v>1994</v>
      </c>
      <c r="I375" s="244" t="s">
        <v>1886</v>
      </c>
      <c r="J375" s="244" t="s">
        <v>378</v>
      </c>
      <c r="K375" s="244" t="s">
        <v>378</v>
      </c>
      <c r="L375" s="244" t="s">
        <v>378</v>
      </c>
      <c r="M375" s="244" t="s">
        <v>378</v>
      </c>
      <c r="N375" s="121"/>
      <c r="O375" s="244" t="s">
        <v>378</v>
      </c>
      <c r="P375" s="245">
        <v>12.504</v>
      </c>
      <c r="Q375" s="244" t="s">
        <v>378</v>
      </c>
      <c r="R375" s="245" t="b">
        <v>0</v>
      </c>
      <c r="S375" s="245" t="b">
        <v>0</v>
      </c>
      <c r="T375" s="245" t="b">
        <v>0</v>
      </c>
      <c r="U375" s="244" t="s">
        <v>378</v>
      </c>
    </row>
    <row r="376" spans="1:21">
      <c r="A376" s="243" t="s">
        <v>644</v>
      </c>
      <c r="B376" s="243" t="s">
        <v>1995</v>
      </c>
      <c r="C376" s="243" t="s">
        <v>873</v>
      </c>
      <c r="D376" s="244" t="s">
        <v>913</v>
      </c>
      <c r="E376" s="244" t="s">
        <v>378</v>
      </c>
      <c r="F376" s="244" t="s">
        <v>378</v>
      </c>
      <c r="G376" s="244" t="s">
        <v>378</v>
      </c>
      <c r="H376" s="244" t="s">
        <v>378</v>
      </c>
      <c r="I376" s="244" t="s">
        <v>378</v>
      </c>
      <c r="J376" s="244" t="s">
        <v>944</v>
      </c>
      <c r="K376" s="244" t="s">
        <v>378</v>
      </c>
      <c r="L376" s="244" t="s">
        <v>378</v>
      </c>
      <c r="M376" s="244" t="s">
        <v>944</v>
      </c>
      <c r="N376" s="121"/>
      <c r="O376" s="244" t="s">
        <v>378</v>
      </c>
      <c r="P376" s="121"/>
      <c r="Q376" s="244" t="s">
        <v>378</v>
      </c>
      <c r="R376" s="245" t="b">
        <v>0</v>
      </c>
      <c r="S376" s="245" t="b">
        <v>0</v>
      </c>
      <c r="T376" s="245" t="b">
        <v>1</v>
      </c>
      <c r="U376" s="244" t="s">
        <v>378</v>
      </c>
    </row>
    <row r="377" spans="1:21">
      <c r="A377" s="243" t="s">
        <v>646</v>
      </c>
      <c r="B377" s="243" t="s">
        <v>1996</v>
      </c>
      <c r="C377" s="243" t="s">
        <v>873</v>
      </c>
      <c r="D377" s="244" t="s">
        <v>913</v>
      </c>
      <c r="E377" s="244" t="s">
        <v>378</v>
      </c>
      <c r="F377" s="244" t="s">
        <v>378</v>
      </c>
      <c r="G377" s="244" t="s">
        <v>378</v>
      </c>
      <c r="H377" s="244" t="s">
        <v>378</v>
      </c>
      <c r="I377" s="244" t="s">
        <v>378</v>
      </c>
      <c r="J377" s="244" t="s">
        <v>944</v>
      </c>
      <c r="K377" s="244" t="s">
        <v>378</v>
      </c>
      <c r="L377" s="244" t="s">
        <v>378</v>
      </c>
      <c r="M377" s="244" t="s">
        <v>944</v>
      </c>
      <c r="N377" s="121"/>
      <c r="O377" s="244" t="s">
        <v>378</v>
      </c>
      <c r="P377" s="121"/>
      <c r="Q377" s="244" t="s">
        <v>378</v>
      </c>
      <c r="R377" s="245" t="b">
        <v>0</v>
      </c>
      <c r="S377" s="245" t="b">
        <v>0</v>
      </c>
      <c r="T377" s="245" t="b">
        <v>1</v>
      </c>
      <c r="U377" s="244" t="s">
        <v>378</v>
      </c>
    </row>
    <row r="378" spans="1:21">
      <c r="A378" s="243" t="s">
        <v>1997</v>
      </c>
      <c r="B378" s="243" t="s">
        <v>1998</v>
      </c>
      <c r="C378" s="243" t="s">
        <v>873</v>
      </c>
      <c r="D378" s="244" t="s">
        <v>1048</v>
      </c>
      <c r="E378" s="244" t="s">
        <v>378</v>
      </c>
      <c r="F378" s="244" t="s">
        <v>378</v>
      </c>
      <c r="G378" s="244" t="s">
        <v>378</v>
      </c>
      <c r="H378" s="244" t="s">
        <v>378</v>
      </c>
      <c r="I378" s="244" t="s">
        <v>1049</v>
      </c>
      <c r="J378" s="244" t="s">
        <v>944</v>
      </c>
      <c r="K378" s="244" t="s">
        <v>378</v>
      </c>
      <c r="L378" s="244" t="s">
        <v>944</v>
      </c>
      <c r="M378" s="244" t="s">
        <v>944</v>
      </c>
      <c r="N378" s="121"/>
      <c r="O378" s="244" t="s">
        <v>378</v>
      </c>
      <c r="P378" s="121"/>
      <c r="Q378" s="244" t="s">
        <v>378</v>
      </c>
      <c r="R378" s="245" t="b">
        <v>0</v>
      </c>
      <c r="S378" s="245" t="b">
        <v>0</v>
      </c>
      <c r="T378" s="245" t="b">
        <v>1</v>
      </c>
      <c r="U378" s="244" t="s">
        <v>378</v>
      </c>
    </row>
    <row r="379" spans="1:21">
      <c r="A379" s="243" t="s">
        <v>1999</v>
      </c>
      <c r="B379" s="243" t="s">
        <v>2000</v>
      </c>
      <c r="C379" s="243" t="s">
        <v>873</v>
      </c>
      <c r="D379" s="244" t="s">
        <v>1048</v>
      </c>
      <c r="E379" s="244" t="s">
        <v>378</v>
      </c>
      <c r="F379" s="244" t="s">
        <v>378</v>
      </c>
      <c r="G379" s="244" t="s">
        <v>378</v>
      </c>
      <c r="H379" s="244" t="s">
        <v>378</v>
      </c>
      <c r="I379" s="244" t="s">
        <v>1049</v>
      </c>
      <c r="J379" s="244" t="s">
        <v>944</v>
      </c>
      <c r="K379" s="244" t="s">
        <v>378</v>
      </c>
      <c r="L379" s="244" t="s">
        <v>944</v>
      </c>
      <c r="M379" s="244" t="s">
        <v>944</v>
      </c>
      <c r="N379" s="121"/>
      <c r="O379" s="244" t="s">
        <v>378</v>
      </c>
      <c r="P379" s="121"/>
      <c r="Q379" s="244" t="s">
        <v>378</v>
      </c>
      <c r="R379" s="245" t="b">
        <v>0</v>
      </c>
      <c r="S379" s="245" t="b">
        <v>0</v>
      </c>
      <c r="T379" s="245" t="b">
        <v>1</v>
      </c>
      <c r="U379" s="244" t="s">
        <v>378</v>
      </c>
    </row>
    <row r="380" spans="1:21">
      <c r="A380" s="243" t="s">
        <v>2001</v>
      </c>
      <c r="B380" s="243" t="s">
        <v>2002</v>
      </c>
      <c r="C380" s="243" t="s">
        <v>873</v>
      </c>
      <c r="D380" s="244" t="s">
        <v>1659</v>
      </c>
      <c r="E380" s="244" t="s">
        <v>378</v>
      </c>
      <c r="F380" s="244" t="s">
        <v>378</v>
      </c>
      <c r="G380" s="244" t="s">
        <v>378</v>
      </c>
      <c r="H380" s="244" t="s">
        <v>378</v>
      </c>
      <c r="I380" s="244" t="s">
        <v>2003</v>
      </c>
      <c r="J380" s="244" t="s">
        <v>944</v>
      </c>
      <c r="K380" s="244" t="s">
        <v>378</v>
      </c>
      <c r="L380" s="244" t="s">
        <v>944</v>
      </c>
      <c r="M380" s="244" t="s">
        <v>944</v>
      </c>
      <c r="N380" s="121"/>
      <c r="O380" s="244" t="s">
        <v>378</v>
      </c>
      <c r="P380" s="121"/>
      <c r="Q380" s="244" t="s">
        <v>378</v>
      </c>
      <c r="R380" s="245" t="b">
        <v>0</v>
      </c>
      <c r="S380" s="245" t="b">
        <v>0</v>
      </c>
      <c r="T380" s="245" t="b">
        <v>1</v>
      </c>
      <c r="U380" s="244" t="s">
        <v>378</v>
      </c>
    </row>
    <row r="381" spans="1:21">
      <c r="A381" s="243" t="s">
        <v>2004</v>
      </c>
      <c r="B381" s="243" t="s">
        <v>2005</v>
      </c>
      <c r="C381" s="243" t="s">
        <v>873</v>
      </c>
      <c r="D381" s="244" t="s">
        <v>1659</v>
      </c>
      <c r="E381" s="244" t="s">
        <v>378</v>
      </c>
      <c r="F381" s="244" t="s">
        <v>378</v>
      </c>
      <c r="G381" s="244" t="s">
        <v>378</v>
      </c>
      <c r="H381" s="244" t="s">
        <v>378</v>
      </c>
      <c r="I381" s="244" t="s">
        <v>2006</v>
      </c>
      <c r="J381" s="244" t="s">
        <v>944</v>
      </c>
      <c r="K381" s="244" t="s">
        <v>378</v>
      </c>
      <c r="L381" s="244" t="s">
        <v>944</v>
      </c>
      <c r="M381" s="244" t="s">
        <v>944</v>
      </c>
      <c r="N381" s="121"/>
      <c r="O381" s="244" t="s">
        <v>378</v>
      </c>
      <c r="P381" s="121"/>
      <c r="Q381" s="244" t="s">
        <v>378</v>
      </c>
      <c r="R381" s="245" t="b">
        <v>0</v>
      </c>
      <c r="S381" s="245" t="b">
        <v>0</v>
      </c>
      <c r="T381" s="245" t="b">
        <v>1</v>
      </c>
      <c r="U381" s="244" t="s">
        <v>378</v>
      </c>
    </row>
    <row r="382" spans="1:21">
      <c r="A382" s="243" t="s">
        <v>2007</v>
      </c>
      <c r="B382" s="243" t="s">
        <v>2008</v>
      </c>
      <c r="C382" s="243" t="s">
        <v>873</v>
      </c>
      <c r="D382" s="244" t="s">
        <v>1659</v>
      </c>
      <c r="E382" s="244" t="s">
        <v>378</v>
      </c>
      <c r="F382" s="244" t="s">
        <v>378</v>
      </c>
      <c r="G382" s="244" t="s">
        <v>378</v>
      </c>
      <c r="H382" s="244" t="s">
        <v>378</v>
      </c>
      <c r="I382" s="244" t="s">
        <v>2009</v>
      </c>
      <c r="J382" s="244" t="s">
        <v>944</v>
      </c>
      <c r="K382" s="244" t="s">
        <v>378</v>
      </c>
      <c r="L382" s="244" t="s">
        <v>944</v>
      </c>
      <c r="M382" s="244" t="s">
        <v>944</v>
      </c>
      <c r="N382" s="121"/>
      <c r="O382" s="244" t="s">
        <v>378</v>
      </c>
      <c r="P382" s="121"/>
      <c r="Q382" s="244" t="s">
        <v>378</v>
      </c>
      <c r="R382" s="245" t="b">
        <v>0</v>
      </c>
      <c r="S382" s="245" t="b">
        <v>0</v>
      </c>
      <c r="T382" s="245" t="b">
        <v>1</v>
      </c>
      <c r="U382" s="244" t="s">
        <v>378</v>
      </c>
    </row>
    <row r="383" spans="1:21">
      <c r="A383" s="243" t="s">
        <v>2010</v>
      </c>
      <c r="B383" s="243" t="s">
        <v>2011</v>
      </c>
      <c r="C383" s="243" t="s">
        <v>873</v>
      </c>
      <c r="D383" s="244" t="s">
        <v>1048</v>
      </c>
      <c r="E383" s="244" t="s">
        <v>378</v>
      </c>
      <c r="F383" s="244" t="s">
        <v>378</v>
      </c>
      <c r="G383" s="244" t="s">
        <v>378</v>
      </c>
      <c r="H383" s="244" t="s">
        <v>378</v>
      </c>
      <c r="I383" s="244" t="s">
        <v>1049</v>
      </c>
      <c r="J383" s="244" t="s">
        <v>944</v>
      </c>
      <c r="K383" s="244" t="s">
        <v>378</v>
      </c>
      <c r="L383" s="244" t="s">
        <v>944</v>
      </c>
      <c r="M383" s="244" t="s">
        <v>944</v>
      </c>
      <c r="N383" s="121"/>
      <c r="O383" s="244" t="s">
        <v>378</v>
      </c>
      <c r="P383" s="121"/>
      <c r="Q383" s="244" t="s">
        <v>378</v>
      </c>
      <c r="R383" s="245" t="b">
        <v>0</v>
      </c>
      <c r="S383" s="245" t="b">
        <v>0</v>
      </c>
      <c r="T383" s="245" t="b">
        <v>1</v>
      </c>
      <c r="U383" s="244" t="s">
        <v>378</v>
      </c>
    </row>
    <row r="384" spans="1:21">
      <c r="A384" s="243" t="s">
        <v>2012</v>
      </c>
      <c r="B384" s="243" t="s">
        <v>2013</v>
      </c>
      <c r="C384" s="243" t="s">
        <v>873</v>
      </c>
      <c r="D384" s="244" t="s">
        <v>1048</v>
      </c>
      <c r="E384" s="244" t="s">
        <v>378</v>
      </c>
      <c r="F384" s="244" t="s">
        <v>378</v>
      </c>
      <c r="G384" s="244" t="s">
        <v>378</v>
      </c>
      <c r="H384" s="244" t="s">
        <v>378</v>
      </c>
      <c r="I384" s="244" t="s">
        <v>1049</v>
      </c>
      <c r="J384" s="244" t="s">
        <v>944</v>
      </c>
      <c r="K384" s="244" t="s">
        <v>378</v>
      </c>
      <c r="L384" s="244" t="s">
        <v>944</v>
      </c>
      <c r="M384" s="244" t="s">
        <v>944</v>
      </c>
      <c r="N384" s="121"/>
      <c r="O384" s="244" t="s">
        <v>378</v>
      </c>
      <c r="P384" s="121"/>
      <c r="Q384" s="244" t="s">
        <v>378</v>
      </c>
      <c r="R384" s="245" t="b">
        <v>0</v>
      </c>
      <c r="S384" s="245" t="b">
        <v>0</v>
      </c>
      <c r="T384" s="245" t="b">
        <v>1</v>
      </c>
      <c r="U384" s="244" t="s">
        <v>378</v>
      </c>
    </row>
    <row r="385" spans="1:21">
      <c r="A385" s="243" t="s">
        <v>2014</v>
      </c>
      <c r="B385" s="243" t="s">
        <v>2015</v>
      </c>
      <c r="C385" s="243" t="s">
        <v>873</v>
      </c>
      <c r="D385" s="244" t="s">
        <v>1048</v>
      </c>
      <c r="E385" s="244" t="s">
        <v>378</v>
      </c>
      <c r="F385" s="244" t="s">
        <v>378</v>
      </c>
      <c r="G385" s="244" t="s">
        <v>378</v>
      </c>
      <c r="H385" s="244" t="s">
        <v>378</v>
      </c>
      <c r="I385" s="244" t="s">
        <v>1521</v>
      </c>
      <c r="J385" s="244" t="s">
        <v>944</v>
      </c>
      <c r="K385" s="244" t="s">
        <v>378</v>
      </c>
      <c r="L385" s="244" t="s">
        <v>944</v>
      </c>
      <c r="M385" s="244" t="s">
        <v>944</v>
      </c>
      <c r="N385" s="121"/>
      <c r="O385" s="244" t="s">
        <v>378</v>
      </c>
      <c r="P385" s="121"/>
      <c r="Q385" s="244" t="s">
        <v>378</v>
      </c>
      <c r="R385" s="245" t="b">
        <v>0</v>
      </c>
      <c r="S385" s="245" t="b">
        <v>0</v>
      </c>
      <c r="T385" s="245" t="b">
        <v>1</v>
      </c>
      <c r="U385" s="244" t="s">
        <v>378</v>
      </c>
    </row>
    <row r="386" spans="1:21">
      <c r="A386" s="243" t="s">
        <v>2016</v>
      </c>
      <c r="B386" s="243" t="s">
        <v>2017</v>
      </c>
      <c r="C386" s="243" t="s">
        <v>873</v>
      </c>
      <c r="D386" s="244" t="s">
        <v>956</v>
      </c>
      <c r="E386" s="244" t="s">
        <v>378</v>
      </c>
      <c r="F386" s="244" t="s">
        <v>378</v>
      </c>
      <c r="G386" s="244" t="s">
        <v>378</v>
      </c>
      <c r="H386" s="244" t="s">
        <v>378</v>
      </c>
      <c r="I386" s="244" t="s">
        <v>2018</v>
      </c>
      <c r="J386" s="244" t="s">
        <v>378</v>
      </c>
      <c r="K386" s="244" t="s">
        <v>378</v>
      </c>
      <c r="L386" s="244" t="s">
        <v>944</v>
      </c>
      <c r="M386" s="244" t="s">
        <v>944</v>
      </c>
      <c r="N386" s="121"/>
      <c r="O386" s="244" t="s">
        <v>378</v>
      </c>
      <c r="P386" s="121"/>
      <c r="Q386" s="244" t="s">
        <v>378</v>
      </c>
      <c r="R386" s="245" t="b">
        <v>0</v>
      </c>
      <c r="S386" s="245" t="b">
        <v>0</v>
      </c>
      <c r="T386" s="245" t="b">
        <v>1</v>
      </c>
      <c r="U386" s="244" t="s">
        <v>378</v>
      </c>
    </row>
    <row r="387" spans="1:21">
      <c r="A387" s="243" t="s">
        <v>2019</v>
      </c>
      <c r="B387" s="243" t="s">
        <v>2020</v>
      </c>
      <c r="C387" s="243" t="s">
        <v>873</v>
      </c>
      <c r="D387" s="244" t="s">
        <v>1048</v>
      </c>
      <c r="E387" s="244" t="s">
        <v>378</v>
      </c>
      <c r="F387" s="244" t="s">
        <v>378</v>
      </c>
      <c r="G387" s="244" t="s">
        <v>378</v>
      </c>
      <c r="H387" s="244" t="s">
        <v>378</v>
      </c>
      <c r="I387" s="244" t="s">
        <v>1049</v>
      </c>
      <c r="J387" s="244" t="s">
        <v>944</v>
      </c>
      <c r="K387" s="244" t="s">
        <v>378</v>
      </c>
      <c r="L387" s="244" t="s">
        <v>944</v>
      </c>
      <c r="M387" s="244" t="s">
        <v>944</v>
      </c>
      <c r="N387" s="121"/>
      <c r="O387" s="244" t="s">
        <v>378</v>
      </c>
      <c r="P387" s="121"/>
      <c r="Q387" s="244" t="s">
        <v>378</v>
      </c>
      <c r="R387" s="245" t="b">
        <v>0</v>
      </c>
      <c r="S387" s="245" t="b">
        <v>0</v>
      </c>
      <c r="T387" s="245" t="b">
        <v>1</v>
      </c>
      <c r="U387" s="244" t="s">
        <v>378</v>
      </c>
    </row>
    <row r="388" spans="1:21">
      <c r="A388" s="243" t="s">
        <v>2021</v>
      </c>
      <c r="B388" s="243" t="s">
        <v>2022</v>
      </c>
      <c r="C388" s="243" t="s">
        <v>873</v>
      </c>
      <c r="D388" s="244" t="s">
        <v>1048</v>
      </c>
      <c r="E388" s="244" t="s">
        <v>378</v>
      </c>
      <c r="F388" s="244" t="s">
        <v>378</v>
      </c>
      <c r="G388" s="244" t="s">
        <v>378</v>
      </c>
      <c r="H388" s="244" t="s">
        <v>378</v>
      </c>
      <c r="I388" s="244" t="s">
        <v>2023</v>
      </c>
      <c r="J388" s="244" t="s">
        <v>944</v>
      </c>
      <c r="K388" s="244" t="s">
        <v>378</v>
      </c>
      <c r="L388" s="244" t="s">
        <v>944</v>
      </c>
      <c r="M388" s="244" t="s">
        <v>944</v>
      </c>
      <c r="N388" s="121"/>
      <c r="O388" s="244" t="s">
        <v>378</v>
      </c>
      <c r="P388" s="121"/>
      <c r="Q388" s="244" t="s">
        <v>378</v>
      </c>
      <c r="R388" s="245" t="b">
        <v>0</v>
      </c>
      <c r="S388" s="245" t="b">
        <v>0</v>
      </c>
      <c r="T388" s="245" t="b">
        <v>1</v>
      </c>
      <c r="U388" s="244" t="s">
        <v>378</v>
      </c>
    </row>
    <row r="389" spans="1:21">
      <c r="A389" s="243" t="s">
        <v>2024</v>
      </c>
      <c r="B389" s="243" t="s">
        <v>2025</v>
      </c>
      <c r="C389" s="243" t="s">
        <v>981</v>
      </c>
      <c r="D389" s="244" t="s">
        <v>378</v>
      </c>
      <c r="E389" s="244" t="s">
        <v>378</v>
      </c>
      <c r="F389" s="244" t="s">
        <v>378</v>
      </c>
      <c r="G389" s="244" t="s">
        <v>2025</v>
      </c>
      <c r="H389" s="244" t="s">
        <v>2026</v>
      </c>
      <c r="I389" s="244" t="s">
        <v>2027</v>
      </c>
      <c r="J389" s="244" t="s">
        <v>378</v>
      </c>
      <c r="K389" s="244" t="s">
        <v>378</v>
      </c>
      <c r="L389" s="244" t="s">
        <v>378</v>
      </c>
      <c r="M389" s="244" t="s">
        <v>378</v>
      </c>
      <c r="N389" s="121"/>
      <c r="O389" s="244" t="s">
        <v>378</v>
      </c>
      <c r="P389" s="121"/>
      <c r="Q389" s="244" t="s">
        <v>378</v>
      </c>
      <c r="R389" s="245" t="b">
        <v>0</v>
      </c>
      <c r="S389" s="245" t="b">
        <v>0</v>
      </c>
      <c r="T389" s="245" t="b">
        <v>0</v>
      </c>
      <c r="U389" s="244" t="s">
        <v>378</v>
      </c>
    </row>
    <row r="390" spans="1:21">
      <c r="A390" s="243" t="s">
        <v>2028</v>
      </c>
      <c r="B390" s="243" t="s">
        <v>2029</v>
      </c>
      <c r="C390" s="243" t="s">
        <v>873</v>
      </c>
      <c r="D390" s="244" t="s">
        <v>901</v>
      </c>
      <c r="E390" s="244" t="s">
        <v>378</v>
      </c>
      <c r="F390" s="244" t="s">
        <v>378</v>
      </c>
      <c r="G390" s="244" t="s">
        <v>378</v>
      </c>
      <c r="H390" s="244" t="s">
        <v>378</v>
      </c>
      <c r="I390" s="244" t="s">
        <v>2030</v>
      </c>
      <c r="J390" s="244" t="s">
        <v>944</v>
      </c>
      <c r="K390" s="244" t="s">
        <v>378</v>
      </c>
      <c r="L390" s="244" t="s">
        <v>378</v>
      </c>
      <c r="M390" s="244" t="s">
        <v>944</v>
      </c>
      <c r="N390" s="121"/>
      <c r="O390" s="244" t="s">
        <v>378</v>
      </c>
      <c r="P390" s="121"/>
      <c r="Q390" s="244" t="s">
        <v>378</v>
      </c>
      <c r="R390" s="245" t="b">
        <v>0</v>
      </c>
      <c r="S390" s="245" t="b">
        <v>0</v>
      </c>
      <c r="T390" s="245" t="b">
        <v>1</v>
      </c>
      <c r="U390" s="244" t="s">
        <v>378</v>
      </c>
    </row>
    <row r="391" spans="1:21">
      <c r="A391" s="243" t="s">
        <v>2031</v>
      </c>
      <c r="B391" s="243" t="s">
        <v>2032</v>
      </c>
      <c r="C391" s="243" t="s">
        <v>873</v>
      </c>
      <c r="D391" s="244" t="s">
        <v>1048</v>
      </c>
      <c r="E391" s="244" t="s">
        <v>378</v>
      </c>
      <c r="F391" s="244" t="s">
        <v>378</v>
      </c>
      <c r="G391" s="244" t="s">
        <v>378</v>
      </c>
      <c r="H391" s="244" t="s">
        <v>378</v>
      </c>
      <c r="I391" s="244" t="s">
        <v>1064</v>
      </c>
      <c r="J391" s="244" t="s">
        <v>944</v>
      </c>
      <c r="K391" s="244" t="s">
        <v>378</v>
      </c>
      <c r="L391" s="244" t="s">
        <v>944</v>
      </c>
      <c r="M391" s="244" t="s">
        <v>944</v>
      </c>
      <c r="N391" s="121"/>
      <c r="O391" s="244" t="s">
        <v>378</v>
      </c>
      <c r="P391" s="121"/>
      <c r="Q391" s="244" t="s">
        <v>378</v>
      </c>
      <c r="R391" s="245" t="b">
        <v>0</v>
      </c>
      <c r="S391" s="245" t="b">
        <v>0</v>
      </c>
      <c r="T391" s="245" t="b">
        <v>1</v>
      </c>
      <c r="U391" s="244" t="s">
        <v>378</v>
      </c>
    </row>
    <row r="392" spans="1:21">
      <c r="A392" s="243" t="s">
        <v>2033</v>
      </c>
      <c r="B392" s="243" t="s">
        <v>2034</v>
      </c>
      <c r="C392" s="243" t="s">
        <v>873</v>
      </c>
      <c r="D392" s="244" t="s">
        <v>913</v>
      </c>
      <c r="E392" s="244" t="s">
        <v>378</v>
      </c>
      <c r="F392" s="244" t="s">
        <v>378</v>
      </c>
      <c r="G392" s="244" t="s">
        <v>378</v>
      </c>
      <c r="H392" s="244" t="s">
        <v>378</v>
      </c>
      <c r="I392" s="244" t="s">
        <v>2035</v>
      </c>
      <c r="J392" s="244" t="s">
        <v>944</v>
      </c>
      <c r="K392" s="244" t="s">
        <v>378</v>
      </c>
      <c r="L392" s="244" t="s">
        <v>378</v>
      </c>
      <c r="M392" s="244" t="s">
        <v>944</v>
      </c>
      <c r="N392" s="121"/>
      <c r="O392" s="244" t="s">
        <v>378</v>
      </c>
      <c r="P392" s="121"/>
      <c r="Q392" s="244" t="s">
        <v>378</v>
      </c>
      <c r="R392" s="245" t="b">
        <v>0</v>
      </c>
      <c r="S392" s="245" t="b">
        <v>0</v>
      </c>
      <c r="T392" s="245" t="b">
        <v>1</v>
      </c>
      <c r="U392" s="244" t="s">
        <v>378</v>
      </c>
    </row>
    <row r="393" spans="1:21">
      <c r="A393" s="243" t="s">
        <v>2036</v>
      </c>
      <c r="B393" s="243" t="s">
        <v>2037</v>
      </c>
      <c r="C393" s="243" t="s">
        <v>981</v>
      </c>
      <c r="D393" s="244" t="s">
        <v>378</v>
      </c>
      <c r="E393" s="244" t="s">
        <v>378</v>
      </c>
      <c r="F393" s="244" t="s">
        <v>378</v>
      </c>
      <c r="G393" s="244" t="s">
        <v>2037</v>
      </c>
      <c r="H393" s="244" t="s">
        <v>2038</v>
      </c>
      <c r="I393" s="244" t="s">
        <v>2039</v>
      </c>
      <c r="J393" s="244" t="s">
        <v>378</v>
      </c>
      <c r="K393" s="244" t="s">
        <v>378</v>
      </c>
      <c r="L393" s="244" t="s">
        <v>378</v>
      </c>
      <c r="M393" s="244" t="s">
        <v>378</v>
      </c>
      <c r="N393" s="121"/>
      <c r="O393" s="244" t="s">
        <v>378</v>
      </c>
      <c r="P393" s="121"/>
      <c r="Q393" s="244" t="s">
        <v>378</v>
      </c>
      <c r="R393" s="245" t="b">
        <v>0</v>
      </c>
      <c r="S393" s="245" t="b">
        <v>0</v>
      </c>
      <c r="T393" s="245" t="b">
        <v>0</v>
      </c>
      <c r="U393" s="244" t="s">
        <v>378</v>
      </c>
    </row>
    <row r="394" spans="1:21">
      <c r="A394" s="243" t="s">
        <v>2040</v>
      </c>
      <c r="B394" s="243" t="s">
        <v>2041</v>
      </c>
      <c r="C394" s="243" t="s">
        <v>873</v>
      </c>
      <c r="D394" s="244" t="s">
        <v>898</v>
      </c>
      <c r="E394" s="244" t="s">
        <v>378</v>
      </c>
      <c r="F394" s="244" t="s">
        <v>378</v>
      </c>
      <c r="G394" s="244" t="s">
        <v>378</v>
      </c>
      <c r="H394" s="244" t="s">
        <v>378</v>
      </c>
      <c r="I394" s="244" t="s">
        <v>2042</v>
      </c>
      <c r="J394" s="244" t="s">
        <v>944</v>
      </c>
      <c r="K394" s="244" t="s">
        <v>378</v>
      </c>
      <c r="L394" s="244" t="s">
        <v>378</v>
      </c>
      <c r="M394" s="244" t="s">
        <v>944</v>
      </c>
      <c r="N394" s="121"/>
      <c r="O394" s="244" t="s">
        <v>378</v>
      </c>
      <c r="P394" s="121"/>
      <c r="Q394" s="244" t="s">
        <v>378</v>
      </c>
      <c r="R394" s="245" t="b">
        <v>0</v>
      </c>
      <c r="S394" s="245" t="b">
        <v>0</v>
      </c>
      <c r="T394" s="245" t="b">
        <v>1</v>
      </c>
      <c r="U394" s="244" t="s">
        <v>378</v>
      </c>
    </row>
    <row r="395" spans="1:21">
      <c r="A395" s="243" t="s">
        <v>2043</v>
      </c>
      <c r="B395" s="243" t="s">
        <v>2044</v>
      </c>
      <c r="C395" s="243" t="s">
        <v>873</v>
      </c>
      <c r="D395" s="244" t="s">
        <v>1048</v>
      </c>
      <c r="E395" s="244" t="s">
        <v>378</v>
      </c>
      <c r="F395" s="244" t="s">
        <v>378</v>
      </c>
      <c r="G395" s="244" t="s">
        <v>378</v>
      </c>
      <c r="H395" s="244" t="s">
        <v>378</v>
      </c>
      <c r="I395" s="244" t="s">
        <v>2045</v>
      </c>
      <c r="J395" s="244" t="s">
        <v>944</v>
      </c>
      <c r="K395" s="244" t="s">
        <v>378</v>
      </c>
      <c r="L395" s="244" t="s">
        <v>944</v>
      </c>
      <c r="M395" s="244" t="s">
        <v>944</v>
      </c>
      <c r="N395" s="121"/>
      <c r="O395" s="244" t="s">
        <v>378</v>
      </c>
      <c r="P395" s="121"/>
      <c r="Q395" s="244" t="s">
        <v>378</v>
      </c>
      <c r="R395" s="245" t="b">
        <v>0</v>
      </c>
      <c r="S395" s="245" t="b">
        <v>0</v>
      </c>
      <c r="T395" s="245" t="b">
        <v>1</v>
      </c>
      <c r="U395" s="244" t="s">
        <v>378</v>
      </c>
    </row>
    <row r="396" spans="1:21">
      <c r="A396" s="243" t="s">
        <v>2046</v>
      </c>
      <c r="B396" s="243" t="s">
        <v>2047</v>
      </c>
      <c r="C396" s="243" t="s">
        <v>873</v>
      </c>
      <c r="D396" s="244" t="s">
        <v>916</v>
      </c>
      <c r="E396" s="244" t="s">
        <v>378</v>
      </c>
      <c r="F396" s="244" t="s">
        <v>378</v>
      </c>
      <c r="G396" s="244" t="s">
        <v>378</v>
      </c>
      <c r="H396" s="244" t="s">
        <v>378</v>
      </c>
      <c r="I396" s="244" t="s">
        <v>378</v>
      </c>
      <c r="J396" s="244" t="s">
        <v>944</v>
      </c>
      <c r="K396" s="244" t="s">
        <v>378</v>
      </c>
      <c r="L396" s="244" t="s">
        <v>378</v>
      </c>
      <c r="M396" s="244" t="s">
        <v>944</v>
      </c>
      <c r="N396" s="121"/>
      <c r="O396" s="244" t="s">
        <v>378</v>
      </c>
      <c r="P396" s="121"/>
      <c r="Q396" s="244" t="s">
        <v>378</v>
      </c>
      <c r="R396" s="245" t="b">
        <v>0</v>
      </c>
      <c r="S396" s="245" t="b">
        <v>0</v>
      </c>
      <c r="T396" s="245" t="b">
        <v>1</v>
      </c>
      <c r="U396" s="244" t="s">
        <v>378</v>
      </c>
    </row>
    <row r="397" spans="1:21">
      <c r="A397" s="243" t="s">
        <v>2048</v>
      </c>
      <c r="B397" s="243" t="s">
        <v>2049</v>
      </c>
      <c r="C397" s="243" t="s">
        <v>873</v>
      </c>
      <c r="D397" s="244" t="s">
        <v>1048</v>
      </c>
      <c r="E397" s="244" t="s">
        <v>378</v>
      </c>
      <c r="F397" s="244" t="s">
        <v>378</v>
      </c>
      <c r="G397" s="244" t="s">
        <v>378</v>
      </c>
      <c r="H397" s="244" t="s">
        <v>378</v>
      </c>
      <c r="I397" s="244" t="s">
        <v>378</v>
      </c>
      <c r="J397" s="244" t="s">
        <v>378</v>
      </c>
      <c r="K397" s="244" t="s">
        <v>378</v>
      </c>
      <c r="L397" s="244" t="s">
        <v>378</v>
      </c>
      <c r="M397" s="244" t="s">
        <v>378</v>
      </c>
      <c r="N397" s="121"/>
      <c r="O397" s="244" t="s">
        <v>378</v>
      </c>
      <c r="P397" s="121"/>
      <c r="Q397" s="244" t="s">
        <v>378</v>
      </c>
      <c r="R397" s="245" t="b">
        <v>0</v>
      </c>
      <c r="S397" s="245" t="b">
        <v>0</v>
      </c>
      <c r="T397" s="245" t="b">
        <v>1</v>
      </c>
      <c r="U397" s="244" t="s">
        <v>378</v>
      </c>
    </row>
    <row r="398" spans="1:21">
      <c r="A398" s="243" t="s">
        <v>2050</v>
      </c>
      <c r="B398" s="243" t="s">
        <v>2051</v>
      </c>
      <c r="C398" s="243" t="s">
        <v>873</v>
      </c>
      <c r="D398" s="244" t="s">
        <v>913</v>
      </c>
      <c r="E398" s="244" t="s">
        <v>378</v>
      </c>
      <c r="F398" s="244" t="s">
        <v>378</v>
      </c>
      <c r="G398" s="244" t="s">
        <v>378</v>
      </c>
      <c r="H398" s="244" t="s">
        <v>378</v>
      </c>
      <c r="I398" s="244" t="s">
        <v>378</v>
      </c>
      <c r="J398" s="244" t="s">
        <v>944</v>
      </c>
      <c r="K398" s="244" t="s">
        <v>378</v>
      </c>
      <c r="L398" s="244" t="s">
        <v>378</v>
      </c>
      <c r="M398" s="244" t="s">
        <v>944</v>
      </c>
      <c r="N398" s="121"/>
      <c r="O398" s="244" t="s">
        <v>378</v>
      </c>
      <c r="P398" s="121"/>
      <c r="Q398" s="244" t="s">
        <v>378</v>
      </c>
      <c r="R398" s="245" t="b">
        <v>0</v>
      </c>
      <c r="S398" s="245" t="b">
        <v>0</v>
      </c>
      <c r="T398" s="245" t="b">
        <v>1</v>
      </c>
      <c r="U398" s="244" t="s">
        <v>378</v>
      </c>
    </row>
    <row r="399" spans="1:21">
      <c r="A399" s="243" t="s">
        <v>2052</v>
      </c>
      <c r="B399" s="243" t="s">
        <v>1537</v>
      </c>
      <c r="C399" s="243" t="s">
        <v>873</v>
      </c>
      <c r="D399" s="244" t="s">
        <v>1048</v>
      </c>
      <c r="E399" s="244" t="s">
        <v>378</v>
      </c>
      <c r="F399" s="244" t="s">
        <v>378</v>
      </c>
      <c r="G399" s="244" t="s">
        <v>378</v>
      </c>
      <c r="H399" s="244" t="s">
        <v>378</v>
      </c>
      <c r="I399" s="244" t="s">
        <v>378</v>
      </c>
      <c r="J399" s="244" t="s">
        <v>378</v>
      </c>
      <c r="K399" s="244" t="s">
        <v>378</v>
      </c>
      <c r="L399" s="244" t="s">
        <v>378</v>
      </c>
      <c r="M399" s="244" t="s">
        <v>378</v>
      </c>
      <c r="N399" s="121"/>
      <c r="O399" s="244" t="s">
        <v>378</v>
      </c>
      <c r="P399" s="121"/>
      <c r="Q399" s="244" t="s">
        <v>378</v>
      </c>
      <c r="R399" s="245" t="b">
        <v>0</v>
      </c>
      <c r="S399" s="245" t="b">
        <v>0</v>
      </c>
      <c r="T399" s="245" t="b">
        <v>1</v>
      </c>
      <c r="U399" s="244" t="s">
        <v>378</v>
      </c>
    </row>
    <row r="400" spans="1:21">
      <c r="A400" s="243" t="s">
        <v>2053</v>
      </c>
      <c r="B400" s="243" t="s">
        <v>2054</v>
      </c>
      <c r="C400" s="243" t="s">
        <v>981</v>
      </c>
      <c r="D400" s="244" t="s">
        <v>956</v>
      </c>
      <c r="E400" s="244" t="s">
        <v>378</v>
      </c>
      <c r="F400" s="244" t="s">
        <v>378</v>
      </c>
      <c r="G400" s="244" t="s">
        <v>378</v>
      </c>
      <c r="H400" s="244" t="s">
        <v>378</v>
      </c>
      <c r="I400" s="244" t="s">
        <v>1056</v>
      </c>
      <c r="J400" s="244" t="s">
        <v>378</v>
      </c>
      <c r="K400" s="244" t="s">
        <v>378</v>
      </c>
      <c r="L400" s="244" t="s">
        <v>944</v>
      </c>
      <c r="M400" s="244" t="s">
        <v>944</v>
      </c>
      <c r="N400" s="121"/>
      <c r="O400" s="244" t="s">
        <v>378</v>
      </c>
      <c r="P400" s="121"/>
      <c r="Q400" s="244" t="s">
        <v>378</v>
      </c>
      <c r="R400" s="245" t="b">
        <v>0</v>
      </c>
      <c r="S400" s="245" t="b">
        <v>0</v>
      </c>
      <c r="T400" s="245" t="b">
        <v>0</v>
      </c>
      <c r="U400" s="244" t="s">
        <v>378</v>
      </c>
    </row>
    <row r="401" spans="1:21" ht="30">
      <c r="A401" s="243" t="s">
        <v>2055</v>
      </c>
      <c r="B401" s="243" t="s">
        <v>2056</v>
      </c>
      <c r="C401" s="243" t="s">
        <v>873</v>
      </c>
      <c r="D401" s="244" t="s">
        <v>956</v>
      </c>
      <c r="E401" s="244" t="s">
        <v>378</v>
      </c>
      <c r="F401" s="244" t="s">
        <v>378</v>
      </c>
      <c r="G401" s="244" t="s">
        <v>378</v>
      </c>
      <c r="H401" s="244" t="s">
        <v>378</v>
      </c>
      <c r="I401" s="244" t="s">
        <v>2057</v>
      </c>
      <c r="J401" s="244" t="s">
        <v>378</v>
      </c>
      <c r="K401" s="244" t="s">
        <v>378</v>
      </c>
      <c r="L401" s="244" t="s">
        <v>944</v>
      </c>
      <c r="M401" s="244" t="s">
        <v>944</v>
      </c>
      <c r="N401" s="121"/>
      <c r="O401" s="244" t="s">
        <v>378</v>
      </c>
      <c r="P401" s="121"/>
      <c r="Q401" s="244" t="s">
        <v>378</v>
      </c>
      <c r="R401" s="245" t="b">
        <v>0</v>
      </c>
      <c r="S401" s="245" t="b">
        <v>0</v>
      </c>
      <c r="T401" s="245" t="b">
        <v>1</v>
      </c>
      <c r="U401" s="244" t="s">
        <v>378</v>
      </c>
    </row>
    <row r="402" spans="1:21">
      <c r="A402" s="243" t="s">
        <v>2058</v>
      </c>
      <c r="B402" s="243" t="s">
        <v>2059</v>
      </c>
      <c r="C402" s="243" t="s">
        <v>873</v>
      </c>
      <c r="D402" s="244" t="s">
        <v>1048</v>
      </c>
      <c r="E402" s="244" t="s">
        <v>378</v>
      </c>
      <c r="F402" s="244" t="s">
        <v>378</v>
      </c>
      <c r="G402" s="244" t="s">
        <v>378</v>
      </c>
      <c r="H402" s="244" t="s">
        <v>378</v>
      </c>
      <c r="I402" s="244" t="s">
        <v>2060</v>
      </c>
      <c r="J402" s="244" t="s">
        <v>944</v>
      </c>
      <c r="K402" s="244" t="s">
        <v>378</v>
      </c>
      <c r="L402" s="244" t="s">
        <v>944</v>
      </c>
      <c r="M402" s="244" t="s">
        <v>944</v>
      </c>
      <c r="N402" s="121"/>
      <c r="O402" s="244" t="s">
        <v>378</v>
      </c>
      <c r="P402" s="121"/>
      <c r="Q402" s="244" t="s">
        <v>378</v>
      </c>
      <c r="R402" s="245" t="b">
        <v>0</v>
      </c>
      <c r="S402" s="245" t="b">
        <v>0</v>
      </c>
      <c r="T402" s="245" t="b">
        <v>1</v>
      </c>
      <c r="U402" s="244" t="s">
        <v>378</v>
      </c>
    </row>
    <row r="403" spans="1:21">
      <c r="A403" s="243" t="s">
        <v>2061</v>
      </c>
      <c r="B403" s="243" t="s">
        <v>2062</v>
      </c>
      <c r="C403" s="243" t="s">
        <v>873</v>
      </c>
      <c r="D403" s="244" t="s">
        <v>1048</v>
      </c>
      <c r="E403" s="244" t="s">
        <v>378</v>
      </c>
      <c r="F403" s="244" t="s">
        <v>378</v>
      </c>
      <c r="G403" s="244" t="s">
        <v>378</v>
      </c>
      <c r="H403" s="244" t="s">
        <v>378</v>
      </c>
      <c r="I403" s="244" t="s">
        <v>2063</v>
      </c>
      <c r="J403" s="244" t="s">
        <v>944</v>
      </c>
      <c r="K403" s="244" t="s">
        <v>378</v>
      </c>
      <c r="L403" s="244" t="s">
        <v>944</v>
      </c>
      <c r="M403" s="244" t="s">
        <v>944</v>
      </c>
      <c r="N403" s="121"/>
      <c r="O403" s="244" t="s">
        <v>378</v>
      </c>
      <c r="P403" s="121"/>
      <c r="Q403" s="244" t="s">
        <v>378</v>
      </c>
      <c r="R403" s="245" t="b">
        <v>0</v>
      </c>
      <c r="S403" s="245" t="b">
        <v>0</v>
      </c>
      <c r="T403" s="245" t="b">
        <v>1</v>
      </c>
      <c r="U403" s="244" t="s">
        <v>378</v>
      </c>
    </row>
    <row r="404" spans="1:21">
      <c r="A404" s="243" t="s">
        <v>2064</v>
      </c>
      <c r="B404" s="243" t="s">
        <v>2065</v>
      </c>
      <c r="C404" s="243" t="s">
        <v>873</v>
      </c>
      <c r="D404" s="244" t="s">
        <v>1048</v>
      </c>
      <c r="E404" s="244" t="s">
        <v>378</v>
      </c>
      <c r="F404" s="244" t="s">
        <v>378</v>
      </c>
      <c r="G404" s="244" t="s">
        <v>378</v>
      </c>
      <c r="H404" s="244" t="s">
        <v>378</v>
      </c>
      <c r="I404" s="244" t="s">
        <v>2060</v>
      </c>
      <c r="J404" s="244" t="s">
        <v>944</v>
      </c>
      <c r="K404" s="244" t="s">
        <v>378</v>
      </c>
      <c r="L404" s="244" t="s">
        <v>944</v>
      </c>
      <c r="M404" s="244" t="s">
        <v>944</v>
      </c>
      <c r="N404" s="121"/>
      <c r="O404" s="244" t="s">
        <v>378</v>
      </c>
      <c r="P404" s="121"/>
      <c r="Q404" s="244" t="s">
        <v>378</v>
      </c>
      <c r="R404" s="245" t="b">
        <v>0</v>
      </c>
      <c r="S404" s="245" t="b">
        <v>0</v>
      </c>
      <c r="T404" s="245" t="b">
        <v>1</v>
      </c>
      <c r="U404" s="244" t="s">
        <v>378</v>
      </c>
    </row>
    <row r="405" spans="1:21">
      <c r="A405" s="243" t="s">
        <v>2066</v>
      </c>
      <c r="B405" s="243" t="s">
        <v>2067</v>
      </c>
      <c r="C405" s="243" t="s">
        <v>981</v>
      </c>
      <c r="D405" s="244" t="s">
        <v>378</v>
      </c>
      <c r="E405" s="244" t="s">
        <v>378</v>
      </c>
      <c r="F405" s="244" t="s">
        <v>378</v>
      </c>
      <c r="G405" s="244" t="s">
        <v>2067</v>
      </c>
      <c r="H405" s="244" t="s">
        <v>2068</v>
      </c>
      <c r="I405" s="244" t="s">
        <v>2069</v>
      </c>
      <c r="J405" s="244" t="s">
        <v>378</v>
      </c>
      <c r="K405" s="244" t="s">
        <v>378</v>
      </c>
      <c r="L405" s="244" t="s">
        <v>378</v>
      </c>
      <c r="M405" s="244" t="s">
        <v>378</v>
      </c>
      <c r="N405" s="121"/>
      <c r="O405" s="244" t="s">
        <v>378</v>
      </c>
      <c r="P405" s="121"/>
      <c r="Q405" s="244" t="s">
        <v>378</v>
      </c>
      <c r="R405" s="245" t="b">
        <v>0</v>
      </c>
      <c r="S405" s="245" t="b">
        <v>0</v>
      </c>
      <c r="T405" s="245" t="b">
        <v>0</v>
      </c>
      <c r="U405" s="244" t="s">
        <v>378</v>
      </c>
    </row>
    <row r="406" spans="1:21">
      <c r="A406" s="243" t="s">
        <v>2070</v>
      </c>
      <c r="B406" s="243" t="s">
        <v>1048</v>
      </c>
      <c r="C406" s="243" t="s">
        <v>873</v>
      </c>
      <c r="D406" s="244" t="s">
        <v>1048</v>
      </c>
      <c r="E406" s="244" t="s">
        <v>378</v>
      </c>
      <c r="F406" s="244" t="s">
        <v>378</v>
      </c>
      <c r="G406" s="244" t="s">
        <v>378</v>
      </c>
      <c r="H406" s="244" t="s">
        <v>378</v>
      </c>
      <c r="I406" s="244" t="s">
        <v>378</v>
      </c>
      <c r="J406" s="244" t="s">
        <v>944</v>
      </c>
      <c r="K406" s="244" t="s">
        <v>378</v>
      </c>
      <c r="L406" s="244" t="s">
        <v>944</v>
      </c>
      <c r="M406" s="244" t="s">
        <v>944</v>
      </c>
      <c r="N406" s="121"/>
      <c r="O406" s="244" t="s">
        <v>378</v>
      </c>
      <c r="P406" s="121"/>
      <c r="Q406" s="244" t="s">
        <v>378</v>
      </c>
      <c r="R406" s="245" t="b">
        <v>0</v>
      </c>
      <c r="S406" s="245" t="b">
        <v>1</v>
      </c>
      <c r="T406" s="245" t="b">
        <v>1</v>
      </c>
      <c r="U406" s="244" t="s">
        <v>378</v>
      </c>
    </row>
    <row r="407" spans="1:21">
      <c r="A407" s="243" t="s">
        <v>2071</v>
      </c>
      <c r="B407" s="243" t="s">
        <v>2072</v>
      </c>
      <c r="C407" s="243" t="s">
        <v>873</v>
      </c>
      <c r="D407" s="244" t="s">
        <v>901</v>
      </c>
      <c r="E407" s="244" t="s">
        <v>378</v>
      </c>
      <c r="F407" s="244" t="s">
        <v>378</v>
      </c>
      <c r="G407" s="244" t="s">
        <v>378</v>
      </c>
      <c r="H407" s="244" t="s">
        <v>378</v>
      </c>
      <c r="I407" s="244" t="s">
        <v>2073</v>
      </c>
      <c r="J407" s="244" t="s">
        <v>944</v>
      </c>
      <c r="K407" s="244" t="s">
        <v>378</v>
      </c>
      <c r="L407" s="244" t="s">
        <v>378</v>
      </c>
      <c r="M407" s="244" t="s">
        <v>944</v>
      </c>
      <c r="N407" s="121"/>
      <c r="O407" s="244" t="s">
        <v>378</v>
      </c>
      <c r="P407" s="121"/>
      <c r="Q407" s="244" t="s">
        <v>378</v>
      </c>
      <c r="R407" s="245" t="b">
        <v>0</v>
      </c>
      <c r="S407" s="245" t="b">
        <v>0</v>
      </c>
      <c r="T407" s="245" t="b">
        <v>1</v>
      </c>
      <c r="U407" s="244" t="s">
        <v>378</v>
      </c>
    </row>
    <row r="408" spans="1:21">
      <c r="A408" s="243" t="s">
        <v>2074</v>
      </c>
      <c r="B408" s="243" t="s">
        <v>2075</v>
      </c>
      <c r="C408" s="243" t="s">
        <v>873</v>
      </c>
      <c r="D408" s="244" t="s">
        <v>1048</v>
      </c>
      <c r="E408" s="244" t="s">
        <v>378</v>
      </c>
      <c r="F408" s="244" t="s">
        <v>378</v>
      </c>
      <c r="G408" s="244" t="s">
        <v>378</v>
      </c>
      <c r="H408" s="244" t="s">
        <v>378</v>
      </c>
      <c r="I408" s="244" t="s">
        <v>378</v>
      </c>
      <c r="J408" s="244" t="s">
        <v>378</v>
      </c>
      <c r="K408" s="244" t="s">
        <v>378</v>
      </c>
      <c r="L408" s="244" t="s">
        <v>378</v>
      </c>
      <c r="M408" s="244" t="s">
        <v>378</v>
      </c>
      <c r="N408" s="121"/>
      <c r="O408" s="244" t="s">
        <v>378</v>
      </c>
      <c r="P408" s="121"/>
      <c r="Q408" s="244" t="s">
        <v>378</v>
      </c>
      <c r="R408" s="245" t="b">
        <v>0</v>
      </c>
      <c r="S408" s="245" t="b">
        <v>0</v>
      </c>
      <c r="T408" s="245" t="b">
        <v>1</v>
      </c>
      <c r="U408" s="244" t="s">
        <v>378</v>
      </c>
    </row>
    <row r="409" spans="1:21">
      <c r="A409" s="243" t="s">
        <v>2076</v>
      </c>
      <c r="B409" s="243" t="s">
        <v>2077</v>
      </c>
      <c r="C409" s="243" t="s">
        <v>981</v>
      </c>
      <c r="D409" s="244" t="s">
        <v>378</v>
      </c>
      <c r="E409" s="244" t="s">
        <v>378</v>
      </c>
      <c r="F409" s="244" t="s">
        <v>378</v>
      </c>
      <c r="G409" s="244" t="s">
        <v>2078</v>
      </c>
      <c r="H409" s="244" t="s">
        <v>2079</v>
      </c>
      <c r="I409" s="244" t="s">
        <v>2080</v>
      </c>
      <c r="J409" s="244" t="s">
        <v>378</v>
      </c>
      <c r="K409" s="244" t="s">
        <v>378</v>
      </c>
      <c r="L409" s="244" t="s">
        <v>378</v>
      </c>
      <c r="M409" s="244" t="s">
        <v>378</v>
      </c>
      <c r="N409" s="121"/>
      <c r="O409" s="244" t="s">
        <v>378</v>
      </c>
      <c r="P409" s="121"/>
      <c r="Q409" s="244" t="s">
        <v>378</v>
      </c>
      <c r="R409" s="245" t="b">
        <v>0</v>
      </c>
      <c r="S409" s="245" t="b">
        <v>0</v>
      </c>
      <c r="T409" s="245" t="b">
        <v>0</v>
      </c>
      <c r="U409" s="244" t="s">
        <v>378</v>
      </c>
    </row>
    <row r="410" spans="1:21">
      <c r="A410" s="243" t="s">
        <v>2081</v>
      </c>
      <c r="B410" s="243" t="s">
        <v>2082</v>
      </c>
      <c r="C410" s="243" t="s">
        <v>873</v>
      </c>
      <c r="D410" s="244" t="s">
        <v>919</v>
      </c>
      <c r="E410" s="244" t="s">
        <v>378</v>
      </c>
      <c r="F410" s="244" t="s">
        <v>378</v>
      </c>
      <c r="G410" s="244" t="s">
        <v>378</v>
      </c>
      <c r="H410" s="244" t="s">
        <v>378</v>
      </c>
      <c r="I410" s="244" t="s">
        <v>378</v>
      </c>
      <c r="J410" s="244" t="s">
        <v>378</v>
      </c>
      <c r="K410" s="244" t="s">
        <v>378</v>
      </c>
      <c r="L410" s="244" t="s">
        <v>378</v>
      </c>
      <c r="M410" s="244" t="s">
        <v>944</v>
      </c>
      <c r="N410" s="121"/>
      <c r="O410" s="244" t="s">
        <v>378</v>
      </c>
      <c r="P410" s="121"/>
      <c r="Q410" s="244" t="s">
        <v>378</v>
      </c>
      <c r="R410" s="245" t="b">
        <v>0</v>
      </c>
      <c r="S410" s="245" t="b">
        <v>0</v>
      </c>
      <c r="T410" s="245" t="b">
        <v>1</v>
      </c>
      <c r="U410" s="244" t="s">
        <v>378</v>
      </c>
    </row>
    <row r="411" spans="1:21">
      <c r="A411" s="243" t="s">
        <v>2083</v>
      </c>
      <c r="B411" s="243" t="s">
        <v>2084</v>
      </c>
      <c r="C411" s="243" t="s">
        <v>981</v>
      </c>
      <c r="D411" s="244" t="s">
        <v>378</v>
      </c>
      <c r="E411" s="244" t="s">
        <v>378</v>
      </c>
      <c r="F411" s="244" t="s">
        <v>378</v>
      </c>
      <c r="G411" s="244" t="s">
        <v>2084</v>
      </c>
      <c r="H411" s="244" t="s">
        <v>2085</v>
      </c>
      <c r="I411" s="244" t="s">
        <v>2086</v>
      </c>
      <c r="J411" s="244" t="s">
        <v>378</v>
      </c>
      <c r="K411" s="244" t="s">
        <v>378</v>
      </c>
      <c r="L411" s="244" t="s">
        <v>378</v>
      </c>
      <c r="M411" s="244" t="s">
        <v>378</v>
      </c>
      <c r="N411" s="121"/>
      <c r="O411" s="244" t="s">
        <v>378</v>
      </c>
      <c r="P411" s="121"/>
      <c r="Q411" s="244" t="s">
        <v>378</v>
      </c>
      <c r="R411" s="245" t="b">
        <v>0</v>
      </c>
      <c r="S411" s="245" t="b">
        <v>0</v>
      </c>
      <c r="T411" s="245" t="b">
        <v>0</v>
      </c>
      <c r="U411" s="244" t="s">
        <v>378</v>
      </c>
    </row>
    <row r="412" spans="1:21">
      <c r="A412" s="243" t="s">
        <v>2087</v>
      </c>
      <c r="B412" s="243" t="s">
        <v>2088</v>
      </c>
      <c r="C412" s="243" t="s">
        <v>873</v>
      </c>
      <c r="D412" s="244" t="s">
        <v>1048</v>
      </c>
      <c r="E412" s="244" t="s">
        <v>378</v>
      </c>
      <c r="F412" s="244" t="s">
        <v>378</v>
      </c>
      <c r="G412" s="244" t="s">
        <v>378</v>
      </c>
      <c r="H412" s="244" t="s">
        <v>378</v>
      </c>
      <c r="I412" s="244" t="s">
        <v>378</v>
      </c>
      <c r="J412" s="244" t="s">
        <v>378</v>
      </c>
      <c r="K412" s="244" t="s">
        <v>378</v>
      </c>
      <c r="L412" s="244" t="s">
        <v>378</v>
      </c>
      <c r="M412" s="244" t="s">
        <v>378</v>
      </c>
      <c r="N412" s="121"/>
      <c r="O412" s="244" t="s">
        <v>378</v>
      </c>
      <c r="P412" s="121"/>
      <c r="Q412" s="244" t="s">
        <v>378</v>
      </c>
      <c r="R412" s="245" t="b">
        <v>0</v>
      </c>
      <c r="S412" s="245" t="b">
        <v>0</v>
      </c>
      <c r="T412" s="245" t="b">
        <v>1</v>
      </c>
      <c r="U412" s="244" t="s">
        <v>378</v>
      </c>
    </row>
    <row r="413" spans="1:21">
      <c r="A413" s="243" t="s">
        <v>2089</v>
      </c>
      <c r="B413" s="243" t="s">
        <v>2090</v>
      </c>
      <c r="C413" s="243" t="s">
        <v>873</v>
      </c>
      <c r="D413" s="244" t="s">
        <v>1659</v>
      </c>
      <c r="E413" s="244" t="s">
        <v>378</v>
      </c>
      <c r="F413" s="244" t="s">
        <v>378</v>
      </c>
      <c r="G413" s="244" t="s">
        <v>378</v>
      </c>
      <c r="H413" s="244" t="s">
        <v>378</v>
      </c>
      <c r="I413" s="244" t="s">
        <v>2091</v>
      </c>
      <c r="J413" s="244" t="s">
        <v>944</v>
      </c>
      <c r="K413" s="244" t="s">
        <v>378</v>
      </c>
      <c r="L413" s="244" t="s">
        <v>944</v>
      </c>
      <c r="M413" s="244" t="s">
        <v>944</v>
      </c>
      <c r="N413" s="121"/>
      <c r="O413" s="244" t="s">
        <v>378</v>
      </c>
      <c r="P413" s="121"/>
      <c r="Q413" s="244" t="s">
        <v>378</v>
      </c>
      <c r="R413" s="245" t="b">
        <v>0</v>
      </c>
      <c r="S413" s="245" t="b">
        <v>0</v>
      </c>
      <c r="T413" s="245" t="b">
        <v>1</v>
      </c>
      <c r="U413" s="244" t="s">
        <v>378</v>
      </c>
    </row>
    <row r="414" spans="1:21">
      <c r="A414" s="243" t="s">
        <v>2092</v>
      </c>
      <c r="B414" s="243" t="s">
        <v>2093</v>
      </c>
      <c r="C414" s="243" t="s">
        <v>981</v>
      </c>
      <c r="D414" s="244" t="s">
        <v>378</v>
      </c>
      <c r="E414" s="244" t="s">
        <v>378</v>
      </c>
      <c r="F414" s="244" t="s">
        <v>378</v>
      </c>
      <c r="G414" s="244" t="s">
        <v>2093</v>
      </c>
      <c r="H414" s="244" t="s">
        <v>378</v>
      </c>
      <c r="I414" s="244" t="s">
        <v>1074</v>
      </c>
      <c r="J414" s="244" t="s">
        <v>378</v>
      </c>
      <c r="K414" s="244" t="s">
        <v>378</v>
      </c>
      <c r="L414" s="244" t="s">
        <v>378</v>
      </c>
      <c r="M414" s="244" t="s">
        <v>378</v>
      </c>
      <c r="N414" s="121"/>
      <c r="O414" s="244" t="s">
        <v>378</v>
      </c>
      <c r="P414" s="245">
        <v>10.87</v>
      </c>
      <c r="Q414" s="244" t="s">
        <v>378</v>
      </c>
      <c r="R414" s="245" t="b">
        <v>0</v>
      </c>
      <c r="S414" s="245" t="b">
        <v>0</v>
      </c>
      <c r="T414" s="245" t="b">
        <v>0</v>
      </c>
      <c r="U414" s="244" t="s">
        <v>378</v>
      </c>
    </row>
    <row r="415" spans="1:21" ht="30">
      <c r="A415" s="243" t="s">
        <v>2094</v>
      </c>
      <c r="B415" s="243" t="s">
        <v>2095</v>
      </c>
      <c r="C415" s="243" t="s">
        <v>981</v>
      </c>
      <c r="D415" s="244" t="s">
        <v>378</v>
      </c>
      <c r="E415" s="244" t="s">
        <v>378</v>
      </c>
      <c r="F415" s="244" t="s">
        <v>378</v>
      </c>
      <c r="G415" s="244" t="s">
        <v>2096</v>
      </c>
      <c r="H415" s="244" t="s">
        <v>378</v>
      </c>
      <c r="I415" s="244" t="s">
        <v>378</v>
      </c>
      <c r="J415" s="244" t="s">
        <v>378</v>
      </c>
      <c r="K415" s="244" t="s">
        <v>378</v>
      </c>
      <c r="L415" s="244" t="s">
        <v>378</v>
      </c>
      <c r="M415" s="244" t="s">
        <v>378</v>
      </c>
      <c r="N415" s="121"/>
      <c r="O415" s="244" t="s">
        <v>378</v>
      </c>
      <c r="P415" s="121"/>
      <c r="Q415" s="244" t="s">
        <v>378</v>
      </c>
      <c r="R415" s="245" t="b">
        <v>0</v>
      </c>
      <c r="S415" s="245" t="b">
        <v>0</v>
      </c>
      <c r="T415" s="245" t="b">
        <v>0</v>
      </c>
      <c r="U415" s="244" t="s">
        <v>378</v>
      </c>
    </row>
    <row r="416" spans="1:21" ht="30">
      <c r="A416" s="243" t="s">
        <v>2097</v>
      </c>
      <c r="B416" s="243" t="s">
        <v>2098</v>
      </c>
      <c r="C416" s="243" t="s">
        <v>873</v>
      </c>
      <c r="D416" s="244" t="s">
        <v>956</v>
      </c>
      <c r="E416" s="244" t="s">
        <v>378</v>
      </c>
      <c r="F416" s="244" t="s">
        <v>378</v>
      </c>
      <c r="G416" s="244" t="s">
        <v>378</v>
      </c>
      <c r="H416" s="244" t="s">
        <v>378</v>
      </c>
      <c r="I416" s="244" t="s">
        <v>378</v>
      </c>
      <c r="J416" s="244" t="s">
        <v>378</v>
      </c>
      <c r="K416" s="244" t="s">
        <v>378</v>
      </c>
      <c r="L416" s="244" t="s">
        <v>378</v>
      </c>
      <c r="M416" s="244" t="s">
        <v>378</v>
      </c>
      <c r="N416" s="121"/>
      <c r="O416" s="244" t="s">
        <v>378</v>
      </c>
      <c r="P416" s="121"/>
      <c r="Q416" s="244" t="s">
        <v>378</v>
      </c>
      <c r="R416" s="245" t="b">
        <v>0</v>
      </c>
      <c r="S416" s="245" t="b">
        <v>0</v>
      </c>
      <c r="T416" s="245" t="b">
        <v>1</v>
      </c>
      <c r="U416" s="244" t="s">
        <v>378</v>
      </c>
    </row>
    <row r="417" spans="1:21">
      <c r="A417" s="243" t="s">
        <v>2099</v>
      </c>
      <c r="B417" s="243" t="s">
        <v>2100</v>
      </c>
      <c r="C417" s="243" t="s">
        <v>981</v>
      </c>
      <c r="D417" s="244" t="s">
        <v>378</v>
      </c>
      <c r="E417" s="244" t="s">
        <v>378</v>
      </c>
      <c r="F417" s="244" t="s">
        <v>378</v>
      </c>
      <c r="G417" s="244" t="s">
        <v>2100</v>
      </c>
      <c r="H417" s="244" t="s">
        <v>378</v>
      </c>
      <c r="I417" s="244" t="s">
        <v>2101</v>
      </c>
      <c r="J417" s="244" t="s">
        <v>378</v>
      </c>
      <c r="K417" s="244" t="s">
        <v>378</v>
      </c>
      <c r="L417" s="244" t="s">
        <v>378</v>
      </c>
      <c r="M417" s="244" t="s">
        <v>378</v>
      </c>
      <c r="N417" s="121"/>
      <c r="O417" s="244" t="s">
        <v>378</v>
      </c>
      <c r="P417" s="121"/>
      <c r="Q417" s="244" t="s">
        <v>378</v>
      </c>
      <c r="R417" s="245" t="b">
        <v>0</v>
      </c>
      <c r="S417" s="245" t="b">
        <v>0</v>
      </c>
      <c r="T417" s="245" t="b">
        <v>0</v>
      </c>
      <c r="U417" s="244" t="s">
        <v>378</v>
      </c>
    </row>
    <row r="418" spans="1:21">
      <c r="A418" s="243" t="s">
        <v>2102</v>
      </c>
      <c r="B418" s="243" t="s">
        <v>2103</v>
      </c>
      <c r="C418" s="243" t="s">
        <v>873</v>
      </c>
      <c r="D418" s="244" t="s">
        <v>1730</v>
      </c>
      <c r="E418" s="244" t="s">
        <v>378</v>
      </c>
      <c r="F418" s="244" t="s">
        <v>378</v>
      </c>
      <c r="G418" s="244" t="s">
        <v>378</v>
      </c>
      <c r="H418" s="244" t="s">
        <v>378</v>
      </c>
      <c r="I418" s="244" t="s">
        <v>2104</v>
      </c>
      <c r="J418" s="244" t="s">
        <v>944</v>
      </c>
      <c r="K418" s="244" t="s">
        <v>378</v>
      </c>
      <c r="L418" s="244" t="s">
        <v>378</v>
      </c>
      <c r="M418" s="244" t="s">
        <v>944</v>
      </c>
      <c r="N418" s="121"/>
      <c r="O418" s="244" t="s">
        <v>378</v>
      </c>
      <c r="P418" s="121"/>
      <c r="Q418" s="244" t="s">
        <v>378</v>
      </c>
      <c r="R418" s="245" t="b">
        <v>0</v>
      </c>
      <c r="S418" s="245" t="b">
        <v>0</v>
      </c>
      <c r="T418" s="245" t="b">
        <v>1</v>
      </c>
      <c r="U418" s="244" t="s">
        <v>1731</v>
      </c>
    </row>
    <row r="419" spans="1:21">
      <c r="A419" s="243" t="s">
        <v>2105</v>
      </c>
      <c r="B419" s="243" t="s">
        <v>2106</v>
      </c>
      <c r="C419" s="243" t="s">
        <v>981</v>
      </c>
      <c r="D419" s="244" t="s">
        <v>378</v>
      </c>
      <c r="E419" s="244" t="s">
        <v>378</v>
      </c>
      <c r="F419" s="244" t="s">
        <v>378</v>
      </c>
      <c r="G419" s="244" t="s">
        <v>2106</v>
      </c>
      <c r="H419" s="244" t="s">
        <v>2107</v>
      </c>
      <c r="I419" s="244" t="s">
        <v>1043</v>
      </c>
      <c r="J419" s="244" t="s">
        <v>378</v>
      </c>
      <c r="K419" s="244" t="s">
        <v>378</v>
      </c>
      <c r="L419" s="244" t="s">
        <v>378</v>
      </c>
      <c r="M419" s="244" t="s">
        <v>378</v>
      </c>
      <c r="N419" s="121"/>
      <c r="O419" s="244" t="s">
        <v>378</v>
      </c>
      <c r="P419" s="121"/>
      <c r="Q419" s="244" t="s">
        <v>378</v>
      </c>
      <c r="R419" s="245" t="b">
        <v>0</v>
      </c>
      <c r="S419" s="245" t="b">
        <v>0</v>
      </c>
      <c r="T419" s="245" t="b">
        <v>0</v>
      </c>
      <c r="U419" s="244" t="s">
        <v>378</v>
      </c>
    </row>
    <row r="420" spans="1:21">
      <c r="A420" s="243" t="s">
        <v>2108</v>
      </c>
      <c r="B420" s="243" t="s">
        <v>2109</v>
      </c>
      <c r="C420" s="243" t="s">
        <v>873</v>
      </c>
      <c r="D420" s="244" t="s">
        <v>378</v>
      </c>
      <c r="E420" s="244" t="s">
        <v>378</v>
      </c>
      <c r="F420" s="244" t="s">
        <v>378</v>
      </c>
      <c r="G420" s="244" t="s">
        <v>2110</v>
      </c>
      <c r="H420" s="244" t="s">
        <v>2111</v>
      </c>
      <c r="I420" s="244" t="s">
        <v>2112</v>
      </c>
      <c r="J420" s="244" t="s">
        <v>378</v>
      </c>
      <c r="K420" s="244" t="s">
        <v>378</v>
      </c>
      <c r="L420" s="244" t="s">
        <v>378</v>
      </c>
      <c r="M420" s="244" t="s">
        <v>378</v>
      </c>
      <c r="N420" s="121"/>
      <c r="O420" s="244" t="s">
        <v>378</v>
      </c>
      <c r="P420" s="245">
        <v>-0.06</v>
      </c>
      <c r="Q420" s="244" t="s">
        <v>378</v>
      </c>
      <c r="R420" s="245" t="b">
        <v>0</v>
      </c>
      <c r="S420" s="245" t="b">
        <v>0</v>
      </c>
      <c r="T420" s="245" t="b">
        <v>0</v>
      </c>
      <c r="U420" s="244" t="s">
        <v>378</v>
      </c>
    </row>
    <row r="421" spans="1:21">
      <c r="A421" s="243" t="s">
        <v>2113</v>
      </c>
      <c r="B421" s="243" t="s">
        <v>2114</v>
      </c>
      <c r="C421" s="243" t="s">
        <v>873</v>
      </c>
      <c r="D421" s="244" t="s">
        <v>1659</v>
      </c>
      <c r="E421" s="244" t="s">
        <v>378</v>
      </c>
      <c r="F421" s="244" t="s">
        <v>378</v>
      </c>
      <c r="G421" s="244" t="s">
        <v>378</v>
      </c>
      <c r="H421" s="244" t="s">
        <v>378</v>
      </c>
      <c r="I421" s="244" t="s">
        <v>2115</v>
      </c>
      <c r="J421" s="244" t="s">
        <v>944</v>
      </c>
      <c r="K421" s="244" t="s">
        <v>378</v>
      </c>
      <c r="L421" s="244" t="s">
        <v>944</v>
      </c>
      <c r="M421" s="244" t="s">
        <v>944</v>
      </c>
      <c r="N421" s="121"/>
      <c r="O421" s="244" t="s">
        <v>378</v>
      </c>
      <c r="P421" s="121"/>
      <c r="Q421" s="244" t="s">
        <v>378</v>
      </c>
      <c r="R421" s="245" t="b">
        <v>0</v>
      </c>
      <c r="S421" s="245" t="b">
        <v>0</v>
      </c>
      <c r="T421" s="245" t="b">
        <v>1</v>
      </c>
      <c r="U421" s="244" t="s">
        <v>378</v>
      </c>
    </row>
    <row r="422" spans="1:21">
      <c r="A422" s="243" t="s">
        <v>2116</v>
      </c>
      <c r="B422" s="243" t="s">
        <v>2117</v>
      </c>
      <c r="C422" s="243" t="s">
        <v>873</v>
      </c>
      <c r="D422" s="244" t="s">
        <v>1048</v>
      </c>
      <c r="E422" s="244" t="s">
        <v>378</v>
      </c>
      <c r="F422" s="244" t="s">
        <v>378</v>
      </c>
      <c r="G422" s="244" t="s">
        <v>378</v>
      </c>
      <c r="H422" s="244" t="s">
        <v>378</v>
      </c>
      <c r="I422" s="244" t="s">
        <v>2118</v>
      </c>
      <c r="J422" s="244" t="s">
        <v>944</v>
      </c>
      <c r="K422" s="244" t="s">
        <v>378</v>
      </c>
      <c r="L422" s="244" t="s">
        <v>944</v>
      </c>
      <c r="M422" s="244" t="s">
        <v>944</v>
      </c>
      <c r="N422" s="121"/>
      <c r="O422" s="244" t="s">
        <v>378</v>
      </c>
      <c r="P422" s="121"/>
      <c r="Q422" s="244" t="s">
        <v>378</v>
      </c>
      <c r="R422" s="245" t="b">
        <v>0</v>
      </c>
      <c r="S422" s="245" t="b">
        <v>0</v>
      </c>
      <c r="T422" s="245" t="b">
        <v>1</v>
      </c>
      <c r="U422" s="244" t="s">
        <v>378</v>
      </c>
    </row>
    <row r="423" spans="1:21">
      <c r="A423" s="243" t="s">
        <v>2119</v>
      </c>
      <c r="B423" s="243" t="s">
        <v>2120</v>
      </c>
      <c r="C423" s="243" t="s">
        <v>873</v>
      </c>
      <c r="D423" s="244" t="s">
        <v>1659</v>
      </c>
      <c r="E423" s="244" t="s">
        <v>378</v>
      </c>
      <c r="F423" s="244" t="s">
        <v>378</v>
      </c>
      <c r="G423" s="244" t="s">
        <v>378</v>
      </c>
      <c r="H423" s="244" t="s">
        <v>378</v>
      </c>
      <c r="I423" s="244" t="s">
        <v>2121</v>
      </c>
      <c r="J423" s="244" t="s">
        <v>944</v>
      </c>
      <c r="K423" s="244" t="s">
        <v>378</v>
      </c>
      <c r="L423" s="244" t="s">
        <v>944</v>
      </c>
      <c r="M423" s="244" t="s">
        <v>944</v>
      </c>
      <c r="N423" s="121"/>
      <c r="O423" s="244" t="s">
        <v>378</v>
      </c>
      <c r="P423" s="121"/>
      <c r="Q423" s="244" t="s">
        <v>378</v>
      </c>
      <c r="R423" s="245" t="b">
        <v>0</v>
      </c>
      <c r="S423" s="245" t="b">
        <v>0</v>
      </c>
      <c r="T423" s="245" t="b">
        <v>1</v>
      </c>
      <c r="U423" s="244" t="s">
        <v>378</v>
      </c>
    </row>
    <row r="424" spans="1:21">
      <c r="A424" s="243" t="s">
        <v>2122</v>
      </c>
      <c r="B424" s="243" t="s">
        <v>2123</v>
      </c>
      <c r="C424" s="243" t="s">
        <v>981</v>
      </c>
      <c r="D424" s="244" t="s">
        <v>378</v>
      </c>
      <c r="E424" s="244" t="s">
        <v>378</v>
      </c>
      <c r="F424" s="244" t="s">
        <v>378</v>
      </c>
      <c r="G424" s="244" t="s">
        <v>2123</v>
      </c>
      <c r="H424" s="244" t="s">
        <v>2124</v>
      </c>
      <c r="I424" s="244" t="s">
        <v>2125</v>
      </c>
      <c r="J424" s="244" t="s">
        <v>378</v>
      </c>
      <c r="K424" s="244" t="s">
        <v>378</v>
      </c>
      <c r="L424" s="244" t="s">
        <v>378</v>
      </c>
      <c r="M424" s="244" t="s">
        <v>378</v>
      </c>
      <c r="N424" s="121"/>
      <c r="O424" s="244" t="s">
        <v>378</v>
      </c>
      <c r="P424" s="121"/>
      <c r="Q424" s="244" t="s">
        <v>378</v>
      </c>
      <c r="R424" s="245" t="b">
        <v>0</v>
      </c>
      <c r="S424" s="245" t="b">
        <v>0</v>
      </c>
      <c r="T424" s="245" t="b">
        <v>0</v>
      </c>
      <c r="U424" s="244" t="s">
        <v>378</v>
      </c>
    </row>
    <row r="425" spans="1:21">
      <c r="A425" s="243" t="s">
        <v>2126</v>
      </c>
      <c r="B425" s="243" t="s">
        <v>2127</v>
      </c>
      <c r="C425" s="243" t="s">
        <v>981</v>
      </c>
      <c r="D425" s="244" t="s">
        <v>378</v>
      </c>
      <c r="E425" s="244" t="s">
        <v>378</v>
      </c>
      <c r="F425" s="244" t="s">
        <v>378</v>
      </c>
      <c r="G425" s="244" t="s">
        <v>2127</v>
      </c>
      <c r="H425" s="244" t="s">
        <v>2128</v>
      </c>
      <c r="I425" s="244" t="s">
        <v>2129</v>
      </c>
      <c r="J425" s="244" t="s">
        <v>378</v>
      </c>
      <c r="K425" s="244" t="s">
        <v>378</v>
      </c>
      <c r="L425" s="244" t="s">
        <v>378</v>
      </c>
      <c r="M425" s="244" t="s">
        <v>378</v>
      </c>
      <c r="N425" s="121"/>
      <c r="O425" s="244" t="s">
        <v>378</v>
      </c>
      <c r="P425" s="121"/>
      <c r="Q425" s="244" t="s">
        <v>378</v>
      </c>
      <c r="R425" s="245" t="b">
        <v>0</v>
      </c>
      <c r="S425" s="245" t="b">
        <v>0</v>
      </c>
      <c r="T425" s="245" t="b">
        <v>0</v>
      </c>
      <c r="U425" s="244" t="s">
        <v>378</v>
      </c>
    </row>
    <row r="426" spans="1:21">
      <c r="A426" s="243" t="s">
        <v>2130</v>
      </c>
      <c r="B426" s="243" t="s">
        <v>2131</v>
      </c>
      <c r="C426" s="243" t="s">
        <v>873</v>
      </c>
      <c r="D426" s="244" t="s">
        <v>907</v>
      </c>
      <c r="E426" s="244" t="s">
        <v>378</v>
      </c>
      <c r="F426" s="244" t="s">
        <v>378</v>
      </c>
      <c r="G426" s="244" t="s">
        <v>378</v>
      </c>
      <c r="H426" s="244" t="s">
        <v>378</v>
      </c>
      <c r="I426" s="244" t="s">
        <v>2132</v>
      </c>
      <c r="J426" s="244" t="s">
        <v>944</v>
      </c>
      <c r="K426" s="244" t="s">
        <v>378</v>
      </c>
      <c r="L426" s="244" t="s">
        <v>378</v>
      </c>
      <c r="M426" s="244" t="s">
        <v>944</v>
      </c>
      <c r="N426" s="121"/>
      <c r="O426" s="244" t="s">
        <v>378</v>
      </c>
      <c r="P426" s="121"/>
      <c r="Q426" s="244" t="s">
        <v>378</v>
      </c>
      <c r="R426" s="245" t="b">
        <v>0</v>
      </c>
      <c r="S426" s="245" t="b">
        <v>0</v>
      </c>
      <c r="T426" s="245" t="b">
        <v>1</v>
      </c>
      <c r="U426" s="244" t="s">
        <v>378</v>
      </c>
    </row>
    <row r="427" spans="1:21">
      <c r="A427" s="243" t="s">
        <v>2133</v>
      </c>
      <c r="B427" s="243" t="s">
        <v>2134</v>
      </c>
      <c r="C427" s="243" t="s">
        <v>873</v>
      </c>
      <c r="D427" s="244" t="s">
        <v>904</v>
      </c>
      <c r="E427" s="244" t="s">
        <v>378</v>
      </c>
      <c r="F427" s="244" t="s">
        <v>378</v>
      </c>
      <c r="G427" s="244" t="s">
        <v>378</v>
      </c>
      <c r="H427" s="244" t="s">
        <v>378</v>
      </c>
      <c r="I427" s="244" t="s">
        <v>2135</v>
      </c>
      <c r="J427" s="244" t="s">
        <v>378</v>
      </c>
      <c r="K427" s="244" t="s">
        <v>378</v>
      </c>
      <c r="L427" s="244" t="s">
        <v>378</v>
      </c>
      <c r="M427" s="244" t="s">
        <v>944</v>
      </c>
      <c r="N427" s="121"/>
      <c r="O427" s="244" t="s">
        <v>378</v>
      </c>
      <c r="P427" s="121"/>
      <c r="Q427" s="244" t="s">
        <v>378</v>
      </c>
      <c r="R427" s="245" t="b">
        <v>0</v>
      </c>
      <c r="S427" s="245" t="b">
        <v>0</v>
      </c>
      <c r="T427" s="245" t="b">
        <v>1</v>
      </c>
      <c r="U427" s="244" t="s">
        <v>378</v>
      </c>
    </row>
    <row r="428" spans="1:21">
      <c r="A428" s="243" t="s">
        <v>2136</v>
      </c>
      <c r="B428" s="243" t="s">
        <v>2137</v>
      </c>
      <c r="C428" s="243" t="s">
        <v>981</v>
      </c>
      <c r="D428" s="244" t="s">
        <v>956</v>
      </c>
      <c r="E428" s="244" t="s">
        <v>378</v>
      </c>
      <c r="F428" s="244" t="s">
        <v>378</v>
      </c>
      <c r="G428" s="244" t="s">
        <v>378</v>
      </c>
      <c r="H428" s="244" t="s">
        <v>378</v>
      </c>
      <c r="I428" s="244" t="s">
        <v>2138</v>
      </c>
      <c r="J428" s="244" t="s">
        <v>378</v>
      </c>
      <c r="K428" s="244" t="s">
        <v>378</v>
      </c>
      <c r="L428" s="244" t="s">
        <v>944</v>
      </c>
      <c r="M428" s="244" t="s">
        <v>944</v>
      </c>
      <c r="N428" s="121"/>
      <c r="O428" s="244" t="s">
        <v>378</v>
      </c>
      <c r="P428" s="121"/>
      <c r="Q428" s="244" t="s">
        <v>378</v>
      </c>
      <c r="R428" s="245" t="b">
        <v>0</v>
      </c>
      <c r="S428" s="245" t="b">
        <v>0</v>
      </c>
      <c r="T428" s="245" t="b">
        <v>0</v>
      </c>
      <c r="U428" s="244" t="s">
        <v>378</v>
      </c>
    </row>
    <row r="429" spans="1:21">
      <c r="A429" s="243" t="s">
        <v>2139</v>
      </c>
      <c r="B429" s="243" t="s">
        <v>2140</v>
      </c>
      <c r="C429" s="243" t="s">
        <v>981</v>
      </c>
      <c r="D429" s="244" t="s">
        <v>378</v>
      </c>
      <c r="E429" s="244" t="s">
        <v>378</v>
      </c>
      <c r="F429" s="244" t="s">
        <v>378</v>
      </c>
      <c r="G429" s="244" t="s">
        <v>2140</v>
      </c>
      <c r="H429" s="244" t="s">
        <v>2141</v>
      </c>
      <c r="I429" s="244" t="s">
        <v>2009</v>
      </c>
      <c r="J429" s="244" t="s">
        <v>378</v>
      </c>
      <c r="K429" s="244" t="s">
        <v>378</v>
      </c>
      <c r="L429" s="244" t="s">
        <v>378</v>
      </c>
      <c r="M429" s="244" t="s">
        <v>378</v>
      </c>
      <c r="N429" s="121"/>
      <c r="O429" s="244" t="s">
        <v>378</v>
      </c>
      <c r="P429" s="121"/>
      <c r="Q429" s="244" t="s">
        <v>378</v>
      </c>
      <c r="R429" s="245" t="b">
        <v>0</v>
      </c>
      <c r="S429" s="245" t="b">
        <v>0</v>
      </c>
      <c r="T429" s="245" t="b">
        <v>0</v>
      </c>
      <c r="U429" s="244" t="s">
        <v>378</v>
      </c>
    </row>
    <row r="430" spans="1:21" ht="45">
      <c r="A430" s="243" t="s">
        <v>2142</v>
      </c>
      <c r="B430" s="243" t="s">
        <v>2143</v>
      </c>
      <c r="C430" s="243" t="s">
        <v>981</v>
      </c>
      <c r="D430" s="244" t="s">
        <v>378</v>
      </c>
      <c r="E430" s="244" t="s">
        <v>378</v>
      </c>
      <c r="F430" s="244" t="s">
        <v>378</v>
      </c>
      <c r="G430" s="244" t="s">
        <v>2144</v>
      </c>
      <c r="H430" s="244" t="s">
        <v>2145</v>
      </c>
      <c r="I430" s="244" t="s">
        <v>2146</v>
      </c>
      <c r="J430" s="244" t="s">
        <v>378</v>
      </c>
      <c r="K430" s="244" t="s">
        <v>378</v>
      </c>
      <c r="L430" s="244" t="s">
        <v>378</v>
      </c>
      <c r="M430" s="244" t="s">
        <v>378</v>
      </c>
      <c r="N430" s="121"/>
      <c r="O430" s="244" t="s">
        <v>378</v>
      </c>
      <c r="P430" s="121"/>
      <c r="Q430" s="244" t="s">
        <v>378</v>
      </c>
      <c r="R430" s="245" t="b">
        <v>0</v>
      </c>
      <c r="S430" s="245" t="b">
        <v>0</v>
      </c>
      <c r="T430" s="245" t="b">
        <v>0</v>
      </c>
      <c r="U430" s="244" t="s">
        <v>378</v>
      </c>
    </row>
    <row r="431" spans="1:21" ht="30">
      <c r="A431" s="243" t="s">
        <v>2147</v>
      </c>
      <c r="B431" s="243" t="s">
        <v>2148</v>
      </c>
      <c r="C431" s="243" t="s">
        <v>981</v>
      </c>
      <c r="D431" s="244" t="s">
        <v>378</v>
      </c>
      <c r="E431" s="244" t="s">
        <v>378</v>
      </c>
      <c r="F431" s="244" t="s">
        <v>378</v>
      </c>
      <c r="G431" s="244" t="s">
        <v>2148</v>
      </c>
      <c r="H431" s="244" t="s">
        <v>378</v>
      </c>
      <c r="I431" s="244" t="s">
        <v>2149</v>
      </c>
      <c r="J431" s="244" t="s">
        <v>378</v>
      </c>
      <c r="K431" s="244" t="s">
        <v>378</v>
      </c>
      <c r="L431" s="244" t="s">
        <v>378</v>
      </c>
      <c r="M431" s="244" t="s">
        <v>378</v>
      </c>
      <c r="N431" s="121"/>
      <c r="O431" s="244" t="s">
        <v>378</v>
      </c>
      <c r="P431" s="121"/>
      <c r="Q431" s="244" t="s">
        <v>378</v>
      </c>
      <c r="R431" s="245" t="b">
        <v>0</v>
      </c>
      <c r="S431" s="245" t="b">
        <v>0</v>
      </c>
      <c r="T431" s="245" t="b">
        <v>0</v>
      </c>
      <c r="U431" s="244" t="s">
        <v>378</v>
      </c>
    </row>
    <row r="432" spans="1:21">
      <c r="A432" s="243" t="s">
        <v>2150</v>
      </c>
      <c r="B432" s="243" t="s">
        <v>2151</v>
      </c>
      <c r="C432" s="243" t="s">
        <v>873</v>
      </c>
      <c r="D432" s="244" t="s">
        <v>956</v>
      </c>
      <c r="E432" s="244" t="s">
        <v>378</v>
      </c>
      <c r="F432" s="244" t="s">
        <v>378</v>
      </c>
      <c r="G432" s="244" t="s">
        <v>378</v>
      </c>
      <c r="H432" s="244" t="s">
        <v>378</v>
      </c>
      <c r="I432" s="244" t="s">
        <v>2152</v>
      </c>
      <c r="J432" s="244" t="s">
        <v>378</v>
      </c>
      <c r="K432" s="244" t="s">
        <v>378</v>
      </c>
      <c r="L432" s="244" t="s">
        <v>944</v>
      </c>
      <c r="M432" s="244" t="s">
        <v>944</v>
      </c>
      <c r="N432" s="245">
        <v>3.52</v>
      </c>
      <c r="O432" s="244" t="s">
        <v>968</v>
      </c>
      <c r="P432" s="245">
        <v>3.3</v>
      </c>
      <c r="Q432" s="244" t="s">
        <v>378</v>
      </c>
      <c r="R432" s="245" t="b">
        <v>0</v>
      </c>
      <c r="S432" s="245" t="b">
        <v>0</v>
      </c>
      <c r="T432" s="245" t="b">
        <v>1</v>
      </c>
      <c r="U432" s="244" t="s">
        <v>378</v>
      </c>
    </row>
    <row r="433" spans="1:21" ht="30">
      <c r="A433" s="243" t="s">
        <v>2153</v>
      </c>
      <c r="B433" s="243" t="s">
        <v>2154</v>
      </c>
      <c r="C433" s="243" t="s">
        <v>981</v>
      </c>
      <c r="D433" s="244" t="s">
        <v>378</v>
      </c>
      <c r="E433" s="244" t="s">
        <v>378</v>
      </c>
      <c r="F433" s="244" t="s">
        <v>378</v>
      </c>
      <c r="G433" s="244" t="s">
        <v>2155</v>
      </c>
      <c r="H433" s="244" t="s">
        <v>2156</v>
      </c>
      <c r="I433" s="244" t="s">
        <v>2157</v>
      </c>
      <c r="J433" s="244" t="s">
        <v>378</v>
      </c>
      <c r="K433" s="244" t="s">
        <v>378</v>
      </c>
      <c r="L433" s="244" t="s">
        <v>378</v>
      </c>
      <c r="M433" s="244" t="s">
        <v>378</v>
      </c>
      <c r="N433" s="121"/>
      <c r="O433" s="244" t="s">
        <v>378</v>
      </c>
      <c r="P433" s="121"/>
      <c r="Q433" s="244" t="s">
        <v>378</v>
      </c>
      <c r="R433" s="245" t="b">
        <v>0</v>
      </c>
      <c r="S433" s="245" t="b">
        <v>0</v>
      </c>
      <c r="T433" s="245" t="b">
        <v>0</v>
      </c>
      <c r="U433" s="244" t="s">
        <v>378</v>
      </c>
    </row>
    <row r="434" spans="1:21">
      <c r="A434" s="243" t="s">
        <v>2158</v>
      </c>
      <c r="B434" s="243" t="s">
        <v>2159</v>
      </c>
      <c r="C434" s="243" t="s">
        <v>873</v>
      </c>
      <c r="D434" s="244" t="s">
        <v>2160</v>
      </c>
      <c r="E434" s="244" t="s">
        <v>378</v>
      </c>
      <c r="F434" s="244" t="s">
        <v>378</v>
      </c>
      <c r="G434" s="244" t="s">
        <v>378</v>
      </c>
      <c r="H434" s="244" t="s">
        <v>378</v>
      </c>
      <c r="I434" s="244" t="s">
        <v>378</v>
      </c>
      <c r="J434" s="244" t="s">
        <v>378</v>
      </c>
      <c r="K434" s="244" t="s">
        <v>378</v>
      </c>
      <c r="L434" s="244" t="s">
        <v>378</v>
      </c>
      <c r="M434" s="244" t="s">
        <v>378</v>
      </c>
      <c r="N434" s="121"/>
      <c r="O434" s="244" t="s">
        <v>378</v>
      </c>
      <c r="P434" s="121"/>
      <c r="Q434" s="244" t="s">
        <v>378</v>
      </c>
      <c r="R434" s="245" t="b">
        <v>0</v>
      </c>
      <c r="S434" s="245" t="b">
        <v>0</v>
      </c>
      <c r="T434" s="245" t="b">
        <v>1</v>
      </c>
      <c r="U434" s="244" t="s">
        <v>378</v>
      </c>
    </row>
    <row r="435" spans="1:21" ht="30">
      <c r="A435" s="243" t="s">
        <v>2161</v>
      </c>
      <c r="B435" s="243" t="s">
        <v>2162</v>
      </c>
      <c r="C435" s="243" t="s">
        <v>981</v>
      </c>
      <c r="D435" s="244" t="s">
        <v>378</v>
      </c>
      <c r="E435" s="244" t="s">
        <v>378</v>
      </c>
      <c r="F435" s="244" t="s">
        <v>378</v>
      </c>
      <c r="G435" s="244" t="s">
        <v>2162</v>
      </c>
      <c r="H435" s="244" t="s">
        <v>2163</v>
      </c>
      <c r="I435" s="244" t="s">
        <v>2164</v>
      </c>
      <c r="J435" s="244" t="s">
        <v>378</v>
      </c>
      <c r="K435" s="244" t="s">
        <v>378</v>
      </c>
      <c r="L435" s="244" t="s">
        <v>378</v>
      </c>
      <c r="M435" s="244" t="s">
        <v>378</v>
      </c>
      <c r="N435" s="121"/>
      <c r="O435" s="244" t="s">
        <v>378</v>
      </c>
      <c r="P435" s="121"/>
      <c r="Q435" s="244" t="s">
        <v>378</v>
      </c>
      <c r="R435" s="245" t="b">
        <v>0</v>
      </c>
      <c r="S435" s="245" t="b">
        <v>0</v>
      </c>
      <c r="T435" s="245" t="b">
        <v>0</v>
      </c>
      <c r="U435" s="244" t="s">
        <v>378</v>
      </c>
    </row>
    <row r="436" spans="1:21">
      <c r="A436" s="243" t="s">
        <v>2165</v>
      </c>
      <c r="B436" s="243" t="s">
        <v>2166</v>
      </c>
      <c r="C436" s="243" t="s">
        <v>873</v>
      </c>
      <c r="D436" s="244" t="s">
        <v>1659</v>
      </c>
      <c r="E436" s="244" t="s">
        <v>378</v>
      </c>
      <c r="F436" s="244" t="s">
        <v>378</v>
      </c>
      <c r="G436" s="244" t="s">
        <v>378</v>
      </c>
      <c r="H436" s="244" t="s">
        <v>378</v>
      </c>
      <c r="I436" s="244" t="s">
        <v>2167</v>
      </c>
      <c r="J436" s="244" t="s">
        <v>944</v>
      </c>
      <c r="K436" s="244" t="s">
        <v>378</v>
      </c>
      <c r="L436" s="244" t="s">
        <v>944</v>
      </c>
      <c r="M436" s="244" t="s">
        <v>944</v>
      </c>
      <c r="N436" s="121"/>
      <c r="O436" s="244" t="s">
        <v>378</v>
      </c>
      <c r="P436" s="121"/>
      <c r="Q436" s="244" t="s">
        <v>378</v>
      </c>
      <c r="R436" s="245" t="b">
        <v>0</v>
      </c>
      <c r="S436" s="245" t="b">
        <v>0</v>
      </c>
      <c r="T436" s="245" t="b">
        <v>1</v>
      </c>
      <c r="U436" s="244" t="s">
        <v>378</v>
      </c>
    </row>
    <row r="437" spans="1:21">
      <c r="A437" s="243" t="s">
        <v>2168</v>
      </c>
      <c r="B437" s="243" t="s">
        <v>2169</v>
      </c>
      <c r="C437" s="243" t="s">
        <v>981</v>
      </c>
      <c r="D437" s="244" t="s">
        <v>378</v>
      </c>
      <c r="E437" s="244" t="s">
        <v>378</v>
      </c>
      <c r="F437" s="244" t="s">
        <v>378</v>
      </c>
      <c r="G437" s="244" t="s">
        <v>2169</v>
      </c>
      <c r="H437" s="244" t="s">
        <v>378</v>
      </c>
      <c r="I437" s="244" t="s">
        <v>2170</v>
      </c>
      <c r="J437" s="244" t="s">
        <v>378</v>
      </c>
      <c r="K437" s="244" t="s">
        <v>378</v>
      </c>
      <c r="L437" s="244" t="s">
        <v>378</v>
      </c>
      <c r="M437" s="244" t="s">
        <v>378</v>
      </c>
      <c r="N437" s="245">
        <v>2.52</v>
      </c>
      <c r="O437" s="244" t="s">
        <v>2171</v>
      </c>
      <c r="P437" s="245">
        <v>2.39</v>
      </c>
      <c r="Q437" s="244" t="s">
        <v>378</v>
      </c>
      <c r="R437" s="245" t="b">
        <v>0</v>
      </c>
      <c r="S437" s="245" t="b">
        <v>0</v>
      </c>
      <c r="T437" s="245" t="b">
        <v>0</v>
      </c>
      <c r="U437" s="244" t="s">
        <v>378</v>
      </c>
    </row>
    <row r="438" spans="1:21">
      <c r="A438" s="243" t="s">
        <v>2172</v>
      </c>
      <c r="B438" s="243" t="s">
        <v>2173</v>
      </c>
      <c r="C438" s="243" t="s">
        <v>981</v>
      </c>
      <c r="D438" s="244" t="s">
        <v>378</v>
      </c>
      <c r="E438" s="244" t="s">
        <v>378</v>
      </c>
      <c r="F438" s="244" t="s">
        <v>378</v>
      </c>
      <c r="G438" s="244" t="s">
        <v>2173</v>
      </c>
      <c r="H438" s="244" t="s">
        <v>2174</v>
      </c>
      <c r="I438" s="244" t="s">
        <v>1039</v>
      </c>
      <c r="J438" s="244" t="s">
        <v>378</v>
      </c>
      <c r="K438" s="244" t="s">
        <v>378</v>
      </c>
      <c r="L438" s="244" t="s">
        <v>378</v>
      </c>
      <c r="M438" s="244" t="s">
        <v>378</v>
      </c>
      <c r="N438" s="245">
        <v>1.96</v>
      </c>
      <c r="O438" s="244" t="s">
        <v>968</v>
      </c>
      <c r="P438" s="245">
        <v>1.83</v>
      </c>
      <c r="Q438" s="244" t="s">
        <v>378</v>
      </c>
      <c r="R438" s="245" t="b">
        <v>0</v>
      </c>
      <c r="S438" s="245" t="b">
        <v>0</v>
      </c>
      <c r="T438" s="245" t="b">
        <v>0</v>
      </c>
      <c r="U438" s="244" t="s">
        <v>378</v>
      </c>
    </row>
    <row r="439" spans="1:21">
      <c r="A439" s="243" t="s">
        <v>2175</v>
      </c>
      <c r="B439" s="243" t="s">
        <v>2176</v>
      </c>
      <c r="C439" s="243" t="s">
        <v>873</v>
      </c>
      <c r="D439" s="244" t="s">
        <v>907</v>
      </c>
      <c r="E439" s="244" t="s">
        <v>378</v>
      </c>
      <c r="F439" s="244" t="s">
        <v>378</v>
      </c>
      <c r="G439" s="244" t="s">
        <v>378</v>
      </c>
      <c r="H439" s="244" t="s">
        <v>378</v>
      </c>
      <c r="I439" s="244" t="s">
        <v>2177</v>
      </c>
      <c r="J439" s="244" t="s">
        <v>944</v>
      </c>
      <c r="K439" s="244" t="s">
        <v>378</v>
      </c>
      <c r="L439" s="244" t="s">
        <v>378</v>
      </c>
      <c r="M439" s="244" t="s">
        <v>944</v>
      </c>
      <c r="N439" s="121"/>
      <c r="O439" s="244" t="s">
        <v>378</v>
      </c>
      <c r="P439" s="121"/>
      <c r="Q439" s="244" t="s">
        <v>378</v>
      </c>
      <c r="R439" s="245" t="b">
        <v>0</v>
      </c>
      <c r="S439" s="245" t="b">
        <v>0</v>
      </c>
      <c r="T439" s="245" t="b">
        <v>1</v>
      </c>
      <c r="U439" s="244" t="s">
        <v>378</v>
      </c>
    </row>
    <row r="440" spans="1:21">
      <c r="A440" s="243" t="s">
        <v>2178</v>
      </c>
      <c r="B440" s="243" t="s">
        <v>2179</v>
      </c>
      <c r="C440" s="243" t="s">
        <v>873</v>
      </c>
      <c r="D440" s="244" t="s">
        <v>2179</v>
      </c>
      <c r="E440" s="244" t="s">
        <v>378</v>
      </c>
      <c r="F440" s="244" t="s">
        <v>378</v>
      </c>
      <c r="G440" s="244" t="s">
        <v>378</v>
      </c>
      <c r="H440" s="244" t="s">
        <v>378</v>
      </c>
      <c r="I440" s="244" t="s">
        <v>2180</v>
      </c>
      <c r="J440" s="244" t="s">
        <v>944</v>
      </c>
      <c r="K440" s="244" t="s">
        <v>378</v>
      </c>
      <c r="L440" s="244" t="s">
        <v>378</v>
      </c>
      <c r="M440" s="244" t="s">
        <v>378</v>
      </c>
      <c r="N440" s="121"/>
      <c r="O440" s="244" t="s">
        <v>378</v>
      </c>
      <c r="P440" s="121"/>
      <c r="Q440" s="244" t="s">
        <v>378</v>
      </c>
      <c r="R440" s="245" t="b">
        <v>0</v>
      </c>
      <c r="S440" s="245" t="b">
        <v>0</v>
      </c>
      <c r="T440" s="245" t="b">
        <v>1</v>
      </c>
      <c r="U440" s="244" t="s">
        <v>378</v>
      </c>
    </row>
    <row r="441" spans="1:21">
      <c r="A441" s="243" t="s">
        <v>2181</v>
      </c>
      <c r="B441" s="243" t="s">
        <v>2182</v>
      </c>
      <c r="C441" s="243" t="s">
        <v>873</v>
      </c>
      <c r="D441" s="244" t="s">
        <v>1730</v>
      </c>
      <c r="E441" s="244" t="s">
        <v>378</v>
      </c>
      <c r="F441" s="244" t="s">
        <v>378</v>
      </c>
      <c r="G441" s="244" t="s">
        <v>378</v>
      </c>
      <c r="H441" s="244" t="s">
        <v>378</v>
      </c>
      <c r="I441" s="244" t="s">
        <v>2183</v>
      </c>
      <c r="J441" s="244" t="s">
        <v>944</v>
      </c>
      <c r="K441" s="244" t="s">
        <v>378</v>
      </c>
      <c r="L441" s="244" t="s">
        <v>378</v>
      </c>
      <c r="M441" s="244" t="s">
        <v>944</v>
      </c>
      <c r="N441" s="121"/>
      <c r="O441" s="244" t="s">
        <v>378</v>
      </c>
      <c r="P441" s="121"/>
      <c r="Q441" s="244" t="s">
        <v>378</v>
      </c>
      <c r="R441" s="245" t="b">
        <v>0</v>
      </c>
      <c r="S441" s="245" t="b">
        <v>0</v>
      </c>
      <c r="T441" s="245" t="b">
        <v>1</v>
      </c>
      <c r="U441" s="244" t="s">
        <v>1731</v>
      </c>
    </row>
    <row r="442" spans="1:21">
      <c r="A442" s="243" t="s">
        <v>2184</v>
      </c>
      <c r="B442" s="243" t="s">
        <v>2185</v>
      </c>
      <c r="C442" s="243" t="s">
        <v>873</v>
      </c>
      <c r="D442" s="244" t="s">
        <v>1730</v>
      </c>
      <c r="E442" s="244" t="s">
        <v>378</v>
      </c>
      <c r="F442" s="244" t="s">
        <v>378</v>
      </c>
      <c r="G442" s="244" t="s">
        <v>378</v>
      </c>
      <c r="H442" s="244" t="s">
        <v>378</v>
      </c>
      <c r="I442" s="244" t="s">
        <v>2186</v>
      </c>
      <c r="J442" s="244" t="s">
        <v>944</v>
      </c>
      <c r="K442" s="244" t="s">
        <v>378</v>
      </c>
      <c r="L442" s="244" t="s">
        <v>378</v>
      </c>
      <c r="M442" s="244" t="s">
        <v>944</v>
      </c>
      <c r="N442" s="121"/>
      <c r="O442" s="244" t="s">
        <v>378</v>
      </c>
      <c r="P442" s="121"/>
      <c r="Q442" s="244" t="s">
        <v>378</v>
      </c>
      <c r="R442" s="245" t="b">
        <v>0</v>
      </c>
      <c r="S442" s="245" t="b">
        <v>0</v>
      </c>
      <c r="T442" s="245" t="b">
        <v>1</v>
      </c>
      <c r="U442" s="244" t="s">
        <v>1731</v>
      </c>
    </row>
    <row r="443" spans="1:21">
      <c r="A443" s="243" t="s">
        <v>2187</v>
      </c>
      <c r="B443" s="243" t="s">
        <v>2188</v>
      </c>
      <c r="C443" s="243" t="s">
        <v>873</v>
      </c>
      <c r="D443" s="244" t="s">
        <v>956</v>
      </c>
      <c r="E443" s="244" t="s">
        <v>378</v>
      </c>
      <c r="F443" s="244" t="s">
        <v>378</v>
      </c>
      <c r="G443" s="244" t="s">
        <v>378</v>
      </c>
      <c r="H443" s="244" t="s">
        <v>378</v>
      </c>
      <c r="I443" s="244" t="s">
        <v>2189</v>
      </c>
      <c r="J443" s="244" t="s">
        <v>378</v>
      </c>
      <c r="K443" s="244" t="s">
        <v>378</v>
      </c>
      <c r="L443" s="244" t="s">
        <v>944</v>
      </c>
      <c r="M443" s="244" t="s">
        <v>944</v>
      </c>
      <c r="N443" s="121"/>
      <c r="O443" s="244" t="s">
        <v>378</v>
      </c>
      <c r="P443" s="121"/>
      <c r="Q443" s="244" t="s">
        <v>378</v>
      </c>
      <c r="R443" s="245" t="b">
        <v>0</v>
      </c>
      <c r="S443" s="245" t="b">
        <v>0</v>
      </c>
      <c r="T443" s="245" t="b">
        <v>1</v>
      </c>
      <c r="U443" s="244" t="s">
        <v>378</v>
      </c>
    </row>
    <row r="444" spans="1:21">
      <c r="A444" s="243" t="s">
        <v>2190</v>
      </c>
      <c r="B444" s="243" t="s">
        <v>2191</v>
      </c>
      <c r="C444" s="243" t="s">
        <v>873</v>
      </c>
      <c r="D444" s="244" t="s">
        <v>892</v>
      </c>
      <c r="E444" s="244" t="s">
        <v>378</v>
      </c>
      <c r="F444" s="244" t="s">
        <v>378</v>
      </c>
      <c r="G444" s="244" t="s">
        <v>378</v>
      </c>
      <c r="H444" s="244" t="s">
        <v>378</v>
      </c>
      <c r="I444" s="244" t="s">
        <v>2192</v>
      </c>
      <c r="J444" s="244" t="s">
        <v>944</v>
      </c>
      <c r="K444" s="244" t="s">
        <v>378</v>
      </c>
      <c r="L444" s="244" t="s">
        <v>378</v>
      </c>
      <c r="M444" s="244" t="s">
        <v>944</v>
      </c>
      <c r="N444" s="121"/>
      <c r="O444" s="244" t="s">
        <v>378</v>
      </c>
      <c r="P444" s="121"/>
      <c r="Q444" s="244" t="s">
        <v>378</v>
      </c>
      <c r="R444" s="245" t="b">
        <v>0</v>
      </c>
      <c r="S444" s="245" t="b">
        <v>0</v>
      </c>
      <c r="T444" s="245" t="b">
        <v>1</v>
      </c>
      <c r="U444" s="244" t="s">
        <v>378</v>
      </c>
    </row>
    <row r="445" spans="1:21">
      <c r="A445" s="243" t="s">
        <v>2193</v>
      </c>
      <c r="B445" s="243" t="s">
        <v>2194</v>
      </c>
      <c r="C445" s="243" t="s">
        <v>873</v>
      </c>
      <c r="D445" s="244" t="s">
        <v>1659</v>
      </c>
      <c r="E445" s="244" t="s">
        <v>378</v>
      </c>
      <c r="F445" s="244" t="s">
        <v>378</v>
      </c>
      <c r="G445" s="244" t="s">
        <v>378</v>
      </c>
      <c r="H445" s="244" t="s">
        <v>378</v>
      </c>
      <c r="I445" s="244" t="s">
        <v>2091</v>
      </c>
      <c r="J445" s="244" t="s">
        <v>944</v>
      </c>
      <c r="K445" s="244" t="s">
        <v>378</v>
      </c>
      <c r="L445" s="244" t="s">
        <v>944</v>
      </c>
      <c r="M445" s="244" t="s">
        <v>944</v>
      </c>
      <c r="N445" s="121"/>
      <c r="O445" s="244" t="s">
        <v>378</v>
      </c>
      <c r="P445" s="121"/>
      <c r="Q445" s="244" t="s">
        <v>378</v>
      </c>
      <c r="R445" s="245" t="b">
        <v>0</v>
      </c>
      <c r="S445" s="245" t="b">
        <v>0</v>
      </c>
      <c r="T445" s="245" t="b">
        <v>1</v>
      </c>
      <c r="U445" s="244" t="s">
        <v>378</v>
      </c>
    </row>
    <row r="446" spans="1:21">
      <c r="A446" s="243" t="s">
        <v>2195</v>
      </c>
      <c r="B446" s="243" t="s">
        <v>2196</v>
      </c>
      <c r="C446" s="243" t="s">
        <v>873</v>
      </c>
      <c r="D446" s="244" t="s">
        <v>1659</v>
      </c>
      <c r="E446" s="244" t="s">
        <v>378</v>
      </c>
      <c r="F446" s="244" t="s">
        <v>378</v>
      </c>
      <c r="G446" s="244" t="s">
        <v>378</v>
      </c>
      <c r="H446" s="244" t="s">
        <v>378</v>
      </c>
      <c r="I446" s="244" t="s">
        <v>2121</v>
      </c>
      <c r="J446" s="244" t="s">
        <v>944</v>
      </c>
      <c r="K446" s="244" t="s">
        <v>378</v>
      </c>
      <c r="L446" s="244" t="s">
        <v>944</v>
      </c>
      <c r="M446" s="244" t="s">
        <v>944</v>
      </c>
      <c r="N446" s="121"/>
      <c r="O446" s="244" t="s">
        <v>378</v>
      </c>
      <c r="P446" s="121"/>
      <c r="Q446" s="244" t="s">
        <v>378</v>
      </c>
      <c r="R446" s="245" t="b">
        <v>0</v>
      </c>
      <c r="S446" s="245" t="b">
        <v>0</v>
      </c>
      <c r="T446" s="245" t="b">
        <v>1</v>
      </c>
      <c r="U446" s="244" t="s">
        <v>378</v>
      </c>
    </row>
    <row r="447" spans="1:21" ht="30">
      <c r="A447" s="243" t="s">
        <v>2197</v>
      </c>
      <c r="B447" s="243" t="s">
        <v>2198</v>
      </c>
      <c r="C447" s="243" t="s">
        <v>873</v>
      </c>
      <c r="D447" s="244" t="s">
        <v>1659</v>
      </c>
      <c r="E447" s="244" t="s">
        <v>378</v>
      </c>
      <c r="F447" s="244" t="s">
        <v>378</v>
      </c>
      <c r="G447" s="244" t="s">
        <v>378</v>
      </c>
      <c r="H447" s="244" t="s">
        <v>378</v>
      </c>
      <c r="I447" s="244" t="s">
        <v>2091</v>
      </c>
      <c r="J447" s="244" t="s">
        <v>944</v>
      </c>
      <c r="K447" s="244" t="s">
        <v>378</v>
      </c>
      <c r="L447" s="244" t="s">
        <v>944</v>
      </c>
      <c r="M447" s="244" t="s">
        <v>944</v>
      </c>
      <c r="N447" s="121"/>
      <c r="O447" s="244" t="s">
        <v>378</v>
      </c>
      <c r="P447" s="121"/>
      <c r="Q447" s="244" t="s">
        <v>378</v>
      </c>
      <c r="R447" s="245" t="b">
        <v>0</v>
      </c>
      <c r="S447" s="245" t="b">
        <v>0</v>
      </c>
      <c r="T447" s="245" t="b">
        <v>1</v>
      </c>
      <c r="U447" s="244" t="s">
        <v>378</v>
      </c>
    </row>
    <row r="448" spans="1:21">
      <c r="A448" s="243" t="s">
        <v>2199</v>
      </c>
      <c r="B448" s="243" t="s">
        <v>2200</v>
      </c>
      <c r="C448" s="243" t="s">
        <v>873</v>
      </c>
      <c r="D448" s="244" t="s">
        <v>1734</v>
      </c>
      <c r="E448" s="244" t="s">
        <v>378</v>
      </c>
      <c r="F448" s="244" t="s">
        <v>378</v>
      </c>
      <c r="G448" s="244" t="s">
        <v>378</v>
      </c>
      <c r="H448" s="244" t="s">
        <v>378</v>
      </c>
      <c r="I448" s="244" t="s">
        <v>2201</v>
      </c>
      <c r="J448" s="244" t="s">
        <v>944</v>
      </c>
      <c r="K448" s="244" t="s">
        <v>2202</v>
      </c>
      <c r="L448" s="244" t="s">
        <v>378</v>
      </c>
      <c r="M448" s="244" t="s">
        <v>944</v>
      </c>
      <c r="N448" s="121"/>
      <c r="O448" s="244" t="s">
        <v>378</v>
      </c>
      <c r="P448" s="121"/>
      <c r="Q448" s="244" t="s">
        <v>378</v>
      </c>
      <c r="R448" s="245" t="b">
        <v>0</v>
      </c>
      <c r="S448" s="245" t="b">
        <v>0</v>
      </c>
      <c r="T448" s="245" t="b">
        <v>1</v>
      </c>
      <c r="U448" s="244" t="s">
        <v>1735</v>
      </c>
    </row>
    <row r="449" spans="1:21" ht="30">
      <c r="A449" s="243" t="s">
        <v>2203</v>
      </c>
      <c r="B449" s="243" t="s">
        <v>2204</v>
      </c>
      <c r="C449" s="243" t="s">
        <v>873</v>
      </c>
      <c r="D449" s="244" t="s">
        <v>1659</v>
      </c>
      <c r="E449" s="244" t="s">
        <v>378</v>
      </c>
      <c r="F449" s="244" t="s">
        <v>378</v>
      </c>
      <c r="G449" s="244" t="s">
        <v>378</v>
      </c>
      <c r="H449" s="244" t="s">
        <v>378</v>
      </c>
      <c r="I449" s="244" t="s">
        <v>2115</v>
      </c>
      <c r="J449" s="244" t="s">
        <v>944</v>
      </c>
      <c r="K449" s="244" t="s">
        <v>378</v>
      </c>
      <c r="L449" s="244" t="s">
        <v>944</v>
      </c>
      <c r="M449" s="244" t="s">
        <v>944</v>
      </c>
      <c r="N449" s="121"/>
      <c r="O449" s="244" t="s">
        <v>378</v>
      </c>
      <c r="P449" s="121"/>
      <c r="Q449" s="244" t="s">
        <v>378</v>
      </c>
      <c r="R449" s="245" t="b">
        <v>0</v>
      </c>
      <c r="S449" s="245" t="b">
        <v>0</v>
      </c>
      <c r="T449" s="245" t="b">
        <v>1</v>
      </c>
      <c r="U449" s="244" t="s">
        <v>378</v>
      </c>
    </row>
    <row r="450" spans="1:21">
      <c r="A450" s="243" t="s">
        <v>2205</v>
      </c>
      <c r="B450" s="243" t="s">
        <v>2206</v>
      </c>
      <c r="C450" s="243" t="s">
        <v>873</v>
      </c>
      <c r="D450" s="244" t="s">
        <v>916</v>
      </c>
      <c r="E450" s="244" t="s">
        <v>378</v>
      </c>
      <c r="F450" s="244" t="s">
        <v>378</v>
      </c>
      <c r="G450" s="244" t="s">
        <v>378</v>
      </c>
      <c r="H450" s="244" t="s">
        <v>378</v>
      </c>
      <c r="I450" s="244" t="s">
        <v>2207</v>
      </c>
      <c r="J450" s="244" t="s">
        <v>944</v>
      </c>
      <c r="K450" s="244" t="s">
        <v>378</v>
      </c>
      <c r="L450" s="244" t="s">
        <v>378</v>
      </c>
      <c r="M450" s="244" t="s">
        <v>944</v>
      </c>
      <c r="N450" s="121"/>
      <c r="O450" s="244" t="s">
        <v>378</v>
      </c>
      <c r="P450" s="121"/>
      <c r="Q450" s="244" t="s">
        <v>378</v>
      </c>
      <c r="R450" s="245" t="b">
        <v>0</v>
      </c>
      <c r="S450" s="245" t="b">
        <v>0</v>
      </c>
      <c r="T450" s="245" t="b">
        <v>1</v>
      </c>
      <c r="U450" s="244" t="s">
        <v>378</v>
      </c>
    </row>
    <row r="451" spans="1:21">
      <c r="A451" s="243" t="s">
        <v>2208</v>
      </c>
      <c r="B451" s="243" t="s">
        <v>2209</v>
      </c>
      <c r="C451" s="243" t="s">
        <v>873</v>
      </c>
      <c r="D451" s="244" t="s">
        <v>2209</v>
      </c>
      <c r="E451" s="244" t="s">
        <v>378</v>
      </c>
      <c r="F451" s="244" t="s">
        <v>378</v>
      </c>
      <c r="G451" s="244" t="s">
        <v>378</v>
      </c>
      <c r="H451" s="244" t="s">
        <v>378</v>
      </c>
      <c r="I451" s="244" t="s">
        <v>2210</v>
      </c>
      <c r="J451" s="244" t="s">
        <v>378</v>
      </c>
      <c r="K451" s="244" t="s">
        <v>378</v>
      </c>
      <c r="L451" s="244" t="s">
        <v>944</v>
      </c>
      <c r="M451" s="244" t="s">
        <v>378</v>
      </c>
      <c r="N451" s="121"/>
      <c r="O451" s="244" t="s">
        <v>378</v>
      </c>
      <c r="P451" s="121"/>
      <c r="Q451" s="244" t="s">
        <v>378</v>
      </c>
      <c r="R451" s="245" t="b">
        <v>0</v>
      </c>
      <c r="S451" s="245" t="b">
        <v>0</v>
      </c>
      <c r="T451" s="245" t="b">
        <v>1</v>
      </c>
      <c r="U451" s="244" t="s">
        <v>378</v>
      </c>
    </row>
    <row r="452" spans="1:21">
      <c r="A452" s="243" t="s">
        <v>2211</v>
      </c>
      <c r="B452" s="243" t="s">
        <v>2212</v>
      </c>
      <c r="C452" s="243" t="s">
        <v>873</v>
      </c>
      <c r="D452" s="244" t="s">
        <v>898</v>
      </c>
      <c r="E452" s="244" t="s">
        <v>378</v>
      </c>
      <c r="F452" s="244" t="s">
        <v>378</v>
      </c>
      <c r="G452" s="244" t="s">
        <v>378</v>
      </c>
      <c r="H452" s="244" t="s">
        <v>378</v>
      </c>
      <c r="I452" s="244" t="s">
        <v>2213</v>
      </c>
      <c r="J452" s="244" t="s">
        <v>944</v>
      </c>
      <c r="K452" s="244" t="s">
        <v>378</v>
      </c>
      <c r="L452" s="244" t="s">
        <v>378</v>
      </c>
      <c r="M452" s="244" t="s">
        <v>944</v>
      </c>
      <c r="N452" s="121"/>
      <c r="O452" s="244" t="s">
        <v>378</v>
      </c>
      <c r="P452" s="121"/>
      <c r="Q452" s="244" t="s">
        <v>378</v>
      </c>
      <c r="R452" s="245" t="b">
        <v>0</v>
      </c>
      <c r="S452" s="245" t="b">
        <v>0</v>
      </c>
      <c r="T452" s="245" t="b">
        <v>1</v>
      </c>
      <c r="U452" s="244" t="s">
        <v>378</v>
      </c>
    </row>
    <row r="453" spans="1:21">
      <c r="A453" s="243" t="s">
        <v>2214</v>
      </c>
      <c r="B453" s="243" t="s">
        <v>2215</v>
      </c>
      <c r="C453" s="243" t="s">
        <v>873</v>
      </c>
      <c r="D453" s="244" t="s">
        <v>1734</v>
      </c>
      <c r="E453" s="244" t="s">
        <v>378</v>
      </c>
      <c r="F453" s="244" t="s">
        <v>378</v>
      </c>
      <c r="G453" s="244" t="s">
        <v>378</v>
      </c>
      <c r="H453" s="244" t="s">
        <v>378</v>
      </c>
      <c r="I453" s="244" t="s">
        <v>1975</v>
      </c>
      <c r="J453" s="244" t="s">
        <v>944</v>
      </c>
      <c r="K453" s="244" t="s">
        <v>378</v>
      </c>
      <c r="L453" s="244" t="s">
        <v>378</v>
      </c>
      <c r="M453" s="244" t="s">
        <v>944</v>
      </c>
      <c r="N453" s="121"/>
      <c r="O453" s="244" t="s">
        <v>378</v>
      </c>
      <c r="P453" s="121"/>
      <c r="Q453" s="244" t="s">
        <v>378</v>
      </c>
      <c r="R453" s="245" t="b">
        <v>0</v>
      </c>
      <c r="S453" s="245" t="b">
        <v>0</v>
      </c>
      <c r="T453" s="245" t="b">
        <v>1</v>
      </c>
      <c r="U453" s="244" t="s">
        <v>1735</v>
      </c>
    </row>
    <row r="454" spans="1:21">
      <c r="A454" s="243" t="s">
        <v>2216</v>
      </c>
      <c r="B454" s="243" t="s">
        <v>2217</v>
      </c>
      <c r="C454" s="243" t="s">
        <v>981</v>
      </c>
      <c r="D454" s="244" t="s">
        <v>378</v>
      </c>
      <c r="E454" s="244" t="s">
        <v>378</v>
      </c>
      <c r="F454" s="244" t="s">
        <v>378</v>
      </c>
      <c r="G454" s="244" t="s">
        <v>2217</v>
      </c>
      <c r="H454" s="244" t="s">
        <v>2218</v>
      </c>
      <c r="I454" s="244" t="s">
        <v>957</v>
      </c>
      <c r="J454" s="244" t="s">
        <v>378</v>
      </c>
      <c r="K454" s="244" t="s">
        <v>378</v>
      </c>
      <c r="L454" s="244" t="s">
        <v>378</v>
      </c>
      <c r="M454" s="244" t="s">
        <v>378</v>
      </c>
      <c r="N454" s="121"/>
      <c r="O454" s="244" t="s">
        <v>378</v>
      </c>
      <c r="P454" s="245">
        <v>1.98</v>
      </c>
      <c r="Q454" s="244" t="s">
        <v>378</v>
      </c>
      <c r="R454" s="245" t="b">
        <v>0</v>
      </c>
      <c r="S454" s="245" t="b">
        <v>0</v>
      </c>
      <c r="T454" s="245" t="b">
        <v>0</v>
      </c>
      <c r="U454" s="244" t="s">
        <v>378</v>
      </c>
    </row>
    <row r="455" spans="1:21">
      <c r="A455" s="243" t="s">
        <v>2219</v>
      </c>
      <c r="B455" s="243" t="s">
        <v>2220</v>
      </c>
      <c r="C455" s="243" t="s">
        <v>981</v>
      </c>
      <c r="D455" s="244" t="s">
        <v>378</v>
      </c>
      <c r="E455" s="244" t="s">
        <v>378</v>
      </c>
      <c r="F455" s="244" t="s">
        <v>378</v>
      </c>
      <c r="G455" s="244" t="s">
        <v>1146</v>
      </c>
      <c r="H455" s="244" t="s">
        <v>2221</v>
      </c>
      <c r="I455" s="244" t="s">
        <v>1239</v>
      </c>
      <c r="J455" s="244" t="s">
        <v>378</v>
      </c>
      <c r="K455" s="244" t="s">
        <v>378</v>
      </c>
      <c r="L455" s="244" t="s">
        <v>378</v>
      </c>
      <c r="M455" s="244" t="s">
        <v>378</v>
      </c>
      <c r="N455" s="121"/>
      <c r="O455" s="244" t="s">
        <v>378</v>
      </c>
      <c r="P455" s="121"/>
      <c r="Q455" s="244" t="s">
        <v>378</v>
      </c>
      <c r="R455" s="245" t="b">
        <v>0</v>
      </c>
      <c r="S455" s="245" t="b">
        <v>0</v>
      </c>
      <c r="T455" s="245" t="b">
        <v>0</v>
      </c>
      <c r="U455" s="244" t="s">
        <v>378</v>
      </c>
    </row>
    <row r="456" spans="1:21">
      <c r="A456" s="243" t="s">
        <v>2222</v>
      </c>
      <c r="B456" s="243" t="s">
        <v>2223</v>
      </c>
      <c r="C456" s="243" t="s">
        <v>981</v>
      </c>
      <c r="D456" s="244" t="s">
        <v>378</v>
      </c>
      <c r="E456" s="244" t="s">
        <v>378</v>
      </c>
      <c r="F456" s="244" t="s">
        <v>378</v>
      </c>
      <c r="G456" s="244" t="s">
        <v>2223</v>
      </c>
      <c r="H456" s="244" t="s">
        <v>378</v>
      </c>
      <c r="I456" s="244" t="s">
        <v>2224</v>
      </c>
      <c r="J456" s="244" t="s">
        <v>378</v>
      </c>
      <c r="K456" s="244" t="s">
        <v>378</v>
      </c>
      <c r="L456" s="244" t="s">
        <v>378</v>
      </c>
      <c r="M456" s="244" t="s">
        <v>378</v>
      </c>
      <c r="N456" s="121"/>
      <c r="O456" s="244" t="s">
        <v>378</v>
      </c>
      <c r="P456" s="121"/>
      <c r="Q456" s="244" t="s">
        <v>378</v>
      </c>
      <c r="R456" s="245" t="b">
        <v>0</v>
      </c>
      <c r="S456" s="245" t="b">
        <v>0</v>
      </c>
      <c r="T456" s="245" t="b">
        <v>0</v>
      </c>
      <c r="U456" s="244" t="s">
        <v>378</v>
      </c>
    </row>
    <row r="457" spans="1:21" ht="30">
      <c r="A457" s="243" t="s">
        <v>2225</v>
      </c>
      <c r="B457" s="243" t="s">
        <v>2226</v>
      </c>
      <c r="C457" s="243" t="s">
        <v>873</v>
      </c>
      <c r="D457" s="244" t="s">
        <v>1734</v>
      </c>
      <c r="E457" s="244" t="s">
        <v>378</v>
      </c>
      <c r="F457" s="244" t="s">
        <v>378</v>
      </c>
      <c r="G457" s="244" t="s">
        <v>378</v>
      </c>
      <c r="H457" s="244" t="s">
        <v>378</v>
      </c>
      <c r="I457" s="244" t="s">
        <v>2227</v>
      </c>
      <c r="J457" s="244" t="s">
        <v>944</v>
      </c>
      <c r="K457" s="244" t="s">
        <v>2228</v>
      </c>
      <c r="L457" s="244" t="s">
        <v>378</v>
      </c>
      <c r="M457" s="244" t="s">
        <v>944</v>
      </c>
      <c r="N457" s="121"/>
      <c r="O457" s="244" t="s">
        <v>378</v>
      </c>
      <c r="P457" s="121"/>
      <c r="Q457" s="244" t="s">
        <v>378</v>
      </c>
      <c r="R457" s="245" t="b">
        <v>0</v>
      </c>
      <c r="S457" s="245" t="b">
        <v>0</v>
      </c>
      <c r="T457" s="245" t="b">
        <v>1</v>
      </c>
      <c r="U457" s="244" t="s">
        <v>1735</v>
      </c>
    </row>
    <row r="458" spans="1:21">
      <c r="A458" s="243" t="s">
        <v>2229</v>
      </c>
      <c r="B458" s="243" t="s">
        <v>2230</v>
      </c>
      <c r="C458" s="243" t="s">
        <v>873</v>
      </c>
      <c r="D458" s="244" t="s">
        <v>1730</v>
      </c>
      <c r="E458" s="244" t="s">
        <v>378</v>
      </c>
      <c r="F458" s="244" t="s">
        <v>378</v>
      </c>
      <c r="G458" s="244" t="s">
        <v>378</v>
      </c>
      <c r="H458" s="244" t="s">
        <v>378</v>
      </c>
      <c r="I458" s="244" t="s">
        <v>2231</v>
      </c>
      <c r="J458" s="244" t="s">
        <v>944</v>
      </c>
      <c r="K458" s="244" t="s">
        <v>378</v>
      </c>
      <c r="L458" s="244" t="s">
        <v>378</v>
      </c>
      <c r="M458" s="244" t="s">
        <v>944</v>
      </c>
      <c r="N458" s="121"/>
      <c r="O458" s="244" t="s">
        <v>378</v>
      </c>
      <c r="P458" s="121"/>
      <c r="Q458" s="244" t="s">
        <v>378</v>
      </c>
      <c r="R458" s="245" t="b">
        <v>0</v>
      </c>
      <c r="S458" s="245" t="b">
        <v>0</v>
      </c>
      <c r="T458" s="245" t="b">
        <v>1</v>
      </c>
      <c r="U458" s="244" t="s">
        <v>1731</v>
      </c>
    </row>
    <row r="459" spans="1:21">
      <c r="A459" s="243" t="s">
        <v>2232</v>
      </c>
      <c r="B459" s="243" t="s">
        <v>2233</v>
      </c>
      <c r="C459" s="243" t="s">
        <v>873</v>
      </c>
      <c r="D459" s="244" t="s">
        <v>1048</v>
      </c>
      <c r="E459" s="244" t="s">
        <v>378</v>
      </c>
      <c r="F459" s="244" t="s">
        <v>378</v>
      </c>
      <c r="G459" s="244" t="s">
        <v>378</v>
      </c>
      <c r="H459" s="244" t="s">
        <v>378</v>
      </c>
      <c r="I459" s="244" t="s">
        <v>2060</v>
      </c>
      <c r="J459" s="244" t="s">
        <v>944</v>
      </c>
      <c r="K459" s="244" t="s">
        <v>378</v>
      </c>
      <c r="L459" s="244" t="s">
        <v>944</v>
      </c>
      <c r="M459" s="244" t="s">
        <v>944</v>
      </c>
      <c r="N459" s="121"/>
      <c r="O459" s="244" t="s">
        <v>378</v>
      </c>
      <c r="P459" s="121"/>
      <c r="Q459" s="244" t="s">
        <v>378</v>
      </c>
      <c r="R459" s="245" t="b">
        <v>0</v>
      </c>
      <c r="S459" s="245" t="b">
        <v>0</v>
      </c>
      <c r="T459" s="245" t="b">
        <v>1</v>
      </c>
      <c r="U459" s="244" t="s">
        <v>378</v>
      </c>
    </row>
    <row r="460" spans="1:21">
      <c r="A460" s="243" t="s">
        <v>2234</v>
      </c>
      <c r="B460" s="243" t="s">
        <v>2235</v>
      </c>
      <c r="C460" s="243" t="s">
        <v>873</v>
      </c>
      <c r="D460" s="244" t="s">
        <v>1668</v>
      </c>
      <c r="E460" s="244" t="s">
        <v>378</v>
      </c>
      <c r="F460" s="244" t="s">
        <v>378</v>
      </c>
      <c r="G460" s="244" t="s">
        <v>378</v>
      </c>
      <c r="H460" s="244" t="s">
        <v>378</v>
      </c>
      <c r="I460" s="244" t="s">
        <v>2236</v>
      </c>
      <c r="J460" s="244" t="s">
        <v>378</v>
      </c>
      <c r="K460" s="244" t="s">
        <v>378</v>
      </c>
      <c r="L460" s="244" t="s">
        <v>378</v>
      </c>
      <c r="M460" s="244" t="s">
        <v>944</v>
      </c>
      <c r="N460" s="121"/>
      <c r="O460" s="244" t="s">
        <v>378</v>
      </c>
      <c r="P460" s="121"/>
      <c r="Q460" s="244" t="s">
        <v>378</v>
      </c>
      <c r="R460" s="245" t="b">
        <v>0</v>
      </c>
      <c r="S460" s="245" t="b">
        <v>0</v>
      </c>
      <c r="T460" s="245" t="b">
        <v>1</v>
      </c>
      <c r="U460" s="244" t="s">
        <v>378</v>
      </c>
    </row>
    <row r="461" spans="1:21">
      <c r="A461" s="243" t="s">
        <v>2237</v>
      </c>
      <c r="B461" s="243" t="s">
        <v>1286</v>
      </c>
      <c r="C461" s="243" t="s">
        <v>873</v>
      </c>
      <c r="D461" s="244" t="s">
        <v>901</v>
      </c>
      <c r="E461" s="244" t="s">
        <v>378</v>
      </c>
      <c r="F461" s="244" t="s">
        <v>378</v>
      </c>
      <c r="G461" s="244" t="s">
        <v>378</v>
      </c>
      <c r="H461" s="244" t="s">
        <v>378</v>
      </c>
      <c r="I461" s="244" t="s">
        <v>2238</v>
      </c>
      <c r="J461" s="244" t="s">
        <v>944</v>
      </c>
      <c r="K461" s="244" t="s">
        <v>378</v>
      </c>
      <c r="L461" s="244" t="s">
        <v>378</v>
      </c>
      <c r="M461" s="244" t="s">
        <v>944</v>
      </c>
      <c r="N461" s="121"/>
      <c r="O461" s="244" t="s">
        <v>378</v>
      </c>
      <c r="P461" s="121"/>
      <c r="Q461" s="244" t="s">
        <v>378</v>
      </c>
      <c r="R461" s="245" t="b">
        <v>0</v>
      </c>
      <c r="S461" s="245" t="b">
        <v>0</v>
      </c>
      <c r="T461" s="245" t="b">
        <v>1</v>
      </c>
      <c r="U461" s="244" t="s">
        <v>378</v>
      </c>
    </row>
    <row r="462" spans="1:21">
      <c r="A462" s="243" t="s">
        <v>2239</v>
      </c>
      <c r="B462" s="243" t="s">
        <v>2240</v>
      </c>
      <c r="C462" s="243" t="s">
        <v>981</v>
      </c>
      <c r="D462" s="244" t="s">
        <v>378</v>
      </c>
      <c r="E462" s="244" t="s">
        <v>378</v>
      </c>
      <c r="F462" s="244" t="s">
        <v>378</v>
      </c>
      <c r="G462" s="244" t="s">
        <v>2240</v>
      </c>
      <c r="H462" s="244" t="s">
        <v>378</v>
      </c>
      <c r="I462" s="244" t="s">
        <v>2241</v>
      </c>
      <c r="J462" s="244" t="s">
        <v>378</v>
      </c>
      <c r="K462" s="244" t="s">
        <v>378</v>
      </c>
      <c r="L462" s="244" t="s">
        <v>378</v>
      </c>
      <c r="M462" s="244" t="s">
        <v>378</v>
      </c>
      <c r="N462" s="121"/>
      <c r="O462" s="244" t="s">
        <v>378</v>
      </c>
      <c r="P462" s="121"/>
      <c r="Q462" s="244" t="s">
        <v>378</v>
      </c>
      <c r="R462" s="245" t="b">
        <v>0</v>
      </c>
      <c r="S462" s="245" t="b">
        <v>0</v>
      </c>
      <c r="T462" s="245" t="b">
        <v>0</v>
      </c>
      <c r="U462" s="244" t="s">
        <v>378</v>
      </c>
    </row>
    <row r="463" spans="1:21">
      <c r="A463" s="243" t="s">
        <v>2242</v>
      </c>
      <c r="B463" s="243" t="s">
        <v>2243</v>
      </c>
      <c r="C463" s="243" t="s">
        <v>873</v>
      </c>
      <c r="D463" s="244" t="s">
        <v>916</v>
      </c>
      <c r="E463" s="244" t="s">
        <v>378</v>
      </c>
      <c r="F463" s="244" t="s">
        <v>378</v>
      </c>
      <c r="G463" s="244" t="s">
        <v>378</v>
      </c>
      <c r="H463" s="244" t="s">
        <v>378</v>
      </c>
      <c r="I463" s="244" t="s">
        <v>2244</v>
      </c>
      <c r="J463" s="244" t="s">
        <v>944</v>
      </c>
      <c r="K463" s="244" t="s">
        <v>378</v>
      </c>
      <c r="L463" s="244" t="s">
        <v>378</v>
      </c>
      <c r="M463" s="244" t="s">
        <v>944</v>
      </c>
      <c r="N463" s="121"/>
      <c r="O463" s="244" t="s">
        <v>378</v>
      </c>
      <c r="P463" s="121"/>
      <c r="Q463" s="244" t="s">
        <v>378</v>
      </c>
      <c r="R463" s="245" t="b">
        <v>0</v>
      </c>
      <c r="S463" s="245" t="b">
        <v>0</v>
      </c>
      <c r="T463" s="245" t="b">
        <v>1</v>
      </c>
      <c r="U463" s="244" t="s">
        <v>378</v>
      </c>
    </row>
    <row r="464" spans="1:21" ht="30">
      <c r="A464" s="243" t="s">
        <v>2245</v>
      </c>
      <c r="B464" s="243" t="s">
        <v>2246</v>
      </c>
      <c r="C464" s="243" t="s">
        <v>981</v>
      </c>
      <c r="D464" s="244" t="s">
        <v>378</v>
      </c>
      <c r="E464" s="244" t="s">
        <v>378</v>
      </c>
      <c r="F464" s="244" t="s">
        <v>378</v>
      </c>
      <c r="G464" s="244" t="s">
        <v>2246</v>
      </c>
      <c r="H464" s="244" t="s">
        <v>378</v>
      </c>
      <c r="I464" s="244" t="s">
        <v>2247</v>
      </c>
      <c r="J464" s="244" t="s">
        <v>378</v>
      </c>
      <c r="K464" s="244" t="s">
        <v>378</v>
      </c>
      <c r="L464" s="244" t="s">
        <v>378</v>
      </c>
      <c r="M464" s="244" t="s">
        <v>378</v>
      </c>
      <c r="N464" s="121"/>
      <c r="O464" s="244" t="s">
        <v>378</v>
      </c>
      <c r="P464" s="121"/>
      <c r="Q464" s="244" t="s">
        <v>378</v>
      </c>
      <c r="R464" s="245" t="b">
        <v>0</v>
      </c>
      <c r="S464" s="245" t="b">
        <v>0</v>
      </c>
      <c r="T464" s="245" t="b">
        <v>0</v>
      </c>
      <c r="U464" s="244" t="s">
        <v>378</v>
      </c>
    </row>
    <row r="465" spans="1:21">
      <c r="A465" s="243" t="s">
        <v>2248</v>
      </c>
      <c r="B465" s="243" t="s">
        <v>2249</v>
      </c>
      <c r="C465" s="243" t="s">
        <v>873</v>
      </c>
      <c r="D465" s="244" t="s">
        <v>1659</v>
      </c>
      <c r="E465" s="244" t="s">
        <v>378</v>
      </c>
      <c r="F465" s="244" t="s">
        <v>378</v>
      </c>
      <c r="G465" s="244" t="s">
        <v>378</v>
      </c>
      <c r="H465" s="244" t="s">
        <v>378</v>
      </c>
      <c r="I465" s="244" t="s">
        <v>2250</v>
      </c>
      <c r="J465" s="244" t="s">
        <v>944</v>
      </c>
      <c r="K465" s="244" t="s">
        <v>378</v>
      </c>
      <c r="L465" s="244" t="s">
        <v>944</v>
      </c>
      <c r="M465" s="244" t="s">
        <v>944</v>
      </c>
      <c r="N465" s="121"/>
      <c r="O465" s="244" t="s">
        <v>378</v>
      </c>
      <c r="P465" s="121"/>
      <c r="Q465" s="244" t="s">
        <v>378</v>
      </c>
      <c r="R465" s="245" t="b">
        <v>0</v>
      </c>
      <c r="S465" s="245" t="b">
        <v>0</v>
      </c>
      <c r="T465" s="245" t="b">
        <v>1</v>
      </c>
      <c r="U465" s="244" t="s">
        <v>378</v>
      </c>
    </row>
    <row r="466" spans="1:21" ht="30">
      <c r="A466" s="243" t="s">
        <v>2251</v>
      </c>
      <c r="B466" s="243" t="s">
        <v>2252</v>
      </c>
      <c r="C466" s="243" t="s">
        <v>981</v>
      </c>
      <c r="D466" s="244" t="s">
        <v>956</v>
      </c>
      <c r="E466" s="244" t="s">
        <v>378</v>
      </c>
      <c r="F466" s="244" t="s">
        <v>378</v>
      </c>
      <c r="G466" s="244" t="s">
        <v>378</v>
      </c>
      <c r="H466" s="244" t="s">
        <v>378</v>
      </c>
      <c r="I466" s="244" t="s">
        <v>2253</v>
      </c>
      <c r="J466" s="244" t="s">
        <v>378</v>
      </c>
      <c r="K466" s="244" t="s">
        <v>378</v>
      </c>
      <c r="L466" s="244" t="s">
        <v>944</v>
      </c>
      <c r="M466" s="244" t="s">
        <v>944</v>
      </c>
      <c r="N466" s="121"/>
      <c r="O466" s="244" t="s">
        <v>378</v>
      </c>
      <c r="P466" s="121"/>
      <c r="Q466" s="244" t="s">
        <v>378</v>
      </c>
      <c r="R466" s="245" t="b">
        <v>0</v>
      </c>
      <c r="S466" s="245" t="b">
        <v>0</v>
      </c>
      <c r="T466" s="245" t="b">
        <v>0</v>
      </c>
      <c r="U466" s="244" t="s">
        <v>378</v>
      </c>
    </row>
    <row r="467" spans="1:21">
      <c r="A467" s="243" t="s">
        <v>2254</v>
      </c>
      <c r="B467" s="243" t="s">
        <v>2255</v>
      </c>
      <c r="C467" s="243" t="s">
        <v>873</v>
      </c>
      <c r="D467" s="244" t="s">
        <v>1730</v>
      </c>
      <c r="E467" s="244" t="s">
        <v>378</v>
      </c>
      <c r="F467" s="244" t="s">
        <v>378</v>
      </c>
      <c r="G467" s="244" t="s">
        <v>378</v>
      </c>
      <c r="H467" s="244" t="s">
        <v>378</v>
      </c>
      <c r="I467" s="244" t="s">
        <v>2227</v>
      </c>
      <c r="J467" s="244" t="s">
        <v>944</v>
      </c>
      <c r="K467" s="244" t="s">
        <v>378</v>
      </c>
      <c r="L467" s="244" t="s">
        <v>378</v>
      </c>
      <c r="M467" s="244" t="s">
        <v>944</v>
      </c>
      <c r="N467" s="121"/>
      <c r="O467" s="244" t="s">
        <v>378</v>
      </c>
      <c r="P467" s="121"/>
      <c r="Q467" s="244" t="s">
        <v>378</v>
      </c>
      <c r="R467" s="245" t="b">
        <v>0</v>
      </c>
      <c r="S467" s="245" t="b">
        <v>0</v>
      </c>
      <c r="T467" s="245" t="b">
        <v>1</v>
      </c>
      <c r="U467" s="244" t="s">
        <v>1731</v>
      </c>
    </row>
    <row r="468" spans="1:21">
      <c r="A468" s="243" t="s">
        <v>2256</v>
      </c>
      <c r="B468" s="243" t="s">
        <v>2257</v>
      </c>
      <c r="C468" s="243" t="s">
        <v>873</v>
      </c>
      <c r="D468" s="244" t="s">
        <v>2257</v>
      </c>
      <c r="E468" s="244" t="s">
        <v>378</v>
      </c>
      <c r="F468" s="244" t="s">
        <v>378</v>
      </c>
      <c r="G468" s="244" t="s">
        <v>378</v>
      </c>
      <c r="H468" s="244" t="s">
        <v>378</v>
      </c>
      <c r="I468" s="244" t="s">
        <v>378</v>
      </c>
      <c r="J468" s="244" t="s">
        <v>378</v>
      </c>
      <c r="K468" s="244" t="s">
        <v>378</v>
      </c>
      <c r="L468" s="244" t="s">
        <v>378</v>
      </c>
      <c r="M468" s="244" t="s">
        <v>944</v>
      </c>
      <c r="N468" s="121"/>
      <c r="O468" s="244" t="s">
        <v>378</v>
      </c>
      <c r="P468" s="121"/>
      <c r="Q468" s="244" t="s">
        <v>378</v>
      </c>
      <c r="R468" s="245" t="b">
        <v>0</v>
      </c>
      <c r="S468" s="245" t="b">
        <v>0</v>
      </c>
      <c r="T468" s="245" t="b">
        <v>1</v>
      </c>
      <c r="U468" s="244" t="s">
        <v>378</v>
      </c>
    </row>
    <row r="469" spans="1:21" ht="30">
      <c r="A469" s="243" t="s">
        <v>2258</v>
      </c>
      <c r="B469" s="243" t="s">
        <v>2259</v>
      </c>
      <c r="C469" s="243" t="s">
        <v>873</v>
      </c>
      <c r="D469" s="244" t="s">
        <v>1659</v>
      </c>
      <c r="E469" s="244" t="s">
        <v>378</v>
      </c>
      <c r="F469" s="244" t="s">
        <v>378</v>
      </c>
      <c r="G469" s="244" t="s">
        <v>378</v>
      </c>
      <c r="H469" s="244" t="s">
        <v>378</v>
      </c>
      <c r="I469" s="244" t="s">
        <v>2115</v>
      </c>
      <c r="J469" s="244" t="s">
        <v>944</v>
      </c>
      <c r="K469" s="244" t="s">
        <v>378</v>
      </c>
      <c r="L469" s="244" t="s">
        <v>944</v>
      </c>
      <c r="M469" s="244" t="s">
        <v>944</v>
      </c>
      <c r="N469" s="121"/>
      <c r="O469" s="244" t="s">
        <v>378</v>
      </c>
      <c r="P469" s="121"/>
      <c r="Q469" s="244" t="s">
        <v>378</v>
      </c>
      <c r="R469" s="245" t="b">
        <v>0</v>
      </c>
      <c r="S469" s="245" t="b">
        <v>0</v>
      </c>
      <c r="T469" s="245" t="b">
        <v>1</v>
      </c>
      <c r="U469" s="244" t="s">
        <v>378</v>
      </c>
    </row>
    <row r="470" spans="1:21">
      <c r="A470" s="243" t="s">
        <v>2260</v>
      </c>
      <c r="B470" s="243" t="s">
        <v>2261</v>
      </c>
      <c r="C470" s="243" t="s">
        <v>873</v>
      </c>
      <c r="D470" s="244" t="s">
        <v>1730</v>
      </c>
      <c r="E470" s="244" t="s">
        <v>378</v>
      </c>
      <c r="F470" s="244" t="s">
        <v>378</v>
      </c>
      <c r="G470" s="244" t="s">
        <v>378</v>
      </c>
      <c r="H470" s="244" t="s">
        <v>378</v>
      </c>
      <c r="I470" s="244" t="s">
        <v>2262</v>
      </c>
      <c r="J470" s="244" t="s">
        <v>944</v>
      </c>
      <c r="K470" s="244" t="s">
        <v>378</v>
      </c>
      <c r="L470" s="244" t="s">
        <v>378</v>
      </c>
      <c r="M470" s="244" t="s">
        <v>944</v>
      </c>
      <c r="N470" s="121"/>
      <c r="O470" s="244" t="s">
        <v>378</v>
      </c>
      <c r="P470" s="121"/>
      <c r="Q470" s="244" t="s">
        <v>378</v>
      </c>
      <c r="R470" s="245" t="b">
        <v>0</v>
      </c>
      <c r="S470" s="245" t="b">
        <v>0</v>
      </c>
      <c r="T470" s="245" t="b">
        <v>1</v>
      </c>
      <c r="U470" s="244" t="s">
        <v>1731</v>
      </c>
    </row>
    <row r="471" spans="1:21">
      <c r="A471" s="243" t="s">
        <v>2263</v>
      </c>
      <c r="B471" s="243" t="s">
        <v>2264</v>
      </c>
      <c r="C471" s="243" t="s">
        <v>873</v>
      </c>
      <c r="D471" s="244" t="s">
        <v>1734</v>
      </c>
      <c r="E471" s="244" t="s">
        <v>378</v>
      </c>
      <c r="F471" s="244" t="s">
        <v>378</v>
      </c>
      <c r="G471" s="244" t="s">
        <v>378</v>
      </c>
      <c r="H471" s="244" t="s">
        <v>378</v>
      </c>
      <c r="I471" s="244" t="s">
        <v>2265</v>
      </c>
      <c r="J471" s="244" t="s">
        <v>944</v>
      </c>
      <c r="K471" s="244" t="s">
        <v>2202</v>
      </c>
      <c r="L471" s="244" t="s">
        <v>378</v>
      </c>
      <c r="M471" s="244" t="s">
        <v>944</v>
      </c>
      <c r="N471" s="121"/>
      <c r="O471" s="244" t="s">
        <v>378</v>
      </c>
      <c r="P471" s="121"/>
      <c r="Q471" s="244" t="s">
        <v>378</v>
      </c>
      <c r="R471" s="245" t="b">
        <v>0</v>
      </c>
      <c r="S471" s="245" t="b">
        <v>0</v>
      </c>
      <c r="T471" s="245" t="b">
        <v>1</v>
      </c>
      <c r="U471" s="244" t="s">
        <v>1735</v>
      </c>
    </row>
    <row r="472" spans="1:21">
      <c r="A472" s="243" t="s">
        <v>2266</v>
      </c>
      <c r="B472" s="243" t="s">
        <v>2267</v>
      </c>
      <c r="C472" s="243" t="s">
        <v>873</v>
      </c>
      <c r="D472" s="244" t="s">
        <v>1734</v>
      </c>
      <c r="E472" s="244" t="s">
        <v>378</v>
      </c>
      <c r="F472" s="244" t="s">
        <v>378</v>
      </c>
      <c r="G472" s="244" t="s">
        <v>378</v>
      </c>
      <c r="H472" s="244" t="s">
        <v>378</v>
      </c>
      <c r="I472" s="244" t="s">
        <v>1975</v>
      </c>
      <c r="J472" s="244" t="s">
        <v>944</v>
      </c>
      <c r="K472" s="244" t="s">
        <v>1976</v>
      </c>
      <c r="L472" s="244" t="s">
        <v>378</v>
      </c>
      <c r="M472" s="244" t="s">
        <v>944</v>
      </c>
      <c r="N472" s="121"/>
      <c r="O472" s="244" t="s">
        <v>378</v>
      </c>
      <c r="P472" s="121"/>
      <c r="Q472" s="244" t="s">
        <v>378</v>
      </c>
      <c r="R472" s="245" t="b">
        <v>0</v>
      </c>
      <c r="S472" s="245" t="b">
        <v>0</v>
      </c>
      <c r="T472" s="245" t="b">
        <v>1</v>
      </c>
      <c r="U472" s="244" t="s">
        <v>1735</v>
      </c>
    </row>
    <row r="473" spans="1:21" ht="30">
      <c r="A473" s="243" t="s">
        <v>2268</v>
      </c>
      <c r="B473" s="243" t="s">
        <v>2269</v>
      </c>
      <c r="C473" s="243" t="s">
        <v>873</v>
      </c>
      <c r="D473" s="244" t="s">
        <v>1659</v>
      </c>
      <c r="E473" s="244" t="s">
        <v>378</v>
      </c>
      <c r="F473" s="244" t="s">
        <v>378</v>
      </c>
      <c r="G473" s="244" t="s">
        <v>378</v>
      </c>
      <c r="H473" s="244" t="s">
        <v>378</v>
      </c>
      <c r="I473" s="244" t="s">
        <v>2167</v>
      </c>
      <c r="J473" s="244" t="s">
        <v>944</v>
      </c>
      <c r="K473" s="244" t="s">
        <v>378</v>
      </c>
      <c r="L473" s="244" t="s">
        <v>944</v>
      </c>
      <c r="M473" s="244" t="s">
        <v>944</v>
      </c>
      <c r="N473" s="121"/>
      <c r="O473" s="244" t="s">
        <v>378</v>
      </c>
      <c r="P473" s="121"/>
      <c r="Q473" s="244" t="s">
        <v>378</v>
      </c>
      <c r="R473" s="245" t="b">
        <v>0</v>
      </c>
      <c r="S473" s="245" t="b">
        <v>0</v>
      </c>
      <c r="T473" s="245" t="b">
        <v>1</v>
      </c>
      <c r="U473" s="244" t="s">
        <v>378</v>
      </c>
    </row>
    <row r="474" spans="1:21">
      <c r="A474" s="243" t="s">
        <v>2270</v>
      </c>
      <c r="B474" s="243" t="s">
        <v>2271</v>
      </c>
      <c r="C474" s="243" t="s">
        <v>981</v>
      </c>
      <c r="D474" s="244" t="s">
        <v>378</v>
      </c>
      <c r="E474" s="244" t="s">
        <v>378</v>
      </c>
      <c r="F474" s="244" t="s">
        <v>378</v>
      </c>
      <c r="G474" s="244" t="s">
        <v>1524</v>
      </c>
      <c r="H474" s="244" t="s">
        <v>378</v>
      </c>
      <c r="I474" s="244" t="s">
        <v>378</v>
      </c>
      <c r="J474" s="244" t="s">
        <v>378</v>
      </c>
      <c r="K474" s="244" t="s">
        <v>378</v>
      </c>
      <c r="L474" s="244" t="s">
        <v>378</v>
      </c>
      <c r="M474" s="244" t="s">
        <v>378</v>
      </c>
      <c r="N474" s="121"/>
      <c r="O474" s="244" t="s">
        <v>378</v>
      </c>
      <c r="P474" s="121"/>
      <c r="Q474" s="244" t="s">
        <v>378</v>
      </c>
      <c r="R474" s="245" t="b">
        <v>0</v>
      </c>
      <c r="S474" s="245" t="b">
        <v>0</v>
      </c>
      <c r="T474" s="245" t="b">
        <v>0</v>
      </c>
      <c r="U474" s="244" t="s">
        <v>378</v>
      </c>
    </row>
    <row r="475" spans="1:21">
      <c r="A475" s="243" t="s">
        <v>2272</v>
      </c>
      <c r="B475" s="243" t="s">
        <v>974</v>
      </c>
      <c r="C475" s="243" t="s">
        <v>873</v>
      </c>
      <c r="D475" s="244" t="s">
        <v>974</v>
      </c>
      <c r="E475" s="244" t="s">
        <v>378</v>
      </c>
      <c r="F475" s="244" t="s">
        <v>378</v>
      </c>
      <c r="G475" s="244" t="s">
        <v>378</v>
      </c>
      <c r="H475" s="244" t="s">
        <v>378</v>
      </c>
      <c r="I475" s="244" t="s">
        <v>378</v>
      </c>
      <c r="J475" s="244" t="s">
        <v>378</v>
      </c>
      <c r="K475" s="244" t="s">
        <v>378</v>
      </c>
      <c r="L475" s="244" t="s">
        <v>378</v>
      </c>
      <c r="M475" s="244" t="s">
        <v>378</v>
      </c>
      <c r="N475" s="121"/>
      <c r="O475" s="244" t="s">
        <v>378</v>
      </c>
      <c r="P475" s="121"/>
      <c r="Q475" s="244" t="s">
        <v>378</v>
      </c>
      <c r="R475" s="245" t="b">
        <v>0</v>
      </c>
      <c r="S475" s="245" t="b">
        <v>0</v>
      </c>
      <c r="T475" s="245" t="b">
        <v>1</v>
      </c>
      <c r="U475" s="244" t="s">
        <v>378</v>
      </c>
    </row>
    <row r="476" spans="1:21">
      <c r="A476" s="243" t="s">
        <v>2273</v>
      </c>
      <c r="B476" s="243" t="s">
        <v>2274</v>
      </c>
      <c r="C476" s="243" t="s">
        <v>873</v>
      </c>
      <c r="D476" s="244" t="s">
        <v>1734</v>
      </c>
      <c r="E476" s="244" t="s">
        <v>378</v>
      </c>
      <c r="F476" s="244" t="s">
        <v>378</v>
      </c>
      <c r="G476" s="244" t="s">
        <v>378</v>
      </c>
      <c r="H476" s="244" t="s">
        <v>378</v>
      </c>
      <c r="I476" s="244" t="s">
        <v>2231</v>
      </c>
      <c r="J476" s="244" t="s">
        <v>944</v>
      </c>
      <c r="K476" s="244" t="s">
        <v>513</v>
      </c>
      <c r="L476" s="244" t="s">
        <v>378</v>
      </c>
      <c r="M476" s="244" t="s">
        <v>944</v>
      </c>
      <c r="N476" s="121"/>
      <c r="O476" s="244" t="s">
        <v>378</v>
      </c>
      <c r="P476" s="121"/>
      <c r="Q476" s="244" t="s">
        <v>378</v>
      </c>
      <c r="R476" s="245" t="b">
        <v>0</v>
      </c>
      <c r="S476" s="245" t="b">
        <v>0</v>
      </c>
      <c r="T476" s="245" t="b">
        <v>1</v>
      </c>
      <c r="U476" s="244" t="s">
        <v>1735</v>
      </c>
    </row>
    <row r="477" spans="1:21">
      <c r="A477" s="243" t="s">
        <v>2275</v>
      </c>
      <c r="B477" s="243" t="s">
        <v>2276</v>
      </c>
      <c r="C477" s="243" t="s">
        <v>981</v>
      </c>
      <c r="D477" s="244" t="s">
        <v>378</v>
      </c>
      <c r="E477" s="244" t="s">
        <v>378</v>
      </c>
      <c r="F477" s="244" t="s">
        <v>378</v>
      </c>
      <c r="G477" s="244" t="s">
        <v>2155</v>
      </c>
      <c r="H477" s="244" t="s">
        <v>2277</v>
      </c>
      <c r="I477" s="244" t="s">
        <v>2278</v>
      </c>
      <c r="J477" s="244" t="s">
        <v>378</v>
      </c>
      <c r="K477" s="244" t="s">
        <v>378</v>
      </c>
      <c r="L477" s="244" t="s">
        <v>378</v>
      </c>
      <c r="M477" s="244" t="s">
        <v>378</v>
      </c>
      <c r="N477" s="121"/>
      <c r="O477" s="244" t="s">
        <v>378</v>
      </c>
      <c r="P477" s="121"/>
      <c r="Q477" s="244" t="s">
        <v>378</v>
      </c>
      <c r="R477" s="245" t="b">
        <v>0</v>
      </c>
      <c r="S477" s="245" t="b">
        <v>0</v>
      </c>
      <c r="T477" s="245" t="b">
        <v>0</v>
      </c>
      <c r="U477" s="244" t="s">
        <v>378</v>
      </c>
    </row>
    <row r="478" spans="1:21">
      <c r="A478" s="243" t="s">
        <v>2279</v>
      </c>
      <c r="B478" s="243" t="s">
        <v>2280</v>
      </c>
      <c r="C478" s="243" t="s">
        <v>873</v>
      </c>
      <c r="D478" s="244" t="s">
        <v>1048</v>
      </c>
      <c r="E478" s="244" t="s">
        <v>378</v>
      </c>
      <c r="F478" s="244" t="s">
        <v>378</v>
      </c>
      <c r="G478" s="244" t="s">
        <v>378</v>
      </c>
      <c r="H478" s="244" t="s">
        <v>378</v>
      </c>
      <c r="I478" s="244" t="s">
        <v>2060</v>
      </c>
      <c r="J478" s="244" t="s">
        <v>944</v>
      </c>
      <c r="K478" s="244" t="s">
        <v>378</v>
      </c>
      <c r="L478" s="244" t="s">
        <v>944</v>
      </c>
      <c r="M478" s="244" t="s">
        <v>944</v>
      </c>
      <c r="N478" s="121"/>
      <c r="O478" s="244" t="s">
        <v>378</v>
      </c>
      <c r="P478" s="121"/>
      <c r="Q478" s="244" t="s">
        <v>378</v>
      </c>
      <c r="R478" s="245" t="b">
        <v>0</v>
      </c>
      <c r="S478" s="245" t="b">
        <v>0</v>
      </c>
      <c r="T478" s="245" t="b">
        <v>1</v>
      </c>
      <c r="U478" s="244" t="s">
        <v>378</v>
      </c>
    </row>
    <row r="479" spans="1:21">
      <c r="A479" s="243" t="s">
        <v>2281</v>
      </c>
      <c r="B479" s="243" t="s">
        <v>2282</v>
      </c>
      <c r="C479" s="243" t="s">
        <v>873</v>
      </c>
      <c r="D479" s="244" t="s">
        <v>1730</v>
      </c>
      <c r="E479" s="244" t="s">
        <v>378</v>
      </c>
      <c r="F479" s="244" t="s">
        <v>378</v>
      </c>
      <c r="G479" s="244" t="s">
        <v>378</v>
      </c>
      <c r="H479" s="244" t="s">
        <v>378</v>
      </c>
      <c r="I479" s="244" t="s">
        <v>1937</v>
      </c>
      <c r="J479" s="244" t="s">
        <v>944</v>
      </c>
      <c r="K479" s="244" t="s">
        <v>378</v>
      </c>
      <c r="L479" s="244" t="s">
        <v>378</v>
      </c>
      <c r="M479" s="244" t="s">
        <v>944</v>
      </c>
      <c r="N479" s="121"/>
      <c r="O479" s="244" t="s">
        <v>378</v>
      </c>
      <c r="P479" s="121"/>
      <c r="Q479" s="244" t="s">
        <v>378</v>
      </c>
      <c r="R479" s="245" t="b">
        <v>0</v>
      </c>
      <c r="S479" s="245" t="b">
        <v>0</v>
      </c>
      <c r="T479" s="245" t="b">
        <v>1</v>
      </c>
      <c r="U479" s="244" t="s">
        <v>1731</v>
      </c>
    </row>
    <row r="480" spans="1:21">
      <c r="A480" s="243" t="s">
        <v>2283</v>
      </c>
      <c r="B480" s="243" t="s">
        <v>2284</v>
      </c>
      <c r="C480" s="243" t="s">
        <v>981</v>
      </c>
      <c r="D480" s="244" t="s">
        <v>956</v>
      </c>
      <c r="E480" s="244" t="s">
        <v>378</v>
      </c>
      <c r="F480" s="244" t="s">
        <v>378</v>
      </c>
      <c r="G480" s="244" t="s">
        <v>378</v>
      </c>
      <c r="H480" s="244" t="s">
        <v>378</v>
      </c>
      <c r="I480" s="244" t="s">
        <v>2285</v>
      </c>
      <c r="J480" s="244" t="s">
        <v>378</v>
      </c>
      <c r="K480" s="244" t="s">
        <v>378</v>
      </c>
      <c r="L480" s="244" t="s">
        <v>944</v>
      </c>
      <c r="M480" s="244" t="s">
        <v>944</v>
      </c>
      <c r="N480" s="121"/>
      <c r="O480" s="244" t="s">
        <v>378</v>
      </c>
      <c r="P480" s="121"/>
      <c r="Q480" s="244" t="s">
        <v>378</v>
      </c>
      <c r="R480" s="245" t="b">
        <v>0</v>
      </c>
      <c r="S480" s="245" t="b">
        <v>0</v>
      </c>
      <c r="T480" s="245" t="b">
        <v>0</v>
      </c>
      <c r="U480" s="244" t="s">
        <v>378</v>
      </c>
    </row>
    <row r="481" spans="1:21">
      <c r="A481" s="243" t="s">
        <v>2286</v>
      </c>
      <c r="B481" s="243" t="s">
        <v>2287</v>
      </c>
      <c r="C481" s="243" t="s">
        <v>873</v>
      </c>
      <c r="D481" s="244" t="s">
        <v>1048</v>
      </c>
      <c r="E481" s="244" t="s">
        <v>378</v>
      </c>
      <c r="F481" s="244" t="s">
        <v>378</v>
      </c>
      <c r="G481" s="244" t="s">
        <v>378</v>
      </c>
      <c r="H481" s="244" t="s">
        <v>378</v>
      </c>
      <c r="I481" s="244" t="s">
        <v>2288</v>
      </c>
      <c r="J481" s="244" t="s">
        <v>944</v>
      </c>
      <c r="K481" s="244" t="s">
        <v>378</v>
      </c>
      <c r="L481" s="244" t="s">
        <v>944</v>
      </c>
      <c r="M481" s="244" t="s">
        <v>944</v>
      </c>
      <c r="N481" s="121"/>
      <c r="O481" s="244" t="s">
        <v>378</v>
      </c>
      <c r="P481" s="121"/>
      <c r="Q481" s="244" t="s">
        <v>378</v>
      </c>
      <c r="R481" s="245" t="b">
        <v>0</v>
      </c>
      <c r="S481" s="245" t="b">
        <v>0</v>
      </c>
      <c r="T481" s="245" t="b">
        <v>1</v>
      </c>
      <c r="U481" s="244" t="s">
        <v>378</v>
      </c>
    </row>
    <row r="482" spans="1:21">
      <c r="A482" s="243" t="s">
        <v>2289</v>
      </c>
      <c r="B482" s="243" t="s">
        <v>2290</v>
      </c>
      <c r="C482" s="243" t="s">
        <v>873</v>
      </c>
      <c r="D482" s="244" t="s">
        <v>1048</v>
      </c>
      <c r="E482" s="244" t="s">
        <v>378</v>
      </c>
      <c r="F482" s="244" t="s">
        <v>378</v>
      </c>
      <c r="G482" s="244" t="s">
        <v>378</v>
      </c>
      <c r="H482" s="244" t="s">
        <v>378</v>
      </c>
      <c r="I482" s="244" t="s">
        <v>2288</v>
      </c>
      <c r="J482" s="244" t="s">
        <v>944</v>
      </c>
      <c r="K482" s="244" t="s">
        <v>378</v>
      </c>
      <c r="L482" s="244" t="s">
        <v>944</v>
      </c>
      <c r="M482" s="244" t="s">
        <v>944</v>
      </c>
      <c r="N482" s="121"/>
      <c r="O482" s="244" t="s">
        <v>378</v>
      </c>
      <c r="P482" s="121"/>
      <c r="Q482" s="244" t="s">
        <v>378</v>
      </c>
      <c r="R482" s="245" t="b">
        <v>0</v>
      </c>
      <c r="S482" s="245" t="b">
        <v>0</v>
      </c>
      <c r="T482" s="245" t="b">
        <v>1</v>
      </c>
      <c r="U482" s="244" t="s">
        <v>378</v>
      </c>
    </row>
    <row r="483" spans="1:21">
      <c r="A483" s="243" t="s">
        <v>2291</v>
      </c>
      <c r="B483" s="243" t="s">
        <v>2292</v>
      </c>
      <c r="C483" s="243" t="s">
        <v>981</v>
      </c>
      <c r="D483" s="244" t="s">
        <v>956</v>
      </c>
      <c r="E483" s="244" t="s">
        <v>378</v>
      </c>
      <c r="F483" s="244" t="s">
        <v>378</v>
      </c>
      <c r="G483" s="244" t="s">
        <v>378</v>
      </c>
      <c r="H483" s="244" t="s">
        <v>378</v>
      </c>
      <c r="I483" s="244" t="s">
        <v>2293</v>
      </c>
      <c r="J483" s="244" t="s">
        <v>378</v>
      </c>
      <c r="K483" s="244" t="s">
        <v>378</v>
      </c>
      <c r="L483" s="244" t="s">
        <v>944</v>
      </c>
      <c r="M483" s="244" t="s">
        <v>944</v>
      </c>
      <c r="N483" s="121"/>
      <c r="O483" s="244" t="s">
        <v>378</v>
      </c>
      <c r="P483" s="121"/>
      <c r="Q483" s="244" t="s">
        <v>378</v>
      </c>
      <c r="R483" s="245" t="b">
        <v>0</v>
      </c>
      <c r="S483" s="245" t="b">
        <v>0</v>
      </c>
      <c r="T483" s="245" t="b">
        <v>0</v>
      </c>
      <c r="U483" s="244" t="s">
        <v>378</v>
      </c>
    </row>
    <row r="484" spans="1:21">
      <c r="A484" s="243" t="s">
        <v>2294</v>
      </c>
      <c r="B484" s="243" t="s">
        <v>2295</v>
      </c>
      <c r="C484" s="243" t="s">
        <v>873</v>
      </c>
      <c r="D484" s="244" t="s">
        <v>956</v>
      </c>
      <c r="E484" s="244" t="s">
        <v>378</v>
      </c>
      <c r="F484" s="244" t="s">
        <v>378</v>
      </c>
      <c r="G484" s="244" t="s">
        <v>378</v>
      </c>
      <c r="H484" s="244" t="s">
        <v>378</v>
      </c>
      <c r="I484" s="244" t="s">
        <v>1312</v>
      </c>
      <c r="J484" s="244" t="s">
        <v>378</v>
      </c>
      <c r="K484" s="244" t="s">
        <v>378</v>
      </c>
      <c r="L484" s="244" t="s">
        <v>944</v>
      </c>
      <c r="M484" s="244" t="s">
        <v>944</v>
      </c>
      <c r="N484" s="121"/>
      <c r="O484" s="244" t="s">
        <v>378</v>
      </c>
      <c r="P484" s="121"/>
      <c r="Q484" s="244" t="s">
        <v>378</v>
      </c>
      <c r="R484" s="245" t="b">
        <v>0</v>
      </c>
      <c r="S484" s="245" t="b">
        <v>0</v>
      </c>
      <c r="T484" s="245" t="b">
        <v>1</v>
      </c>
      <c r="U484" s="244" t="s">
        <v>378</v>
      </c>
    </row>
    <row r="485" spans="1:21">
      <c r="A485" s="243" t="s">
        <v>2296</v>
      </c>
      <c r="B485" s="243" t="s">
        <v>2297</v>
      </c>
      <c r="C485" s="243" t="s">
        <v>981</v>
      </c>
      <c r="D485" s="244" t="s">
        <v>378</v>
      </c>
      <c r="E485" s="244" t="s">
        <v>378</v>
      </c>
      <c r="F485" s="244" t="s">
        <v>378</v>
      </c>
      <c r="G485" s="244" t="s">
        <v>2297</v>
      </c>
      <c r="H485" s="244" t="s">
        <v>2298</v>
      </c>
      <c r="I485" s="244" t="s">
        <v>2299</v>
      </c>
      <c r="J485" s="244" t="s">
        <v>378</v>
      </c>
      <c r="K485" s="244" t="s">
        <v>378</v>
      </c>
      <c r="L485" s="244" t="s">
        <v>378</v>
      </c>
      <c r="M485" s="244" t="s">
        <v>378</v>
      </c>
      <c r="N485" s="121"/>
      <c r="O485" s="244" t="s">
        <v>378</v>
      </c>
      <c r="P485" s="245">
        <v>8.44</v>
      </c>
      <c r="Q485" s="244" t="s">
        <v>378</v>
      </c>
      <c r="R485" s="245" t="b">
        <v>0</v>
      </c>
      <c r="S485" s="245" t="b">
        <v>0</v>
      </c>
      <c r="T485" s="245" t="b">
        <v>0</v>
      </c>
      <c r="U485" s="244" t="s">
        <v>378</v>
      </c>
    </row>
    <row r="486" spans="1:21">
      <c r="A486" s="243" t="s">
        <v>2300</v>
      </c>
      <c r="B486" s="243" t="s">
        <v>2301</v>
      </c>
      <c r="C486" s="243" t="s">
        <v>873</v>
      </c>
      <c r="D486" s="244" t="s">
        <v>2301</v>
      </c>
      <c r="E486" s="244" t="s">
        <v>378</v>
      </c>
      <c r="F486" s="244" t="s">
        <v>378</v>
      </c>
      <c r="G486" s="244" t="s">
        <v>378</v>
      </c>
      <c r="H486" s="244" t="s">
        <v>378</v>
      </c>
      <c r="I486" s="244" t="s">
        <v>2302</v>
      </c>
      <c r="J486" s="244" t="s">
        <v>378</v>
      </c>
      <c r="K486" s="244" t="s">
        <v>378</v>
      </c>
      <c r="L486" s="244" t="s">
        <v>944</v>
      </c>
      <c r="M486" s="244" t="s">
        <v>378</v>
      </c>
      <c r="N486" s="121"/>
      <c r="O486" s="244" t="s">
        <v>378</v>
      </c>
      <c r="P486" s="121"/>
      <c r="Q486" s="244" t="s">
        <v>378</v>
      </c>
      <c r="R486" s="245" t="b">
        <v>0</v>
      </c>
      <c r="S486" s="245" t="b">
        <v>0</v>
      </c>
      <c r="T486" s="245" t="b">
        <v>1</v>
      </c>
      <c r="U486" s="244" t="s">
        <v>378</v>
      </c>
    </row>
    <row r="487" spans="1:21">
      <c r="A487" s="243" t="s">
        <v>2303</v>
      </c>
      <c r="B487" s="243" t="s">
        <v>2304</v>
      </c>
      <c r="C487" s="243" t="s">
        <v>981</v>
      </c>
      <c r="D487" s="244" t="s">
        <v>378</v>
      </c>
      <c r="E487" s="244" t="s">
        <v>378</v>
      </c>
      <c r="F487" s="244" t="s">
        <v>378</v>
      </c>
      <c r="G487" s="244" t="s">
        <v>2304</v>
      </c>
      <c r="H487" s="244" t="s">
        <v>378</v>
      </c>
      <c r="I487" s="244" t="s">
        <v>2305</v>
      </c>
      <c r="J487" s="244" t="s">
        <v>378</v>
      </c>
      <c r="K487" s="244" t="s">
        <v>378</v>
      </c>
      <c r="L487" s="244" t="s">
        <v>378</v>
      </c>
      <c r="M487" s="244" t="s">
        <v>378</v>
      </c>
      <c r="N487" s="121"/>
      <c r="O487" s="244" t="s">
        <v>378</v>
      </c>
      <c r="P487" s="121"/>
      <c r="Q487" s="244" t="s">
        <v>378</v>
      </c>
      <c r="R487" s="245" t="b">
        <v>0</v>
      </c>
      <c r="S487" s="245" t="b">
        <v>0</v>
      </c>
      <c r="T487" s="245" t="b">
        <v>0</v>
      </c>
      <c r="U487" s="244" t="s">
        <v>378</v>
      </c>
    </row>
    <row r="488" spans="1:21">
      <c r="A488" s="243" t="s">
        <v>2306</v>
      </c>
      <c r="B488" s="243" t="s">
        <v>2307</v>
      </c>
      <c r="C488" s="243" t="s">
        <v>873</v>
      </c>
      <c r="D488" s="244" t="s">
        <v>1048</v>
      </c>
      <c r="E488" s="244" t="s">
        <v>378</v>
      </c>
      <c r="F488" s="244" t="s">
        <v>378</v>
      </c>
      <c r="G488" s="244" t="s">
        <v>378</v>
      </c>
      <c r="H488" s="244" t="s">
        <v>378</v>
      </c>
      <c r="I488" s="244" t="s">
        <v>2308</v>
      </c>
      <c r="J488" s="244" t="s">
        <v>944</v>
      </c>
      <c r="K488" s="244" t="s">
        <v>378</v>
      </c>
      <c r="L488" s="244" t="s">
        <v>944</v>
      </c>
      <c r="M488" s="244" t="s">
        <v>944</v>
      </c>
      <c r="N488" s="121"/>
      <c r="O488" s="244" t="s">
        <v>378</v>
      </c>
      <c r="P488" s="121"/>
      <c r="Q488" s="244" t="s">
        <v>378</v>
      </c>
      <c r="R488" s="245" t="b">
        <v>0</v>
      </c>
      <c r="S488" s="245" t="b">
        <v>0</v>
      </c>
      <c r="T488" s="245" t="b">
        <v>1</v>
      </c>
      <c r="U488" s="244" t="s">
        <v>378</v>
      </c>
    </row>
    <row r="489" spans="1:21">
      <c r="A489" s="243" t="s">
        <v>872</v>
      </c>
      <c r="B489" s="243" t="s">
        <v>216</v>
      </c>
      <c r="C489" s="243" t="s">
        <v>873</v>
      </c>
      <c r="D489" s="244" t="s">
        <v>216</v>
      </c>
      <c r="E489" s="244" t="s">
        <v>378</v>
      </c>
      <c r="F489" s="244" t="s">
        <v>378</v>
      </c>
      <c r="G489" s="244" t="s">
        <v>378</v>
      </c>
      <c r="H489" s="244" t="s">
        <v>378</v>
      </c>
      <c r="I489" s="244" t="s">
        <v>2309</v>
      </c>
      <c r="J489" s="244" t="s">
        <v>944</v>
      </c>
      <c r="K489" s="244" t="s">
        <v>378</v>
      </c>
      <c r="L489" s="244" t="s">
        <v>944</v>
      </c>
      <c r="M489" s="244" t="s">
        <v>378</v>
      </c>
      <c r="N489" s="245">
        <v>8.9700000000000006</v>
      </c>
      <c r="O489" s="244" t="s">
        <v>968</v>
      </c>
      <c r="P489" s="245">
        <v>9.4559999999999995</v>
      </c>
      <c r="Q489" s="244" t="s">
        <v>378</v>
      </c>
      <c r="R489" s="245" t="b">
        <v>0</v>
      </c>
      <c r="S489" s="245" t="b">
        <v>0</v>
      </c>
      <c r="T489" s="245" t="b">
        <v>1</v>
      </c>
      <c r="U489" s="244" t="s">
        <v>378</v>
      </c>
    </row>
    <row r="490" spans="1:21" ht="30">
      <c r="A490" s="243" t="s">
        <v>2310</v>
      </c>
      <c r="B490" s="243" t="s">
        <v>2311</v>
      </c>
      <c r="C490" s="243" t="s">
        <v>981</v>
      </c>
      <c r="D490" s="244" t="s">
        <v>378</v>
      </c>
      <c r="E490" s="244" t="s">
        <v>378</v>
      </c>
      <c r="F490" s="244" t="s">
        <v>378</v>
      </c>
      <c r="G490" s="244" t="s">
        <v>2311</v>
      </c>
      <c r="H490" s="244" t="s">
        <v>2312</v>
      </c>
      <c r="I490" s="244" t="s">
        <v>2313</v>
      </c>
      <c r="J490" s="244" t="s">
        <v>378</v>
      </c>
      <c r="K490" s="244" t="s">
        <v>378</v>
      </c>
      <c r="L490" s="244" t="s">
        <v>378</v>
      </c>
      <c r="M490" s="244" t="s">
        <v>378</v>
      </c>
      <c r="N490" s="121"/>
      <c r="O490" s="244" t="s">
        <v>378</v>
      </c>
      <c r="P490" s="121"/>
      <c r="Q490" s="244" t="s">
        <v>378</v>
      </c>
      <c r="R490" s="245" t="b">
        <v>0</v>
      </c>
      <c r="S490" s="245" t="b">
        <v>0</v>
      </c>
      <c r="T490" s="245" t="b">
        <v>0</v>
      </c>
      <c r="U490" s="244" t="s">
        <v>378</v>
      </c>
    </row>
    <row r="491" spans="1:21">
      <c r="A491" s="243" t="s">
        <v>2314</v>
      </c>
      <c r="B491" s="243" t="s">
        <v>2315</v>
      </c>
      <c r="C491" s="243" t="s">
        <v>873</v>
      </c>
      <c r="D491" s="244" t="s">
        <v>1048</v>
      </c>
      <c r="E491" s="244" t="s">
        <v>378</v>
      </c>
      <c r="F491" s="244" t="s">
        <v>378</v>
      </c>
      <c r="G491" s="244" t="s">
        <v>378</v>
      </c>
      <c r="H491" s="244" t="s">
        <v>378</v>
      </c>
      <c r="I491" s="244" t="s">
        <v>1970</v>
      </c>
      <c r="J491" s="244" t="s">
        <v>944</v>
      </c>
      <c r="K491" s="244" t="s">
        <v>378</v>
      </c>
      <c r="L491" s="244" t="s">
        <v>944</v>
      </c>
      <c r="M491" s="244" t="s">
        <v>944</v>
      </c>
      <c r="N491" s="121"/>
      <c r="O491" s="244" t="s">
        <v>378</v>
      </c>
      <c r="P491" s="121"/>
      <c r="Q491" s="244" t="s">
        <v>378</v>
      </c>
      <c r="R491" s="245" t="b">
        <v>0</v>
      </c>
      <c r="S491" s="245" t="b">
        <v>0</v>
      </c>
      <c r="T491" s="245" t="b">
        <v>1</v>
      </c>
      <c r="U491" s="244" t="s">
        <v>378</v>
      </c>
    </row>
    <row r="492" spans="1:21">
      <c r="A492" s="243" t="s">
        <v>2316</v>
      </c>
      <c r="B492" s="243" t="s">
        <v>2317</v>
      </c>
      <c r="C492" s="243" t="s">
        <v>873</v>
      </c>
      <c r="D492" s="244" t="s">
        <v>1668</v>
      </c>
      <c r="E492" s="244" t="s">
        <v>378</v>
      </c>
      <c r="F492" s="244" t="s">
        <v>378</v>
      </c>
      <c r="G492" s="244" t="s">
        <v>378</v>
      </c>
      <c r="H492" s="244" t="s">
        <v>378</v>
      </c>
      <c r="I492" s="244" t="s">
        <v>2318</v>
      </c>
      <c r="J492" s="244" t="s">
        <v>378</v>
      </c>
      <c r="K492" s="244" t="s">
        <v>378</v>
      </c>
      <c r="L492" s="244" t="s">
        <v>378</v>
      </c>
      <c r="M492" s="244" t="s">
        <v>944</v>
      </c>
      <c r="N492" s="121"/>
      <c r="O492" s="244" t="s">
        <v>378</v>
      </c>
      <c r="P492" s="121"/>
      <c r="Q492" s="244" t="s">
        <v>378</v>
      </c>
      <c r="R492" s="245" t="b">
        <v>0</v>
      </c>
      <c r="S492" s="245" t="b">
        <v>0</v>
      </c>
      <c r="T492" s="245" t="b">
        <v>1</v>
      </c>
      <c r="U492" s="244" t="s">
        <v>378</v>
      </c>
    </row>
    <row r="493" spans="1:21">
      <c r="A493" s="243" t="s">
        <v>2319</v>
      </c>
      <c r="B493" s="243" t="s">
        <v>2320</v>
      </c>
      <c r="C493" s="243" t="s">
        <v>873</v>
      </c>
      <c r="D493" s="244" t="s">
        <v>1668</v>
      </c>
      <c r="E493" s="244" t="s">
        <v>378</v>
      </c>
      <c r="F493" s="244" t="s">
        <v>378</v>
      </c>
      <c r="G493" s="244" t="s">
        <v>378</v>
      </c>
      <c r="H493" s="244" t="s">
        <v>378</v>
      </c>
      <c r="I493" s="244" t="s">
        <v>2321</v>
      </c>
      <c r="J493" s="244" t="s">
        <v>378</v>
      </c>
      <c r="K493" s="244" t="s">
        <v>378</v>
      </c>
      <c r="L493" s="244" t="s">
        <v>378</v>
      </c>
      <c r="M493" s="244" t="s">
        <v>944</v>
      </c>
      <c r="N493" s="121"/>
      <c r="O493" s="244" t="s">
        <v>378</v>
      </c>
      <c r="P493" s="121"/>
      <c r="Q493" s="244" t="s">
        <v>378</v>
      </c>
      <c r="R493" s="245" t="b">
        <v>0</v>
      </c>
      <c r="S493" s="245" t="b">
        <v>0</v>
      </c>
      <c r="T493" s="245" t="b">
        <v>1</v>
      </c>
      <c r="U493" s="244" t="s">
        <v>378</v>
      </c>
    </row>
    <row r="494" spans="1:21">
      <c r="A494" s="243" t="s">
        <v>2322</v>
      </c>
      <c r="B494" s="243" t="s">
        <v>2323</v>
      </c>
      <c r="C494" s="243" t="s">
        <v>873</v>
      </c>
      <c r="D494" s="244" t="s">
        <v>901</v>
      </c>
      <c r="E494" s="244" t="s">
        <v>378</v>
      </c>
      <c r="F494" s="244" t="s">
        <v>378</v>
      </c>
      <c r="G494" s="244" t="s">
        <v>378</v>
      </c>
      <c r="H494" s="244" t="s">
        <v>378</v>
      </c>
      <c r="I494" s="244" t="s">
        <v>1404</v>
      </c>
      <c r="J494" s="244" t="s">
        <v>944</v>
      </c>
      <c r="K494" s="244" t="s">
        <v>378</v>
      </c>
      <c r="L494" s="244" t="s">
        <v>378</v>
      </c>
      <c r="M494" s="244" t="s">
        <v>944</v>
      </c>
      <c r="N494" s="121"/>
      <c r="O494" s="244" t="s">
        <v>378</v>
      </c>
      <c r="P494" s="121"/>
      <c r="Q494" s="244" t="s">
        <v>378</v>
      </c>
      <c r="R494" s="245" t="b">
        <v>0</v>
      </c>
      <c r="S494" s="245" t="b">
        <v>0</v>
      </c>
      <c r="T494" s="245" t="b">
        <v>1</v>
      </c>
      <c r="U494" s="244" t="s">
        <v>378</v>
      </c>
    </row>
    <row r="495" spans="1:21">
      <c r="A495" s="243" t="s">
        <v>2324</v>
      </c>
      <c r="B495" s="243" t="s">
        <v>2325</v>
      </c>
      <c r="C495" s="243" t="s">
        <v>873</v>
      </c>
      <c r="D495" s="244" t="s">
        <v>2325</v>
      </c>
      <c r="E495" s="244" t="s">
        <v>378</v>
      </c>
      <c r="F495" s="244" t="s">
        <v>378</v>
      </c>
      <c r="G495" s="244" t="s">
        <v>378</v>
      </c>
      <c r="H495" s="244" t="s">
        <v>378</v>
      </c>
      <c r="I495" s="244" t="s">
        <v>2326</v>
      </c>
      <c r="J495" s="244" t="s">
        <v>378</v>
      </c>
      <c r="K495" s="244" t="s">
        <v>378</v>
      </c>
      <c r="L495" s="244" t="s">
        <v>944</v>
      </c>
      <c r="M495" s="244" t="s">
        <v>944</v>
      </c>
      <c r="N495" s="121"/>
      <c r="O495" s="244" t="s">
        <v>378</v>
      </c>
      <c r="P495" s="121"/>
      <c r="Q495" s="244" t="s">
        <v>378</v>
      </c>
      <c r="R495" s="245" t="b">
        <v>0</v>
      </c>
      <c r="S495" s="245" t="b">
        <v>0</v>
      </c>
      <c r="T495" s="245" t="b">
        <v>1</v>
      </c>
      <c r="U495" s="244" t="s">
        <v>378</v>
      </c>
    </row>
    <row r="496" spans="1:21">
      <c r="A496" s="243" t="s">
        <v>2327</v>
      </c>
      <c r="B496" s="243" t="s">
        <v>2328</v>
      </c>
      <c r="C496" s="243" t="s">
        <v>873</v>
      </c>
      <c r="D496" s="244" t="s">
        <v>1734</v>
      </c>
      <c r="E496" s="244" t="s">
        <v>378</v>
      </c>
      <c r="F496" s="244" t="s">
        <v>378</v>
      </c>
      <c r="G496" s="244" t="s">
        <v>378</v>
      </c>
      <c r="H496" s="244" t="s">
        <v>378</v>
      </c>
      <c r="I496" s="244" t="s">
        <v>2183</v>
      </c>
      <c r="J496" s="244" t="s">
        <v>944</v>
      </c>
      <c r="K496" s="244" t="s">
        <v>1976</v>
      </c>
      <c r="L496" s="244" t="s">
        <v>378</v>
      </c>
      <c r="M496" s="244" t="s">
        <v>944</v>
      </c>
      <c r="N496" s="121"/>
      <c r="O496" s="244" t="s">
        <v>378</v>
      </c>
      <c r="P496" s="121"/>
      <c r="Q496" s="244" t="s">
        <v>378</v>
      </c>
      <c r="R496" s="245" t="b">
        <v>0</v>
      </c>
      <c r="S496" s="245" t="b">
        <v>0</v>
      </c>
      <c r="T496" s="245" t="b">
        <v>1</v>
      </c>
      <c r="U496" s="244" t="s">
        <v>1735</v>
      </c>
    </row>
    <row r="497" spans="1:21" ht="30">
      <c r="A497" s="243" t="s">
        <v>2329</v>
      </c>
      <c r="B497" s="243" t="s">
        <v>2330</v>
      </c>
      <c r="C497" s="243" t="s">
        <v>981</v>
      </c>
      <c r="D497" s="244" t="s">
        <v>378</v>
      </c>
      <c r="E497" s="244" t="s">
        <v>378</v>
      </c>
      <c r="F497" s="244" t="s">
        <v>378</v>
      </c>
      <c r="G497" s="244" t="s">
        <v>2330</v>
      </c>
      <c r="H497" s="244" t="s">
        <v>2331</v>
      </c>
      <c r="I497" s="244" t="s">
        <v>2332</v>
      </c>
      <c r="J497" s="244" t="s">
        <v>378</v>
      </c>
      <c r="K497" s="244" t="s">
        <v>378</v>
      </c>
      <c r="L497" s="244" t="s">
        <v>378</v>
      </c>
      <c r="M497" s="244" t="s">
        <v>378</v>
      </c>
      <c r="N497" s="121"/>
      <c r="O497" s="244" t="s">
        <v>378</v>
      </c>
      <c r="P497" s="121"/>
      <c r="Q497" s="244" t="s">
        <v>378</v>
      </c>
      <c r="R497" s="245" t="b">
        <v>0</v>
      </c>
      <c r="S497" s="245" t="b">
        <v>0</v>
      </c>
      <c r="T497" s="245" t="b">
        <v>0</v>
      </c>
      <c r="U497" s="244" t="s">
        <v>378</v>
      </c>
    </row>
    <row r="498" spans="1:21">
      <c r="A498" s="243" t="s">
        <v>2333</v>
      </c>
      <c r="B498" s="243" t="s">
        <v>2334</v>
      </c>
      <c r="C498" s="243" t="s">
        <v>873</v>
      </c>
      <c r="D498" s="244" t="s">
        <v>2334</v>
      </c>
      <c r="E498" s="244" t="s">
        <v>378</v>
      </c>
      <c r="F498" s="244" t="s">
        <v>378</v>
      </c>
      <c r="G498" s="244" t="s">
        <v>378</v>
      </c>
      <c r="H498" s="244" t="s">
        <v>378</v>
      </c>
      <c r="I498" s="244" t="s">
        <v>2335</v>
      </c>
      <c r="J498" s="244" t="s">
        <v>378</v>
      </c>
      <c r="K498" s="244" t="s">
        <v>378</v>
      </c>
      <c r="L498" s="244" t="s">
        <v>944</v>
      </c>
      <c r="M498" s="244" t="s">
        <v>944</v>
      </c>
      <c r="N498" s="121"/>
      <c r="O498" s="244" t="s">
        <v>378</v>
      </c>
      <c r="P498" s="121"/>
      <c r="Q498" s="244" t="s">
        <v>378</v>
      </c>
      <c r="R498" s="245" t="b">
        <v>0</v>
      </c>
      <c r="S498" s="245" t="b">
        <v>0</v>
      </c>
      <c r="T498" s="245" t="b">
        <v>1</v>
      </c>
      <c r="U498" s="244" t="s">
        <v>378</v>
      </c>
    </row>
    <row r="499" spans="1:21">
      <c r="A499" s="243" t="s">
        <v>2336</v>
      </c>
      <c r="B499" s="243" t="s">
        <v>2337</v>
      </c>
      <c r="C499" s="243" t="s">
        <v>981</v>
      </c>
      <c r="D499" s="244" t="s">
        <v>378</v>
      </c>
      <c r="E499" s="244" t="s">
        <v>378</v>
      </c>
      <c r="F499" s="244" t="s">
        <v>378</v>
      </c>
      <c r="G499" s="244" t="s">
        <v>2337</v>
      </c>
      <c r="H499" s="244" t="s">
        <v>2338</v>
      </c>
      <c r="I499" s="244" t="s">
        <v>1056</v>
      </c>
      <c r="J499" s="244" t="s">
        <v>378</v>
      </c>
      <c r="K499" s="244" t="s">
        <v>378</v>
      </c>
      <c r="L499" s="244" t="s">
        <v>378</v>
      </c>
      <c r="M499" s="244" t="s">
        <v>378</v>
      </c>
      <c r="N499" s="245">
        <v>2.7</v>
      </c>
      <c r="O499" s="244" t="s">
        <v>968</v>
      </c>
      <c r="P499" s="245">
        <v>2.72</v>
      </c>
      <c r="Q499" s="244" t="s">
        <v>378</v>
      </c>
      <c r="R499" s="245" t="b">
        <v>0</v>
      </c>
      <c r="S499" s="245" t="b">
        <v>0</v>
      </c>
      <c r="T499" s="245" t="b">
        <v>0</v>
      </c>
      <c r="U499" s="244" t="s">
        <v>378</v>
      </c>
    </row>
    <row r="500" spans="1:21">
      <c r="A500" s="243" t="s">
        <v>2339</v>
      </c>
      <c r="B500" s="243" t="s">
        <v>2340</v>
      </c>
      <c r="C500" s="243" t="s">
        <v>981</v>
      </c>
      <c r="D500" s="244" t="s">
        <v>378</v>
      </c>
      <c r="E500" s="244" t="s">
        <v>378</v>
      </c>
      <c r="F500" s="244" t="s">
        <v>378</v>
      </c>
      <c r="G500" s="244" t="s">
        <v>1146</v>
      </c>
      <c r="H500" s="244" t="s">
        <v>2341</v>
      </c>
      <c r="I500" s="244" t="s">
        <v>1239</v>
      </c>
      <c r="J500" s="244" t="s">
        <v>378</v>
      </c>
      <c r="K500" s="244" t="s">
        <v>378</v>
      </c>
      <c r="L500" s="244" t="s">
        <v>378</v>
      </c>
      <c r="M500" s="244" t="s">
        <v>378</v>
      </c>
      <c r="N500" s="121"/>
      <c r="O500" s="244" t="s">
        <v>378</v>
      </c>
      <c r="P500" s="121"/>
      <c r="Q500" s="244" t="s">
        <v>378</v>
      </c>
      <c r="R500" s="245" t="b">
        <v>0</v>
      </c>
      <c r="S500" s="245" t="b">
        <v>0</v>
      </c>
      <c r="T500" s="245" t="b">
        <v>0</v>
      </c>
      <c r="U500" s="244" t="s">
        <v>378</v>
      </c>
    </row>
    <row r="501" spans="1:21">
      <c r="A501" s="243" t="s">
        <v>2342</v>
      </c>
      <c r="B501" s="243" t="s">
        <v>2343</v>
      </c>
      <c r="C501" s="243" t="s">
        <v>873</v>
      </c>
      <c r="D501" s="244" t="s">
        <v>2344</v>
      </c>
      <c r="E501" s="244" t="s">
        <v>378</v>
      </c>
      <c r="F501" s="244" t="s">
        <v>378</v>
      </c>
      <c r="G501" s="244" t="s">
        <v>378</v>
      </c>
      <c r="H501" s="244" t="s">
        <v>378</v>
      </c>
      <c r="I501" s="244" t="s">
        <v>2345</v>
      </c>
      <c r="J501" s="244" t="s">
        <v>378</v>
      </c>
      <c r="K501" s="244" t="s">
        <v>378</v>
      </c>
      <c r="L501" s="244" t="s">
        <v>378</v>
      </c>
      <c r="M501" s="244" t="s">
        <v>944</v>
      </c>
      <c r="N501" s="121"/>
      <c r="O501" s="244" t="s">
        <v>378</v>
      </c>
      <c r="P501" s="121"/>
      <c r="Q501" s="244" t="s">
        <v>378</v>
      </c>
      <c r="R501" s="245" t="b">
        <v>0</v>
      </c>
      <c r="S501" s="245" t="b">
        <v>0</v>
      </c>
      <c r="T501" s="245" t="b">
        <v>1</v>
      </c>
      <c r="U501" s="244" t="s">
        <v>378</v>
      </c>
    </row>
    <row r="502" spans="1:21" ht="30">
      <c r="A502" s="243" t="s">
        <v>2346</v>
      </c>
      <c r="B502" s="243" t="s">
        <v>2347</v>
      </c>
      <c r="C502" s="243" t="s">
        <v>873</v>
      </c>
      <c r="D502" s="244" t="s">
        <v>1659</v>
      </c>
      <c r="E502" s="244" t="s">
        <v>378</v>
      </c>
      <c r="F502" s="244" t="s">
        <v>378</v>
      </c>
      <c r="G502" s="244" t="s">
        <v>378</v>
      </c>
      <c r="H502" s="244" t="s">
        <v>378</v>
      </c>
      <c r="I502" s="244" t="s">
        <v>2115</v>
      </c>
      <c r="J502" s="244" t="s">
        <v>944</v>
      </c>
      <c r="K502" s="244" t="s">
        <v>378</v>
      </c>
      <c r="L502" s="244" t="s">
        <v>944</v>
      </c>
      <c r="M502" s="244" t="s">
        <v>944</v>
      </c>
      <c r="N502" s="121"/>
      <c r="O502" s="244" t="s">
        <v>378</v>
      </c>
      <c r="P502" s="121"/>
      <c r="Q502" s="244" t="s">
        <v>378</v>
      </c>
      <c r="R502" s="245" t="b">
        <v>0</v>
      </c>
      <c r="S502" s="245" t="b">
        <v>0</v>
      </c>
      <c r="T502" s="245" t="b">
        <v>1</v>
      </c>
      <c r="U502" s="244" t="s">
        <v>378</v>
      </c>
    </row>
    <row r="503" spans="1:21">
      <c r="A503" s="243" t="s">
        <v>2348</v>
      </c>
      <c r="B503" s="243" t="s">
        <v>2349</v>
      </c>
      <c r="C503" s="243" t="s">
        <v>981</v>
      </c>
      <c r="D503" s="244" t="s">
        <v>378</v>
      </c>
      <c r="E503" s="244" t="s">
        <v>378</v>
      </c>
      <c r="F503" s="244" t="s">
        <v>378</v>
      </c>
      <c r="G503" s="244" t="s">
        <v>2350</v>
      </c>
      <c r="H503" s="244" t="s">
        <v>2351</v>
      </c>
      <c r="I503" s="244" t="s">
        <v>1644</v>
      </c>
      <c r="J503" s="244" t="s">
        <v>378</v>
      </c>
      <c r="K503" s="244" t="s">
        <v>378</v>
      </c>
      <c r="L503" s="244" t="s">
        <v>378</v>
      </c>
      <c r="M503" s="244" t="s">
        <v>378</v>
      </c>
      <c r="N503" s="121"/>
      <c r="O503" s="244" t="s">
        <v>378</v>
      </c>
      <c r="P503" s="121"/>
      <c r="Q503" s="244" t="s">
        <v>378</v>
      </c>
      <c r="R503" s="245" t="b">
        <v>0</v>
      </c>
      <c r="S503" s="245" t="b">
        <v>0</v>
      </c>
      <c r="T503" s="245" t="b">
        <v>0</v>
      </c>
      <c r="U503" s="244" t="s">
        <v>378</v>
      </c>
    </row>
    <row r="504" spans="1:21">
      <c r="A504" s="243" t="s">
        <v>2352</v>
      </c>
      <c r="B504" s="243" t="s">
        <v>2353</v>
      </c>
      <c r="C504" s="243" t="s">
        <v>873</v>
      </c>
      <c r="D504" s="244" t="s">
        <v>2353</v>
      </c>
      <c r="E504" s="244" t="s">
        <v>378</v>
      </c>
      <c r="F504" s="244" t="s">
        <v>378</v>
      </c>
      <c r="G504" s="244" t="s">
        <v>378</v>
      </c>
      <c r="H504" s="244" t="s">
        <v>378</v>
      </c>
      <c r="I504" s="244" t="s">
        <v>2354</v>
      </c>
      <c r="J504" s="244" t="s">
        <v>378</v>
      </c>
      <c r="K504" s="244" t="s">
        <v>378</v>
      </c>
      <c r="L504" s="244" t="s">
        <v>944</v>
      </c>
      <c r="M504" s="244" t="s">
        <v>944</v>
      </c>
      <c r="N504" s="121"/>
      <c r="O504" s="244" t="s">
        <v>378</v>
      </c>
      <c r="P504" s="121"/>
      <c r="Q504" s="244" t="s">
        <v>378</v>
      </c>
      <c r="R504" s="245" t="b">
        <v>0</v>
      </c>
      <c r="S504" s="245" t="b">
        <v>0</v>
      </c>
      <c r="T504" s="245" t="b">
        <v>1</v>
      </c>
      <c r="U504" s="244" t="s">
        <v>378</v>
      </c>
    </row>
    <row r="505" spans="1:21">
      <c r="A505" s="243" t="s">
        <v>2355</v>
      </c>
      <c r="B505" s="243" t="s">
        <v>2356</v>
      </c>
      <c r="C505" s="243" t="s">
        <v>981</v>
      </c>
      <c r="D505" s="244" t="s">
        <v>378</v>
      </c>
      <c r="E505" s="244" t="s">
        <v>378</v>
      </c>
      <c r="F505" s="244" t="s">
        <v>378</v>
      </c>
      <c r="G505" s="244" t="s">
        <v>2356</v>
      </c>
      <c r="H505" s="244" t="s">
        <v>2357</v>
      </c>
      <c r="I505" s="244" t="s">
        <v>2358</v>
      </c>
      <c r="J505" s="244" t="s">
        <v>378</v>
      </c>
      <c r="K505" s="244" t="s">
        <v>378</v>
      </c>
      <c r="L505" s="244" t="s">
        <v>378</v>
      </c>
      <c r="M505" s="244" t="s">
        <v>378</v>
      </c>
      <c r="N505" s="121"/>
      <c r="O505" s="244" t="s">
        <v>378</v>
      </c>
      <c r="P505" s="121"/>
      <c r="Q505" s="244" t="s">
        <v>378</v>
      </c>
      <c r="R505" s="245" t="b">
        <v>0</v>
      </c>
      <c r="S505" s="245" t="b">
        <v>0</v>
      </c>
      <c r="T505" s="245" t="b">
        <v>0</v>
      </c>
      <c r="U505" s="244" t="s">
        <v>378</v>
      </c>
    </row>
    <row r="506" spans="1:21">
      <c r="A506" s="243" t="s">
        <v>2359</v>
      </c>
      <c r="B506" s="243" t="s">
        <v>2360</v>
      </c>
      <c r="C506" s="243" t="s">
        <v>873</v>
      </c>
      <c r="D506" s="244" t="s">
        <v>2361</v>
      </c>
      <c r="E506" s="244" t="s">
        <v>378</v>
      </c>
      <c r="F506" s="244" t="s">
        <v>378</v>
      </c>
      <c r="G506" s="244" t="s">
        <v>378</v>
      </c>
      <c r="H506" s="244" t="s">
        <v>378</v>
      </c>
      <c r="I506" s="244" t="s">
        <v>2362</v>
      </c>
      <c r="J506" s="244" t="s">
        <v>378</v>
      </c>
      <c r="K506" s="244" t="s">
        <v>378</v>
      </c>
      <c r="L506" s="244" t="s">
        <v>378</v>
      </c>
      <c r="M506" s="244" t="s">
        <v>944</v>
      </c>
      <c r="N506" s="121"/>
      <c r="O506" s="244" t="s">
        <v>378</v>
      </c>
      <c r="P506" s="121"/>
      <c r="Q506" s="244" t="s">
        <v>378</v>
      </c>
      <c r="R506" s="245" t="b">
        <v>0</v>
      </c>
      <c r="S506" s="245" t="b">
        <v>0</v>
      </c>
      <c r="T506" s="245" t="b">
        <v>1</v>
      </c>
      <c r="U506" s="244" t="s">
        <v>378</v>
      </c>
    </row>
    <row r="507" spans="1:21">
      <c r="A507" s="243" t="s">
        <v>2363</v>
      </c>
      <c r="B507" s="243" t="s">
        <v>2364</v>
      </c>
      <c r="C507" s="243" t="s">
        <v>873</v>
      </c>
      <c r="D507" s="244" t="s">
        <v>1048</v>
      </c>
      <c r="E507" s="244" t="s">
        <v>378</v>
      </c>
      <c r="F507" s="244" t="s">
        <v>378</v>
      </c>
      <c r="G507" s="244" t="s">
        <v>378</v>
      </c>
      <c r="H507" s="244" t="s">
        <v>378</v>
      </c>
      <c r="I507" s="244" t="s">
        <v>2365</v>
      </c>
      <c r="J507" s="244" t="s">
        <v>944</v>
      </c>
      <c r="K507" s="244" t="s">
        <v>378</v>
      </c>
      <c r="L507" s="244" t="s">
        <v>944</v>
      </c>
      <c r="M507" s="244" t="s">
        <v>944</v>
      </c>
      <c r="N507" s="121"/>
      <c r="O507" s="244" t="s">
        <v>378</v>
      </c>
      <c r="P507" s="121"/>
      <c r="Q507" s="244" t="s">
        <v>378</v>
      </c>
      <c r="R507" s="245" t="b">
        <v>0</v>
      </c>
      <c r="S507" s="245" t="b">
        <v>0</v>
      </c>
      <c r="T507" s="245" t="b">
        <v>1</v>
      </c>
      <c r="U507" s="244" t="s">
        <v>378</v>
      </c>
    </row>
    <row r="508" spans="1:21">
      <c r="A508" s="243" t="s">
        <v>2366</v>
      </c>
      <c r="B508" s="243" t="s">
        <v>2367</v>
      </c>
      <c r="C508" s="243" t="s">
        <v>873</v>
      </c>
      <c r="D508" s="244" t="s">
        <v>1659</v>
      </c>
      <c r="E508" s="244" t="s">
        <v>378</v>
      </c>
      <c r="F508" s="244" t="s">
        <v>378</v>
      </c>
      <c r="G508" s="244" t="s">
        <v>378</v>
      </c>
      <c r="H508" s="244" t="s">
        <v>378</v>
      </c>
      <c r="I508" s="244" t="s">
        <v>2368</v>
      </c>
      <c r="J508" s="244" t="s">
        <v>944</v>
      </c>
      <c r="K508" s="244" t="s">
        <v>378</v>
      </c>
      <c r="L508" s="244" t="s">
        <v>944</v>
      </c>
      <c r="M508" s="244" t="s">
        <v>944</v>
      </c>
      <c r="N508" s="121"/>
      <c r="O508" s="244" t="s">
        <v>378</v>
      </c>
      <c r="P508" s="121"/>
      <c r="Q508" s="244" t="s">
        <v>378</v>
      </c>
      <c r="R508" s="245" t="b">
        <v>0</v>
      </c>
      <c r="S508" s="245" t="b">
        <v>0</v>
      </c>
      <c r="T508" s="245" t="b">
        <v>1</v>
      </c>
      <c r="U508" s="244" t="s">
        <v>378</v>
      </c>
    </row>
    <row r="509" spans="1:21" ht="45">
      <c r="A509" s="243" t="s">
        <v>2369</v>
      </c>
      <c r="B509" s="243" t="s">
        <v>2370</v>
      </c>
      <c r="C509" s="243" t="s">
        <v>981</v>
      </c>
      <c r="D509" s="244" t="s">
        <v>378</v>
      </c>
      <c r="E509" s="244" t="s">
        <v>378</v>
      </c>
      <c r="F509" s="244" t="s">
        <v>378</v>
      </c>
      <c r="G509" s="244" t="s">
        <v>2370</v>
      </c>
      <c r="H509" s="244" t="s">
        <v>378</v>
      </c>
      <c r="I509" s="244" t="s">
        <v>2371</v>
      </c>
      <c r="J509" s="244" t="s">
        <v>378</v>
      </c>
      <c r="K509" s="244" t="s">
        <v>378</v>
      </c>
      <c r="L509" s="244" t="s">
        <v>378</v>
      </c>
      <c r="M509" s="244" t="s">
        <v>378</v>
      </c>
      <c r="N509" s="121"/>
      <c r="O509" s="244" t="s">
        <v>378</v>
      </c>
      <c r="P509" s="121"/>
      <c r="Q509" s="244" t="s">
        <v>378</v>
      </c>
      <c r="R509" s="245" t="b">
        <v>0</v>
      </c>
      <c r="S509" s="245" t="b">
        <v>0</v>
      </c>
      <c r="T509" s="245" t="b">
        <v>0</v>
      </c>
      <c r="U509" s="244" t="s">
        <v>378</v>
      </c>
    </row>
    <row r="510" spans="1:21">
      <c r="A510" s="243" t="s">
        <v>2372</v>
      </c>
      <c r="B510" s="243" t="s">
        <v>2373</v>
      </c>
      <c r="C510" s="243" t="s">
        <v>873</v>
      </c>
      <c r="D510" s="244" t="s">
        <v>2373</v>
      </c>
      <c r="E510" s="244" t="s">
        <v>378</v>
      </c>
      <c r="F510" s="244" t="s">
        <v>378</v>
      </c>
      <c r="G510" s="244" t="s">
        <v>378</v>
      </c>
      <c r="H510" s="244" t="s">
        <v>378</v>
      </c>
      <c r="I510" s="244" t="s">
        <v>2374</v>
      </c>
      <c r="J510" s="244" t="s">
        <v>378</v>
      </c>
      <c r="K510" s="244" t="s">
        <v>378</v>
      </c>
      <c r="L510" s="244" t="s">
        <v>944</v>
      </c>
      <c r="M510" s="244" t="s">
        <v>944</v>
      </c>
      <c r="N510" s="121"/>
      <c r="O510" s="244" t="s">
        <v>378</v>
      </c>
      <c r="P510" s="121"/>
      <c r="Q510" s="244" t="s">
        <v>378</v>
      </c>
      <c r="R510" s="245" t="b">
        <v>0</v>
      </c>
      <c r="S510" s="245" t="b">
        <v>0</v>
      </c>
      <c r="T510" s="245" t="b">
        <v>1</v>
      </c>
      <c r="U510" s="244" t="s">
        <v>378</v>
      </c>
    </row>
    <row r="511" spans="1:21">
      <c r="A511" s="243" t="s">
        <v>2375</v>
      </c>
      <c r="B511" s="243" t="s">
        <v>2376</v>
      </c>
      <c r="C511" s="243" t="s">
        <v>981</v>
      </c>
      <c r="D511" s="244" t="s">
        <v>378</v>
      </c>
      <c r="E511" s="244" t="s">
        <v>378</v>
      </c>
      <c r="F511" s="244" t="s">
        <v>378</v>
      </c>
      <c r="G511" s="244" t="s">
        <v>2376</v>
      </c>
      <c r="H511" s="244" t="s">
        <v>2377</v>
      </c>
      <c r="I511" s="244" t="s">
        <v>2378</v>
      </c>
      <c r="J511" s="244" t="s">
        <v>378</v>
      </c>
      <c r="K511" s="244" t="s">
        <v>378</v>
      </c>
      <c r="L511" s="244" t="s">
        <v>378</v>
      </c>
      <c r="M511" s="244" t="s">
        <v>378</v>
      </c>
      <c r="N511" s="121"/>
      <c r="O511" s="244" t="s">
        <v>378</v>
      </c>
      <c r="P511" s="121"/>
      <c r="Q511" s="244" t="s">
        <v>378</v>
      </c>
      <c r="R511" s="245" t="b">
        <v>0</v>
      </c>
      <c r="S511" s="245" t="b">
        <v>0</v>
      </c>
      <c r="T511" s="245" t="b">
        <v>0</v>
      </c>
      <c r="U511" s="244" t="s">
        <v>378</v>
      </c>
    </row>
    <row r="512" spans="1:21">
      <c r="A512" s="243" t="s">
        <v>2379</v>
      </c>
      <c r="B512" s="243" t="s">
        <v>2380</v>
      </c>
      <c r="C512" s="243" t="s">
        <v>981</v>
      </c>
      <c r="D512" s="244" t="s">
        <v>378</v>
      </c>
      <c r="E512" s="244" t="s">
        <v>378</v>
      </c>
      <c r="F512" s="244" t="s">
        <v>378</v>
      </c>
      <c r="G512" s="244" t="s">
        <v>2380</v>
      </c>
      <c r="H512" s="244" t="s">
        <v>2381</v>
      </c>
      <c r="I512" s="244" t="s">
        <v>2382</v>
      </c>
      <c r="J512" s="244" t="s">
        <v>378</v>
      </c>
      <c r="K512" s="244" t="s">
        <v>378</v>
      </c>
      <c r="L512" s="244" t="s">
        <v>378</v>
      </c>
      <c r="M512" s="244" t="s">
        <v>378</v>
      </c>
      <c r="N512" s="121"/>
      <c r="O512" s="244" t="s">
        <v>378</v>
      </c>
      <c r="P512" s="121"/>
      <c r="Q512" s="244" t="s">
        <v>378</v>
      </c>
      <c r="R512" s="245" t="b">
        <v>0</v>
      </c>
      <c r="S512" s="245" t="b">
        <v>0</v>
      </c>
      <c r="T512" s="245" t="b">
        <v>0</v>
      </c>
      <c r="U512" s="244" t="s">
        <v>378</v>
      </c>
    </row>
    <row r="513" spans="1:21">
      <c r="A513" s="243" t="s">
        <v>2383</v>
      </c>
      <c r="B513" s="243" t="s">
        <v>2384</v>
      </c>
      <c r="C513" s="243" t="s">
        <v>873</v>
      </c>
      <c r="D513" s="244" t="s">
        <v>2384</v>
      </c>
      <c r="E513" s="244" t="s">
        <v>378</v>
      </c>
      <c r="F513" s="244" t="s">
        <v>378</v>
      </c>
      <c r="G513" s="244" t="s">
        <v>378</v>
      </c>
      <c r="H513" s="244" t="s">
        <v>378</v>
      </c>
      <c r="I513" s="244" t="s">
        <v>1307</v>
      </c>
      <c r="J513" s="244" t="s">
        <v>378</v>
      </c>
      <c r="K513" s="244" t="s">
        <v>378</v>
      </c>
      <c r="L513" s="244" t="s">
        <v>944</v>
      </c>
      <c r="M513" s="244" t="s">
        <v>378</v>
      </c>
      <c r="N513" s="121"/>
      <c r="O513" s="244" t="s">
        <v>378</v>
      </c>
      <c r="P513" s="245">
        <v>1.26</v>
      </c>
      <c r="Q513" s="244" t="s">
        <v>378</v>
      </c>
      <c r="R513" s="245" t="b">
        <v>0</v>
      </c>
      <c r="S513" s="245" t="b">
        <v>0</v>
      </c>
      <c r="T513" s="245" t="b">
        <v>1</v>
      </c>
      <c r="U513" s="244" t="s">
        <v>378</v>
      </c>
    </row>
    <row r="514" spans="1:21">
      <c r="A514" s="243" t="s">
        <v>2385</v>
      </c>
      <c r="B514" s="243" t="s">
        <v>2386</v>
      </c>
      <c r="C514" s="243" t="s">
        <v>981</v>
      </c>
      <c r="D514" s="244" t="s">
        <v>378</v>
      </c>
      <c r="E514" s="244" t="s">
        <v>378</v>
      </c>
      <c r="F514" s="244" t="s">
        <v>378</v>
      </c>
      <c r="G514" s="244" t="s">
        <v>2386</v>
      </c>
      <c r="H514" s="244" t="s">
        <v>2387</v>
      </c>
      <c r="I514" s="244" t="s">
        <v>1255</v>
      </c>
      <c r="J514" s="244" t="s">
        <v>378</v>
      </c>
      <c r="K514" s="244" t="s">
        <v>378</v>
      </c>
      <c r="L514" s="244" t="s">
        <v>378</v>
      </c>
      <c r="M514" s="244" t="s">
        <v>378</v>
      </c>
      <c r="N514" s="245">
        <v>0.2</v>
      </c>
      <c r="O514" s="244" t="s">
        <v>968</v>
      </c>
      <c r="P514" s="245">
        <v>0.18</v>
      </c>
      <c r="Q514" s="244" t="s">
        <v>378</v>
      </c>
      <c r="R514" s="245" t="b">
        <v>0</v>
      </c>
      <c r="S514" s="245" t="b">
        <v>0</v>
      </c>
      <c r="T514" s="245" t="b">
        <v>0</v>
      </c>
      <c r="U514" s="244" t="s">
        <v>378</v>
      </c>
    </row>
    <row r="515" spans="1:21">
      <c r="A515" s="243" t="s">
        <v>2388</v>
      </c>
      <c r="B515" s="243" t="s">
        <v>2389</v>
      </c>
      <c r="C515" s="243" t="s">
        <v>873</v>
      </c>
      <c r="D515" s="244" t="s">
        <v>974</v>
      </c>
      <c r="E515" s="244" t="s">
        <v>378</v>
      </c>
      <c r="F515" s="244" t="s">
        <v>378</v>
      </c>
      <c r="G515" s="244" t="s">
        <v>378</v>
      </c>
      <c r="H515" s="244" t="s">
        <v>378</v>
      </c>
      <c r="I515" s="244" t="s">
        <v>2390</v>
      </c>
      <c r="J515" s="244" t="s">
        <v>378</v>
      </c>
      <c r="K515" s="244" t="s">
        <v>378</v>
      </c>
      <c r="L515" s="244" t="s">
        <v>378</v>
      </c>
      <c r="M515" s="244" t="s">
        <v>378</v>
      </c>
      <c r="N515" s="121"/>
      <c r="O515" s="244" t="s">
        <v>378</v>
      </c>
      <c r="P515" s="121"/>
      <c r="Q515" s="244" t="s">
        <v>378</v>
      </c>
      <c r="R515" s="245" t="b">
        <v>0</v>
      </c>
      <c r="S515" s="245" t="b">
        <v>0</v>
      </c>
      <c r="T515" s="245" t="b">
        <v>1</v>
      </c>
      <c r="U515" s="244" t="s">
        <v>378</v>
      </c>
    </row>
    <row r="516" spans="1:21">
      <c r="A516" s="243" t="s">
        <v>2391</v>
      </c>
      <c r="B516" s="243" t="s">
        <v>2392</v>
      </c>
      <c r="C516" s="243" t="s">
        <v>873</v>
      </c>
      <c r="D516" s="244" t="s">
        <v>2392</v>
      </c>
      <c r="E516" s="244" t="s">
        <v>378</v>
      </c>
      <c r="F516" s="244" t="s">
        <v>378</v>
      </c>
      <c r="G516" s="244" t="s">
        <v>378</v>
      </c>
      <c r="H516" s="244" t="s">
        <v>378</v>
      </c>
      <c r="I516" s="244" t="s">
        <v>2393</v>
      </c>
      <c r="J516" s="244" t="s">
        <v>944</v>
      </c>
      <c r="K516" s="244" t="s">
        <v>378</v>
      </c>
      <c r="L516" s="244" t="s">
        <v>944</v>
      </c>
      <c r="M516" s="244" t="s">
        <v>944</v>
      </c>
      <c r="N516" s="121"/>
      <c r="O516" s="244" t="s">
        <v>378</v>
      </c>
      <c r="P516" s="121"/>
      <c r="Q516" s="244" t="s">
        <v>378</v>
      </c>
      <c r="R516" s="245" t="b">
        <v>0</v>
      </c>
      <c r="S516" s="245" t="b">
        <v>0</v>
      </c>
      <c r="T516" s="245" t="b">
        <v>1</v>
      </c>
      <c r="U516" s="244" t="s">
        <v>378</v>
      </c>
    </row>
    <row r="517" spans="1:21">
      <c r="A517" s="243" t="s">
        <v>2394</v>
      </c>
      <c r="B517" s="243" t="s">
        <v>2395</v>
      </c>
      <c r="C517" s="243" t="s">
        <v>873</v>
      </c>
      <c r="D517" s="244" t="s">
        <v>2396</v>
      </c>
      <c r="E517" s="244" t="s">
        <v>378</v>
      </c>
      <c r="F517" s="244" t="s">
        <v>378</v>
      </c>
      <c r="G517" s="244" t="s">
        <v>378</v>
      </c>
      <c r="H517" s="244" t="s">
        <v>378</v>
      </c>
      <c r="I517" s="244" t="s">
        <v>2397</v>
      </c>
      <c r="J517" s="244" t="s">
        <v>378</v>
      </c>
      <c r="K517" s="244" t="s">
        <v>378</v>
      </c>
      <c r="L517" s="244" t="s">
        <v>944</v>
      </c>
      <c r="M517" s="244" t="s">
        <v>378</v>
      </c>
      <c r="N517" s="121"/>
      <c r="O517" s="244" t="s">
        <v>378</v>
      </c>
      <c r="P517" s="121"/>
      <c r="Q517" s="244" t="s">
        <v>378</v>
      </c>
      <c r="R517" s="245" t="b">
        <v>0</v>
      </c>
      <c r="S517" s="245" t="b">
        <v>0</v>
      </c>
      <c r="T517" s="245" t="b">
        <v>1</v>
      </c>
      <c r="U517" s="244" t="s">
        <v>378</v>
      </c>
    </row>
    <row r="518" spans="1:21">
      <c r="A518" s="243" t="s">
        <v>2398</v>
      </c>
      <c r="B518" s="243" t="s">
        <v>2399</v>
      </c>
      <c r="C518" s="243" t="s">
        <v>981</v>
      </c>
      <c r="D518" s="244" t="s">
        <v>378</v>
      </c>
      <c r="E518" s="244" t="s">
        <v>378</v>
      </c>
      <c r="F518" s="244" t="s">
        <v>378</v>
      </c>
      <c r="G518" s="244" t="s">
        <v>2399</v>
      </c>
      <c r="H518" s="244" t="s">
        <v>2400</v>
      </c>
      <c r="I518" s="244" t="s">
        <v>2401</v>
      </c>
      <c r="J518" s="244" t="s">
        <v>378</v>
      </c>
      <c r="K518" s="244" t="s">
        <v>378</v>
      </c>
      <c r="L518" s="244" t="s">
        <v>378</v>
      </c>
      <c r="M518" s="244" t="s">
        <v>378</v>
      </c>
      <c r="N518" s="121"/>
      <c r="O518" s="244" t="s">
        <v>378</v>
      </c>
      <c r="P518" s="245">
        <v>6.98</v>
      </c>
      <c r="Q518" s="244" t="s">
        <v>378</v>
      </c>
      <c r="R518" s="245" t="b">
        <v>0</v>
      </c>
      <c r="S518" s="245" t="b">
        <v>0</v>
      </c>
      <c r="T518" s="245" t="b">
        <v>0</v>
      </c>
      <c r="U518" s="244" t="s">
        <v>378</v>
      </c>
    </row>
    <row r="519" spans="1:21">
      <c r="A519" s="243" t="s">
        <v>2402</v>
      </c>
      <c r="B519" s="243" t="s">
        <v>2403</v>
      </c>
      <c r="C519" s="243" t="s">
        <v>873</v>
      </c>
      <c r="D519" s="244" t="s">
        <v>898</v>
      </c>
      <c r="E519" s="244" t="s">
        <v>378</v>
      </c>
      <c r="F519" s="244" t="s">
        <v>378</v>
      </c>
      <c r="G519" s="244" t="s">
        <v>378</v>
      </c>
      <c r="H519" s="244" t="s">
        <v>378</v>
      </c>
      <c r="I519" s="244" t="s">
        <v>2404</v>
      </c>
      <c r="J519" s="244" t="s">
        <v>944</v>
      </c>
      <c r="K519" s="244" t="s">
        <v>378</v>
      </c>
      <c r="L519" s="244" t="s">
        <v>378</v>
      </c>
      <c r="M519" s="244" t="s">
        <v>944</v>
      </c>
      <c r="N519" s="121"/>
      <c r="O519" s="244" t="s">
        <v>378</v>
      </c>
      <c r="P519" s="121"/>
      <c r="Q519" s="244" t="s">
        <v>378</v>
      </c>
      <c r="R519" s="245" t="b">
        <v>0</v>
      </c>
      <c r="S519" s="245" t="b">
        <v>0</v>
      </c>
      <c r="T519" s="245" t="b">
        <v>1</v>
      </c>
      <c r="U519" s="244" t="s">
        <v>378</v>
      </c>
    </row>
    <row r="520" spans="1:21">
      <c r="A520" s="243" t="s">
        <v>2405</v>
      </c>
      <c r="B520" s="243" t="s">
        <v>2406</v>
      </c>
      <c r="C520" s="243" t="s">
        <v>873</v>
      </c>
      <c r="D520" s="244" t="s">
        <v>1668</v>
      </c>
      <c r="E520" s="244" t="s">
        <v>378</v>
      </c>
      <c r="F520" s="244" t="s">
        <v>378</v>
      </c>
      <c r="G520" s="244" t="s">
        <v>378</v>
      </c>
      <c r="H520" s="244" t="s">
        <v>378</v>
      </c>
      <c r="I520" s="244" t="s">
        <v>2407</v>
      </c>
      <c r="J520" s="244" t="s">
        <v>378</v>
      </c>
      <c r="K520" s="244" t="s">
        <v>378</v>
      </c>
      <c r="L520" s="244" t="s">
        <v>378</v>
      </c>
      <c r="M520" s="244" t="s">
        <v>944</v>
      </c>
      <c r="N520" s="121"/>
      <c r="O520" s="244" t="s">
        <v>378</v>
      </c>
      <c r="P520" s="121"/>
      <c r="Q520" s="244" t="s">
        <v>378</v>
      </c>
      <c r="R520" s="245" t="b">
        <v>0</v>
      </c>
      <c r="S520" s="245" t="b">
        <v>0</v>
      </c>
      <c r="T520" s="245" t="b">
        <v>1</v>
      </c>
      <c r="U520" s="244" t="s">
        <v>378</v>
      </c>
    </row>
    <row r="521" spans="1:21">
      <c r="A521" s="243" t="s">
        <v>2408</v>
      </c>
      <c r="B521" s="243" t="s">
        <v>2409</v>
      </c>
      <c r="C521" s="243" t="s">
        <v>981</v>
      </c>
      <c r="D521" s="244" t="s">
        <v>378</v>
      </c>
      <c r="E521" s="244" t="s">
        <v>378</v>
      </c>
      <c r="F521" s="244" t="s">
        <v>378</v>
      </c>
      <c r="G521" s="244" t="s">
        <v>2409</v>
      </c>
      <c r="H521" s="244" t="s">
        <v>2410</v>
      </c>
      <c r="I521" s="244" t="s">
        <v>2411</v>
      </c>
      <c r="J521" s="244" t="s">
        <v>378</v>
      </c>
      <c r="K521" s="244" t="s">
        <v>378</v>
      </c>
      <c r="L521" s="244" t="s">
        <v>378</v>
      </c>
      <c r="M521" s="244" t="s">
        <v>378</v>
      </c>
      <c r="N521" s="121"/>
      <c r="O521" s="244" t="s">
        <v>378</v>
      </c>
      <c r="P521" s="121"/>
      <c r="Q521" s="244" t="s">
        <v>378</v>
      </c>
      <c r="R521" s="245" t="b">
        <v>0</v>
      </c>
      <c r="S521" s="245" t="b">
        <v>0</v>
      </c>
      <c r="T521" s="245" t="b">
        <v>0</v>
      </c>
      <c r="U521" s="244" t="s">
        <v>378</v>
      </c>
    </row>
    <row r="522" spans="1:21">
      <c r="A522" s="243" t="s">
        <v>2412</v>
      </c>
      <c r="B522" s="243" t="s">
        <v>2413</v>
      </c>
      <c r="C522" s="243" t="s">
        <v>873</v>
      </c>
      <c r="D522" s="244" t="s">
        <v>1048</v>
      </c>
      <c r="E522" s="244" t="s">
        <v>378</v>
      </c>
      <c r="F522" s="244" t="s">
        <v>378</v>
      </c>
      <c r="G522" s="244" t="s">
        <v>378</v>
      </c>
      <c r="H522" s="244" t="s">
        <v>378</v>
      </c>
      <c r="I522" s="244" t="s">
        <v>2414</v>
      </c>
      <c r="J522" s="244" t="s">
        <v>944</v>
      </c>
      <c r="K522" s="244" t="s">
        <v>378</v>
      </c>
      <c r="L522" s="244" t="s">
        <v>944</v>
      </c>
      <c r="M522" s="244" t="s">
        <v>944</v>
      </c>
      <c r="N522" s="121"/>
      <c r="O522" s="244" t="s">
        <v>378</v>
      </c>
      <c r="P522" s="121"/>
      <c r="Q522" s="244" t="s">
        <v>378</v>
      </c>
      <c r="R522" s="245" t="b">
        <v>0</v>
      </c>
      <c r="S522" s="245" t="b">
        <v>0</v>
      </c>
      <c r="T522" s="245" t="b">
        <v>1</v>
      </c>
      <c r="U522" s="244" t="s">
        <v>378</v>
      </c>
    </row>
    <row r="523" spans="1:21">
      <c r="A523" s="243" t="s">
        <v>2415</v>
      </c>
      <c r="B523" s="243" t="s">
        <v>2416</v>
      </c>
      <c r="C523" s="243" t="s">
        <v>873</v>
      </c>
      <c r="D523" s="244" t="s">
        <v>1734</v>
      </c>
      <c r="E523" s="244" t="s">
        <v>378</v>
      </c>
      <c r="F523" s="244" t="s">
        <v>378</v>
      </c>
      <c r="G523" s="244" t="s">
        <v>378</v>
      </c>
      <c r="H523" s="244" t="s">
        <v>378</v>
      </c>
      <c r="I523" s="244" t="s">
        <v>2262</v>
      </c>
      <c r="J523" s="244" t="s">
        <v>944</v>
      </c>
      <c r="K523" s="244" t="s">
        <v>2228</v>
      </c>
      <c r="L523" s="244" t="s">
        <v>378</v>
      </c>
      <c r="M523" s="244" t="s">
        <v>944</v>
      </c>
      <c r="N523" s="121"/>
      <c r="O523" s="244" t="s">
        <v>378</v>
      </c>
      <c r="P523" s="121"/>
      <c r="Q523" s="244" t="s">
        <v>378</v>
      </c>
      <c r="R523" s="245" t="b">
        <v>0</v>
      </c>
      <c r="S523" s="245" t="b">
        <v>0</v>
      </c>
      <c r="T523" s="245" t="b">
        <v>1</v>
      </c>
      <c r="U523" s="244" t="s">
        <v>1735</v>
      </c>
    </row>
    <row r="524" spans="1:21">
      <c r="A524" s="243" t="s">
        <v>2417</v>
      </c>
      <c r="B524" s="243" t="s">
        <v>2418</v>
      </c>
      <c r="C524" s="243" t="s">
        <v>873</v>
      </c>
      <c r="D524" s="244" t="s">
        <v>1730</v>
      </c>
      <c r="E524" s="244" t="s">
        <v>378</v>
      </c>
      <c r="F524" s="244" t="s">
        <v>378</v>
      </c>
      <c r="G524" s="244" t="s">
        <v>378</v>
      </c>
      <c r="H524" s="244" t="s">
        <v>378</v>
      </c>
      <c r="I524" s="244" t="s">
        <v>2419</v>
      </c>
      <c r="J524" s="244" t="s">
        <v>944</v>
      </c>
      <c r="K524" s="244" t="s">
        <v>378</v>
      </c>
      <c r="L524" s="244" t="s">
        <v>378</v>
      </c>
      <c r="M524" s="244" t="s">
        <v>944</v>
      </c>
      <c r="N524" s="121"/>
      <c r="O524" s="244" t="s">
        <v>378</v>
      </c>
      <c r="P524" s="121"/>
      <c r="Q524" s="244" t="s">
        <v>378</v>
      </c>
      <c r="R524" s="245" t="b">
        <v>0</v>
      </c>
      <c r="S524" s="245" t="b">
        <v>0</v>
      </c>
      <c r="T524" s="245" t="b">
        <v>1</v>
      </c>
      <c r="U524" s="244" t="s">
        <v>1731</v>
      </c>
    </row>
    <row r="525" spans="1:21">
      <c r="A525" s="243" t="s">
        <v>2420</v>
      </c>
      <c r="B525" s="243" t="s">
        <v>2421</v>
      </c>
      <c r="C525" s="243" t="s">
        <v>873</v>
      </c>
      <c r="D525" s="244" t="s">
        <v>1668</v>
      </c>
      <c r="E525" s="244" t="s">
        <v>378</v>
      </c>
      <c r="F525" s="244" t="s">
        <v>378</v>
      </c>
      <c r="G525" s="244" t="s">
        <v>378</v>
      </c>
      <c r="H525" s="244" t="s">
        <v>378</v>
      </c>
      <c r="I525" s="244" t="s">
        <v>2422</v>
      </c>
      <c r="J525" s="244" t="s">
        <v>378</v>
      </c>
      <c r="K525" s="244" t="s">
        <v>378</v>
      </c>
      <c r="L525" s="244" t="s">
        <v>378</v>
      </c>
      <c r="M525" s="244" t="s">
        <v>944</v>
      </c>
      <c r="N525" s="121"/>
      <c r="O525" s="244" t="s">
        <v>378</v>
      </c>
      <c r="P525" s="121"/>
      <c r="Q525" s="244" t="s">
        <v>378</v>
      </c>
      <c r="R525" s="245" t="b">
        <v>0</v>
      </c>
      <c r="S525" s="245" t="b">
        <v>0</v>
      </c>
      <c r="T525" s="245" t="b">
        <v>1</v>
      </c>
      <c r="U525" s="244" t="s">
        <v>378</v>
      </c>
    </row>
    <row r="526" spans="1:21">
      <c r="A526" s="243" t="s">
        <v>2423</v>
      </c>
      <c r="B526" s="243" t="s">
        <v>2424</v>
      </c>
      <c r="C526" s="243" t="s">
        <v>873</v>
      </c>
      <c r="D526" s="244" t="s">
        <v>1659</v>
      </c>
      <c r="E526" s="244" t="s">
        <v>378</v>
      </c>
      <c r="F526" s="244" t="s">
        <v>378</v>
      </c>
      <c r="G526" s="244" t="s">
        <v>378</v>
      </c>
      <c r="H526" s="244" t="s">
        <v>378</v>
      </c>
      <c r="I526" s="244" t="s">
        <v>2425</v>
      </c>
      <c r="J526" s="244" t="s">
        <v>944</v>
      </c>
      <c r="K526" s="244" t="s">
        <v>378</v>
      </c>
      <c r="L526" s="244" t="s">
        <v>944</v>
      </c>
      <c r="M526" s="244" t="s">
        <v>944</v>
      </c>
      <c r="N526" s="121"/>
      <c r="O526" s="244" t="s">
        <v>378</v>
      </c>
      <c r="P526" s="121"/>
      <c r="Q526" s="244" t="s">
        <v>378</v>
      </c>
      <c r="R526" s="245" t="b">
        <v>0</v>
      </c>
      <c r="S526" s="245" t="b">
        <v>0</v>
      </c>
      <c r="T526" s="245" t="b">
        <v>1</v>
      </c>
      <c r="U526" s="244" t="s">
        <v>378</v>
      </c>
    </row>
    <row r="527" spans="1:21">
      <c r="A527" s="243" t="s">
        <v>2426</v>
      </c>
      <c r="B527" s="243" t="s">
        <v>2427</v>
      </c>
      <c r="C527" s="243" t="s">
        <v>873</v>
      </c>
      <c r="D527" s="244" t="s">
        <v>2427</v>
      </c>
      <c r="E527" s="244" t="s">
        <v>378</v>
      </c>
      <c r="F527" s="244" t="s">
        <v>378</v>
      </c>
      <c r="G527" s="244" t="s">
        <v>378</v>
      </c>
      <c r="H527" s="244" t="s">
        <v>378</v>
      </c>
      <c r="I527" s="244" t="s">
        <v>2428</v>
      </c>
      <c r="J527" s="244" t="s">
        <v>944</v>
      </c>
      <c r="K527" s="244" t="s">
        <v>378</v>
      </c>
      <c r="L527" s="244" t="s">
        <v>944</v>
      </c>
      <c r="M527" s="244" t="s">
        <v>378</v>
      </c>
      <c r="N527" s="121"/>
      <c r="O527" s="244" t="s">
        <v>378</v>
      </c>
      <c r="P527" s="245">
        <v>0</v>
      </c>
      <c r="Q527" s="244" t="s">
        <v>378</v>
      </c>
      <c r="R527" s="245" t="b">
        <v>0</v>
      </c>
      <c r="S527" s="245" t="b">
        <v>0</v>
      </c>
      <c r="T527" s="245" t="b">
        <v>1</v>
      </c>
      <c r="U527" s="244" t="s">
        <v>378</v>
      </c>
    </row>
    <row r="528" spans="1:21">
      <c r="A528" s="243" t="s">
        <v>2429</v>
      </c>
      <c r="B528" s="243" t="s">
        <v>2430</v>
      </c>
      <c r="C528" s="243" t="s">
        <v>981</v>
      </c>
      <c r="D528" s="244" t="s">
        <v>378</v>
      </c>
      <c r="E528" s="244" t="s">
        <v>378</v>
      </c>
      <c r="F528" s="244" t="s">
        <v>378</v>
      </c>
      <c r="G528" s="244" t="s">
        <v>2430</v>
      </c>
      <c r="H528" s="244" t="s">
        <v>2431</v>
      </c>
      <c r="I528" s="244" t="s">
        <v>1187</v>
      </c>
      <c r="J528" s="244" t="s">
        <v>378</v>
      </c>
      <c r="K528" s="244" t="s">
        <v>378</v>
      </c>
      <c r="L528" s="244" t="s">
        <v>378</v>
      </c>
      <c r="M528" s="244" t="s">
        <v>378</v>
      </c>
      <c r="N528" s="245">
        <v>1.59</v>
      </c>
      <c r="O528" s="244" t="s">
        <v>2171</v>
      </c>
      <c r="P528" s="245">
        <v>1.2</v>
      </c>
      <c r="Q528" s="244" t="s">
        <v>378</v>
      </c>
      <c r="R528" s="245" t="b">
        <v>0</v>
      </c>
      <c r="S528" s="245" t="b">
        <v>0</v>
      </c>
      <c r="T528" s="245" t="b">
        <v>0</v>
      </c>
      <c r="U528" s="244" t="s">
        <v>378</v>
      </c>
    </row>
    <row r="529" spans="1:21">
      <c r="A529" s="243" t="s">
        <v>2432</v>
      </c>
      <c r="B529" s="243" t="s">
        <v>2433</v>
      </c>
      <c r="C529" s="243" t="s">
        <v>873</v>
      </c>
      <c r="D529" s="244" t="s">
        <v>2433</v>
      </c>
      <c r="E529" s="244" t="s">
        <v>378</v>
      </c>
      <c r="F529" s="244" t="s">
        <v>378</v>
      </c>
      <c r="G529" s="244" t="s">
        <v>378</v>
      </c>
      <c r="H529" s="244" t="s">
        <v>378</v>
      </c>
      <c r="I529" s="244" t="s">
        <v>2434</v>
      </c>
      <c r="J529" s="244" t="s">
        <v>378</v>
      </c>
      <c r="K529" s="244" t="s">
        <v>378</v>
      </c>
      <c r="L529" s="244" t="s">
        <v>944</v>
      </c>
      <c r="M529" s="244" t="s">
        <v>944</v>
      </c>
      <c r="N529" s="121"/>
      <c r="O529" s="244" t="s">
        <v>378</v>
      </c>
      <c r="P529" s="121"/>
      <c r="Q529" s="244" t="s">
        <v>378</v>
      </c>
      <c r="R529" s="245" t="b">
        <v>0</v>
      </c>
      <c r="S529" s="245" t="b">
        <v>0</v>
      </c>
      <c r="T529" s="245" t="b">
        <v>1</v>
      </c>
      <c r="U529" s="244" t="s">
        <v>378</v>
      </c>
    </row>
    <row r="530" spans="1:21">
      <c r="A530" s="243" t="s">
        <v>2435</v>
      </c>
      <c r="B530" s="243" t="s">
        <v>2436</v>
      </c>
      <c r="C530" s="243" t="s">
        <v>873</v>
      </c>
      <c r="D530" s="244" t="s">
        <v>1048</v>
      </c>
      <c r="E530" s="244" t="s">
        <v>378</v>
      </c>
      <c r="F530" s="244" t="s">
        <v>378</v>
      </c>
      <c r="G530" s="244" t="s">
        <v>378</v>
      </c>
      <c r="H530" s="244" t="s">
        <v>378</v>
      </c>
      <c r="I530" s="244" t="s">
        <v>2437</v>
      </c>
      <c r="J530" s="244" t="s">
        <v>944</v>
      </c>
      <c r="K530" s="244" t="s">
        <v>378</v>
      </c>
      <c r="L530" s="244" t="s">
        <v>944</v>
      </c>
      <c r="M530" s="244" t="s">
        <v>944</v>
      </c>
      <c r="N530" s="121"/>
      <c r="O530" s="244" t="s">
        <v>378</v>
      </c>
      <c r="P530" s="121"/>
      <c r="Q530" s="244" t="s">
        <v>378</v>
      </c>
      <c r="R530" s="245" t="b">
        <v>0</v>
      </c>
      <c r="S530" s="245" t="b">
        <v>0</v>
      </c>
      <c r="T530" s="245" t="b">
        <v>1</v>
      </c>
      <c r="U530" s="244" t="s">
        <v>378</v>
      </c>
    </row>
    <row r="531" spans="1:21">
      <c r="A531" s="243" t="s">
        <v>2438</v>
      </c>
      <c r="B531" s="243" t="s">
        <v>2439</v>
      </c>
      <c r="C531" s="243" t="s">
        <v>873</v>
      </c>
      <c r="D531" s="244" t="s">
        <v>1048</v>
      </c>
      <c r="E531" s="244" t="s">
        <v>378</v>
      </c>
      <c r="F531" s="244" t="s">
        <v>378</v>
      </c>
      <c r="G531" s="244" t="s">
        <v>378</v>
      </c>
      <c r="H531" s="244" t="s">
        <v>378</v>
      </c>
      <c r="I531" s="244" t="s">
        <v>1064</v>
      </c>
      <c r="J531" s="244" t="s">
        <v>944</v>
      </c>
      <c r="K531" s="244" t="s">
        <v>378</v>
      </c>
      <c r="L531" s="244" t="s">
        <v>944</v>
      </c>
      <c r="M531" s="244" t="s">
        <v>944</v>
      </c>
      <c r="N531" s="121"/>
      <c r="O531" s="244" t="s">
        <v>378</v>
      </c>
      <c r="P531" s="121"/>
      <c r="Q531" s="244" t="s">
        <v>378</v>
      </c>
      <c r="R531" s="245" t="b">
        <v>0</v>
      </c>
      <c r="S531" s="245" t="b">
        <v>0</v>
      </c>
      <c r="T531" s="245" t="b">
        <v>1</v>
      </c>
      <c r="U531" s="244" t="s">
        <v>378</v>
      </c>
    </row>
    <row r="532" spans="1:21">
      <c r="A532" s="243" t="s">
        <v>2440</v>
      </c>
      <c r="B532" s="243" t="s">
        <v>2441</v>
      </c>
      <c r="C532" s="243" t="s">
        <v>873</v>
      </c>
      <c r="D532" s="244" t="s">
        <v>1048</v>
      </c>
      <c r="E532" s="244" t="s">
        <v>378</v>
      </c>
      <c r="F532" s="244" t="s">
        <v>378</v>
      </c>
      <c r="G532" s="244" t="s">
        <v>378</v>
      </c>
      <c r="H532" s="244" t="s">
        <v>378</v>
      </c>
      <c r="I532" s="244" t="s">
        <v>1049</v>
      </c>
      <c r="J532" s="244" t="s">
        <v>944</v>
      </c>
      <c r="K532" s="244" t="s">
        <v>378</v>
      </c>
      <c r="L532" s="244" t="s">
        <v>944</v>
      </c>
      <c r="M532" s="244" t="s">
        <v>944</v>
      </c>
      <c r="N532" s="121"/>
      <c r="O532" s="244" t="s">
        <v>378</v>
      </c>
      <c r="P532" s="121"/>
      <c r="Q532" s="244" t="s">
        <v>378</v>
      </c>
      <c r="R532" s="245" t="b">
        <v>0</v>
      </c>
      <c r="S532" s="245" t="b">
        <v>0</v>
      </c>
      <c r="T532" s="245" t="b">
        <v>1</v>
      </c>
      <c r="U532" s="244" t="s">
        <v>378</v>
      </c>
    </row>
    <row r="533" spans="1:21">
      <c r="A533" s="243" t="s">
        <v>2442</v>
      </c>
      <c r="B533" s="243" t="s">
        <v>2443</v>
      </c>
      <c r="C533" s="243" t="s">
        <v>981</v>
      </c>
      <c r="D533" s="244" t="s">
        <v>378</v>
      </c>
      <c r="E533" s="244" t="s">
        <v>378</v>
      </c>
      <c r="F533" s="244" t="s">
        <v>378</v>
      </c>
      <c r="G533" s="244" t="s">
        <v>2443</v>
      </c>
      <c r="H533" s="244" t="s">
        <v>2444</v>
      </c>
      <c r="I533" s="244" t="s">
        <v>1056</v>
      </c>
      <c r="J533" s="244" t="s">
        <v>378</v>
      </c>
      <c r="K533" s="244" t="s">
        <v>378</v>
      </c>
      <c r="L533" s="244" t="s">
        <v>378</v>
      </c>
      <c r="M533" s="244" t="s">
        <v>378</v>
      </c>
      <c r="N533" s="245">
        <v>1.71</v>
      </c>
      <c r="O533" s="244" t="s">
        <v>968</v>
      </c>
      <c r="P533" s="245">
        <v>1.61</v>
      </c>
      <c r="Q533" s="244" t="s">
        <v>378</v>
      </c>
      <c r="R533" s="245" t="b">
        <v>0</v>
      </c>
      <c r="S533" s="245" t="b">
        <v>0</v>
      </c>
      <c r="T533" s="245" t="b">
        <v>0</v>
      </c>
      <c r="U533" s="244" t="s">
        <v>378</v>
      </c>
    </row>
    <row r="534" spans="1:21">
      <c r="A534" s="243" t="s">
        <v>2445</v>
      </c>
      <c r="B534" s="243" t="s">
        <v>2446</v>
      </c>
      <c r="C534" s="243" t="s">
        <v>873</v>
      </c>
      <c r="D534" s="244" t="s">
        <v>1734</v>
      </c>
      <c r="E534" s="244" t="s">
        <v>378</v>
      </c>
      <c r="F534" s="244" t="s">
        <v>378</v>
      </c>
      <c r="G534" s="244" t="s">
        <v>378</v>
      </c>
      <c r="H534" s="244" t="s">
        <v>378</v>
      </c>
      <c r="I534" s="244" t="s">
        <v>2186</v>
      </c>
      <c r="J534" s="244" t="s">
        <v>944</v>
      </c>
      <c r="K534" s="244" t="s">
        <v>2447</v>
      </c>
      <c r="L534" s="244" t="s">
        <v>378</v>
      </c>
      <c r="M534" s="244" t="s">
        <v>944</v>
      </c>
      <c r="N534" s="121"/>
      <c r="O534" s="244" t="s">
        <v>378</v>
      </c>
      <c r="P534" s="121"/>
      <c r="Q534" s="244" t="s">
        <v>378</v>
      </c>
      <c r="R534" s="245" t="b">
        <v>0</v>
      </c>
      <c r="S534" s="245" t="b">
        <v>0</v>
      </c>
      <c r="T534" s="245" t="b">
        <v>1</v>
      </c>
      <c r="U534" s="244" t="s">
        <v>1735</v>
      </c>
    </row>
    <row r="535" spans="1:21">
      <c r="A535" s="243" t="s">
        <v>2448</v>
      </c>
      <c r="B535" s="243" t="s">
        <v>2449</v>
      </c>
      <c r="C535" s="243" t="s">
        <v>873</v>
      </c>
      <c r="D535" s="244" t="s">
        <v>1734</v>
      </c>
      <c r="E535" s="244" t="s">
        <v>378</v>
      </c>
      <c r="F535" s="244" t="s">
        <v>378</v>
      </c>
      <c r="G535" s="244" t="s">
        <v>378</v>
      </c>
      <c r="H535" s="244" t="s">
        <v>378</v>
      </c>
      <c r="I535" s="244" t="s">
        <v>2186</v>
      </c>
      <c r="J535" s="244" t="s">
        <v>944</v>
      </c>
      <c r="K535" s="244" t="s">
        <v>2450</v>
      </c>
      <c r="L535" s="244" t="s">
        <v>378</v>
      </c>
      <c r="M535" s="244" t="s">
        <v>944</v>
      </c>
      <c r="N535" s="121"/>
      <c r="O535" s="244" t="s">
        <v>378</v>
      </c>
      <c r="P535" s="121"/>
      <c r="Q535" s="244" t="s">
        <v>378</v>
      </c>
      <c r="R535" s="245" t="b">
        <v>0</v>
      </c>
      <c r="S535" s="245" t="b">
        <v>0</v>
      </c>
      <c r="T535" s="245" t="b">
        <v>1</v>
      </c>
      <c r="U535" s="244" t="s">
        <v>1735</v>
      </c>
    </row>
    <row r="536" spans="1:21">
      <c r="A536" s="243" t="s">
        <v>2451</v>
      </c>
      <c r="B536" s="243" t="s">
        <v>2452</v>
      </c>
      <c r="C536" s="243" t="s">
        <v>873</v>
      </c>
      <c r="D536" s="244" t="s">
        <v>1734</v>
      </c>
      <c r="E536" s="244" t="s">
        <v>378</v>
      </c>
      <c r="F536" s="244" t="s">
        <v>378</v>
      </c>
      <c r="G536" s="244" t="s">
        <v>378</v>
      </c>
      <c r="H536" s="244" t="s">
        <v>378</v>
      </c>
      <c r="I536" s="244" t="s">
        <v>2419</v>
      </c>
      <c r="J536" s="244" t="s">
        <v>944</v>
      </c>
      <c r="K536" s="244" t="s">
        <v>1976</v>
      </c>
      <c r="L536" s="244" t="s">
        <v>378</v>
      </c>
      <c r="M536" s="244" t="s">
        <v>944</v>
      </c>
      <c r="N536" s="121"/>
      <c r="O536" s="244" t="s">
        <v>378</v>
      </c>
      <c r="P536" s="121"/>
      <c r="Q536" s="244" t="s">
        <v>378</v>
      </c>
      <c r="R536" s="245" t="b">
        <v>0</v>
      </c>
      <c r="S536" s="245" t="b">
        <v>0</v>
      </c>
      <c r="T536" s="245" t="b">
        <v>1</v>
      </c>
      <c r="U536" s="244" t="s">
        <v>1735</v>
      </c>
    </row>
    <row r="537" spans="1:21">
      <c r="A537" s="243" t="s">
        <v>2453</v>
      </c>
      <c r="B537" s="243" t="s">
        <v>2454</v>
      </c>
      <c r="C537" s="243" t="s">
        <v>873</v>
      </c>
      <c r="D537" s="244" t="s">
        <v>1668</v>
      </c>
      <c r="E537" s="244" t="s">
        <v>378</v>
      </c>
      <c r="F537" s="244" t="s">
        <v>378</v>
      </c>
      <c r="G537" s="244" t="s">
        <v>378</v>
      </c>
      <c r="H537" s="244" t="s">
        <v>378</v>
      </c>
      <c r="I537" s="244" t="s">
        <v>2455</v>
      </c>
      <c r="J537" s="244" t="s">
        <v>378</v>
      </c>
      <c r="K537" s="244" t="s">
        <v>378</v>
      </c>
      <c r="L537" s="244" t="s">
        <v>378</v>
      </c>
      <c r="M537" s="244" t="s">
        <v>944</v>
      </c>
      <c r="N537" s="121"/>
      <c r="O537" s="244" t="s">
        <v>378</v>
      </c>
      <c r="P537" s="121"/>
      <c r="Q537" s="244" t="s">
        <v>378</v>
      </c>
      <c r="R537" s="245" t="b">
        <v>0</v>
      </c>
      <c r="S537" s="245" t="b">
        <v>0</v>
      </c>
      <c r="T537" s="245" t="b">
        <v>1</v>
      </c>
      <c r="U537" s="244" t="s">
        <v>378</v>
      </c>
    </row>
    <row r="538" spans="1:21">
      <c r="A538" s="243" t="s">
        <v>2456</v>
      </c>
      <c r="B538" s="243" t="s">
        <v>2457</v>
      </c>
      <c r="C538" s="243" t="s">
        <v>873</v>
      </c>
      <c r="D538" s="244" t="s">
        <v>2458</v>
      </c>
      <c r="E538" s="244" t="s">
        <v>378</v>
      </c>
      <c r="F538" s="244" t="s">
        <v>378</v>
      </c>
      <c r="G538" s="244" t="s">
        <v>378</v>
      </c>
      <c r="H538" s="244" t="s">
        <v>378</v>
      </c>
      <c r="I538" s="244" t="s">
        <v>2459</v>
      </c>
      <c r="J538" s="244" t="s">
        <v>378</v>
      </c>
      <c r="K538" s="244" t="s">
        <v>378</v>
      </c>
      <c r="L538" s="244" t="s">
        <v>944</v>
      </c>
      <c r="M538" s="244" t="s">
        <v>378</v>
      </c>
      <c r="N538" s="121"/>
      <c r="O538" s="244" t="s">
        <v>378</v>
      </c>
      <c r="P538" s="121"/>
      <c r="Q538" s="244" t="s">
        <v>378</v>
      </c>
      <c r="R538" s="245" t="b">
        <v>0</v>
      </c>
      <c r="S538" s="245" t="b">
        <v>0</v>
      </c>
      <c r="T538" s="245" t="b">
        <v>1</v>
      </c>
      <c r="U538" s="244" t="s">
        <v>378</v>
      </c>
    </row>
    <row r="539" spans="1:21" ht="30">
      <c r="A539" s="243" t="s">
        <v>2460</v>
      </c>
      <c r="B539" s="243" t="s">
        <v>2461</v>
      </c>
      <c r="C539" s="243" t="s">
        <v>873</v>
      </c>
      <c r="D539" s="244" t="s">
        <v>1659</v>
      </c>
      <c r="E539" s="244" t="s">
        <v>378</v>
      </c>
      <c r="F539" s="244" t="s">
        <v>378</v>
      </c>
      <c r="G539" s="244" t="s">
        <v>378</v>
      </c>
      <c r="H539" s="244" t="s">
        <v>378</v>
      </c>
      <c r="I539" s="244" t="s">
        <v>2091</v>
      </c>
      <c r="J539" s="244" t="s">
        <v>944</v>
      </c>
      <c r="K539" s="244" t="s">
        <v>378</v>
      </c>
      <c r="L539" s="244" t="s">
        <v>944</v>
      </c>
      <c r="M539" s="244" t="s">
        <v>944</v>
      </c>
      <c r="N539" s="121"/>
      <c r="O539" s="244" t="s">
        <v>378</v>
      </c>
      <c r="P539" s="121"/>
      <c r="Q539" s="244" t="s">
        <v>378</v>
      </c>
      <c r="R539" s="245" t="b">
        <v>0</v>
      </c>
      <c r="S539" s="245" t="b">
        <v>0</v>
      </c>
      <c r="T539" s="245" t="b">
        <v>1</v>
      </c>
      <c r="U539" s="244" t="s">
        <v>378</v>
      </c>
    </row>
    <row r="540" spans="1:21">
      <c r="A540" s="243" t="s">
        <v>2462</v>
      </c>
      <c r="B540" s="243" t="s">
        <v>2463</v>
      </c>
      <c r="C540" s="243" t="s">
        <v>873</v>
      </c>
      <c r="D540" s="244" t="s">
        <v>2463</v>
      </c>
      <c r="E540" s="244" t="s">
        <v>378</v>
      </c>
      <c r="F540" s="244" t="s">
        <v>378</v>
      </c>
      <c r="G540" s="244" t="s">
        <v>378</v>
      </c>
      <c r="H540" s="244" t="s">
        <v>378</v>
      </c>
      <c r="I540" s="244" t="s">
        <v>2464</v>
      </c>
      <c r="J540" s="244" t="s">
        <v>378</v>
      </c>
      <c r="K540" s="244" t="s">
        <v>378</v>
      </c>
      <c r="L540" s="244" t="s">
        <v>944</v>
      </c>
      <c r="M540" s="244" t="s">
        <v>378</v>
      </c>
      <c r="N540" s="121"/>
      <c r="O540" s="244" t="s">
        <v>378</v>
      </c>
      <c r="P540" s="121"/>
      <c r="Q540" s="244" t="s">
        <v>378</v>
      </c>
      <c r="R540" s="245" t="b">
        <v>0</v>
      </c>
      <c r="S540" s="245" t="b">
        <v>0</v>
      </c>
      <c r="T540" s="245" t="b">
        <v>1</v>
      </c>
      <c r="U540" s="244" t="s">
        <v>378</v>
      </c>
    </row>
    <row r="541" spans="1:21">
      <c r="A541" s="243" t="s">
        <v>2465</v>
      </c>
      <c r="B541" s="243" t="s">
        <v>2466</v>
      </c>
      <c r="C541" s="243" t="s">
        <v>873</v>
      </c>
      <c r="D541" s="244" t="s">
        <v>1734</v>
      </c>
      <c r="E541" s="244" t="s">
        <v>378</v>
      </c>
      <c r="F541" s="244" t="s">
        <v>378</v>
      </c>
      <c r="G541" s="244" t="s">
        <v>378</v>
      </c>
      <c r="H541" s="244" t="s">
        <v>378</v>
      </c>
      <c r="I541" s="244" t="s">
        <v>1975</v>
      </c>
      <c r="J541" s="244" t="s">
        <v>944</v>
      </c>
      <c r="K541" s="244" t="s">
        <v>1976</v>
      </c>
      <c r="L541" s="244" t="s">
        <v>378</v>
      </c>
      <c r="M541" s="244" t="s">
        <v>944</v>
      </c>
      <c r="N541" s="121"/>
      <c r="O541" s="244" t="s">
        <v>378</v>
      </c>
      <c r="P541" s="121"/>
      <c r="Q541" s="244" t="s">
        <v>378</v>
      </c>
      <c r="R541" s="245" t="b">
        <v>0</v>
      </c>
      <c r="S541" s="245" t="b">
        <v>0</v>
      </c>
      <c r="T541" s="245" t="b">
        <v>1</v>
      </c>
      <c r="U541" s="244" t="s">
        <v>1735</v>
      </c>
    </row>
    <row r="542" spans="1:21">
      <c r="A542" s="243" t="s">
        <v>2467</v>
      </c>
      <c r="B542" s="243" t="s">
        <v>2468</v>
      </c>
      <c r="C542" s="243" t="s">
        <v>873</v>
      </c>
      <c r="D542" s="244" t="s">
        <v>2468</v>
      </c>
      <c r="E542" s="244" t="s">
        <v>378</v>
      </c>
      <c r="F542" s="244" t="s">
        <v>378</v>
      </c>
      <c r="G542" s="244" t="s">
        <v>378</v>
      </c>
      <c r="H542" s="244" t="s">
        <v>378</v>
      </c>
      <c r="I542" s="244" t="s">
        <v>2469</v>
      </c>
      <c r="J542" s="244" t="s">
        <v>378</v>
      </c>
      <c r="K542" s="244" t="s">
        <v>378</v>
      </c>
      <c r="L542" s="244" t="s">
        <v>944</v>
      </c>
      <c r="M542" s="244" t="s">
        <v>944</v>
      </c>
      <c r="N542" s="121"/>
      <c r="O542" s="244" t="s">
        <v>378</v>
      </c>
      <c r="P542" s="121"/>
      <c r="Q542" s="244" t="s">
        <v>378</v>
      </c>
      <c r="R542" s="245" t="b">
        <v>0</v>
      </c>
      <c r="S542" s="245" t="b">
        <v>0</v>
      </c>
      <c r="T542" s="245" t="b">
        <v>1</v>
      </c>
      <c r="U542" s="244" t="s">
        <v>378</v>
      </c>
    </row>
    <row r="543" spans="1:21">
      <c r="A543" s="243" t="s">
        <v>2470</v>
      </c>
      <c r="B543" s="243" t="s">
        <v>2471</v>
      </c>
      <c r="C543" s="243" t="s">
        <v>981</v>
      </c>
      <c r="D543" s="244" t="s">
        <v>378</v>
      </c>
      <c r="E543" s="244" t="s">
        <v>378</v>
      </c>
      <c r="F543" s="244" t="s">
        <v>378</v>
      </c>
      <c r="G543" s="244" t="s">
        <v>2471</v>
      </c>
      <c r="H543" s="244" t="s">
        <v>378</v>
      </c>
      <c r="I543" s="244" t="s">
        <v>2472</v>
      </c>
      <c r="J543" s="244" t="s">
        <v>378</v>
      </c>
      <c r="K543" s="244" t="s">
        <v>378</v>
      </c>
      <c r="L543" s="244" t="s">
        <v>378</v>
      </c>
      <c r="M543" s="244" t="s">
        <v>378</v>
      </c>
      <c r="N543" s="121"/>
      <c r="O543" s="244" t="s">
        <v>378</v>
      </c>
      <c r="P543" s="121"/>
      <c r="Q543" s="244" t="s">
        <v>378</v>
      </c>
      <c r="R543" s="245" t="b">
        <v>0</v>
      </c>
      <c r="S543" s="245" t="b">
        <v>0</v>
      </c>
      <c r="T543" s="245" t="b">
        <v>0</v>
      </c>
      <c r="U543" s="244" t="s">
        <v>378</v>
      </c>
    </row>
    <row r="544" spans="1:21">
      <c r="A544" s="243" t="s">
        <v>2473</v>
      </c>
      <c r="B544" s="243" t="s">
        <v>2474</v>
      </c>
      <c r="C544" s="243" t="s">
        <v>873</v>
      </c>
      <c r="D544" s="244" t="s">
        <v>1048</v>
      </c>
      <c r="E544" s="244" t="s">
        <v>378</v>
      </c>
      <c r="F544" s="244" t="s">
        <v>378</v>
      </c>
      <c r="G544" s="244" t="s">
        <v>378</v>
      </c>
      <c r="H544" s="244" t="s">
        <v>378</v>
      </c>
      <c r="I544" s="244" t="s">
        <v>378</v>
      </c>
      <c r="J544" s="244" t="s">
        <v>378</v>
      </c>
      <c r="K544" s="244" t="s">
        <v>378</v>
      </c>
      <c r="L544" s="244" t="s">
        <v>378</v>
      </c>
      <c r="M544" s="244" t="s">
        <v>378</v>
      </c>
      <c r="N544" s="121"/>
      <c r="O544" s="244" t="s">
        <v>378</v>
      </c>
      <c r="P544" s="121"/>
      <c r="Q544" s="244" t="s">
        <v>378</v>
      </c>
      <c r="R544" s="245" t="b">
        <v>0</v>
      </c>
      <c r="S544" s="245" t="b">
        <v>0</v>
      </c>
      <c r="T544" s="245" t="b">
        <v>1</v>
      </c>
      <c r="U544" s="244" t="s">
        <v>378</v>
      </c>
    </row>
    <row r="545" spans="1:21">
      <c r="A545" s="243" t="s">
        <v>2475</v>
      </c>
      <c r="B545" s="243" t="s">
        <v>2476</v>
      </c>
      <c r="C545" s="243" t="s">
        <v>873</v>
      </c>
      <c r="D545" s="244" t="s">
        <v>1048</v>
      </c>
      <c r="E545" s="244" t="s">
        <v>378</v>
      </c>
      <c r="F545" s="244" t="s">
        <v>378</v>
      </c>
      <c r="G545" s="244" t="s">
        <v>378</v>
      </c>
      <c r="H545" s="244" t="s">
        <v>378</v>
      </c>
      <c r="I545" s="244" t="s">
        <v>2477</v>
      </c>
      <c r="J545" s="244" t="s">
        <v>944</v>
      </c>
      <c r="K545" s="244" t="s">
        <v>378</v>
      </c>
      <c r="L545" s="244" t="s">
        <v>944</v>
      </c>
      <c r="M545" s="244" t="s">
        <v>944</v>
      </c>
      <c r="N545" s="121"/>
      <c r="O545" s="244" t="s">
        <v>378</v>
      </c>
      <c r="P545" s="121"/>
      <c r="Q545" s="244" t="s">
        <v>378</v>
      </c>
      <c r="R545" s="245" t="b">
        <v>0</v>
      </c>
      <c r="S545" s="245" t="b">
        <v>0</v>
      </c>
      <c r="T545" s="245" t="b">
        <v>1</v>
      </c>
      <c r="U545" s="244" t="s">
        <v>378</v>
      </c>
    </row>
    <row r="546" spans="1:21">
      <c r="A546" s="243" t="s">
        <v>2478</v>
      </c>
      <c r="B546" s="243" t="s">
        <v>2479</v>
      </c>
      <c r="C546" s="243" t="s">
        <v>873</v>
      </c>
      <c r="D546" s="244" t="s">
        <v>2479</v>
      </c>
      <c r="E546" s="244" t="s">
        <v>378</v>
      </c>
      <c r="F546" s="244" t="s">
        <v>378</v>
      </c>
      <c r="G546" s="244" t="s">
        <v>378</v>
      </c>
      <c r="H546" s="244" t="s">
        <v>378</v>
      </c>
      <c r="I546" s="244" t="s">
        <v>2112</v>
      </c>
      <c r="J546" s="244" t="s">
        <v>378</v>
      </c>
      <c r="K546" s="244" t="s">
        <v>378</v>
      </c>
      <c r="L546" s="244" t="s">
        <v>944</v>
      </c>
      <c r="M546" s="244" t="s">
        <v>944</v>
      </c>
      <c r="N546" s="121"/>
      <c r="O546" s="244" t="s">
        <v>378</v>
      </c>
      <c r="P546" s="245">
        <v>-0.06</v>
      </c>
      <c r="Q546" s="244" t="s">
        <v>378</v>
      </c>
      <c r="R546" s="245" t="b">
        <v>0</v>
      </c>
      <c r="S546" s="245" t="b">
        <v>0</v>
      </c>
      <c r="T546" s="245" t="b">
        <v>1</v>
      </c>
      <c r="U546" s="244" t="s">
        <v>378</v>
      </c>
    </row>
    <row r="547" spans="1:21">
      <c r="A547" s="243" t="s">
        <v>2480</v>
      </c>
      <c r="B547" s="243" t="s">
        <v>2481</v>
      </c>
      <c r="C547" s="243" t="s">
        <v>873</v>
      </c>
      <c r="D547" s="244" t="s">
        <v>2482</v>
      </c>
      <c r="E547" s="244" t="s">
        <v>378</v>
      </c>
      <c r="F547" s="244" t="s">
        <v>378</v>
      </c>
      <c r="G547" s="244" t="s">
        <v>378</v>
      </c>
      <c r="H547" s="244" t="s">
        <v>378</v>
      </c>
      <c r="I547" s="244" t="s">
        <v>2483</v>
      </c>
      <c r="J547" s="244" t="s">
        <v>378</v>
      </c>
      <c r="K547" s="244" t="s">
        <v>378</v>
      </c>
      <c r="L547" s="244" t="s">
        <v>378</v>
      </c>
      <c r="M547" s="244" t="s">
        <v>944</v>
      </c>
      <c r="N547" s="121"/>
      <c r="O547" s="244" t="s">
        <v>378</v>
      </c>
      <c r="P547" s="121"/>
      <c r="Q547" s="244" t="s">
        <v>378</v>
      </c>
      <c r="R547" s="245" t="b">
        <v>0</v>
      </c>
      <c r="S547" s="245" t="b">
        <v>0</v>
      </c>
      <c r="T547" s="245" t="b">
        <v>1</v>
      </c>
      <c r="U547" s="244" t="s">
        <v>378</v>
      </c>
    </row>
    <row r="548" spans="1:21">
      <c r="A548" s="243" t="s">
        <v>2484</v>
      </c>
      <c r="B548" s="243" t="s">
        <v>2485</v>
      </c>
      <c r="C548" s="243" t="s">
        <v>981</v>
      </c>
      <c r="D548" s="244" t="s">
        <v>378</v>
      </c>
      <c r="E548" s="244" t="s">
        <v>378</v>
      </c>
      <c r="F548" s="244" t="s">
        <v>378</v>
      </c>
      <c r="G548" s="244" t="s">
        <v>2485</v>
      </c>
      <c r="H548" s="244" t="s">
        <v>2486</v>
      </c>
      <c r="I548" s="244" t="s">
        <v>1187</v>
      </c>
      <c r="J548" s="244" t="s">
        <v>378</v>
      </c>
      <c r="K548" s="244" t="s">
        <v>378</v>
      </c>
      <c r="L548" s="244" t="s">
        <v>378</v>
      </c>
      <c r="M548" s="244" t="s">
        <v>378</v>
      </c>
      <c r="N548" s="245">
        <v>1.59</v>
      </c>
      <c r="O548" s="244" t="s">
        <v>2171</v>
      </c>
      <c r="P548" s="245">
        <v>1.61</v>
      </c>
      <c r="Q548" s="244" t="s">
        <v>378</v>
      </c>
      <c r="R548" s="245" t="b">
        <v>0</v>
      </c>
      <c r="S548" s="245" t="b">
        <v>0</v>
      </c>
      <c r="T548" s="245" t="b">
        <v>0</v>
      </c>
      <c r="U548" s="244" t="s">
        <v>378</v>
      </c>
    </row>
    <row r="549" spans="1:21">
      <c r="A549" s="243" t="s">
        <v>2487</v>
      </c>
      <c r="B549" s="243" t="s">
        <v>2488</v>
      </c>
      <c r="C549" s="243" t="s">
        <v>981</v>
      </c>
      <c r="D549" s="244" t="s">
        <v>378</v>
      </c>
      <c r="E549" s="244" t="s">
        <v>378</v>
      </c>
      <c r="F549" s="244" t="s">
        <v>378</v>
      </c>
      <c r="G549" s="244" t="s">
        <v>2488</v>
      </c>
      <c r="H549" s="244" t="s">
        <v>378</v>
      </c>
      <c r="I549" s="244" t="s">
        <v>1138</v>
      </c>
      <c r="J549" s="244" t="s">
        <v>378</v>
      </c>
      <c r="K549" s="244" t="s">
        <v>378</v>
      </c>
      <c r="L549" s="244" t="s">
        <v>378</v>
      </c>
      <c r="M549" s="244" t="s">
        <v>378</v>
      </c>
      <c r="N549" s="121"/>
      <c r="O549" s="244" t="s">
        <v>378</v>
      </c>
      <c r="P549" s="245">
        <v>9.35</v>
      </c>
      <c r="Q549" s="244" t="s">
        <v>378</v>
      </c>
      <c r="R549" s="245" t="b">
        <v>0</v>
      </c>
      <c r="S549" s="245" t="b">
        <v>0</v>
      </c>
      <c r="T549" s="245" t="b">
        <v>0</v>
      </c>
      <c r="U549" s="244" t="s">
        <v>378</v>
      </c>
    </row>
    <row r="550" spans="1:21">
      <c r="A550" s="243" t="s">
        <v>2489</v>
      </c>
      <c r="B550" s="243" t="s">
        <v>2490</v>
      </c>
      <c r="C550" s="243" t="s">
        <v>981</v>
      </c>
      <c r="D550" s="244" t="s">
        <v>378</v>
      </c>
      <c r="E550" s="244" t="s">
        <v>378</v>
      </c>
      <c r="F550" s="244" t="s">
        <v>378</v>
      </c>
      <c r="G550" s="244" t="s">
        <v>2490</v>
      </c>
      <c r="H550" s="244" t="s">
        <v>378</v>
      </c>
      <c r="I550" s="244" t="s">
        <v>1187</v>
      </c>
      <c r="J550" s="244" t="s">
        <v>378</v>
      </c>
      <c r="K550" s="244" t="s">
        <v>378</v>
      </c>
      <c r="L550" s="244" t="s">
        <v>378</v>
      </c>
      <c r="M550" s="244" t="s">
        <v>378</v>
      </c>
      <c r="N550" s="245">
        <v>1.59</v>
      </c>
      <c r="O550" s="244" t="s">
        <v>2171</v>
      </c>
      <c r="P550" s="245">
        <v>1.1200000000000001</v>
      </c>
      <c r="Q550" s="244" t="s">
        <v>378</v>
      </c>
      <c r="R550" s="245" t="b">
        <v>0</v>
      </c>
      <c r="S550" s="245" t="b">
        <v>0</v>
      </c>
      <c r="T550" s="245" t="b">
        <v>0</v>
      </c>
      <c r="U550" s="244" t="s">
        <v>378</v>
      </c>
    </row>
    <row r="551" spans="1:21">
      <c r="A551" s="243" t="s">
        <v>2491</v>
      </c>
      <c r="B551" s="243" t="s">
        <v>2492</v>
      </c>
      <c r="C551" s="243" t="s">
        <v>981</v>
      </c>
      <c r="D551" s="244" t="s">
        <v>378</v>
      </c>
      <c r="E551" s="244" t="s">
        <v>378</v>
      </c>
      <c r="F551" s="244" t="s">
        <v>378</v>
      </c>
      <c r="G551" s="244" t="s">
        <v>2492</v>
      </c>
      <c r="H551" s="244" t="s">
        <v>2493</v>
      </c>
      <c r="I551" s="244" t="s">
        <v>1176</v>
      </c>
      <c r="J551" s="244" t="s">
        <v>378</v>
      </c>
      <c r="K551" s="244" t="s">
        <v>378</v>
      </c>
      <c r="L551" s="244" t="s">
        <v>378</v>
      </c>
      <c r="M551" s="244" t="s">
        <v>378</v>
      </c>
      <c r="N551" s="121"/>
      <c r="O551" s="244" t="s">
        <v>378</v>
      </c>
      <c r="P551" s="245">
        <v>4.97</v>
      </c>
      <c r="Q551" s="244" t="s">
        <v>378</v>
      </c>
      <c r="R551" s="245" t="b">
        <v>0</v>
      </c>
      <c r="S551" s="245" t="b">
        <v>0</v>
      </c>
      <c r="T551" s="245" t="b">
        <v>0</v>
      </c>
      <c r="U551" s="244" t="s">
        <v>378</v>
      </c>
    </row>
    <row r="552" spans="1:21">
      <c r="A552" s="243" t="s">
        <v>2494</v>
      </c>
      <c r="B552" s="243" t="s">
        <v>2495</v>
      </c>
      <c r="C552" s="243" t="s">
        <v>981</v>
      </c>
      <c r="D552" s="244" t="s">
        <v>378</v>
      </c>
      <c r="E552" s="244" t="s">
        <v>378</v>
      </c>
      <c r="F552" s="244" t="s">
        <v>378</v>
      </c>
      <c r="G552" s="244" t="s">
        <v>2495</v>
      </c>
      <c r="H552" s="244" t="s">
        <v>2496</v>
      </c>
      <c r="I552" s="244" t="s">
        <v>1187</v>
      </c>
      <c r="J552" s="244" t="s">
        <v>378</v>
      </c>
      <c r="K552" s="244" t="s">
        <v>378</v>
      </c>
      <c r="L552" s="244" t="s">
        <v>378</v>
      </c>
      <c r="M552" s="244" t="s">
        <v>378</v>
      </c>
      <c r="N552" s="245">
        <v>1.59</v>
      </c>
      <c r="O552" s="244" t="s">
        <v>2171</v>
      </c>
      <c r="P552" s="245">
        <v>1.19</v>
      </c>
      <c r="Q552" s="244" t="s">
        <v>378</v>
      </c>
      <c r="R552" s="245" t="b">
        <v>0</v>
      </c>
      <c r="S552" s="245" t="b">
        <v>0</v>
      </c>
      <c r="T552" s="245" t="b">
        <v>0</v>
      </c>
      <c r="U552" s="244" t="s">
        <v>378</v>
      </c>
    </row>
    <row r="553" spans="1:21">
      <c r="A553" s="243" t="s">
        <v>2497</v>
      </c>
      <c r="B553" s="243" t="s">
        <v>2498</v>
      </c>
      <c r="C553" s="243" t="s">
        <v>981</v>
      </c>
      <c r="D553" s="244" t="s">
        <v>378</v>
      </c>
      <c r="E553" s="244" t="s">
        <v>378</v>
      </c>
      <c r="F553" s="244" t="s">
        <v>378</v>
      </c>
      <c r="G553" s="244" t="s">
        <v>2498</v>
      </c>
      <c r="H553" s="244" t="s">
        <v>378</v>
      </c>
      <c r="I553" s="244" t="s">
        <v>1886</v>
      </c>
      <c r="J553" s="244" t="s">
        <v>378</v>
      </c>
      <c r="K553" s="244" t="s">
        <v>378</v>
      </c>
      <c r="L553" s="244" t="s">
        <v>378</v>
      </c>
      <c r="M553" s="244" t="s">
        <v>378</v>
      </c>
      <c r="N553" s="121"/>
      <c r="O553" s="244" t="s">
        <v>378</v>
      </c>
      <c r="P553" s="245">
        <v>9.24</v>
      </c>
      <c r="Q553" s="244" t="s">
        <v>378</v>
      </c>
      <c r="R553" s="245" t="b">
        <v>0</v>
      </c>
      <c r="S553" s="245" t="b">
        <v>0</v>
      </c>
      <c r="T553" s="245" t="b">
        <v>0</v>
      </c>
      <c r="U553" s="244" t="s">
        <v>378</v>
      </c>
    </row>
    <row r="554" spans="1:21">
      <c r="A554" s="243" t="s">
        <v>2499</v>
      </c>
      <c r="B554" s="243" t="s">
        <v>2500</v>
      </c>
      <c r="C554" s="243" t="s">
        <v>981</v>
      </c>
      <c r="D554" s="244" t="s">
        <v>378</v>
      </c>
      <c r="E554" s="244" t="s">
        <v>378</v>
      </c>
      <c r="F554" s="244" t="s">
        <v>378</v>
      </c>
      <c r="G554" s="244" t="s">
        <v>2500</v>
      </c>
      <c r="H554" s="244" t="s">
        <v>378</v>
      </c>
      <c r="I554" s="244" t="s">
        <v>1886</v>
      </c>
      <c r="J554" s="244" t="s">
        <v>378</v>
      </c>
      <c r="K554" s="244" t="s">
        <v>378</v>
      </c>
      <c r="L554" s="244" t="s">
        <v>378</v>
      </c>
      <c r="M554" s="244" t="s">
        <v>378</v>
      </c>
      <c r="N554" s="121"/>
      <c r="O554" s="244" t="s">
        <v>378</v>
      </c>
      <c r="P554" s="121"/>
      <c r="Q554" s="244" t="s">
        <v>378</v>
      </c>
      <c r="R554" s="245" t="b">
        <v>0</v>
      </c>
      <c r="S554" s="245" t="b">
        <v>0</v>
      </c>
      <c r="T554" s="245" t="b">
        <v>0</v>
      </c>
      <c r="U554" s="244" t="s">
        <v>378</v>
      </c>
    </row>
    <row r="555" spans="1:21">
      <c r="A555" s="243" t="s">
        <v>2501</v>
      </c>
      <c r="B555" s="243" t="s">
        <v>2502</v>
      </c>
      <c r="C555" s="243" t="s">
        <v>981</v>
      </c>
      <c r="D555" s="244" t="s">
        <v>378</v>
      </c>
      <c r="E555" s="244" t="s">
        <v>378</v>
      </c>
      <c r="F555" s="244" t="s">
        <v>378</v>
      </c>
      <c r="G555" s="244" t="s">
        <v>2502</v>
      </c>
      <c r="H555" s="244" t="s">
        <v>2503</v>
      </c>
      <c r="I555" s="244" t="s">
        <v>1307</v>
      </c>
      <c r="J555" s="244" t="s">
        <v>378</v>
      </c>
      <c r="K555" s="244" t="s">
        <v>378</v>
      </c>
      <c r="L555" s="244" t="s">
        <v>378</v>
      </c>
      <c r="M555" s="244" t="s">
        <v>378</v>
      </c>
      <c r="N555" s="245">
        <v>1.17</v>
      </c>
      <c r="O555" s="244" t="s">
        <v>2171</v>
      </c>
      <c r="P555" s="245">
        <v>1.07</v>
      </c>
      <c r="Q555" s="244" t="s">
        <v>378</v>
      </c>
      <c r="R555" s="245" t="b">
        <v>0</v>
      </c>
      <c r="S555" s="245" t="b">
        <v>0</v>
      </c>
      <c r="T555" s="245" t="b">
        <v>0</v>
      </c>
      <c r="U555" s="244" t="s">
        <v>378</v>
      </c>
    </row>
    <row r="556" spans="1:21">
      <c r="A556" s="243" t="s">
        <v>2504</v>
      </c>
      <c r="B556" s="243" t="s">
        <v>2505</v>
      </c>
      <c r="C556" s="243" t="s">
        <v>873</v>
      </c>
      <c r="D556" s="244" t="s">
        <v>2505</v>
      </c>
      <c r="E556" s="244" t="s">
        <v>378</v>
      </c>
      <c r="F556" s="244" t="s">
        <v>378</v>
      </c>
      <c r="G556" s="244" t="s">
        <v>378</v>
      </c>
      <c r="H556" s="244" t="s">
        <v>378</v>
      </c>
      <c r="I556" s="244" t="s">
        <v>2506</v>
      </c>
      <c r="J556" s="244" t="s">
        <v>378</v>
      </c>
      <c r="K556" s="244" t="s">
        <v>378</v>
      </c>
      <c r="L556" s="244" t="s">
        <v>944</v>
      </c>
      <c r="M556" s="244" t="s">
        <v>378</v>
      </c>
      <c r="N556" s="121"/>
      <c r="O556" s="244" t="s">
        <v>378</v>
      </c>
      <c r="P556" s="121"/>
      <c r="Q556" s="244" t="s">
        <v>378</v>
      </c>
      <c r="R556" s="245" t="b">
        <v>0</v>
      </c>
      <c r="S556" s="245" t="b">
        <v>0</v>
      </c>
      <c r="T556" s="245" t="b">
        <v>1</v>
      </c>
      <c r="U556" s="244" t="s">
        <v>378</v>
      </c>
    </row>
    <row r="557" spans="1:21">
      <c r="A557" s="243" t="s">
        <v>2507</v>
      </c>
      <c r="B557" s="243" t="s">
        <v>2508</v>
      </c>
      <c r="C557" s="243" t="s">
        <v>873</v>
      </c>
      <c r="D557" s="244" t="s">
        <v>913</v>
      </c>
      <c r="E557" s="244" t="s">
        <v>378</v>
      </c>
      <c r="F557" s="244" t="s">
        <v>378</v>
      </c>
      <c r="G557" s="244" t="s">
        <v>378</v>
      </c>
      <c r="H557" s="244" t="s">
        <v>378</v>
      </c>
      <c r="I557" s="244" t="s">
        <v>2509</v>
      </c>
      <c r="J557" s="244" t="s">
        <v>944</v>
      </c>
      <c r="K557" s="244" t="s">
        <v>378</v>
      </c>
      <c r="L557" s="244" t="s">
        <v>378</v>
      </c>
      <c r="M557" s="244" t="s">
        <v>944</v>
      </c>
      <c r="N557" s="121"/>
      <c r="O557" s="244" t="s">
        <v>378</v>
      </c>
      <c r="P557" s="121"/>
      <c r="Q557" s="244" t="s">
        <v>378</v>
      </c>
      <c r="R557" s="245" t="b">
        <v>0</v>
      </c>
      <c r="S557" s="245" t="b">
        <v>0</v>
      </c>
      <c r="T557" s="245" t="b">
        <v>1</v>
      </c>
      <c r="U557" s="244" t="s">
        <v>378</v>
      </c>
    </row>
    <row r="558" spans="1:21">
      <c r="A558" s="243" t="s">
        <v>2510</v>
      </c>
      <c r="B558" s="243" t="s">
        <v>2511</v>
      </c>
      <c r="C558" s="243" t="s">
        <v>873</v>
      </c>
      <c r="D558" s="244" t="s">
        <v>1668</v>
      </c>
      <c r="E558" s="244" t="s">
        <v>378</v>
      </c>
      <c r="F558" s="244" t="s">
        <v>378</v>
      </c>
      <c r="G558" s="244" t="s">
        <v>378</v>
      </c>
      <c r="H558" s="244" t="s">
        <v>378</v>
      </c>
      <c r="I558" s="244" t="s">
        <v>2512</v>
      </c>
      <c r="J558" s="244" t="s">
        <v>378</v>
      </c>
      <c r="K558" s="244" t="s">
        <v>378</v>
      </c>
      <c r="L558" s="244" t="s">
        <v>378</v>
      </c>
      <c r="M558" s="244" t="s">
        <v>944</v>
      </c>
      <c r="N558" s="121"/>
      <c r="O558" s="244" t="s">
        <v>378</v>
      </c>
      <c r="P558" s="121"/>
      <c r="Q558" s="244" t="s">
        <v>378</v>
      </c>
      <c r="R558" s="245" t="b">
        <v>0</v>
      </c>
      <c r="S558" s="245" t="b">
        <v>0</v>
      </c>
      <c r="T558" s="245" t="b">
        <v>1</v>
      </c>
      <c r="U558" s="244" t="s">
        <v>378</v>
      </c>
    </row>
    <row r="559" spans="1:21">
      <c r="A559" s="243" t="s">
        <v>2513</v>
      </c>
      <c r="B559" s="243" t="s">
        <v>2514</v>
      </c>
      <c r="C559" s="243" t="s">
        <v>873</v>
      </c>
      <c r="D559" s="244" t="s">
        <v>910</v>
      </c>
      <c r="E559" s="244" t="s">
        <v>378</v>
      </c>
      <c r="F559" s="244" t="s">
        <v>378</v>
      </c>
      <c r="G559" s="244" t="s">
        <v>378</v>
      </c>
      <c r="H559" s="244" t="s">
        <v>378</v>
      </c>
      <c r="I559" s="244" t="s">
        <v>2515</v>
      </c>
      <c r="J559" s="244" t="s">
        <v>944</v>
      </c>
      <c r="K559" s="244" t="s">
        <v>378</v>
      </c>
      <c r="L559" s="244" t="s">
        <v>378</v>
      </c>
      <c r="M559" s="244" t="s">
        <v>944</v>
      </c>
      <c r="N559" s="121"/>
      <c r="O559" s="244" t="s">
        <v>378</v>
      </c>
      <c r="P559" s="121"/>
      <c r="Q559" s="244" t="s">
        <v>378</v>
      </c>
      <c r="R559" s="245" t="b">
        <v>0</v>
      </c>
      <c r="S559" s="245" t="b">
        <v>0</v>
      </c>
      <c r="T559" s="245" t="b">
        <v>1</v>
      </c>
      <c r="U559" s="244" t="s">
        <v>378</v>
      </c>
    </row>
    <row r="560" spans="1:21">
      <c r="A560" s="243" t="s">
        <v>2516</v>
      </c>
      <c r="B560" s="243" t="s">
        <v>2517</v>
      </c>
      <c r="C560" s="243" t="s">
        <v>873</v>
      </c>
      <c r="D560" s="244" t="s">
        <v>907</v>
      </c>
      <c r="E560" s="244" t="s">
        <v>378</v>
      </c>
      <c r="F560" s="244" t="s">
        <v>378</v>
      </c>
      <c r="G560" s="244" t="s">
        <v>378</v>
      </c>
      <c r="H560" s="244" t="s">
        <v>378</v>
      </c>
      <c r="I560" s="244" t="s">
        <v>2518</v>
      </c>
      <c r="J560" s="244" t="s">
        <v>944</v>
      </c>
      <c r="K560" s="244" t="s">
        <v>378</v>
      </c>
      <c r="L560" s="244" t="s">
        <v>378</v>
      </c>
      <c r="M560" s="244" t="s">
        <v>944</v>
      </c>
      <c r="N560" s="121"/>
      <c r="O560" s="244" t="s">
        <v>378</v>
      </c>
      <c r="P560" s="121"/>
      <c r="Q560" s="244" t="s">
        <v>378</v>
      </c>
      <c r="R560" s="245" t="b">
        <v>0</v>
      </c>
      <c r="S560" s="245" t="b">
        <v>0</v>
      </c>
      <c r="T560" s="245" t="b">
        <v>1</v>
      </c>
      <c r="U560" s="244" t="s">
        <v>378</v>
      </c>
    </row>
    <row r="561" spans="1:21">
      <c r="A561" s="243" t="s">
        <v>2519</v>
      </c>
      <c r="B561" s="243" t="s">
        <v>2520</v>
      </c>
      <c r="C561" s="243" t="s">
        <v>873</v>
      </c>
      <c r="D561" s="244" t="s">
        <v>2520</v>
      </c>
      <c r="E561" s="244" t="s">
        <v>378</v>
      </c>
      <c r="F561" s="244" t="s">
        <v>378</v>
      </c>
      <c r="G561" s="244" t="s">
        <v>378</v>
      </c>
      <c r="H561" s="244" t="s">
        <v>378</v>
      </c>
      <c r="I561" s="244" t="s">
        <v>2521</v>
      </c>
      <c r="J561" s="244" t="s">
        <v>378</v>
      </c>
      <c r="K561" s="244" t="s">
        <v>378</v>
      </c>
      <c r="L561" s="244" t="s">
        <v>944</v>
      </c>
      <c r="M561" s="244" t="s">
        <v>378</v>
      </c>
      <c r="N561" s="121"/>
      <c r="O561" s="244" t="s">
        <v>378</v>
      </c>
      <c r="P561" s="121"/>
      <c r="Q561" s="244" t="s">
        <v>378</v>
      </c>
      <c r="R561" s="245" t="b">
        <v>0</v>
      </c>
      <c r="S561" s="245" t="b">
        <v>0</v>
      </c>
      <c r="T561" s="245" t="b">
        <v>1</v>
      </c>
      <c r="U561" s="244" t="s">
        <v>378</v>
      </c>
    </row>
    <row r="562" spans="1:21">
      <c r="A562" s="243" t="s">
        <v>2522</v>
      </c>
      <c r="B562" s="243" t="s">
        <v>2523</v>
      </c>
      <c r="C562" s="243" t="s">
        <v>981</v>
      </c>
      <c r="D562" s="244" t="s">
        <v>378</v>
      </c>
      <c r="E562" s="244" t="s">
        <v>378</v>
      </c>
      <c r="F562" s="244" t="s">
        <v>378</v>
      </c>
      <c r="G562" s="244" t="s">
        <v>2524</v>
      </c>
      <c r="H562" s="244" t="s">
        <v>2525</v>
      </c>
      <c r="I562" s="244" t="s">
        <v>1518</v>
      </c>
      <c r="J562" s="244" t="s">
        <v>378</v>
      </c>
      <c r="K562" s="244" t="s">
        <v>378</v>
      </c>
      <c r="L562" s="244" t="s">
        <v>378</v>
      </c>
      <c r="M562" s="244" t="s">
        <v>378</v>
      </c>
      <c r="N562" s="245">
        <v>3.99</v>
      </c>
      <c r="O562" s="244" t="s">
        <v>968</v>
      </c>
      <c r="P562" s="245">
        <v>4.55</v>
      </c>
      <c r="Q562" s="244" t="s">
        <v>378</v>
      </c>
      <c r="R562" s="245" t="b">
        <v>0</v>
      </c>
      <c r="S562" s="245" t="b">
        <v>0</v>
      </c>
      <c r="T562" s="245" t="b">
        <v>0</v>
      </c>
      <c r="U562" s="244" t="s">
        <v>378</v>
      </c>
    </row>
    <row r="563" spans="1:21" ht="30">
      <c r="A563" s="243" t="s">
        <v>2526</v>
      </c>
      <c r="B563" s="243" t="s">
        <v>2527</v>
      </c>
      <c r="C563" s="243" t="s">
        <v>873</v>
      </c>
      <c r="D563" s="244" t="s">
        <v>2528</v>
      </c>
      <c r="E563" s="244" t="s">
        <v>378</v>
      </c>
      <c r="F563" s="244" t="s">
        <v>378</v>
      </c>
      <c r="G563" s="244" t="s">
        <v>378</v>
      </c>
      <c r="H563" s="244" t="s">
        <v>378</v>
      </c>
      <c r="I563" s="244" t="s">
        <v>378</v>
      </c>
      <c r="J563" s="244" t="s">
        <v>944</v>
      </c>
      <c r="K563" s="244" t="s">
        <v>378</v>
      </c>
      <c r="L563" s="244" t="s">
        <v>378</v>
      </c>
      <c r="M563" s="244" t="s">
        <v>944</v>
      </c>
      <c r="N563" s="121"/>
      <c r="O563" s="244" t="s">
        <v>378</v>
      </c>
      <c r="P563" s="121"/>
      <c r="Q563" s="244" t="s">
        <v>378</v>
      </c>
      <c r="R563" s="245" t="b">
        <v>0</v>
      </c>
      <c r="S563" s="245" t="b">
        <v>0</v>
      </c>
      <c r="T563" s="245" t="b">
        <v>1</v>
      </c>
      <c r="U563" s="244" t="s">
        <v>1731</v>
      </c>
    </row>
    <row r="564" spans="1:21">
      <c r="A564" s="243" t="s">
        <v>2529</v>
      </c>
      <c r="B564" s="243" t="s">
        <v>2530</v>
      </c>
      <c r="C564" s="243" t="s">
        <v>873</v>
      </c>
      <c r="D564" s="244" t="s">
        <v>2530</v>
      </c>
      <c r="E564" s="244" t="s">
        <v>378</v>
      </c>
      <c r="F564" s="244" t="s">
        <v>378</v>
      </c>
      <c r="G564" s="244" t="s">
        <v>378</v>
      </c>
      <c r="H564" s="244" t="s">
        <v>378</v>
      </c>
      <c r="I564" s="244" t="s">
        <v>2531</v>
      </c>
      <c r="J564" s="244" t="s">
        <v>378</v>
      </c>
      <c r="K564" s="244" t="s">
        <v>378</v>
      </c>
      <c r="L564" s="244" t="s">
        <v>944</v>
      </c>
      <c r="M564" s="244" t="s">
        <v>378</v>
      </c>
      <c r="N564" s="121"/>
      <c r="O564" s="244" t="s">
        <v>378</v>
      </c>
      <c r="P564" s="121"/>
      <c r="Q564" s="244" t="s">
        <v>378</v>
      </c>
      <c r="R564" s="245" t="b">
        <v>0</v>
      </c>
      <c r="S564" s="245" t="b">
        <v>0</v>
      </c>
      <c r="T564" s="245" t="b">
        <v>1</v>
      </c>
      <c r="U564" s="244" t="s">
        <v>378</v>
      </c>
    </row>
    <row r="565" spans="1:21">
      <c r="A565" s="243" t="s">
        <v>2532</v>
      </c>
      <c r="B565" s="243" t="s">
        <v>2533</v>
      </c>
      <c r="C565" s="243" t="s">
        <v>873</v>
      </c>
      <c r="D565" s="244" t="s">
        <v>916</v>
      </c>
      <c r="E565" s="244" t="s">
        <v>378</v>
      </c>
      <c r="F565" s="244" t="s">
        <v>378</v>
      </c>
      <c r="G565" s="244" t="s">
        <v>378</v>
      </c>
      <c r="H565" s="244" t="s">
        <v>378</v>
      </c>
      <c r="I565" s="244" t="s">
        <v>2534</v>
      </c>
      <c r="J565" s="244" t="s">
        <v>944</v>
      </c>
      <c r="K565" s="244" t="s">
        <v>378</v>
      </c>
      <c r="L565" s="244" t="s">
        <v>378</v>
      </c>
      <c r="M565" s="244" t="s">
        <v>944</v>
      </c>
      <c r="N565" s="121"/>
      <c r="O565" s="244" t="s">
        <v>378</v>
      </c>
      <c r="P565" s="121"/>
      <c r="Q565" s="244" t="s">
        <v>378</v>
      </c>
      <c r="R565" s="245" t="b">
        <v>0</v>
      </c>
      <c r="S565" s="245" t="b">
        <v>0</v>
      </c>
      <c r="T565" s="245" t="b">
        <v>1</v>
      </c>
      <c r="U565" s="244" t="s">
        <v>378</v>
      </c>
    </row>
    <row r="566" spans="1:21">
      <c r="A566" s="243" t="s">
        <v>2535</v>
      </c>
      <c r="B566" s="243" t="s">
        <v>2536</v>
      </c>
      <c r="C566" s="243" t="s">
        <v>873</v>
      </c>
      <c r="D566" s="244" t="s">
        <v>907</v>
      </c>
      <c r="E566" s="244" t="s">
        <v>378</v>
      </c>
      <c r="F566" s="244" t="s">
        <v>378</v>
      </c>
      <c r="G566" s="244" t="s">
        <v>378</v>
      </c>
      <c r="H566" s="244" t="s">
        <v>378</v>
      </c>
      <c r="I566" s="244" t="s">
        <v>378</v>
      </c>
      <c r="J566" s="244" t="s">
        <v>944</v>
      </c>
      <c r="K566" s="244" t="s">
        <v>378</v>
      </c>
      <c r="L566" s="244" t="s">
        <v>378</v>
      </c>
      <c r="M566" s="244" t="s">
        <v>944</v>
      </c>
      <c r="N566" s="121"/>
      <c r="O566" s="244" t="s">
        <v>378</v>
      </c>
      <c r="P566" s="121"/>
      <c r="Q566" s="244" t="s">
        <v>378</v>
      </c>
      <c r="R566" s="245" t="b">
        <v>0</v>
      </c>
      <c r="S566" s="245" t="b">
        <v>0</v>
      </c>
      <c r="T566" s="245" t="b">
        <v>1</v>
      </c>
      <c r="U566" s="244" t="s">
        <v>378</v>
      </c>
    </row>
    <row r="567" spans="1:21">
      <c r="A567" s="243" t="s">
        <v>2537</v>
      </c>
      <c r="B567" s="243" t="s">
        <v>2538</v>
      </c>
      <c r="C567" s="243" t="s">
        <v>873</v>
      </c>
      <c r="D567" s="244" t="s">
        <v>1048</v>
      </c>
      <c r="E567" s="244" t="s">
        <v>378</v>
      </c>
      <c r="F567" s="244" t="s">
        <v>378</v>
      </c>
      <c r="G567" s="244" t="s">
        <v>378</v>
      </c>
      <c r="H567" s="244" t="s">
        <v>378</v>
      </c>
      <c r="I567" s="244" t="s">
        <v>378</v>
      </c>
      <c r="J567" s="244" t="s">
        <v>378</v>
      </c>
      <c r="K567" s="244" t="s">
        <v>378</v>
      </c>
      <c r="L567" s="244" t="s">
        <v>378</v>
      </c>
      <c r="M567" s="244" t="s">
        <v>378</v>
      </c>
      <c r="N567" s="121"/>
      <c r="O567" s="244" t="s">
        <v>378</v>
      </c>
      <c r="P567" s="121"/>
      <c r="Q567" s="244" t="s">
        <v>378</v>
      </c>
      <c r="R567" s="245" t="b">
        <v>0</v>
      </c>
      <c r="S567" s="245" t="b">
        <v>0</v>
      </c>
      <c r="T567" s="245" t="b">
        <v>1</v>
      </c>
      <c r="U567" s="244" t="s">
        <v>378</v>
      </c>
    </row>
    <row r="568" spans="1:21">
      <c r="A568" s="243" t="s">
        <v>2539</v>
      </c>
      <c r="B568" s="243" t="s">
        <v>2540</v>
      </c>
      <c r="C568" s="243" t="s">
        <v>873</v>
      </c>
      <c r="D568" s="244" t="s">
        <v>907</v>
      </c>
      <c r="E568" s="244" t="s">
        <v>378</v>
      </c>
      <c r="F568" s="244" t="s">
        <v>378</v>
      </c>
      <c r="G568" s="244" t="s">
        <v>378</v>
      </c>
      <c r="H568" s="244" t="s">
        <v>378</v>
      </c>
      <c r="I568" s="244" t="s">
        <v>378</v>
      </c>
      <c r="J568" s="244" t="s">
        <v>944</v>
      </c>
      <c r="K568" s="244" t="s">
        <v>378</v>
      </c>
      <c r="L568" s="244" t="s">
        <v>378</v>
      </c>
      <c r="M568" s="244" t="s">
        <v>944</v>
      </c>
      <c r="N568" s="121"/>
      <c r="O568" s="244" t="s">
        <v>378</v>
      </c>
      <c r="P568" s="121"/>
      <c r="Q568" s="244" t="s">
        <v>378</v>
      </c>
      <c r="R568" s="245" t="b">
        <v>0</v>
      </c>
      <c r="S568" s="245" t="b">
        <v>0</v>
      </c>
      <c r="T568" s="245" t="b">
        <v>1</v>
      </c>
      <c r="U568" s="244" t="s">
        <v>378</v>
      </c>
    </row>
    <row r="569" spans="1:21">
      <c r="A569" s="243" t="s">
        <v>2541</v>
      </c>
      <c r="B569" s="243" t="s">
        <v>2542</v>
      </c>
      <c r="C569" s="243" t="s">
        <v>873</v>
      </c>
      <c r="D569" s="244" t="s">
        <v>2542</v>
      </c>
      <c r="E569" s="244" t="s">
        <v>378</v>
      </c>
      <c r="F569" s="244" t="s">
        <v>378</v>
      </c>
      <c r="G569" s="244" t="s">
        <v>378</v>
      </c>
      <c r="H569" s="244" t="s">
        <v>378</v>
      </c>
      <c r="I569" s="244" t="s">
        <v>2543</v>
      </c>
      <c r="J569" s="244" t="s">
        <v>378</v>
      </c>
      <c r="K569" s="244" t="s">
        <v>378</v>
      </c>
      <c r="L569" s="244" t="s">
        <v>944</v>
      </c>
      <c r="M569" s="244" t="s">
        <v>378</v>
      </c>
      <c r="N569" s="121"/>
      <c r="O569" s="244" t="s">
        <v>378</v>
      </c>
      <c r="P569" s="121"/>
      <c r="Q569" s="244" t="s">
        <v>378</v>
      </c>
      <c r="R569" s="245" t="b">
        <v>0</v>
      </c>
      <c r="S569" s="245" t="b">
        <v>0</v>
      </c>
      <c r="T569" s="245" t="b">
        <v>1</v>
      </c>
      <c r="U569" s="244" t="s">
        <v>378</v>
      </c>
    </row>
    <row r="570" spans="1:21">
      <c r="A570" s="243" t="s">
        <v>2544</v>
      </c>
      <c r="B570" s="243" t="s">
        <v>2545</v>
      </c>
      <c r="C570" s="243" t="s">
        <v>873</v>
      </c>
      <c r="D570" s="244" t="s">
        <v>2545</v>
      </c>
      <c r="E570" s="244" t="s">
        <v>378</v>
      </c>
      <c r="F570" s="244" t="s">
        <v>378</v>
      </c>
      <c r="G570" s="244" t="s">
        <v>378</v>
      </c>
      <c r="H570" s="244" t="s">
        <v>378</v>
      </c>
      <c r="I570" s="244" t="s">
        <v>2546</v>
      </c>
      <c r="J570" s="244" t="s">
        <v>378</v>
      </c>
      <c r="K570" s="244" t="s">
        <v>378</v>
      </c>
      <c r="L570" s="244" t="s">
        <v>944</v>
      </c>
      <c r="M570" s="244" t="s">
        <v>944</v>
      </c>
      <c r="N570" s="121"/>
      <c r="O570" s="244" t="s">
        <v>378</v>
      </c>
      <c r="P570" s="121"/>
      <c r="Q570" s="244" t="s">
        <v>378</v>
      </c>
      <c r="R570" s="245" t="b">
        <v>0</v>
      </c>
      <c r="S570" s="245" t="b">
        <v>0</v>
      </c>
      <c r="T570" s="245" t="b">
        <v>1</v>
      </c>
      <c r="U570" s="244" t="s">
        <v>378</v>
      </c>
    </row>
    <row r="571" spans="1:21">
      <c r="A571" s="243" t="s">
        <v>2547</v>
      </c>
      <c r="B571" s="243" t="s">
        <v>2548</v>
      </c>
      <c r="C571" s="243" t="s">
        <v>873</v>
      </c>
      <c r="D571" s="244" t="s">
        <v>916</v>
      </c>
      <c r="E571" s="244" t="s">
        <v>378</v>
      </c>
      <c r="F571" s="244" t="s">
        <v>378</v>
      </c>
      <c r="G571" s="244" t="s">
        <v>378</v>
      </c>
      <c r="H571" s="244" t="s">
        <v>378</v>
      </c>
      <c r="I571" s="244" t="s">
        <v>378</v>
      </c>
      <c r="J571" s="244" t="s">
        <v>944</v>
      </c>
      <c r="K571" s="244" t="s">
        <v>378</v>
      </c>
      <c r="L571" s="244" t="s">
        <v>378</v>
      </c>
      <c r="M571" s="244" t="s">
        <v>944</v>
      </c>
      <c r="N571" s="121"/>
      <c r="O571" s="244" t="s">
        <v>378</v>
      </c>
      <c r="P571" s="121"/>
      <c r="Q571" s="244" t="s">
        <v>378</v>
      </c>
      <c r="R571" s="245" t="b">
        <v>0</v>
      </c>
      <c r="S571" s="245" t="b">
        <v>0</v>
      </c>
      <c r="T571" s="245" t="b">
        <v>1</v>
      </c>
      <c r="U571" s="244" t="s">
        <v>378</v>
      </c>
    </row>
    <row r="572" spans="1:21" ht="30">
      <c r="A572" s="243" t="s">
        <v>2549</v>
      </c>
      <c r="B572" s="243" t="s">
        <v>2550</v>
      </c>
      <c r="C572" s="243" t="s">
        <v>873</v>
      </c>
      <c r="D572" s="244" t="s">
        <v>974</v>
      </c>
      <c r="E572" s="244" t="s">
        <v>378</v>
      </c>
      <c r="F572" s="244" t="s">
        <v>378</v>
      </c>
      <c r="G572" s="244" t="s">
        <v>378</v>
      </c>
      <c r="H572" s="244" t="s">
        <v>378</v>
      </c>
      <c r="I572" s="244" t="s">
        <v>378</v>
      </c>
      <c r="J572" s="244" t="s">
        <v>378</v>
      </c>
      <c r="K572" s="244" t="s">
        <v>378</v>
      </c>
      <c r="L572" s="244" t="s">
        <v>378</v>
      </c>
      <c r="M572" s="244" t="s">
        <v>378</v>
      </c>
      <c r="N572" s="121"/>
      <c r="O572" s="244" t="s">
        <v>378</v>
      </c>
      <c r="P572" s="121"/>
      <c r="Q572" s="244" t="s">
        <v>378</v>
      </c>
      <c r="R572" s="245" t="b">
        <v>0</v>
      </c>
      <c r="S572" s="245" t="b">
        <v>0</v>
      </c>
      <c r="T572" s="245" t="b">
        <v>1</v>
      </c>
      <c r="U572" s="244" t="s">
        <v>378</v>
      </c>
    </row>
    <row r="573" spans="1:21">
      <c r="A573" s="243" t="s">
        <v>2551</v>
      </c>
      <c r="B573" s="243" t="s">
        <v>2552</v>
      </c>
      <c r="C573" s="243" t="s">
        <v>873</v>
      </c>
      <c r="D573" s="244" t="s">
        <v>974</v>
      </c>
      <c r="E573" s="244" t="s">
        <v>378</v>
      </c>
      <c r="F573" s="244" t="s">
        <v>378</v>
      </c>
      <c r="G573" s="244" t="s">
        <v>378</v>
      </c>
      <c r="H573" s="244" t="s">
        <v>378</v>
      </c>
      <c r="I573" s="244" t="s">
        <v>378</v>
      </c>
      <c r="J573" s="244" t="s">
        <v>378</v>
      </c>
      <c r="K573" s="244" t="s">
        <v>378</v>
      </c>
      <c r="L573" s="244" t="s">
        <v>378</v>
      </c>
      <c r="M573" s="244" t="s">
        <v>378</v>
      </c>
      <c r="N573" s="121"/>
      <c r="O573" s="244" t="s">
        <v>378</v>
      </c>
      <c r="P573" s="121"/>
      <c r="Q573" s="244" t="s">
        <v>378</v>
      </c>
      <c r="R573" s="245" t="b">
        <v>0</v>
      </c>
      <c r="S573" s="245" t="b">
        <v>0</v>
      </c>
      <c r="T573" s="245" t="b">
        <v>1</v>
      </c>
      <c r="U573" s="244" t="s">
        <v>378</v>
      </c>
    </row>
    <row r="574" spans="1:21">
      <c r="A574" s="243" t="s">
        <v>2553</v>
      </c>
      <c r="B574" s="243" t="s">
        <v>2554</v>
      </c>
      <c r="C574" s="243" t="s">
        <v>873</v>
      </c>
      <c r="D574" s="244" t="s">
        <v>974</v>
      </c>
      <c r="E574" s="244" t="s">
        <v>378</v>
      </c>
      <c r="F574" s="244" t="s">
        <v>378</v>
      </c>
      <c r="G574" s="244" t="s">
        <v>378</v>
      </c>
      <c r="H574" s="244" t="s">
        <v>378</v>
      </c>
      <c r="I574" s="244" t="s">
        <v>378</v>
      </c>
      <c r="J574" s="244" t="s">
        <v>378</v>
      </c>
      <c r="K574" s="244" t="s">
        <v>378</v>
      </c>
      <c r="L574" s="244" t="s">
        <v>378</v>
      </c>
      <c r="M574" s="244" t="s">
        <v>378</v>
      </c>
      <c r="N574" s="121"/>
      <c r="O574" s="244" t="s">
        <v>378</v>
      </c>
      <c r="P574" s="121"/>
      <c r="Q574" s="244" t="s">
        <v>378</v>
      </c>
      <c r="R574" s="245" t="b">
        <v>0</v>
      </c>
      <c r="S574" s="245" t="b">
        <v>0</v>
      </c>
      <c r="T574" s="245" t="b">
        <v>1</v>
      </c>
      <c r="U574" s="244" t="s">
        <v>378</v>
      </c>
    </row>
    <row r="575" spans="1:21">
      <c r="A575" s="243" t="s">
        <v>2555</v>
      </c>
      <c r="B575" s="243" t="s">
        <v>2556</v>
      </c>
      <c r="C575" s="243" t="s">
        <v>873</v>
      </c>
      <c r="D575" s="244" t="s">
        <v>1048</v>
      </c>
      <c r="E575" s="244" t="s">
        <v>378</v>
      </c>
      <c r="F575" s="244" t="s">
        <v>378</v>
      </c>
      <c r="G575" s="244" t="s">
        <v>378</v>
      </c>
      <c r="H575" s="244" t="s">
        <v>378</v>
      </c>
      <c r="I575" s="244" t="s">
        <v>2557</v>
      </c>
      <c r="J575" s="244" t="s">
        <v>944</v>
      </c>
      <c r="K575" s="244" t="s">
        <v>378</v>
      </c>
      <c r="L575" s="244" t="s">
        <v>944</v>
      </c>
      <c r="M575" s="244" t="s">
        <v>944</v>
      </c>
      <c r="N575" s="121"/>
      <c r="O575" s="244" t="s">
        <v>378</v>
      </c>
      <c r="P575" s="121"/>
      <c r="Q575" s="244" t="s">
        <v>378</v>
      </c>
      <c r="R575" s="245" t="b">
        <v>0</v>
      </c>
      <c r="S575" s="245" t="b">
        <v>0</v>
      </c>
      <c r="T575" s="245" t="b">
        <v>1</v>
      </c>
      <c r="U575" s="244" t="s">
        <v>378</v>
      </c>
    </row>
    <row r="576" spans="1:21">
      <c r="A576" s="243" t="s">
        <v>2558</v>
      </c>
      <c r="B576" s="243" t="s">
        <v>2559</v>
      </c>
      <c r="C576" s="243" t="s">
        <v>873</v>
      </c>
      <c r="D576" s="244" t="s">
        <v>2257</v>
      </c>
      <c r="E576" s="244" t="s">
        <v>378</v>
      </c>
      <c r="F576" s="244" t="s">
        <v>378</v>
      </c>
      <c r="G576" s="244" t="s">
        <v>378</v>
      </c>
      <c r="H576" s="244" t="s">
        <v>378</v>
      </c>
      <c r="I576" s="244" t="s">
        <v>378</v>
      </c>
      <c r="J576" s="244" t="s">
        <v>378</v>
      </c>
      <c r="K576" s="244" t="s">
        <v>378</v>
      </c>
      <c r="L576" s="244" t="s">
        <v>378</v>
      </c>
      <c r="M576" s="244" t="s">
        <v>944</v>
      </c>
      <c r="N576" s="121"/>
      <c r="O576" s="244" t="s">
        <v>378</v>
      </c>
      <c r="P576" s="121"/>
      <c r="Q576" s="244" t="s">
        <v>378</v>
      </c>
      <c r="R576" s="245" t="b">
        <v>0</v>
      </c>
      <c r="S576" s="245" t="b">
        <v>0</v>
      </c>
      <c r="T576" s="245" t="b">
        <v>1</v>
      </c>
      <c r="U576" s="244" t="s">
        <v>378</v>
      </c>
    </row>
    <row r="577" spans="1:21">
      <c r="A577" s="243" t="s">
        <v>2560</v>
      </c>
      <c r="B577" s="243" t="s">
        <v>2561</v>
      </c>
      <c r="C577" s="243" t="s">
        <v>873</v>
      </c>
      <c r="D577" s="244" t="s">
        <v>1734</v>
      </c>
      <c r="E577" s="244" t="s">
        <v>378</v>
      </c>
      <c r="F577" s="244" t="s">
        <v>378</v>
      </c>
      <c r="G577" s="244" t="s">
        <v>378</v>
      </c>
      <c r="H577" s="244" t="s">
        <v>378</v>
      </c>
      <c r="I577" s="244" t="s">
        <v>2419</v>
      </c>
      <c r="J577" s="244" t="s">
        <v>944</v>
      </c>
      <c r="K577" s="244" t="s">
        <v>1976</v>
      </c>
      <c r="L577" s="244" t="s">
        <v>378</v>
      </c>
      <c r="M577" s="244" t="s">
        <v>944</v>
      </c>
      <c r="N577" s="121"/>
      <c r="O577" s="244" t="s">
        <v>378</v>
      </c>
      <c r="P577" s="121"/>
      <c r="Q577" s="244" t="s">
        <v>378</v>
      </c>
      <c r="R577" s="245" t="b">
        <v>0</v>
      </c>
      <c r="S577" s="245" t="b">
        <v>0</v>
      </c>
      <c r="T577" s="245" t="b">
        <v>1</v>
      </c>
      <c r="U577" s="244" t="s">
        <v>1735</v>
      </c>
    </row>
    <row r="578" spans="1:21">
      <c r="A578" s="243" t="s">
        <v>2562</v>
      </c>
      <c r="B578" s="243" t="s">
        <v>2563</v>
      </c>
      <c r="C578" s="243" t="s">
        <v>873</v>
      </c>
      <c r="D578" s="244" t="s">
        <v>2257</v>
      </c>
      <c r="E578" s="244" t="s">
        <v>378</v>
      </c>
      <c r="F578" s="244" t="s">
        <v>378</v>
      </c>
      <c r="G578" s="244" t="s">
        <v>378</v>
      </c>
      <c r="H578" s="244" t="s">
        <v>378</v>
      </c>
      <c r="I578" s="244" t="s">
        <v>378</v>
      </c>
      <c r="J578" s="244" t="s">
        <v>378</v>
      </c>
      <c r="K578" s="244" t="s">
        <v>378</v>
      </c>
      <c r="L578" s="244" t="s">
        <v>378</v>
      </c>
      <c r="M578" s="244" t="s">
        <v>944</v>
      </c>
      <c r="N578" s="121"/>
      <c r="O578" s="244" t="s">
        <v>378</v>
      </c>
      <c r="P578" s="121"/>
      <c r="Q578" s="244" t="s">
        <v>378</v>
      </c>
      <c r="R578" s="245" t="b">
        <v>0</v>
      </c>
      <c r="S578" s="245" t="b">
        <v>0</v>
      </c>
      <c r="T578" s="245" t="b">
        <v>1</v>
      </c>
      <c r="U578" s="244" t="s">
        <v>378</v>
      </c>
    </row>
    <row r="579" spans="1:21">
      <c r="A579" s="243" t="s">
        <v>2564</v>
      </c>
      <c r="B579" s="243" t="s">
        <v>2565</v>
      </c>
      <c r="C579" s="243" t="s">
        <v>873</v>
      </c>
      <c r="D579" s="244" t="s">
        <v>2257</v>
      </c>
      <c r="E579" s="244" t="s">
        <v>378</v>
      </c>
      <c r="F579" s="244" t="s">
        <v>378</v>
      </c>
      <c r="G579" s="244" t="s">
        <v>378</v>
      </c>
      <c r="H579" s="244" t="s">
        <v>378</v>
      </c>
      <c r="I579" s="244" t="s">
        <v>378</v>
      </c>
      <c r="J579" s="244" t="s">
        <v>378</v>
      </c>
      <c r="K579" s="244" t="s">
        <v>378</v>
      </c>
      <c r="L579" s="244" t="s">
        <v>378</v>
      </c>
      <c r="M579" s="244" t="s">
        <v>944</v>
      </c>
      <c r="N579" s="121"/>
      <c r="O579" s="244" t="s">
        <v>378</v>
      </c>
      <c r="P579" s="121"/>
      <c r="Q579" s="244" t="s">
        <v>378</v>
      </c>
      <c r="R579" s="245" t="b">
        <v>0</v>
      </c>
      <c r="S579" s="245" t="b">
        <v>0</v>
      </c>
      <c r="T579" s="245" t="b">
        <v>1</v>
      </c>
      <c r="U579" s="244" t="s">
        <v>378</v>
      </c>
    </row>
    <row r="580" spans="1:21">
      <c r="A580" s="243" t="s">
        <v>2566</v>
      </c>
      <c r="B580" s="243" t="s">
        <v>2567</v>
      </c>
      <c r="C580" s="243" t="s">
        <v>981</v>
      </c>
      <c r="D580" s="244" t="s">
        <v>378</v>
      </c>
      <c r="E580" s="244" t="s">
        <v>378</v>
      </c>
      <c r="F580" s="244" t="s">
        <v>378</v>
      </c>
      <c r="G580" s="244" t="s">
        <v>2567</v>
      </c>
      <c r="H580" s="244" t="s">
        <v>2568</v>
      </c>
      <c r="I580" s="244" t="s">
        <v>2569</v>
      </c>
      <c r="J580" s="244" t="s">
        <v>378</v>
      </c>
      <c r="K580" s="244" t="s">
        <v>378</v>
      </c>
      <c r="L580" s="244" t="s">
        <v>378</v>
      </c>
      <c r="M580" s="244" t="s">
        <v>378</v>
      </c>
      <c r="N580" s="121"/>
      <c r="O580" s="244" t="s">
        <v>378</v>
      </c>
      <c r="P580" s="121"/>
      <c r="Q580" s="244" t="s">
        <v>378</v>
      </c>
      <c r="R580" s="245" t="b">
        <v>0</v>
      </c>
      <c r="S580" s="245" t="b">
        <v>0</v>
      </c>
      <c r="T580" s="245" t="b">
        <v>0</v>
      </c>
      <c r="U580" s="244" t="s">
        <v>378</v>
      </c>
    </row>
    <row r="581" spans="1:21">
      <c r="A581" s="243" t="s">
        <v>2570</v>
      </c>
      <c r="B581" s="243" t="s">
        <v>2571</v>
      </c>
      <c r="C581" s="243" t="s">
        <v>873</v>
      </c>
      <c r="D581" s="244" t="s">
        <v>2257</v>
      </c>
      <c r="E581" s="244" t="s">
        <v>378</v>
      </c>
      <c r="F581" s="244" t="s">
        <v>378</v>
      </c>
      <c r="G581" s="244" t="s">
        <v>378</v>
      </c>
      <c r="H581" s="244" t="s">
        <v>378</v>
      </c>
      <c r="I581" s="244" t="s">
        <v>378</v>
      </c>
      <c r="J581" s="244" t="s">
        <v>378</v>
      </c>
      <c r="K581" s="244" t="s">
        <v>378</v>
      </c>
      <c r="L581" s="244" t="s">
        <v>378</v>
      </c>
      <c r="M581" s="244" t="s">
        <v>944</v>
      </c>
      <c r="N581" s="121"/>
      <c r="O581" s="244" t="s">
        <v>378</v>
      </c>
      <c r="P581" s="121"/>
      <c r="Q581" s="244" t="s">
        <v>378</v>
      </c>
      <c r="R581" s="245" t="b">
        <v>0</v>
      </c>
      <c r="S581" s="245" t="b">
        <v>0</v>
      </c>
      <c r="T581" s="245" t="b">
        <v>1</v>
      </c>
      <c r="U581" s="244" t="s">
        <v>378</v>
      </c>
    </row>
    <row r="582" spans="1:21">
      <c r="A582" s="243" t="s">
        <v>2572</v>
      </c>
      <c r="B582" s="243" t="s">
        <v>2573</v>
      </c>
      <c r="C582" s="243" t="s">
        <v>981</v>
      </c>
      <c r="D582" s="244" t="s">
        <v>378</v>
      </c>
      <c r="E582" s="244" t="s">
        <v>378</v>
      </c>
      <c r="F582" s="244" t="s">
        <v>378</v>
      </c>
      <c r="G582" s="244" t="s">
        <v>2573</v>
      </c>
      <c r="H582" s="244" t="s">
        <v>378</v>
      </c>
      <c r="I582" s="244" t="s">
        <v>2574</v>
      </c>
      <c r="J582" s="244" t="s">
        <v>378</v>
      </c>
      <c r="K582" s="244" t="s">
        <v>378</v>
      </c>
      <c r="L582" s="244" t="s">
        <v>378</v>
      </c>
      <c r="M582" s="244" t="s">
        <v>378</v>
      </c>
      <c r="N582" s="121"/>
      <c r="O582" s="244" t="s">
        <v>378</v>
      </c>
      <c r="P582" s="121"/>
      <c r="Q582" s="244" t="s">
        <v>378</v>
      </c>
      <c r="R582" s="245" t="b">
        <v>0</v>
      </c>
      <c r="S582" s="245" t="b">
        <v>0</v>
      </c>
      <c r="T582" s="245" t="b">
        <v>0</v>
      </c>
      <c r="U582" s="244" t="s">
        <v>378</v>
      </c>
    </row>
    <row r="583" spans="1:21">
      <c r="A583" s="243" t="s">
        <v>2575</v>
      </c>
      <c r="B583" s="243" t="s">
        <v>2576</v>
      </c>
      <c r="C583" s="243" t="s">
        <v>873</v>
      </c>
      <c r="D583" s="244" t="s">
        <v>904</v>
      </c>
      <c r="E583" s="244" t="s">
        <v>378</v>
      </c>
      <c r="F583" s="244" t="s">
        <v>378</v>
      </c>
      <c r="G583" s="244" t="s">
        <v>378</v>
      </c>
      <c r="H583" s="244" t="s">
        <v>378</v>
      </c>
      <c r="I583" s="244" t="s">
        <v>2577</v>
      </c>
      <c r="J583" s="244" t="s">
        <v>378</v>
      </c>
      <c r="K583" s="244" t="s">
        <v>378</v>
      </c>
      <c r="L583" s="244" t="s">
        <v>378</v>
      </c>
      <c r="M583" s="244" t="s">
        <v>944</v>
      </c>
      <c r="N583" s="121"/>
      <c r="O583" s="244" t="s">
        <v>378</v>
      </c>
      <c r="P583" s="121"/>
      <c r="Q583" s="244" t="s">
        <v>378</v>
      </c>
      <c r="R583" s="245" t="b">
        <v>0</v>
      </c>
      <c r="S583" s="245" t="b">
        <v>0</v>
      </c>
      <c r="T583" s="245" t="b">
        <v>1</v>
      </c>
      <c r="U583" s="244" t="s">
        <v>378</v>
      </c>
    </row>
    <row r="584" spans="1:21">
      <c r="A584" s="243" t="s">
        <v>2578</v>
      </c>
      <c r="B584" s="243" t="s">
        <v>2579</v>
      </c>
      <c r="C584" s="243" t="s">
        <v>873</v>
      </c>
      <c r="D584" s="244" t="s">
        <v>907</v>
      </c>
      <c r="E584" s="244" t="s">
        <v>378</v>
      </c>
      <c r="F584" s="244" t="s">
        <v>378</v>
      </c>
      <c r="G584" s="244" t="s">
        <v>378</v>
      </c>
      <c r="H584" s="244" t="s">
        <v>378</v>
      </c>
      <c r="I584" s="244" t="s">
        <v>2580</v>
      </c>
      <c r="J584" s="244" t="s">
        <v>944</v>
      </c>
      <c r="K584" s="244" t="s">
        <v>378</v>
      </c>
      <c r="L584" s="244" t="s">
        <v>378</v>
      </c>
      <c r="M584" s="244" t="s">
        <v>944</v>
      </c>
      <c r="N584" s="121"/>
      <c r="O584" s="244" t="s">
        <v>378</v>
      </c>
      <c r="P584" s="121"/>
      <c r="Q584" s="244" t="s">
        <v>378</v>
      </c>
      <c r="R584" s="245" t="b">
        <v>0</v>
      </c>
      <c r="S584" s="245" t="b">
        <v>0</v>
      </c>
      <c r="T584" s="245" t="b">
        <v>1</v>
      </c>
      <c r="U584" s="244" t="s">
        <v>378</v>
      </c>
    </row>
    <row r="585" spans="1:21">
      <c r="A585" s="243" t="s">
        <v>2581</v>
      </c>
      <c r="B585" s="243" t="s">
        <v>2582</v>
      </c>
      <c r="C585" s="243" t="s">
        <v>981</v>
      </c>
      <c r="D585" s="244" t="s">
        <v>378</v>
      </c>
      <c r="E585" s="244" t="s">
        <v>378</v>
      </c>
      <c r="F585" s="244" t="s">
        <v>378</v>
      </c>
      <c r="G585" s="244" t="s">
        <v>2582</v>
      </c>
      <c r="H585" s="244" t="s">
        <v>2583</v>
      </c>
      <c r="I585" s="244" t="s">
        <v>1116</v>
      </c>
      <c r="J585" s="244" t="s">
        <v>378</v>
      </c>
      <c r="K585" s="244" t="s">
        <v>378</v>
      </c>
      <c r="L585" s="244" t="s">
        <v>378</v>
      </c>
      <c r="M585" s="244" t="s">
        <v>378</v>
      </c>
      <c r="N585" s="121"/>
      <c r="O585" s="244" t="s">
        <v>378</v>
      </c>
      <c r="P585" s="121"/>
      <c r="Q585" s="244" t="s">
        <v>378</v>
      </c>
      <c r="R585" s="245" t="b">
        <v>0</v>
      </c>
      <c r="S585" s="245" t="b">
        <v>0</v>
      </c>
      <c r="T585" s="245" t="b">
        <v>0</v>
      </c>
      <c r="U585" s="244" t="s">
        <v>378</v>
      </c>
    </row>
    <row r="586" spans="1:21">
      <c r="A586" s="243" t="s">
        <v>2584</v>
      </c>
      <c r="B586" s="243" t="s">
        <v>2585</v>
      </c>
      <c r="C586" s="243" t="s">
        <v>981</v>
      </c>
      <c r="D586" s="244" t="s">
        <v>956</v>
      </c>
      <c r="E586" s="244" t="s">
        <v>378</v>
      </c>
      <c r="F586" s="244" t="s">
        <v>378</v>
      </c>
      <c r="G586" s="244" t="s">
        <v>378</v>
      </c>
      <c r="H586" s="244" t="s">
        <v>378</v>
      </c>
      <c r="I586" s="244" t="s">
        <v>2586</v>
      </c>
      <c r="J586" s="244" t="s">
        <v>378</v>
      </c>
      <c r="K586" s="244" t="s">
        <v>378</v>
      </c>
      <c r="L586" s="244" t="s">
        <v>944</v>
      </c>
      <c r="M586" s="244" t="s">
        <v>944</v>
      </c>
      <c r="N586" s="121"/>
      <c r="O586" s="244" t="s">
        <v>378</v>
      </c>
      <c r="P586" s="121"/>
      <c r="Q586" s="244" t="s">
        <v>378</v>
      </c>
      <c r="R586" s="245" t="b">
        <v>0</v>
      </c>
      <c r="S586" s="245" t="b">
        <v>0</v>
      </c>
      <c r="T586" s="245" t="b">
        <v>0</v>
      </c>
      <c r="U586" s="244" t="s">
        <v>378</v>
      </c>
    </row>
    <row r="587" spans="1:21">
      <c r="A587" s="243" t="s">
        <v>2587</v>
      </c>
      <c r="B587" s="243" t="s">
        <v>2588</v>
      </c>
      <c r="C587" s="243" t="s">
        <v>873</v>
      </c>
      <c r="D587" s="244" t="s">
        <v>913</v>
      </c>
      <c r="E587" s="244" t="s">
        <v>378</v>
      </c>
      <c r="F587" s="244" t="s">
        <v>378</v>
      </c>
      <c r="G587" s="244" t="s">
        <v>378</v>
      </c>
      <c r="H587" s="244" t="s">
        <v>378</v>
      </c>
      <c r="I587" s="244" t="s">
        <v>2589</v>
      </c>
      <c r="J587" s="244" t="s">
        <v>944</v>
      </c>
      <c r="K587" s="244" t="s">
        <v>378</v>
      </c>
      <c r="L587" s="244" t="s">
        <v>378</v>
      </c>
      <c r="M587" s="244" t="s">
        <v>944</v>
      </c>
      <c r="N587" s="121"/>
      <c r="O587" s="244" t="s">
        <v>378</v>
      </c>
      <c r="P587" s="121"/>
      <c r="Q587" s="244" t="s">
        <v>378</v>
      </c>
      <c r="R587" s="245" t="b">
        <v>0</v>
      </c>
      <c r="S587" s="245" t="b">
        <v>0</v>
      </c>
      <c r="T587" s="245" t="b">
        <v>1</v>
      </c>
      <c r="U587" s="244" t="s">
        <v>378</v>
      </c>
    </row>
    <row r="588" spans="1:21">
      <c r="A588" s="243" t="s">
        <v>2590</v>
      </c>
      <c r="B588" s="243" t="s">
        <v>2591</v>
      </c>
      <c r="C588" s="243" t="s">
        <v>981</v>
      </c>
      <c r="D588" s="244" t="s">
        <v>378</v>
      </c>
      <c r="E588" s="244" t="s">
        <v>378</v>
      </c>
      <c r="F588" s="244" t="s">
        <v>378</v>
      </c>
      <c r="G588" s="244" t="s">
        <v>2591</v>
      </c>
      <c r="H588" s="244" t="s">
        <v>2592</v>
      </c>
      <c r="I588" s="244" t="s">
        <v>2593</v>
      </c>
      <c r="J588" s="244" t="s">
        <v>378</v>
      </c>
      <c r="K588" s="244" t="s">
        <v>378</v>
      </c>
      <c r="L588" s="244" t="s">
        <v>378</v>
      </c>
      <c r="M588" s="244" t="s">
        <v>378</v>
      </c>
      <c r="N588" s="121"/>
      <c r="O588" s="244" t="s">
        <v>378</v>
      </c>
      <c r="P588" s="245">
        <v>0.71</v>
      </c>
      <c r="Q588" s="244" t="s">
        <v>378</v>
      </c>
      <c r="R588" s="245" t="b">
        <v>0</v>
      </c>
      <c r="S588" s="245" t="b">
        <v>0</v>
      </c>
      <c r="T588" s="245" t="b">
        <v>0</v>
      </c>
      <c r="U588" s="244" t="s">
        <v>378</v>
      </c>
    </row>
    <row r="589" spans="1:21">
      <c r="A589" s="243" t="s">
        <v>2594</v>
      </c>
      <c r="B589" s="243" t="s">
        <v>2595</v>
      </c>
      <c r="C589" s="243" t="s">
        <v>873</v>
      </c>
      <c r="D589" s="244" t="s">
        <v>2595</v>
      </c>
      <c r="E589" s="244" t="s">
        <v>378</v>
      </c>
      <c r="F589" s="244" t="s">
        <v>378</v>
      </c>
      <c r="G589" s="244" t="s">
        <v>378</v>
      </c>
      <c r="H589" s="244" t="s">
        <v>378</v>
      </c>
      <c r="I589" s="244" t="s">
        <v>2596</v>
      </c>
      <c r="J589" s="244" t="s">
        <v>378</v>
      </c>
      <c r="K589" s="244" t="s">
        <v>378</v>
      </c>
      <c r="L589" s="244" t="s">
        <v>944</v>
      </c>
      <c r="M589" s="244" t="s">
        <v>378</v>
      </c>
      <c r="N589" s="121"/>
      <c r="O589" s="244" t="s">
        <v>378</v>
      </c>
      <c r="P589" s="121"/>
      <c r="Q589" s="244" t="s">
        <v>378</v>
      </c>
      <c r="R589" s="245" t="b">
        <v>0</v>
      </c>
      <c r="S589" s="245" t="b">
        <v>0</v>
      </c>
      <c r="T589" s="245" t="b">
        <v>1</v>
      </c>
      <c r="U589" s="244" t="s">
        <v>378</v>
      </c>
    </row>
    <row r="590" spans="1:21">
      <c r="A590" s="243" t="s">
        <v>2597</v>
      </c>
      <c r="B590" s="243" t="s">
        <v>2598</v>
      </c>
      <c r="C590" s="243" t="s">
        <v>981</v>
      </c>
      <c r="D590" s="244" t="s">
        <v>378</v>
      </c>
      <c r="E590" s="244" t="s">
        <v>378</v>
      </c>
      <c r="F590" s="244" t="s">
        <v>378</v>
      </c>
      <c r="G590" s="244" t="s">
        <v>1146</v>
      </c>
      <c r="H590" s="244" t="s">
        <v>2599</v>
      </c>
      <c r="I590" s="244" t="s">
        <v>1148</v>
      </c>
      <c r="J590" s="244" t="s">
        <v>378</v>
      </c>
      <c r="K590" s="244" t="s">
        <v>378</v>
      </c>
      <c r="L590" s="244" t="s">
        <v>378</v>
      </c>
      <c r="M590" s="244" t="s">
        <v>378</v>
      </c>
      <c r="N590" s="121"/>
      <c r="O590" s="244" t="s">
        <v>378</v>
      </c>
      <c r="P590" s="121"/>
      <c r="Q590" s="244" t="s">
        <v>378</v>
      </c>
      <c r="R590" s="245" t="b">
        <v>0</v>
      </c>
      <c r="S590" s="245" t="b">
        <v>0</v>
      </c>
      <c r="T590" s="245" t="b">
        <v>0</v>
      </c>
      <c r="U590" s="244" t="s">
        <v>378</v>
      </c>
    </row>
    <row r="591" spans="1:21">
      <c r="A591" s="243" t="s">
        <v>2600</v>
      </c>
      <c r="B591" s="243" t="s">
        <v>2601</v>
      </c>
      <c r="C591" s="243" t="s">
        <v>981</v>
      </c>
      <c r="D591" s="244" t="s">
        <v>378</v>
      </c>
      <c r="E591" s="244" t="s">
        <v>378</v>
      </c>
      <c r="F591" s="244" t="s">
        <v>378</v>
      </c>
      <c r="G591" s="244" t="s">
        <v>1146</v>
      </c>
      <c r="H591" s="244" t="s">
        <v>378</v>
      </c>
      <c r="I591" s="244" t="s">
        <v>2602</v>
      </c>
      <c r="J591" s="244" t="s">
        <v>378</v>
      </c>
      <c r="K591" s="244" t="s">
        <v>378</v>
      </c>
      <c r="L591" s="244" t="s">
        <v>378</v>
      </c>
      <c r="M591" s="244" t="s">
        <v>378</v>
      </c>
      <c r="N591" s="121"/>
      <c r="O591" s="244" t="s">
        <v>378</v>
      </c>
      <c r="P591" s="121"/>
      <c r="Q591" s="244" t="s">
        <v>378</v>
      </c>
      <c r="R591" s="245" t="b">
        <v>0</v>
      </c>
      <c r="S591" s="245" t="b">
        <v>0</v>
      </c>
      <c r="T591" s="245" t="b">
        <v>0</v>
      </c>
      <c r="U591" s="244" t="s">
        <v>378</v>
      </c>
    </row>
    <row r="592" spans="1:21">
      <c r="A592" s="243" t="s">
        <v>2603</v>
      </c>
      <c r="B592" s="243" t="s">
        <v>2604</v>
      </c>
      <c r="C592" s="243" t="s">
        <v>873</v>
      </c>
      <c r="D592" s="244" t="s">
        <v>2604</v>
      </c>
      <c r="E592" s="244" t="s">
        <v>378</v>
      </c>
      <c r="F592" s="244" t="s">
        <v>378</v>
      </c>
      <c r="G592" s="244" t="s">
        <v>378</v>
      </c>
      <c r="H592" s="244" t="s">
        <v>378</v>
      </c>
      <c r="I592" s="244" t="s">
        <v>2605</v>
      </c>
      <c r="J592" s="244" t="s">
        <v>378</v>
      </c>
      <c r="K592" s="244" t="s">
        <v>378</v>
      </c>
      <c r="L592" s="244" t="s">
        <v>944</v>
      </c>
      <c r="M592" s="244" t="s">
        <v>378</v>
      </c>
      <c r="N592" s="121"/>
      <c r="O592" s="244" t="s">
        <v>378</v>
      </c>
      <c r="P592" s="121"/>
      <c r="Q592" s="244" t="s">
        <v>378</v>
      </c>
      <c r="R592" s="245" t="b">
        <v>0</v>
      </c>
      <c r="S592" s="245" t="b">
        <v>0</v>
      </c>
      <c r="T592" s="245" t="b">
        <v>1</v>
      </c>
      <c r="U592" s="244" t="s">
        <v>378</v>
      </c>
    </row>
    <row r="593" spans="1:21" ht="30">
      <c r="A593" s="243" t="s">
        <v>2606</v>
      </c>
      <c r="B593" s="243" t="s">
        <v>2607</v>
      </c>
      <c r="C593" s="243" t="s">
        <v>873</v>
      </c>
      <c r="D593" s="244" t="s">
        <v>2607</v>
      </c>
      <c r="E593" s="244" t="s">
        <v>378</v>
      </c>
      <c r="F593" s="244" t="s">
        <v>378</v>
      </c>
      <c r="G593" s="244" t="s">
        <v>378</v>
      </c>
      <c r="H593" s="244" t="s">
        <v>378</v>
      </c>
      <c r="I593" s="244" t="s">
        <v>378</v>
      </c>
      <c r="J593" s="244" t="s">
        <v>944</v>
      </c>
      <c r="K593" s="244" t="s">
        <v>378</v>
      </c>
      <c r="L593" s="244" t="s">
        <v>378</v>
      </c>
      <c r="M593" s="244" t="s">
        <v>944</v>
      </c>
      <c r="N593" s="121"/>
      <c r="O593" s="244" t="s">
        <v>378</v>
      </c>
      <c r="P593" s="121"/>
      <c r="Q593" s="244" t="s">
        <v>378</v>
      </c>
      <c r="R593" s="245" t="b">
        <v>0</v>
      </c>
      <c r="S593" s="245" t="b">
        <v>0</v>
      </c>
      <c r="T593" s="245" t="b">
        <v>1</v>
      </c>
      <c r="U593" s="244" t="s">
        <v>1731</v>
      </c>
    </row>
    <row r="594" spans="1:21" ht="30">
      <c r="A594" s="243" t="s">
        <v>2608</v>
      </c>
      <c r="B594" s="243" t="s">
        <v>2609</v>
      </c>
      <c r="C594" s="243" t="s">
        <v>873</v>
      </c>
      <c r="D594" s="244" t="s">
        <v>2609</v>
      </c>
      <c r="E594" s="244" t="s">
        <v>378</v>
      </c>
      <c r="F594" s="244" t="s">
        <v>378</v>
      </c>
      <c r="G594" s="244" t="s">
        <v>378</v>
      </c>
      <c r="H594" s="244" t="s">
        <v>378</v>
      </c>
      <c r="I594" s="244" t="s">
        <v>378</v>
      </c>
      <c r="J594" s="244" t="s">
        <v>944</v>
      </c>
      <c r="K594" s="244" t="s">
        <v>378</v>
      </c>
      <c r="L594" s="244" t="s">
        <v>378</v>
      </c>
      <c r="M594" s="244" t="s">
        <v>944</v>
      </c>
      <c r="N594" s="121"/>
      <c r="O594" s="244" t="s">
        <v>378</v>
      </c>
      <c r="P594" s="121"/>
      <c r="Q594" s="244" t="s">
        <v>378</v>
      </c>
      <c r="R594" s="245" t="b">
        <v>0</v>
      </c>
      <c r="S594" s="245" t="b">
        <v>0</v>
      </c>
      <c r="T594" s="245" t="b">
        <v>1</v>
      </c>
      <c r="U594" s="244" t="s">
        <v>1731</v>
      </c>
    </row>
    <row r="595" spans="1:21">
      <c r="A595" s="243" t="s">
        <v>2610</v>
      </c>
      <c r="B595" s="243" t="s">
        <v>2611</v>
      </c>
      <c r="C595" s="243" t="s">
        <v>873</v>
      </c>
      <c r="D595" s="244" t="s">
        <v>2611</v>
      </c>
      <c r="E595" s="244" t="s">
        <v>378</v>
      </c>
      <c r="F595" s="244" t="s">
        <v>378</v>
      </c>
      <c r="G595" s="244" t="s">
        <v>378</v>
      </c>
      <c r="H595" s="244" t="s">
        <v>378</v>
      </c>
      <c r="I595" s="244" t="s">
        <v>2612</v>
      </c>
      <c r="J595" s="244" t="s">
        <v>378</v>
      </c>
      <c r="K595" s="244" t="s">
        <v>378</v>
      </c>
      <c r="L595" s="244" t="s">
        <v>944</v>
      </c>
      <c r="M595" s="244" t="s">
        <v>378</v>
      </c>
      <c r="N595" s="121"/>
      <c r="O595" s="244" t="s">
        <v>378</v>
      </c>
      <c r="P595" s="121"/>
      <c r="Q595" s="244" t="s">
        <v>378</v>
      </c>
      <c r="R595" s="245" t="b">
        <v>0</v>
      </c>
      <c r="S595" s="245" t="b">
        <v>0</v>
      </c>
      <c r="T595" s="245" t="b">
        <v>1</v>
      </c>
      <c r="U595" s="244" t="s">
        <v>378</v>
      </c>
    </row>
    <row r="596" spans="1:21">
      <c r="A596" s="243" t="s">
        <v>2613</v>
      </c>
      <c r="B596" s="243" t="s">
        <v>2614</v>
      </c>
      <c r="C596" s="243" t="s">
        <v>873</v>
      </c>
      <c r="D596" s="244" t="s">
        <v>2614</v>
      </c>
      <c r="E596" s="244" t="s">
        <v>378</v>
      </c>
      <c r="F596" s="244" t="s">
        <v>378</v>
      </c>
      <c r="G596" s="244" t="s">
        <v>378</v>
      </c>
      <c r="H596" s="244" t="s">
        <v>378</v>
      </c>
      <c r="I596" s="244" t="s">
        <v>2615</v>
      </c>
      <c r="J596" s="244" t="s">
        <v>378</v>
      </c>
      <c r="K596" s="244" t="s">
        <v>378</v>
      </c>
      <c r="L596" s="244" t="s">
        <v>944</v>
      </c>
      <c r="M596" s="244" t="s">
        <v>378</v>
      </c>
      <c r="N596" s="121"/>
      <c r="O596" s="244" t="s">
        <v>378</v>
      </c>
      <c r="P596" s="121"/>
      <c r="Q596" s="244" t="s">
        <v>378</v>
      </c>
      <c r="R596" s="245" t="b">
        <v>0</v>
      </c>
      <c r="S596" s="245" t="b">
        <v>0</v>
      </c>
      <c r="T596" s="245" t="b">
        <v>1</v>
      </c>
      <c r="U596" s="244" t="s">
        <v>378</v>
      </c>
    </row>
    <row r="597" spans="1:21" ht="30">
      <c r="A597" s="243" t="s">
        <v>2616</v>
      </c>
      <c r="B597" s="243" t="s">
        <v>2617</v>
      </c>
      <c r="C597" s="243" t="s">
        <v>873</v>
      </c>
      <c r="D597" s="244" t="s">
        <v>2617</v>
      </c>
      <c r="E597" s="244" t="s">
        <v>378</v>
      </c>
      <c r="F597" s="244" t="s">
        <v>378</v>
      </c>
      <c r="G597" s="244" t="s">
        <v>378</v>
      </c>
      <c r="H597" s="244" t="s">
        <v>378</v>
      </c>
      <c r="I597" s="244" t="s">
        <v>378</v>
      </c>
      <c r="J597" s="244" t="s">
        <v>378</v>
      </c>
      <c r="K597" s="244" t="s">
        <v>378</v>
      </c>
      <c r="L597" s="244" t="s">
        <v>378</v>
      </c>
      <c r="M597" s="244" t="s">
        <v>378</v>
      </c>
      <c r="N597" s="121"/>
      <c r="O597" s="244" t="s">
        <v>378</v>
      </c>
      <c r="P597" s="121"/>
      <c r="Q597" s="244" t="s">
        <v>378</v>
      </c>
      <c r="R597" s="245" t="b">
        <v>0</v>
      </c>
      <c r="S597" s="245" t="b">
        <v>0</v>
      </c>
      <c r="T597" s="245" t="b">
        <v>0</v>
      </c>
      <c r="U597" s="244" t="s">
        <v>1731</v>
      </c>
    </row>
    <row r="598" spans="1:21">
      <c r="A598" s="243" t="s">
        <v>2618</v>
      </c>
      <c r="B598" s="243" t="s">
        <v>2619</v>
      </c>
      <c r="C598" s="243" t="s">
        <v>873</v>
      </c>
      <c r="D598" s="244" t="s">
        <v>956</v>
      </c>
      <c r="E598" s="244" t="s">
        <v>378</v>
      </c>
      <c r="F598" s="244" t="s">
        <v>378</v>
      </c>
      <c r="G598" s="244" t="s">
        <v>378</v>
      </c>
      <c r="H598" s="244" t="s">
        <v>378</v>
      </c>
      <c r="I598" s="244" t="s">
        <v>1312</v>
      </c>
      <c r="J598" s="244" t="s">
        <v>378</v>
      </c>
      <c r="K598" s="244" t="s">
        <v>378</v>
      </c>
      <c r="L598" s="244" t="s">
        <v>944</v>
      </c>
      <c r="M598" s="244" t="s">
        <v>944</v>
      </c>
      <c r="N598" s="121"/>
      <c r="O598" s="244" t="s">
        <v>378</v>
      </c>
      <c r="P598" s="245">
        <v>2.95</v>
      </c>
      <c r="Q598" s="244" t="s">
        <v>378</v>
      </c>
      <c r="R598" s="245" t="b">
        <v>0</v>
      </c>
      <c r="S598" s="245" t="b">
        <v>0</v>
      </c>
      <c r="T598" s="245" t="b">
        <v>1</v>
      </c>
      <c r="U598" s="244" t="s">
        <v>378</v>
      </c>
    </row>
    <row r="599" spans="1:21">
      <c r="A599" s="243" t="s">
        <v>2620</v>
      </c>
      <c r="B599" s="243" t="s">
        <v>2621</v>
      </c>
      <c r="C599" s="243" t="s">
        <v>873</v>
      </c>
      <c r="D599" s="244" t="s">
        <v>2621</v>
      </c>
      <c r="E599" s="244" t="s">
        <v>378</v>
      </c>
      <c r="F599" s="244" t="s">
        <v>378</v>
      </c>
      <c r="G599" s="244" t="s">
        <v>378</v>
      </c>
      <c r="H599" s="244" t="s">
        <v>378</v>
      </c>
      <c r="I599" s="244" t="s">
        <v>2622</v>
      </c>
      <c r="J599" s="244" t="s">
        <v>378</v>
      </c>
      <c r="K599" s="244" t="s">
        <v>378</v>
      </c>
      <c r="L599" s="244" t="s">
        <v>378</v>
      </c>
      <c r="M599" s="244" t="s">
        <v>944</v>
      </c>
      <c r="N599" s="121"/>
      <c r="O599" s="244" t="s">
        <v>378</v>
      </c>
      <c r="P599" s="121"/>
      <c r="Q599" s="244" t="s">
        <v>378</v>
      </c>
      <c r="R599" s="245" t="b">
        <v>0</v>
      </c>
      <c r="S599" s="245" t="b">
        <v>0</v>
      </c>
      <c r="T599" s="245" t="b">
        <v>1</v>
      </c>
      <c r="U599" s="244" t="s">
        <v>378</v>
      </c>
    </row>
    <row r="600" spans="1:21">
      <c r="A600" s="243" t="s">
        <v>2623</v>
      </c>
      <c r="B600" s="243" t="s">
        <v>2624</v>
      </c>
      <c r="C600" s="243" t="s">
        <v>981</v>
      </c>
      <c r="D600" s="244" t="s">
        <v>378</v>
      </c>
      <c r="E600" s="244" t="s">
        <v>378</v>
      </c>
      <c r="F600" s="244" t="s">
        <v>378</v>
      </c>
      <c r="G600" s="244" t="s">
        <v>2624</v>
      </c>
      <c r="H600" s="244" t="s">
        <v>378</v>
      </c>
      <c r="I600" s="244" t="s">
        <v>2625</v>
      </c>
      <c r="J600" s="244" t="s">
        <v>378</v>
      </c>
      <c r="K600" s="244" t="s">
        <v>378</v>
      </c>
      <c r="L600" s="244" t="s">
        <v>378</v>
      </c>
      <c r="M600" s="244" t="s">
        <v>378</v>
      </c>
      <c r="N600" s="121"/>
      <c r="O600" s="244" t="s">
        <v>378</v>
      </c>
      <c r="P600" s="121"/>
      <c r="Q600" s="244" t="s">
        <v>378</v>
      </c>
      <c r="R600" s="245" t="b">
        <v>0</v>
      </c>
      <c r="S600" s="245" t="b">
        <v>0</v>
      </c>
      <c r="T600" s="245" t="b">
        <v>0</v>
      </c>
      <c r="U600" s="244" t="s">
        <v>378</v>
      </c>
    </row>
    <row r="601" spans="1:21">
      <c r="A601" s="243" t="s">
        <v>2626</v>
      </c>
      <c r="B601" s="243" t="s">
        <v>2627</v>
      </c>
      <c r="C601" s="243" t="s">
        <v>981</v>
      </c>
      <c r="D601" s="244" t="s">
        <v>378</v>
      </c>
      <c r="E601" s="244" t="s">
        <v>378</v>
      </c>
      <c r="F601" s="244" t="s">
        <v>378</v>
      </c>
      <c r="G601" s="244" t="s">
        <v>2627</v>
      </c>
      <c r="H601" s="244" t="s">
        <v>2628</v>
      </c>
      <c r="I601" s="244" t="s">
        <v>1373</v>
      </c>
      <c r="J601" s="244" t="s">
        <v>378</v>
      </c>
      <c r="K601" s="244" t="s">
        <v>378</v>
      </c>
      <c r="L601" s="244" t="s">
        <v>378</v>
      </c>
      <c r="M601" s="244" t="s">
        <v>378</v>
      </c>
      <c r="N601" s="245">
        <v>1.69</v>
      </c>
      <c r="O601" s="244" t="s">
        <v>968</v>
      </c>
      <c r="P601" s="245">
        <v>1.53</v>
      </c>
      <c r="Q601" s="244" t="s">
        <v>378</v>
      </c>
      <c r="R601" s="245" t="b">
        <v>0</v>
      </c>
      <c r="S601" s="245" t="b">
        <v>0</v>
      </c>
      <c r="T601" s="245" t="b">
        <v>0</v>
      </c>
      <c r="U601" s="244" t="s">
        <v>378</v>
      </c>
    </row>
    <row r="602" spans="1:21">
      <c r="A602" s="243" t="s">
        <v>2629</v>
      </c>
      <c r="B602" s="243" t="s">
        <v>2630</v>
      </c>
      <c r="C602" s="243" t="s">
        <v>981</v>
      </c>
      <c r="D602" s="244" t="s">
        <v>378</v>
      </c>
      <c r="E602" s="244" t="s">
        <v>378</v>
      </c>
      <c r="F602" s="244" t="s">
        <v>378</v>
      </c>
      <c r="G602" s="244" t="s">
        <v>2631</v>
      </c>
      <c r="H602" s="244" t="s">
        <v>378</v>
      </c>
      <c r="I602" s="244" t="s">
        <v>2632</v>
      </c>
      <c r="J602" s="244" t="s">
        <v>378</v>
      </c>
      <c r="K602" s="244" t="s">
        <v>378</v>
      </c>
      <c r="L602" s="244" t="s">
        <v>378</v>
      </c>
      <c r="M602" s="244" t="s">
        <v>378</v>
      </c>
      <c r="N602" s="245">
        <v>0.71</v>
      </c>
      <c r="O602" s="244" t="s">
        <v>968</v>
      </c>
      <c r="P602" s="245">
        <v>0.68</v>
      </c>
      <c r="Q602" s="244" t="s">
        <v>378</v>
      </c>
      <c r="R602" s="245" t="b">
        <v>0</v>
      </c>
      <c r="S602" s="245" t="b">
        <v>0</v>
      </c>
      <c r="T602" s="245" t="b">
        <v>0</v>
      </c>
      <c r="U602" s="244" t="s">
        <v>378</v>
      </c>
    </row>
    <row r="603" spans="1:21">
      <c r="A603" s="243" t="s">
        <v>2633</v>
      </c>
      <c r="B603" s="243" t="s">
        <v>2634</v>
      </c>
      <c r="C603" s="243" t="s">
        <v>981</v>
      </c>
      <c r="D603" s="244" t="s">
        <v>956</v>
      </c>
      <c r="E603" s="244" t="s">
        <v>378</v>
      </c>
      <c r="F603" s="244" t="s">
        <v>378</v>
      </c>
      <c r="G603" s="244" t="s">
        <v>378</v>
      </c>
      <c r="H603" s="244" t="s">
        <v>378</v>
      </c>
      <c r="I603" s="244" t="s">
        <v>2635</v>
      </c>
      <c r="J603" s="244" t="s">
        <v>378</v>
      </c>
      <c r="K603" s="244" t="s">
        <v>378</v>
      </c>
      <c r="L603" s="244" t="s">
        <v>944</v>
      </c>
      <c r="M603" s="244" t="s">
        <v>944</v>
      </c>
      <c r="N603" s="245">
        <v>5.47</v>
      </c>
      <c r="O603" s="244" t="s">
        <v>968</v>
      </c>
      <c r="P603" s="245">
        <v>4.96</v>
      </c>
      <c r="Q603" s="244" t="s">
        <v>378</v>
      </c>
      <c r="R603" s="245" t="b">
        <v>0</v>
      </c>
      <c r="S603" s="245" t="b">
        <v>0</v>
      </c>
      <c r="T603" s="245" t="b">
        <v>0</v>
      </c>
      <c r="U603" s="244" t="s">
        <v>378</v>
      </c>
    </row>
    <row r="604" spans="1:21">
      <c r="A604" s="243" t="s">
        <v>2636</v>
      </c>
      <c r="B604" s="243" t="s">
        <v>2637</v>
      </c>
      <c r="C604" s="243" t="s">
        <v>873</v>
      </c>
      <c r="D604" s="244" t="s">
        <v>2637</v>
      </c>
      <c r="E604" s="244" t="s">
        <v>378</v>
      </c>
      <c r="F604" s="244" t="s">
        <v>378</v>
      </c>
      <c r="G604" s="244" t="s">
        <v>378</v>
      </c>
      <c r="H604" s="244" t="s">
        <v>378</v>
      </c>
      <c r="I604" s="244" t="s">
        <v>2638</v>
      </c>
      <c r="J604" s="244" t="s">
        <v>378</v>
      </c>
      <c r="K604" s="244" t="s">
        <v>378</v>
      </c>
      <c r="L604" s="244" t="s">
        <v>944</v>
      </c>
      <c r="M604" s="244" t="s">
        <v>378</v>
      </c>
      <c r="N604" s="121"/>
      <c r="O604" s="244" t="s">
        <v>378</v>
      </c>
      <c r="P604" s="121"/>
      <c r="Q604" s="244" t="s">
        <v>378</v>
      </c>
      <c r="R604" s="245" t="b">
        <v>0</v>
      </c>
      <c r="S604" s="245" t="b">
        <v>0</v>
      </c>
      <c r="T604" s="245" t="b">
        <v>1</v>
      </c>
      <c r="U604" s="244" t="s">
        <v>378</v>
      </c>
    </row>
    <row r="605" spans="1:21" ht="30">
      <c r="A605" s="243" t="s">
        <v>2639</v>
      </c>
      <c r="B605" s="243" t="s">
        <v>2640</v>
      </c>
      <c r="C605" s="243" t="s">
        <v>981</v>
      </c>
      <c r="D605" s="244" t="s">
        <v>378</v>
      </c>
      <c r="E605" s="244" t="s">
        <v>378</v>
      </c>
      <c r="F605" s="244" t="s">
        <v>378</v>
      </c>
      <c r="G605" s="244" t="s">
        <v>2640</v>
      </c>
      <c r="H605" s="244" t="s">
        <v>2641</v>
      </c>
      <c r="I605" s="244" t="s">
        <v>378</v>
      </c>
      <c r="J605" s="244" t="s">
        <v>378</v>
      </c>
      <c r="K605" s="244" t="s">
        <v>378</v>
      </c>
      <c r="L605" s="244" t="s">
        <v>378</v>
      </c>
      <c r="M605" s="244" t="s">
        <v>378</v>
      </c>
      <c r="N605" s="121"/>
      <c r="O605" s="244" t="s">
        <v>378</v>
      </c>
      <c r="P605" s="121"/>
      <c r="Q605" s="244" t="s">
        <v>378</v>
      </c>
      <c r="R605" s="245" t="b">
        <v>0</v>
      </c>
      <c r="S605" s="245" t="b">
        <v>0</v>
      </c>
      <c r="T605" s="245" t="b">
        <v>0</v>
      </c>
      <c r="U605" s="244" t="s">
        <v>378</v>
      </c>
    </row>
    <row r="606" spans="1:21" ht="30">
      <c r="A606" s="243" t="s">
        <v>2642</v>
      </c>
      <c r="B606" s="243" t="s">
        <v>2643</v>
      </c>
      <c r="C606" s="243" t="s">
        <v>981</v>
      </c>
      <c r="D606" s="244" t="s">
        <v>378</v>
      </c>
      <c r="E606" s="244" t="s">
        <v>378</v>
      </c>
      <c r="F606" s="244" t="s">
        <v>378</v>
      </c>
      <c r="G606" s="244" t="s">
        <v>2643</v>
      </c>
      <c r="H606" s="244" t="s">
        <v>378</v>
      </c>
      <c r="I606" s="244" t="s">
        <v>378</v>
      </c>
      <c r="J606" s="244" t="s">
        <v>378</v>
      </c>
      <c r="K606" s="244" t="s">
        <v>378</v>
      </c>
      <c r="L606" s="244" t="s">
        <v>378</v>
      </c>
      <c r="M606" s="244" t="s">
        <v>378</v>
      </c>
      <c r="N606" s="121"/>
      <c r="O606" s="244" t="s">
        <v>378</v>
      </c>
      <c r="P606" s="121"/>
      <c r="Q606" s="244" t="s">
        <v>378</v>
      </c>
      <c r="R606" s="245" t="b">
        <v>0</v>
      </c>
      <c r="S606" s="245" t="b">
        <v>0</v>
      </c>
      <c r="T606" s="245" t="b">
        <v>0</v>
      </c>
      <c r="U606" s="244" t="s">
        <v>378</v>
      </c>
    </row>
    <row r="607" spans="1:21" ht="30">
      <c r="A607" s="243" t="s">
        <v>2644</v>
      </c>
      <c r="B607" s="243" t="s">
        <v>2645</v>
      </c>
      <c r="C607" s="243" t="s">
        <v>981</v>
      </c>
      <c r="D607" s="244" t="s">
        <v>378</v>
      </c>
      <c r="E607" s="244" t="s">
        <v>378</v>
      </c>
      <c r="F607" s="244" t="s">
        <v>378</v>
      </c>
      <c r="G607" s="244" t="s">
        <v>2645</v>
      </c>
      <c r="H607" s="244" t="s">
        <v>2646</v>
      </c>
      <c r="I607" s="244" t="s">
        <v>378</v>
      </c>
      <c r="J607" s="244" t="s">
        <v>378</v>
      </c>
      <c r="K607" s="244" t="s">
        <v>378</v>
      </c>
      <c r="L607" s="244" t="s">
        <v>378</v>
      </c>
      <c r="M607" s="244" t="s">
        <v>378</v>
      </c>
      <c r="N607" s="121"/>
      <c r="O607" s="244" t="s">
        <v>378</v>
      </c>
      <c r="P607" s="121"/>
      <c r="Q607" s="244" t="s">
        <v>378</v>
      </c>
      <c r="R607" s="245" t="b">
        <v>0</v>
      </c>
      <c r="S607" s="245" t="b">
        <v>0</v>
      </c>
      <c r="T607" s="245" t="b">
        <v>0</v>
      </c>
      <c r="U607" s="244" t="s">
        <v>378</v>
      </c>
    </row>
    <row r="608" spans="1:21" ht="30">
      <c r="A608" s="243" t="s">
        <v>2647</v>
      </c>
      <c r="B608" s="243" t="s">
        <v>2648</v>
      </c>
      <c r="C608" s="243" t="s">
        <v>981</v>
      </c>
      <c r="D608" s="244" t="s">
        <v>378</v>
      </c>
      <c r="E608" s="244" t="s">
        <v>378</v>
      </c>
      <c r="F608" s="244" t="s">
        <v>378</v>
      </c>
      <c r="G608" s="244" t="s">
        <v>2648</v>
      </c>
      <c r="H608" s="244" t="s">
        <v>378</v>
      </c>
      <c r="I608" s="244" t="s">
        <v>378</v>
      </c>
      <c r="J608" s="244" t="s">
        <v>378</v>
      </c>
      <c r="K608" s="244" t="s">
        <v>378</v>
      </c>
      <c r="L608" s="244" t="s">
        <v>378</v>
      </c>
      <c r="M608" s="244" t="s">
        <v>378</v>
      </c>
      <c r="N608" s="121"/>
      <c r="O608" s="244" t="s">
        <v>378</v>
      </c>
      <c r="P608" s="121"/>
      <c r="Q608" s="244" t="s">
        <v>378</v>
      </c>
      <c r="R608" s="245" t="b">
        <v>0</v>
      </c>
      <c r="S608" s="245" t="b">
        <v>0</v>
      </c>
      <c r="T608" s="245" t="b">
        <v>0</v>
      </c>
      <c r="U608" s="244" t="s">
        <v>378</v>
      </c>
    </row>
    <row r="609" spans="1:21" ht="30">
      <c r="A609" s="243" t="s">
        <v>2649</v>
      </c>
      <c r="B609" s="243" t="s">
        <v>2650</v>
      </c>
      <c r="C609" s="243" t="s">
        <v>981</v>
      </c>
      <c r="D609" s="244" t="s">
        <v>378</v>
      </c>
      <c r="E609" s="244" t="s">
        <v>378</v>
      </c>
      <c r="F609" s="244" t="s">
        <v>378</v>
      </c>
      <c r="G609" s="244" t="s">
        <v>2650</v>
      </c>
      <c r="H609" s="244" t="s">
        <v>378</v>
      </c>
      <c r="I609" s="244" t="s">
        <v>378</v>
      </c>
      <c r="J609" s="244" t="s">
        <v>378</v>
      </c>
      <c r="K609" s="244" t="s">
        <v>378</v>
      </c>
      <c r="L609" s="244" t="s">
        <v>378</v>
      </c>
      <c r="M609" s="244" t="s">
        <v>378</v>
      </c>
      <c r="N609" s="121"/>
      <c r="O609" s="244" t="s">
        <v>378</v>
      </c>
      <c r="P609" s="121"/>
      <c r="Q609" s="244" t="s">
        <v>378</v>
      </c>
      <c r="R609" s="245" t="b">
        <v>0</v>
      </c>
      <c r="S609" s="245" t="b">
        <v>0</v>
      </c>
      <c r="T609" s="245" t="b">
        <v>0</v>
      </c>
      <c r="U609" s="244" t="s">
        <v>378</v>
      </c>
    </row>
    <row r="610" spans="1:21">
      <c r="A610" s="243" t="s">
        <v>2651</v>
      </c>
      <c r="B610" s="243" t="s">
        <v>2652</v>
      </c>
      <c r="C610" s="243" t="s">
        <v>873</v>
      </c>
      <c r="D610" s="244" t="s">
        <v>1048</v>
      </c>
      <c r="E610" s="244" t="s">
        <v>378</v>
      </c>
      <c r="F610" s="244" t="s">
        <v>378</v>
      </c>
      <c r="G610" s="244" t="s">
        <v>378</v>
      </c>
      <c r="H610" s="244" t="s">
        <v>378</v>
      </c>
      <c r="I610" s="244" t="s">
        <v>2653</v>
      </c>
      <c r="J610" s="244" t="s">
        <v>944</v>
      </c>
      <c r="K610" s="244" t="s">
        <v>378</v>
      </c>
      <c r="L610" s="244" t="s">
        <v>944</v>
      </c>
      <c r="M610" s="244" t="s">
        <v>944</v>
      </c>
      <c r="N610" s="121"/>
      <c r="O610" s="244" t="s">
        <v>378</v>
      </c>
      <c r="P610" s="121"/>
      <c r="Q610" s="244" t="s">
        <v>378</v>
      </c>
      <c r="R610" s="245" t="b">
        <v>0</v>
      </c>
      <c r="S610" s="245" t="b">
        <v>0</v>
      </c>
      <c r="T610" s="245" t="b">
        <v>1</v>
      </c>
      <c r="U610" s="244" t="s">
        <v>378</v>
      </c>
    </row>
    <row r="611" spans="1:21" ht="30">
      <c r="A611" s="243" t="s">
        <v>2654</v>
      </c>
      <c r="B611" s="243" t="s">
        <v>2655</v>
      </c>
      <c r="C611" s="243" t="s">
        <v>873</v>
      </c>
      <c r="D611" s="244" t="s">
        <v>1659</v>
      </c>
      <c r="E611" s="244" t="s">
        <v>378</v>
      </c>
      <c r="F611" s="244" t="s">
        <v>378</v>
      </c>
      <c r="G611" s="244" t="s">
        <v>378</v>
      </c>
      <c r="H611" s="244" t="s">
        <v>378</v>
      </c>
      <c r="I611" s="244" t="s">
        <v>2091</v>
      </c>
      <c r="J611" s="244" t="s">
        <v>944</v>
      </c>
      <c r="K611" s="244" t="s">
        <v>378</v>
      </c>
      <c r="L611" s="244" t="s">
        <v>944</v>
      </c>
      <c r="M611" s="244" t="s">
        <v>944</v>
      </c>
      <c r="N611" s="121"/>
      <c r="O611" s="244" t="s">
        <v>378</v>
      </c>
      <c r="P611" s="121"/>
      <c r="Q611" s="244" t="s">
        <v>378</v>
      </c>
      <c r="R611" s="245" t="b">
        <v>0</v>
      </c>
      <c r="S611" s="245" t="b">
        <v>0</v>
      </c>
      <c r="T611" s="245" t="b">
        <v>1</v>
      </c>
      <c r="U611" s="244" t="s">
        <v>378</v>
      </c>
    </row>
    <row r="612" spans="1:21">
      <c r="A612" s="243" t="s">
        <v>2656</v>
      </c>
      <c r="B612" s="243" t="s">
        <v>2657</v>
      </c>
      <c r="C612" s="243" t="s">
        <v>981</v>
      </c>
      <c r="D612" s="244" t="s">
        <v>378</v>
      </c>
      <c r="E612" s="244" t="s">
        <v>378</v>
      </c>
      <c r="F612" s="244" t="s">
        <v>378</v>
      </c>
      <c r="G612" s="244" t="s">
        <v>2657</v>
      </c>
      <c r="H612" s="244" t="s">
        <v>378</v>
      </c>
      <c r="I612" s="244" t="s">
        <v>2658</v>
      </c>
      <c r="J612" s="244" t="s">
        <v>378</v>
      </c>
      <c r="K612" s="244" t="s">
        <v>378</v>
      </c>
      <c r="L612" s="244" t="s">
        <v>378</v>
      </c>
      <c r="M612" s="244" t="s">
        <v>378</v>
      </c>
      <c r="N612" s="121"/>
      <c r="O612" s="244" t="s">
        <v>378</v>
      </c>
      <c r="P612" s="121"/>
      <c r="Q612" s="244" t="s">
        <v>378</v>
      </c>
      <c r="R612" s="245" t="b">
        <v>0</v>
      </c>
      <c r="S612" s="245" t="b">
        <v>0</v>
      </c>
      <c r="T612" s="245" t="b">
        <v>0</v>
      </c>
      <c r="U612" s="244" t="s">
        <v>378</v>
      </c>
    </row>
    <row r="613" spans="1:21">
      <c r="A613" s="243" t="s">
        <v>2659</v>
      </c>
      <c r="B613" s="243" t="s">
        <v>2660</v>
      </c>
      <c r="C613" s="243" t="s">
        <v>981</v>
      </c>
      <c r="D613" s="244" t="s">
        <v>378</v>
      </c>
      <c r="E613" s="244" t="s">
        <v>378</v>
      </c>
      <c r="F613" s="244" t="s">
        <v>378</v>
      </c>
      <c r="G613" s="244" t="s">
        <v>2661</v>
      </c>
      <c r="H613" s="244" t="s">
        <v>378</v>
      </c>
      <c r="I613" s="244" t="s">
        <v>378</v>
      </c>
      <c r="J613" s="244" t="s">
        <v>378</v>
      </c>
      <c r="K613" s="244" t="s">
        <v>378</v>
      </c>
      <c r="L613" s="244" t="s">
        <v>378</v>
      </c>
      <c r="M613" s="244" t="s">
        <v>378</v>
      </c>
      <c r="N613" s="121"/>
      <c r="O613" s="244" t="s">
        <v>378</v>
      </c>
      <c r="P613" s="121"/>
      <c r="Q613" s="244" t="s">
        <v>378</v>
      </c>
      <c r="R613" s="245" t="b">
        <v>0</v>
      </c>
      <c r="S613" s="245" t="b">
        <v>0</v>
      </c>
      <c r="T613" s="245" t="b">
        <v>0</v>
      </c>
      <c r="U613" s="244" t="s">
        <v>378</v>
      </c>
    </row>
    <row r="614" spans="1:21">
      <c r="A614" s="243" t="s">
        <v>2662</v>
      </c>
      <c r="B614" s="243" t="s">
        <v>2663</v>
      </c>
      <c r="C614" s="243" t="s">
        <v>873</v>
      </c>
      <c r="D614" s="244" t="s">
        <v>907</v>
      </c>
      <c r="E614" s="244" t="s">
        <v>378</v>
      </c>
      <c r="F614" s="244" t="s">
        <v>378</v>
      </c>
      <c r="G614" s="244" t="s">
        <v>378</v>
      </c>
      <c r="H614" s="244" t="s">
        <v>378</v>
      </c>
      <c r="I614" s="244" t="s">
        <v>2664</v>
      </c>
      <c r="J614" s="244" t="s">
        <v>944</v>
      </c>
      <c r="K614" s="244" t="s">
        <v>378</v>
      </c>
      <c r="L614" s="244" t="s">
        <v>378</v>
      </c>
      <c r="M614" s="244" t="s">
        <v>944</v>
      </c>
      <c r="N614" s="121"/>
      <c r="O614" s="244" t="s">
        <v>378</v>
      </c>
      <c r="P614" s="121"/>
      <c r="Q614" s="244" t="s">
        <v>378</v>
      </c>
      <c r="R614" s="245" t="b">
        <v>0</v>
      </c>
      <c r="S614" s="245" t="b">
        <v>0</v>
      </c>
      <c r="T614" s="245" t="b">
        <v>1</v>
      </c>
      <c r="U614" s="244" t="s">
        <v>378</v>
      </c>
    </row>
    <row r="615" spans="1:21">
      <c r="A615" s="243" t="s">
        <v>2665</v>
      </c>
      <c r="B615" s="243" t="s">
        <v>2666</v>
      </c>
      <c r="C615" s="243" t="s">
        <v>981</v>
      </c>
      <c r="D615" s="244" t="s">
        <v>378</v>
      </c>
      <c r="E615" s="244" t="s">
        <v>378</v>
      </c>
      <c r="F615" s="244" t="s">
        <v>378</v>
      </c>
      <c r="G615" s="244" t="s">
        <v>2666</v>
      </c>
      <c r="H615" s="244" t="s">
        <v>2667</v>
      </c>
      <c r="I615" s="244" t="s">
        <v>1191</v>
      </c>
      <c r="J615" s="244" t="s">
        <v>378</v>
      </c>
      <c r="K615" s="244" t="s">
        <v>378</v>
      </c>
      <c r="L615" s="244" t="s">
        <v>378</v>
      </c>
      <c r="M615" s="244" t="s">
        <v>378</v>
      </c>
      <c r="N615" s="121"/>
      <c r="O615" s="244" t="s">
        <v>378</v>
      </c>
      <c r="P615" s="245">
        <v>4.3499999999999996</v>
      </c>
      <c r="Q615" s="244" t="s">
        <v>378</v>
      </c>
      <c r="R615" s="245" t="b">
        <v>0</v>
      </c>
      <c r="S615" s="245" t="b">
        <v>0</v>
      </c>
      <c r="T615" s="245" t="b">
        <v>0</v>
      </c>
      <c r="U615" s="244" t="s">
        <v>378</v>
      </c>
    </row>
    <row r="616" spans="1:21" ht="30">
      <c r="A616" s="243" t="s">
        <v>2668</v>
      </c>
      <c r="B616" s="243" t="s">
        <v>2669</v>
      </c>
      <c r="C616" s="243" t="s">
        <v>981</v>
      </c>
      <c r="D616" s="244" t="s">
        <v>956</v>
      </c>
      <c r="E616" s="244" t="s">
        <v>378</v>
      </c>
      <c r="F616" s="244" t="s">
        <v>378</v>
      </c>
      <c r="G616" s="244" t="s">
        <v>378</v>
      </c>
      <c r="H616" s="244" t="s">
        <v>378</v>
      </c>
      <c r="I616" s="244" t="s">
        <v>2670</v>
      </c>
      <c r="J616" s="244" t="s">
        <v>378</v>
      </c>
      <c r="K616" s="244" t="s">
        <v>378</v>
      </c>
      <c r="L616" s="244" t="s">
        <v>944</v>
      </c>
      <c r="M616" s="244" t="s">
        <v>944</v>
      </c>
      <c r="N616" s="121"/>
      <c r="O616" s="244" t="s">
        <v>378</v>
      </c>
      <c r="P616" s="121"/>
      <c r="Q616" s="244" t="s">
        <v>378</v>
      </c>
      <c r="R616" s="245" t="b">
        <v>0</v>
      </c>
      <c r="S616" s="245" t="b">
        <v>0</v>
      </c>
      <c r="T616" s="245" t="b">
        <v>0</v>
      </c>
      <c r="U616" s="244" t="s">
        <v>378</v>
      </c>
    </row>
    <row r="617" spans="1:21">
      <c r="A617" s="243" t="s">
        <v>2671</v>
      </c>
      <c r="B617" s="243" t="s">
        <v>2672</v>
      </c>
      <c r="C617" s="243" t="s">
        <v>873</v>
      </c>
      <c r="D617" s="244" t="s">
        <v>2672</v>
      </c>
      <c r="E617" s="244" t="s">
        <v>378</v>
      </c>
      <c r="F617" s="244" t="s">
        <v>378</v>
      </c>
      <c r="G617" s="244" t="s">
        <v>378</v>
      </c>
      <c r="H617" s="244" t="s">
        <v>378</v>
      </c>
      <c r="I617" s="244" t="s">
        <v>2673</v>
      </c>
      <c r="J617" s="244" t="s">
        <v>378</v>
      </c>
      <c r="K617" s="244" t="s">
        <v>378</v>
      </c>
      <c r="L617" s="244" t="s">
        <v>944</v>
      </c>
      <c r="M617" s="244" t="s">
        <v>378</v>
      </c>
      <c r="N617" s="245">
        <v>0.71</v>
      </c>
      <c r="O617" s="244" t="s">
        <v>968</v>
      </c>
      <c r="P617" s="245">
        <v>0.67</v>
      </c>
      <c r="Q617" s="244" t="s">
        <v>378</v>
      </c>
      <c r="R617" s="245" t="b">
        <v>0</v>
      </c>
      <c r="S617" s="245" t="b">
        <v>0</v>
      </c>
      <c r="T617" s="245" t="b">
        <v>1</v>
      </c>
      <c r="U617" s="244" t="s">
        <v>378</v>
      </c>
    </row>
    <row r="618" spans="1:21">
      <c r="A618" s="243" t="s">
        <v>2674</v>
      </c>
      <c r="B618" s="243" t="s">
        <v>2675</v>
      </c>
      <c r="C618" s="243" t="s">
        <v>873</v>
      </c>
      <c r="D618" s="244" t="s">
        <v>1734</v>
      </c>
      <c r="E618" s="244" t="s">
        <v>378</v>
      </c>
      <c r="F618" s="244" t="s">
        <v>378</v>
      </c>
      <c r="G618" s="244" t="s">
        <v>378</v>
      </c>
      <c r="H618" s="244" t="s">
        <v>378</v>
      </c>
      <c r="I618" s="244" t="s">
        <v>2262</v>
      </c>
      <c r="J618" s="244" t="s">
        <v>944</v>
      </c>
      <c r="K618" s="244" t="s">
        <v>2228</v>
      </c>
      <c r="L618" s="244" t="s">
        <v>378</v>
      </c>
      <c r="M618" s="244" t="s">
        <v>944</v>
      </c>
      <c r="N618" s="121"/>
      <c r="O618" s="244" t="s">
        <v>378</v>
      </c>
      <c r="P618" s="121"/>
      <c r="Q618" s="244" t="s">
        <v>378</v>
      </c>
      <c r="R618" s="245" t="b">
        <v>0</v>
      </c>
      <c r="S618" s="245" t="b">
        <v>0</v>
      </c>
      <c r="T618" s="245" t="b">
        <v>1</v>
      </c>
      <c r="U618" s="244" t="s">
        <v>1735</v>
      </c>
    </row>
    <row r="619" spans="1:21">
      <c r="A619" s="243" t="s">
        <v>2676</v>
      </c>
      <c r="B619" s="243" t="s">
        <v>2677</v>
      </c>
      <c r="C619" s="243" t="s">
        <v>981</v>
      </c>
      <c r="D619" s="244" t="s">
        <v>378</v>
      </c>
      <c r="E619" s="244" t="s">
        <v>378</v>
      </c>
      <c r="F619" s="244" t="s">
        <v>378</v>
      </c>
      <c r="G619" s="244" t="s">
        <v>2677</v>
      </c>
      <c r="H619" s="244" t="s">
        <v>2678</v>
      </c>
      <c r="I619" s="244" t="s">
        <v>2679</v>
      </c>
      <c r="J619" s="244" t="s">
        <v>378</v>
      </c>
      <c r="K619" s="244" t="s">
        <v>378</v>
      </c>
      <c r="L619" s="244" t="s">
        <v>378</v>
      </c>
      <c r="M619" s="244" t="s">
        <v>378</v>
      </c>
      <c r="N619" s="245">
        <v>0.71</v>
      </c>
      <c r="O619" s="244" t="s">
        <v>968</v>
      </c>
      <c r="P619" s="245">
        <v>0.61</v>
      </c>
      <c r="Q619" s="244" t="s">
        <v>378</v>
      </c>
      <c r="R619" s="245" t="b">
        <v>0</v>
      </c>
      <c r="S619" s="245" t="b">
        <v>0</v>
      </c>
      <c r="T619" s="245" t="b">
        <v>0</v>
      </c>
      <c r="U619" s="244" t="s">
        <v>378</v>
      </c>
    </row>
    <row r="620" spans="1:21">
      <c r="A620" s="243" t="s">
        <v>2680</v>
      </c>
      <c r="B620" s="243" t="s">
        <v>2681</v>
      </c>
      <c r="C620" s="243" t="s">
        <v>981</v>
      </c>
      <c r="D620" s="244" t="s">
        <v>378</v>
      </c>
      <c r="E620" s="244" t="s">
        <v>378</v>
      </c>
      <c r="F620" s="244" t="s">
        <v>378</v>
      </c>
      <c r="G620" s="244" t="s">
        <v>2681</v>
      </c>
      <c r="H620" s="244" t="s">
        <v>2682</v>
      </c>
      <c r="I620" s="244" t="s">
        <v>1455</v>
      </c>
      <c r="J620" s="244" t="s">
        <v>378</v>
      </c>
      <c r="K620" s="244" t="s">
        <v>378</v>
      </c>
      <c r="L620" s="244" t="s">
        <v>378</v>
      </c>
      <c r="M620" s="244" t="s">
        <v>378</v>
      </c>
      <c r="N620" s="245">
        <v>0.43</v>
      </c>
      <c r="O620" s="244" t="s">
        <v>968</v>
      </c>
      <c r="P620" s="245">
        <v>0.36</v>
      </c>
      <c r="Q620" s="244" t="s">
        <v>378</v>
      </c>
      <c r="R620" s="245" t="b">
        <v>0</v>
      </c>
      <c r="S620" s="245" t="b">
        <v>0</v>
      </c>
      <c r="T620" s="245" t="b">
        <v>0</v>
      </c>
      <c r="U620" s="244" t="s">
        <v>378</v>
      </c>
    </row>
    <row r="621" spans="1:21">
      <c r="A621" s="243" t="s">
        <v>2683</v>
      </c>
      <c r="B621" s="243" t="s">
        <v>2684</v>
      </c>
      <c r="C621" s="243" t="s">
        <v>873</v>
      </c>
      <c r="D621" s="244" t="s">
        <v>2684</v>
      </c>
      <c r="E621" s="244" t="s">
        <v>378</v>
      </c>
      <c r="F621" s="244" t="s">
        <v>378</v>
      </c>
      <c r="G621" s="244" t="s">
        <v>378</v>
      </c>
      <c r="H621" s="244" t="s">
        <v>378</v>
      </c>
      <c r="I621" s="244" t="s">
        <v>2685</v>
      </c>
      <c r="J621" s="244" t="s">
        <v>944</v>
      </c>
      <c r="K621" s="244" t="s">
        <v>378</v>
      </c>
      <c r="L621" s="244" t="s">
        <v>944</v>
      </c>
      <c r="M621" s="244" t="s">
        <v>378</v>
      </c>
      <c r="N621" s="121"/>
      <c r="O621" s="244" t="s">
        <v>378</v>
      </c>
      <c r="P621" s="245">
        <v>0.02</v>
      </c>
      <c r="Q621" s="244" t="s">
        <v>378</v>
      </c>
      <c r="R621" s="245" t="b">
        <v>0</v>
      </c>
      <c r="S621" s="245" t="b">
        <v>0</v>
      </c>
      <c r="T621" s="245" t="b">
        <v>1</v>
      </c>
      <c r="U621" s="244" t="s">
        <v>378</v>
      </c>
    </row>
    <row r="622" spans="1:21">
      <c r="A622" s="243" t="s">
        <v>2686</v>
      </c>
      <c r="B622" s="243" t="s">
        <v>2687</v>
      </c>
      <c r="C622" s="243" t="s">
        <v>873</v>
      </c>
      <c r="D622" s="244" t="s">
        <v>2687</v>
      </c>
      <c r="E622" s="244" t="s">
        <v>378</v>
      </c>
      <c r="F622" s="244" t="s">
        <v>378</v>
      </c>
      <c r="G622" s="244" t="s">
        <v>378</v>
      </c>
      <c r="H622" s="244" t="s">
        <v>378</v>
      </c>
      <c r="I622" s="244" t="s">
        <v>2688</v>
      </c>
      <c r="J622" s="244" t="s">
        <v>378</v>
      </c>
      <c r="K622" s="244" t="s">
        <v>378</v>
      </c>
      <c r="L622" s="244" t="s">
        <v>378</v>
      </c>
      <c r="M622" s="244" t="s">
        <v>944</v>
      </c>
      <c r="N622" s="121"/>
      <c r="O622" s="244" t="s">
        <v>378</v>
      </c>
      <c r="P622" s="121"/>
      <c r="Q622" s="244" t="s">
        <v>378</v>
      </c>
      <c r="R622" s="245" t="b">
        <v>0</v>
      </c>
      <c r="S622" s="245" t="b">
        <v>0</v>
      </c>
      <c r="T622" s="245" t="b">
        <v>1</v>
      </c>
      <c r="U622" s="244" t="s">
        <v>378</v>
      </c>
    </row>
    <row r="623" spans="1:21">
      <c r="A623" s="243" t="s">
        <v>2689</v>
      </c>
      <c r="B623" s="243" t="s">
        <v>2690</v>
      </c>
      <c r="C623" s="243" t="s">
        <v>873</v>
      </c>
      <c r="D623" s="244" t="s">
        <v>2690</v>
      </c>
      <c r="E623" s="244" t="s">
        <v>378</v>
      </c>
      <c r="F623" s="244" t="s">
        <v>378</v>
      </c>
      <c r="G623" s="244" t="s">
        <v>378</v>
      </c>
      <c r="H623" s="244" t="s">
        <v>378</v>
      </c>
      <c r="I623" s="244" t="s">
        <v>2691</v>
      </c>
      <c r="J623" s="244" t="s">
        <v>378</v>
      </c>
      <c r="K623" s="244" t="s">
        <v>378</v>
      </c>
      <c r="L623" s="244" t="s">
        <v>378</v>
      </c>
      <c r="M623" s="244" t="s">
        <v>944</v>
      </c>
      <c r="N623" s="121"/>
      <c r="O623" s="244" t="s">
        <v>378</v>
      </c>
      <c r="P623" s="121"/>
      <c r="Q623" s="244" t="s">
        <v>378</v>
      </c>
      <c r="R623" s="245" t="b">
        <v>0</v>
      </c>
      <c r="S623" s="245" t="b">
        <v>0</v>
      </c>
      <c r="T623" s="245" t="b">
        <v>1</v>
      </c>
      <c r="U623" s="244" t="s">
        <v>378</v>
      </c>
    </row>
    <row r="624" spans="1:21">
      <c r="A624" s="243" t="s">
        <v>2692</v>
      </c>
      <c r="B624" s="243" t="s">
        <v>2693</v>
      </c>
      <c r="C624" s="243" t="s">
        <v>873</v>
      </c>
      <c r="D624" s="244" t="s">
        <v>2693</v>
      </c>
      <c r="E624" s="244" t="s">
        <v>378</v>
      </c>
      <c r="F624" s="244" t="s">
        <v>378</v>
      </c>
      <c r="G624" s="244" t="s">
        <v>378</v>
      </c>
      <c r="H624" s="244" t="s">
        <v>378</v>
      </c>
      <c r="I624" s="244" t="s">
        <v>2694</v>
      </c>
      <c r="J624" s="244" t="s">
        <v>378</v>
      </c>
      <c r="K624" s="244" t="s">
        <v>378</v>
      </c>
      <c r="L624" s="244" t="s">
        <v>944</v>
      </c>
      <c r="M624" s="244" t="s">
        <v>378</v>
      </c>
      <c r="N624" s="121"/>
      <c r="O624" s="244" t="s">
        <v>378</v>
      </c>
      <c r="P624" s="121"/>
      <c r="Q624" s="244" t="s">
        <v>378</v>
      </c>
      <c r="R624" s="245" t="b">
        <v>0</v>
      </c>
      <c r="S624" s="245" t="b">
        <v>0</v>
      </c>
      <c r="T624" s="245" t="b">
        <v>1</v>
      </c>
      <c r="U624" s="244" t="s">
        <v>378</v>
      </c>
    </row>
    <row r="625" spans="1:21">
      <c r="A625" s="243" t="s">
        <v>2695</v>
      </c>
      <c r="B625" s="243" t="s">
        <v>2696</v>
      </c>
      <c r="C625" s="243" t="s">
        <v>873</v>
      </c>
      <c r="D625" s="244" t="s">
        <v>916</v>
      </c>
      <c r="E625" s="244" t="s">
        <v>904</v>
      </c>
      <c r="F625" s="244" t="s">
        <v>378</v>
      </c>
      <c r="G625" s="244" t="s">
        <v>378</v>
      </c>
      <c r="H625" s="244" t="s">
        <v>378</v>
      </c>
      <c r="I625" s="244" t="s">
        <v>2697</v>
      </c>
      <c r="J625" s="244" t="s">
        <v>944</v>
      </c>
      <c r="K625" s="244" t="s">
        <v>378</v>
      </c>
      <c r="L625" s="244" t="s">
        <v>378</v>
      </c>
      <c r="M625" s="244" t="s">
        <v>944</v>
      </c>
      <c r="N625" s="121"/>
      <c r="O625" s="244" t="s">
        <v>378</v>
      </c>
      <c r="P625" s="121"/>
      <c r="Q625" s="244" t="s">
        <v>378</v>
      </c>
      <c r="R625" s="245" t="b">
        <v>0</v>
      </c>
      <c r="S625" s="245" t="b">
        <v>0</v>
      </c>
      <c r="T625" s="245" t="b">
        <v>1</v>
      </c>
      <c r="U625" s="244" t="s">
        <v>378</v>
      </c>
    </row>
    <row r="626" spans="1:21" ht="30">
      <c r="A626" s="243" t="s">
        <v>2698</v>
      </c>
      <c r="B626" s="243" t="s">
        <v>2699</v>
      </c>
      <c r="C626" s="243" t="s">
        <v>873</v>
      </c>
      <c r="D626" s="244" t="s">
        <v>904</v>
      </c>
      <c r="E626" s="244" t="s">
        <v>378</v>
      </c>
      <c r="F626" s="244" t="s">
        <v>378</v>
      </c>
      <c r="G626" s="244" t="s">
        <v>378</v>
      </c>
      <c r="H626" s="244" t="s">
        <v>378</v>
      </c>
      <c r="I626" s="244" t="s">
        <v>2700</v>
      </c>
      <c r="J626" s="244" t="s">
        <v>378</v>
      </c>
      <c r="K626" s="244" t="s">
        <v>378</v>
      </c>
      <c r="L626" s="244" t="s">
        <v>378</v>
      </c>
      <c r="M626" s="244" t="s">
        <v>944</v>
      </c>
      <c r="N626" s="121"/>
      <c r="O626" s="244" t="s">
        <v>378</v>
      </c>
      <c r="P626" s="121"/>
      <c r="Q626" s="244" t="s">
        <v>378</v>
      </c>
      <c r="R626" s="245" t="b">
        <v>0</v>
      </c>
      <c r="S626" s="245" t="b">
        <v>0</v>
      </c>
      <c r="T626" s="245" t="b">
        <v>1</v>
      </c>
      <c r="U626" s="244" t="s">
        <v>378</v>
      </c>
    </row>
    <row r="627" spans="1:21" ht="30">
      <c r="A627" s="243" t="s">
        <v>2701</v>
      </c>
      <c r="B627" s="243" t="s">
        <v>2702</v>
      </c>
      <c r="C627" s="243" t="s">
        <v>873</v>
      </c>
      <c r="D627" s="244" t="s">
        <v>901</v>
      </c>
      <c r="E627" s="244" t="s">
        <v>378</v>
      </c>
      <c r="F627" s="244" t="s">
        <v>378</v>
      </c>
      <c r="G627" s="244" t="s">
        <v>378</v>
      </c>
      <c r="H627" s="244" t="s">
        <v>378</v>
      </c>
      <c r="I627" s="244" t="s">
        <v>2703</v>
      </c>
      <c r="J627" s="244" t="s">
        <v>944</v>
      </c>
      <c r="K627" s="244" t="s">
        <v>378</v>
      </c>
      <c r="L627" s="244" t="s">
        <v>378</v>
      </c>
      <c r="M627" s="244" t="s">
        <v>944</v>
      </c>
      <c r="N627" s="121"/>
      <c r="O627" s="244" t="s">
        <v>378</v>
      </c>
      <c r="P627" s="121"/>
      <c r="Q627" s="244" t="s">
        <v>378</v>
      </c>
      <c r="R627" s="245" t="b">
        <v>0</v>
      </c>
      <c r="S627" s="245" t="b">
        <v>0</v>
      </c>
      <c r="T627" s="245" t="b">
        <v>1</v>
      </c>
      <c r="U627" s="244" t="s">
        <v>378</v>
      </c>
    </row>
    <row r="628" spans="1:21">
      <c r="A628" s="243" t="s">
        <v>2704</v>
      </c>
      <c r="B628" s="243" t="s">
        <v>2705</v>
      </c>
      <c r="C628" s="243" t="s">
        <v>873</v>
      </c>
      <c r="D628" s="244" t="s">
        <v>901</v>
      </c>
      <c r="E628" s="244" t="s">
        <v>889</v>
      </c>
      <c r="F628" s="244" t="s">
        <v>378</v>
      </c>
      <c r="G628" s="244" t="s">
        <v>378</v>
      </c>
      <c r="H628" s="244" t="s">
        <v>378</v>
      </c>
      <c r="I628" s="244" t="s">
        <v>2706</v>
      </c>
      <c r="J628" s="244" t="s">
        <v>944</v>
      </c>
      <c r="K628" s="244" t="s">
        <v>378</v>
      </c>
      <c r="L628" s="244" t="s">
        <v>378</v>
      </c>
      <c r="M628" s="244" t="s">
        <v>944</v>
      </c>
      <c r="N628" s="121"/>
      <c r="O628" s="244" t="s">
        <v>378</v>
      </c>
      <c r="P628" s="121"/>
      <c r="Q628" s="244" t="s">
        <v>378</v>
      </c>
      <c r="R628" s="245" t="b">
        <v>0</v>
      </c>
      <c r="S628" s="245" t="b">
        <v>0</v>
      </c>
      <c r="T628" s="245" t="b">
        <v>1</v>
      </c>
      <c r="U628" s="244" t="s">
        <v>378</v>
      </c>
    </row>
    <row r="629" spans="1:21">
      <c r="A629" s="243" t="s">
        <v>2707</v>
      </c>
      <c r="B629" s="243" t="s">
        <v>2708</v>
      </c>
      <c r="C629" s="243" t="s">
        <v>873</v>
      </c>
      <c r="D629" s="244" t="s">
        <v>901</v>
      </c>
      <c r="E629" s="244" t="s">
        <v>378</v>
      </c>
      <c r="F629" s="244" t="s">
        <v>378</v>
      </c>
      <c r="G629" s="244" t="s">
        <v>378</v>
      </c>
      <c r="H629" s="244" t="s">
        <v>378</v>
      </c>
      <c r="I629" s="244" t="s">
        <v>2709</v>
      </c>
      <c r="J629" s="244" t="s">
        <v>944</v>
      </c>
      <c r="K629" s="244" t="s">
        <v>378</v>
      </c>
      <c r="L629" s="244" t="s">
        <v>378</v>
      </c>
      <c r="M629" s="244" t="s">
        <v>944</v>
      </c>
      <c r="N629" s="121"/>
      <c r="O629" s="244" t="s">
        <v>378</v>
      </c>
      <c r="P629" s="121"/>
      <c r="Q629" s="244" t="s">
        <v>378</v>
      </c>
      <c r="R629" s="245" t="b">
        <v>0</v>
      </c>
      <c r="S629" s="245" t="b">
        <v>0</v>
      </c>
      <c r="T629" s="245" t="b">
        <v>1</v>
      </c>
      <c r="U629" s="244" t="s">
        <v>378</v>
      </c>
    </row>
    <row r="630" spans="1:21" ht="30">
      <c r="A630" s="243" t="s">
        <v>2710</v>
      </c>
      <c r="B630" s="243" t="s">
        <v>2711</v>
      </c>
      <c r="C630" s="243" t="s">
        <v>873</v>
      </c>
      <c r="D630" s="244" t="s">
        <v>910</v>
      </c>
      <c r="E630" s="244" t="s">
        <v>378</v>
      </c>
      <c r="F630" s="244" t="s">
        <v>378</v>
      </c>
      <c r="G630" s="244" t="s">
        <v>378</v>
      </c>
      <c r="H630" s="244" t="s">
        <v>378</v>
      </c>
      <c r="I630" s="244" t="s">
        <v>2712</v>
      </c>
      <c r="J630" s="244" t="s">
        <v>944</v>
      </c>
      <c r="K630" s="244" t="s">
        <v>378</v>
      </c>
      <c r="L630" s="244" t="s">
        <v>378</v>
      </c>
      <c r="M630" s="244" t="s">
        <v>944</v>
      </c>
      <c r="N630" s="121"/>
      <c r="O630" s="244" t="s">
        <v>378</v>
      </c>
      <c r="P630" s="121"/>
      <c r="Q630" s="244" t="s">
        <v>378</v>
      </c>
      <c r="R630" s="245" t="b">
        <v>0</v>
      </c>
      <c r="S630" s="245" t="b">
        <v>0</v>
      </c>
      <c r="T630" s="245" t="b">
        <v>1</v>
      </c>
      <c r="U630" s="244" t="s">
        <v>378</v>
      </c>
    </row>
    <row r="631" spans="1:21" ht="30">
      <c r="A631" s="243" t="s">
        <v>2713</v>
      </c>
      <c r="B631" s="243" t="s">
        <v>2714</v>
      </c>
      <c r="C631" s="243" t="s">
        <v>873</v>
      </c>
      <c r="D631" s="244" t="s">
        <v>901</v>
      </c>
      <c r="E631" s="244" t="s">
        <v>378</v>
      </c>
      <c r="F631" s="244" t="s">
        <v>378</v>
      </c>
      <c r="G631" s="244" t="s">
        <v>378</v>
      </c>
      <c r="H631" s="244" t="s">
        <v>378</v>
      </c>
      <c r="I631" s="244" t="s">
        <v>2715</v>
      </c>
      <c r="J631" s="244" t="s">
        <v>944</v>
      </c>
      <c r="K631" s="244" t="s">
        <v>378</v>
      </c>
      <c r="L631" s="244" t="s">
        <v>378</v>
      </c>
      <c r="M631" s="244" t="s">
        <v>944</v>
      </c>
      <c r="N631" s="121"/>
      <c r="O631" s="244" t="s">
        <v>378</v>
      </c>
      <c r="P631" s="121"/>
      <c r="Q631" s="244" t="s">
        <v>378</v>
      </c>
      <c r="R631" s="245" t="b">
        <v>0</v>
      </c>
      <c r="S631" s="245" t="b">
        <v>0</v>
      </c>
      <c r="T631" s="245" t="b">
        <v>1</v>
      </c>
      <c r="U631" s="244" t="s">
        <v>378</v>
      </c>
    </row>
    <row r="632" spans="1:21">
      <c r="A632" s="243" t="s">
        <v>2716</v>
      </c>
      <c r="B632" s="243" t="s">
        <v>2717</v>
      </c>
      <c r="C632" s="243" t="s">
        <v>873</v>
      </c>
      <c r="D632" s="244" t="s">
        <v>901</v>
      </c>
      <c r="E632" s="244" t="s">
        <v>904</v>
      </c>
      <c r="F632" s="244" t="s">
        <v>889</v>
      </c>
      <c r="G632" s="244" t="s">
        <v>378</v>
      </c>
      <c r="H632" s="244" t="s">
        <v>378</v>
      </c>
      <c r="I632" s="244" t="s">
        <v>2718</v>
      </c>
      <c r="J632" s="244" t="s">
        <v>944</v>
      </c>
      <c r="K632" s="244" t="s">
        <v>378</v>
      </c>
      <c r="L632" s="244" t="s">
        <v>378</v>
      </c>
      <c r="M632" s="244" t="s">
        <v>944</v>
      </c>
      <c r="N632" s="121"/>
      <c r="O632" s="244" t="s">
        <v>378</v>
      </c>
      <c r="P632" s="121"/>
      <c r="Q632" s="244" t="s">
        <v>378</v>
      </c>
      <c r="R632" s="245" t="b">
        <v>0</v>
      </c>
      <c r="S632" s="245" t="b">
        <v>0</v>
      </c>
      <c r="T632" s="245" t="b">
        <v>1</v>
      </c>
      <c r="U632" s="244" t="s">
        <v>378</v>
      </c>
    </row>
    <row r="633" spans="1:21" ht="30">
      <c r="A633" s="243" t="s">
        <v>2719</v>
      </c>
      <c r="B633" s="243" t="s">
        <v>2720</v>
      </c>
      <c r="C633" s="243" t="s">
        <v>873</v>
      </c>
      <c r="D633" s="244" t="s">
        <v>904</v>
      </c>
      <c r="E633" s="244" t="s">
        <v>378</v>
      </c>
      <c r="F633" s="244" t="s">
        <v>378</v>
      </c>
      <c r="G633" s="244" t="s">
        <v>378</v>
      </c>
      <c r="H633" s="244" t="s">
        <v>378</v>
      </c>
      <c r="I633" s="244" t="s">
        <v>378</v>
      </c>
      <c r="J633" s="244" t="s">
        <v>378</v>
      </c>
      <c r="K633" s="244" t="s">
        <v>378</v>
      </c>
      <c r="L633" s="244" t="s">
        <v>378</v>
      </c>
      <c r="M633" s="244" t="s">
        <v>944</v>
      </c>
      <c r="N633" s="121"/>
      <c r="O633" s="244" t="s">
        <v>378</v>
      </c>
      <c r="P633" s="121"/>
      <c r="Q633" s="244" t="s">
        <v>378</v>
      </c>
      <c r="R633" s="245" t="b">
        <v>0</v>
      </c>
      <c r="S633" s="245" t="b">
        <v>0</v>
      </c>
      <c r="T633" s="245" t="b">
        <v>1</v>
      </c>
      <c r="U633" s="244" t="s">
        <v>378</v>
      </c>
    </row>
    <row r="634" spans="1:21">
      <c r="A634" s="243" t="s">
        <v>2721</v>
      </c>
      <c r="B634" s="243" t="s">
        <v>2722</v>
      </c>
      <c r="C634" s="243" t="s">
        <v>873</v>
      </c>
      <c r="D634" s="244" t="s">
        <v>2722</v>
      </c>
      <c r="E634" s="244" t="s">
        <v>378</v>
      </c>
      <c r="F634" s="244" t="s">
        <v>378</v>
      </c>
      <c r="G634" s="244" t="s">
        <v>378</v>
      </c>
      <c r="H634" s="244" t="s">
        <v>378</v>
      </c>
      <c r="I634" s="244" t="s">
        <v>2723</v>
      </c>
      <c r="J634" s="244" t="s">
        <v>378</v>
      </c>
      <c r="K634" s="244" t="s">
        <v>378</v>
      </c>
      <c r="L634" s="244" t="s">
        <v>944</v>
      </c>
      <c r="M634" s="244" t="s">
        <v>944</v>
      </c>
      <c r="N634" s="121"/>
      <c r="O634" s="244" t="s">
        <v>378</v>
      </c>
      <c r="P634" s="121"/>
      <c r="Q634" s="244" t="s">
        <v>378</v>
      </c>
      <c r="R634" s="245" t="b">
        <v>0</v>
      </c>
      <c r="S634" s="245" t="b">
        <v>0</v>
      </c>
      <c r="T634" s="245" t="b">
        <v>1</v>
      </c>
      <c r="U634" s="244" t="s">
        <v>378</v>
      </c>
    </row>
    <row r="635" spans="1:21">
      <c r="A635" s="243" t="s">
        <v>2724</v>
      </c>
      <c r="B635" s="243" t="s">
        <v>2725</v>
      </c>
      <c r="C635" s="243" t="s">
        <v>981</v>
      </c>
      <c r="D635" s="244" t="s">
        <v>378</v>
      </c>
      <c r="E635" s="244" t="s">
        <v>378</v>
      </c>
      <c r="F635" s="244" t="s">
        <v>378</v>
      </c>
      <c r="G635" s="244" t="s">
        <v>2726</v>
      </c>
      <c r="H635" s="244" t="s">
        <v>2727</v>
      </c>
      <c r="I635" s="244" t="s">
        <v>1361</v>
      </c>
      <c r="J635" s="244" t="s">
        <v>378</v>
      </c>
      <c r="K635" s="244" t="s">
        <v>378</v>
      </c>
      <c r="L635" s="244" t="s">
        <v>378</v>
      </c>
      <c r="M635" s="244" t="s">
        <v>378</v>
      </c>
      <c r="N635" s="121"/>
      <c r="O635" s="244" t="s">
        <v>378</v>
      </c>
      <c r="P635" s="121"/>
      <c r="Q635" s="244" t="s">
        <v>378</v>
      </c>
      <c r="R635" s="245" t="b">
        <v>0</v>
      </c>
      <c r="S635" s="245" t="b">
        <v>0</v>
      </c>
      <c r="T635" s="245" t="b">
        <v>0</v>
      </c>
      <c r="U635" s="244" t="s">
        <v>378</v>
      </c>
    </row>
    <row r="636" spans="1:21">
      <c r="A636" s="243" t="s">
        <v>2728</v>
      </c>
      <c r="B636" s="243" t="s">
        <v>2729</v>
      </c>
      <c r="C636" s="243" t="s">
        <v>981</v>
      </c>
      <c r="D636" s="244" t="s">
        <v>956</v>
      </c>
      <c r="E636" s="244" t="s">
        <v>378</v>
      </c>
      <c r="F636" s="244" t="s">
        <v>378</v>
      </c>
      <c r="G636" s="244" t="s">
        <v>378</v>
      </c>
      <c r="H636" s="244" t="s">
        <v>378</v>
      </c>
      <c r="I636" s="244" t="s">
        <v>2730</v>
      </c>
      <c r="J636" s="244" t="s">
        <v>378</v>
      </c>
      <c r="K636" s="244" t="s">
        <v>378</v>
      </c>
      <c r="L636" s="244" t="s">
        <v>944</v>
      </c>
      <c r="M636" s="244" t="s">
        <v>944</v>
      </c>
      <c r="N636" s="121"/>
      <c r="O636" s="244" t="s">
        <v>378</v>
      </c>
      <c r="P636" s="121"/>
      <c r="Q636" s="244" t="s">
        <v>378</v>
      </c>
      <c r="R636" s="245" t="b">
        <v>0</v>
      </c>
      <c r="S636" s="245" t="b">
        <v>0</v>
      </c>
      <c r="T636" s="245" t="b">
        <v>0</v>
      </c>
      <c r="U636" s="244" t="s">
        <v>378</v>
      </c>
    </row>
    <row r="637" spans="1:21">
      <c r="A637" s="243" t="s">
        <v>2731</v>
      </c>
      <c r="B637" s="243" t="s">
        <v>2732</v>
      </c>
      <c r="C637" s="243" t="s">
        <v>873</v>
      </c>
      <c r="D637" s="244" t="s">
        <v>1659</v>
      </c>
      <c r="E637" s="244" t="s">
        <v>378</v>
      </c>
      <c r="F637" s="244" t="s">
        <v>378</v>
      </c>
      <c r="G637" s="244" t="s">
        <v>378</v>
      </c>
      <c r="H637" s="244" t="s">
        <v>378</v>
      </c>
      <c r="I637" s="244" t="s">
        <v>2250</v>
      </c>
      <c r="J637" s="244" t="s">
        <v>944</v>
      </c>
      <c r="K637" s="244" t="s">
        <v>378</v>
      </c>
      <c r="L637" s="244" t="s">
        <v>944</v>
      </c>
      <c r="M637" s="244" t="s">
        <v>944</v>
      </c>
      <c r="N637" s="121"/>
      <c r="O637" s="244" t="s">
        <v>378</v>
      </c>
      <c r="P637" s="121"/>
      <c r="Q637" s="244" t="s">
        <v>378</v>
      </c>
      <c r="R637" s="245" t="b">
        <v>0</v>
      </c>
      <c r="S637" s="245" t="b">
        <v>0</v>
      </c>
      <c r="T637" s="245" t="b">
        <v>1</v>
      </c>
      <c r="U637" s="244" t="s">
        <v>378</v>
      </c>
    </row>
    <row r="638" spans="1:21" ht="30">
      <c r="A638" s="243" t="s">
        <v>2733</v>
      </c>
      <c r="B638" s="243" t="s">
        <v>2734</v>
      </c>
      <c r="C638" s="243" t="s">
        <v>873</v>
      </c>
      <c r="D638" s="244" t="s">
        <v>1659</v>
      </c>
      <c r="E638" s="244" t="s">
        <v>378</v>
      </c>
      <c r="F638" s="244" t="s">
        <v>378</v>
      </c>
      <c r="G638" s="244" t="s">
        <v>378</v>
      </c>
      <c r="H638" s="244" t="s">
        <v>378</v>
      </c>
      <c r="I638" s="244" t="s">
        <v>2121</v>
      </c>
      <c r="J638" s="244" t="s">
        <v>944</v>
      </c>
      <c r="K638" s="244" t="s">
        <v>378</v>
      </c>
      <c r="L638" s="244" t="s">
        <v>944</v>
      </c>
      <c r="M638" s="244" t="s">
        <v>944</v>
      </c>
      <c r="N638" s="121"/>
      <c r="O638" s="244" t="s">
        <v>378</v>
      </c>
      <c r="P638" s="121"/>
      <c r="Q638" s="244" t="s">
        <v>378</v>
      </c>
      <c r="R638" s="245" t="b">
        <v>0</v>
      </c>
      <c r="S638" s="245" t="b">
        <v>0</v>
      </c>
      <c r="T638" s="245" t="b">
        <v>1</v>
      </c>
      <c r="U638" s="244" t="s">
        <v>378</v>
      </c>
    </row>
    <row r="639" spans="1:21">
      <c r="A639" s="243" t="s">
        <v>2735</v>
      </c>
      <c r="B639" s="243" t="s">
        <v>2736</v>
      </c>
      <c r="C639" s="243" t="s">
        <v>981</v>
      </c>
      <c r="D639" s="244" t="s">
        <v>378</v>
      </c>
      <c r="E639" s="244" t="s">
        <v>378</v>
      </c>
      <c r="F639" s="244" t="s">
        <v>378</v>
      </c>
      <c r="G639" s="244" t="s">
        <v>2736</v>
      </c>
      <c r="H639" s="244" t="s">
        <v>2737</v>
      </c>
      <c r="I639" s="244" t="s">
        <v>2738</v>
      </c>
      <c r="J639" s="244" t="s">
        <v>378</v>
      </c>
      <c r="K639" s="244" t="s">
        <v>378</v>
      </c>
      <c r="L639" s="244" t="s">
        <v>378</v>
      </c>
      <c r="M639" s="244" t="s">
        <v>378</v>
      </c>
      <c r="N639" s="121"/>
      <c r="O639" s="244" t="s">
        <v>378</v>
      </c>
      <c r="P639" s="121"/>
      <c r="Q639" s="244" t="s">
        <v>378</v>
      </c>
      <c r="R639" s="245" t="b">
        <v>0</v>
      </c>
      <c r="S639" s="245" t="b">
        <v>0</v>
      </c>
      <c r="T639" s="245" t="b">
        <v>0</v>
      </c>
      <c r="U639" s="244" t="s">
        <v>378</v>
      </c>
    </row>
    <row r="640" spans="1:21">
      <c r="A640" s="243" t="s">
        <v>2739</v>
      </c>
      <c r="B640" s="243" t="s">
        <v>2740</v>
      </c>
      <c r="C640" s="243" t="s">
        <v>873</v>
      </c>
      <c r="D640" s="244" t="s">
        <v>1734</v>
      </c>
      <c r="E640" s="244" t="s">
        <v>378</v>
      </c>
      <c r="F640" s="244" t="s">
        <v>378</v>
      </c>
      <c r="G640" s="244" t="s">
        <v>378</v>
      </c>
      <c r="H640" s="244" t="s">
        <v>378</v>
      </c>
      <c r="I640" s="244" t="s">
        <v>2419</v>
      </c>
      <c r="J640" s="244" t="s">
        <v>944</v>
      </c>
      <c r="K640" s="244" t="s">
        <v>1976</v>
      </c>
      <c r="L640" s="244" t="s">
        <v>378</v>
      </c>
      <c r="M640" s="244" t="s">
        <v>944</v>
      </c>
      <c r="N640" s="121"/>
      <c r="O640" s="244" t="s">
        <v>378</v>
      </c>
      <c r="P640" s="121"/>
      <c r="Q640" s="244" t="s">
        <v>378</v>
      </c>
      <c r="R640" s="245" t="b">
        <v>0</v>
      </c>
      <c r="S640" s="245" t="b">
        <v>0</v>
      </c>
      <c r="T640" s="245" t="b">
        <v>1</v>
      </c>
      <c r="U640" s="244" t="s">
        <v>1735</v>
      </c>
    </row>
    <row r="641" spans="1:21">
      <c r="A641" s="243" t="s">
        <v>2741</v>
      </c>
      <c r="B641" s="243" t="s">
        <v>2742</v>
      </c>
      <c r="C641" s="243" t="s">
        <v>981</v>
      </c>
      <c r="D641" s="244" t="s">
        <v>378</v>
      </c>
      <c r="E641" s="244" t="s">
        <v>378</v>
      </c>
      <c r="F641" s="244" t="s">
        <v>378</v>
      </c>
      <c r="G641" s="244" t="s">
        <v>2742</v>
      </c>
      <c r="H641" s="244" t="s">
        <v>2743</v>
      </c>
      <c r="I641" s="244" t="s">
        <v>2744</v>
      </c>
      <c r="J641" s="244" t="s">
        <v>378</v>
      </c>
      <c r="K641" s="244" t="s">
        <v>378</v>
      </c>
      <c r="L641" s="244" t="s">
        <v>378</v>
      </c>
      <c r="M641" s="244" t="s">
        <v>378</v>
      </c>
      <c r="N641" s="121"/>
      <c r="O641" s="244" t="s">
        <v>378</v>
      </c>
      <c r="P641" s="121"/>
      <c r="Q641" s="244" t="s">
        <v>378</v>
      </c>
      <c r="R641" s="245" t="b">
        <v>0</v>
      </c>
      <c r="S641" s="245" t="b">
        <v>0</v>
      </c>
      <c r="T641" s="245" t="b">
        <v>0</v>
      </c>
      <c r="U641" s="244" t="s">
        <v>378</v>
      </c>
    </row>
    <row r="642" spans="1:21">
      <c r="A642" s="243" t="s">
        <v>2745</v>
      </c>
      <c r="B642" s="243" t="s">
        <v>2746</v>
      </c>
      <c r="C642" s="243" t="s">
        <v>981</v>
      </c>
      <c r="D642" s="244" t="s">
        <v>378</v>
      </c>
      <c r="E642" s="244" t="s">
        <v>378</v>
      </c>
      <c r="F642" s="244" t="s">
        <v>378</v>
      </c>
      <c r="G642" s="244" t="s">
        <v>2746</v>
      </c>
      <c r="H642" s="244" t="s">
        <v>2747</v>
      </c>
      <c r="I642" s="244" t="s">
        <v>2679</v>
      </c>
      <c r="J642" s="244" t="s">
        <v>378</v>
      </c>
      <c r="K642" s="244" t="s">
        <v>378</v>
      </c>
      <c r="L642" s="244" t="s">
        <v>378</v>
      </c>
      <c r="M642" s="244" t="s">
        <v>378</v>
      </c>
      <c r="N642" s="245">
        <v>2.74</v>
      </c>
      <c r="O642" s="244" t="s">
        <v>968</v>
      </c>
      <c r="P642" s="245">
        <v>2.5</v>
      </c>
      <c r="Q642" s="244" t="s">
        <v>378</v>
      </c>
      <c r="R642" s="245" t="b">
        <v>0</v>
      </c>
      <c r="S642" s="245" t="b">
        <v>0</v>
      </c>
      <c r="T642" s="245" t="b">
        <v>0</v>
      </c>
      <c r="U642" s="244" t="s">
        <v>378</v>
      </c>
    </row>
    <row r="643" spans="1:21">
      <c r="A643" s="243" t="s">
        <v>2748</v>
      </c>
      <c r="B643" s="243" t="s">
        <v>2749</v>
      </c>
      <c r="C643" s="243" t="s">
        <v>981</v>
      </c>
      <c r="D643" s="244" t="s">
        <v>378</v>
      </c>
      <c r="E643" s="244" t="s">
        <v>378</v>
      </c>
      <c r="F643" s="244" t="s">
        <v>378</v>
      </c>
      <c r="G643" s="244" t="s">
        <v>2749</v>
      </c>
      <c r="H643" s="244" t="s">
        <v>2750</v>
      </c>
      <c r="I643" s="244" t="s">
        <v>2224</v>
      </c>
      <c r="J643" s="244" t="s">
        <v>378</v>
      </c>
      <c r="K643" s="244" t="s">
        <v>378</v>
      </c>
      <c r="L643" s="244" t="s">
        <v>378</v>
      </c>
      <c r="M643" s="244" t="s">
        <v>378</v>
      </c>
      <c r="N643" s="245">
        <v>3.34</v>
      </c>
      <c r="O643" s="244" t="s">
        <v>968</v>
      </c>
      <c r="P643" s="245">
        <v>2.88</v>
      </c>
      <c r="Q643" s="244" t="s">
        <v>378</v>
      </c>
      <c r="R643" s="245" t="b">
        <v>0</v>
      </c>
      <c r="S643" s="245" t="b">
        <v>0</v>
      </c>
      <c r="T643" s="245" t="b">
        <v>0</v>
      </c>
      <c r="U643" s="244" t="s">
        <v>378</v>
      </c>
    </row>
    <row r="644" spans="1:21">
      <c r="A644" s="243" t="s">
        <v>2751</v>
      </c>
      <c r="B644" s="243" t="s">
        <v>2752</v>
      </c>
      <c r="C644" s="243" t="s">
        <v>873</v>
      </c>
      <c r="D644" s="244" t="s">
        <v>2753</v>
      </c>
      <c r="E644" s="244" t="s">
        <v>378</v>
      </c>
      <c r="F644" s="244" t="s">
        <v>378</v>
      </c>
      <c r="G644" s="244" t="s">
        <v>378</v>
      </c>
      <c r="H644" s="244" t="s">
        <v>378</v>
      </c>
      <c r="I644" s="244" t="s">
        <v>2754</v>
      </c>
      <c r="J644" s="244" t="s">
        <v>944</v>
      </c>
      <c r="K644" s="244" t="s">
        <v>378</v>
      </c>
      <c r="L644" s="244" t="s">
        <v>944</v>
      </c>
      <c r="M644" s="244" t="s">
        <v>378</v>
      </c>
      <c r="N644" s="245">
        <v>0.81</v>
      </c>
      <c r="O644" s="244" t="s">
        <v>968</v>
      </c>
      <c r="P644" s="245">
        <v>0.72</v>
      </c>
      <c r="Q644" s="244" t="s">
        <v>378</v>
      </c>
      <c r="R644" s="245" t="b">
        <v>0</v>
      </c>
      <c r="S644" s="245" t="b">
        <v>0</v>
      </c>
      <c r="T644" s="245" t="b">
        <v>1</v>
      </c>
      <c r="U644" s="244" t="s">
        <v>378</v>
      </c>
    </row>
    <row r="645" spans="1:21">
      <c r="A645" s="243" t="s">
        <v>2755</v>
      </c>
      <c r="B645" s="243" t="s">
        <v>2756</v>
      </c>
      <c r="C645" s="243" t="s">
        <v>873</v>
      </c>
      <c r="D645" s="244" t="s">
        <v>2757</v>
      </c>
      <c r="E645" s="244" t="s">
        <v>378</v>
      </c>
      <c r="F645" s="244" t="s">
        <v>378</v>
      </c>
      <c r="G645" s="244" t="s">
        <v>378</v>
      </c>
      <c r="H645" s="244" t="s">
        <v>378</v>
      </c>
      <c r="I645" s="244" t="s">
        <v>2758</v>
      </c>
      <c r="J645" s="244" t="s">
        <v>378</v>
      </c>
      <c r="K645" s="244" t="s">
        <v>378</v>
      </c>
      <c r="L645" s="244" t="s">
        <v>378</v>
      </c>
      <c r="M645" s="244" t="s">
        <v>378</v>
      </c>
      <c r="N645" s="245">
        <v>0</v>
      </c>
      <c r="O645" s="244" t="s">
        <v>968</v>
      </c>
      <c r="P645" s="245">
        <v>5.0000000000000001E-3</v>
      </c>
      <c r="Q645" s="244" t="s">
        <v>378</v>
      </c>
      <c r="R645" s="245" t="b">
        <v>0</v>
      </c>
      <c r="S645" s="245" t="b">
        <v>0</v>
      </c>
      <c r="T645" s="245" t="b">
        <v>1</v>
      </c>
      <c r="U645" s="244" t="s">
        <v>378</v>
      </c>
    </row>
    <row r="646" spans="1:21">
      <c r="A646" s="243" t="s">
        <v>2759</v>
      </c>
      <c r="B646" s="243" t="s">
        <v>2760</v>
      </c>
      <c r="C646" s="243" t="s">
        <v>873</v>
      </c>
      <c r="D646" s="244" t="s">
        <v>901</v>
      </c>
      <c r="E646" s="244" t="s">
        <v>916</v>
      </c>
      <c r="F646" s="244" t="s">
        <v>378</v>
      </c>
      <c r="G646" s="244" t="s">
        <v>378</v>
      </c>
      <c r="H646" s="244" t="s">
        <v>378</v>
      </c>
      <c r="I646" s="244" t="s">
        <v>2761</v>
      </c>
      <c r="J646" s="244" t="s">
        <v>944</v>
      </c>
      <c r="K646" s="244" t="s">
        <v>378</v>
      </c>
      <c r="L646" s="244" t="s">
        <v>378</v>
      </c>
      <c r="M646" s="244" t="s">
        <v>944</v>
      </c>
      <c r="N646" s="121"/>
      <c r="O646" s="244" t="s">
        <v>378</v>
      </c>
      <c r="P646" s="121"/>
      <c r="Q646" s="244" t="s">
        <v>378</v>
      </c>
      <c r="R646" s="245" t="b">
        <v>0</v>
      </c>
      <c r="S646" s="245" t="b">
        <v>0</v>
      </c>
      <c r="T646" s="245" t="b">
        <v>1</v>
      </c>
      <c r="U646" s="244" t="s">
        <v>378</v>
      </c>
    </row>
    <row r="647" spans="1:21">
      <c r="A647" s="243" t="s">
        <v>2762</v>
      </c>
      <c r="B647" s="243" t="s">
        <v>2763</v>
      </c>
      <c r="C647" s="243" t="s">
        <v>873</v>
      </c>
      <c r="D647" s="244" t="s">
        <v>2763</v>
      </c>
      <c r="E647" s="244" t="s">
        <v>378</v>
      </c>
      <c r="F647" s="244" t="s">
        <v>378</v>
      </c>
      <c r="G647" s="244" t="s">
        <v>378</v>
      </c>
      <c r="H647" s="244" t="s">
        <v>378</v>
      </c>
      <c r="I647" s="244" t="s">
        <v>2764</v>
      </c>
      <c r="J647" s="244" t="s">
        <v>378</v>
      </c>
      <c r="K647" s="244" t="s">
        <v>378</v>
      </c>
      <c r="L647" s="244" t="s">
        <v>944</v>
      </c>
      <c r="M647" s="244" t="s">
        <v>944</v>
      </c>
      <c r="N647" s="121"/>
      <c r="O647" s="244" t="s">
        <v>378</v>
      </c>
      <c r="P647" s="121"/>
      <c r="Q647" s="244" t="s">
        <v>378</v>
      </c>
      <c r="R647" s="245" t="b">
        <v>0</v>
      </c>
      <c r="S647" s="245" t="b">
        <v>0</v>
      </c>
      <c r="T647" s="245" t="b">
        <v>1</v>
      </c>
      <c r="U647" s="244" t="s">
        <v>378</v>
      </c>
    </row>
    <row r="648" spans="1:21" ht="30">
      <c r="A648" s="243" t="s">
        <v>2765</v>
      </c>
      <c r="B648" s="243" t="s">
        <v>2766</v>
      </c>
      <c r="C648" s="243" t="s">
        <v>873</v>
      </c>
      <c r="D648" s="244" t="s">
        <v>2767</v>
      </c>
      <c r="E648" s="244" t="s">
        <v>378</v>
      </c>
      <c r="F648" s="244" t="s">
        <v>378</v>
      </c>
      <c r="G648" s="244" t="s">
        <v>378</v>
      </c>
      <c r="H648" s="244" t="s">
        <v>378</v>
      </c>
      <c r="I648" s="244" t="s">
        <v>2768</v>
      </c>
      <c r="J648" s="244" t="s">
        <v>378</v>
      </c>
      <c r="K648" s="244" t="s">
        <v>378</v>
      </c>
      <c r="L648" s="244" t="s">
        <v>944</v>
      </c>
      <c r="M648" s="244" t="s">
        <v>944</v>
      </c>
      <c r="N648" s="121"/>
      <c r="O648" s="244" t="s">
        <v>378</v>
      </c>
      <c r="P648" s="121"/>
      <c r="Q648" s="244" t="s">
        <v>378</v>
      </c>
      <c r="R648" s="245" t="b">
        <v>0</v>
      </c>
      <c r="S648" s="245" t="b">
        <v>0</v>
      </c>
      <c r="T648" s="245" t="b">
        <v>1</v>
      </c>
      <c r="U648" s="244" t="s">
        <v>378</v>
      </c>
    </row>
    <row r="649" spans="1:21">
      <c r="A649" s="243" t="s">
        <v>2769</v>
      </c>
      <c r="B649" s="243" t="s">
        <v>2770</v>
      </c>
      <c r="C649" s="243" t="s">
        <v>873</v>
      </c>
      <c r="D649" s="244" t="s">
        <v>1734</v>
      </c>
      <c r="E649" s="244" t="s">
        <v>378</v>
      </c>
      <c r="F649" s="244" t="s">
        <v>378</v>
      </c>
      <c r="G649" s="244" t="s">
        <v>378</v>
      </c>
      <c r="H649" s="244" t="s">
        <v>378</v>
      </c>
      <c r="I649" s="244" t="s">
        <v>2419</v>
      </c>
      <c r="J649" s="244" t="s">
        <v>944</v>
      </c>
      <c r="K649" s="244" t="s">
        <v>1976</v>
      </c>
      <c r="L649" s="244" t="s">
        <v>378</v>
      </c>
      <c r="M649" s="244" t="s">
        <v>944</v>
      </c>
      <c r="N649" s="121"/>
      <c r="O649" s="244" t="s">
        <v>378</v>
      </c>
      <c r="P649" s="121"/>
      <c r="Q649" s="244" t="s">
        <v>378</v>
      </c>
      <c r="R649" s="245" t="b">
        <v>0</v>
      </c>
      <c r="S649" s="245" t="b">
        <v>0</v>
      </c>
      <c r="T649" s="245" t="b">
        <v>1</v>
      </c>
      <c r="U649" s="244" t="s">
        <v>1735</v>
      </c>
    </row>
    <row r="650" spans="1:21">
      <c r="A650" s="243" t="s">
        <v>2771</v>
      </c>
      <c r="B650" s="243" t="s">
        <v>2772</v>
      </c>
      <c r="C650" s="243" t="s">
        <v>873</v>
      </c>
      <c r="D650" s="244" t="s">
        <v>907</v>
      </c>
      <c r="E650" s="244" t="s">
        <v>378</v>
      </c>
      <c r="F650" s="244" t="s">
        <v>378</v>
      </c>
      <c r="G650" s="244" t="s">
        <v>378</v>
      </c>
      <c r="H650" s="244" t="s">
        <v>378</v>
      </c>
      <c r="I650" s="244" t="s">
        <v>2773</v>
      </c>
      <c r="J650" s="244" t="s">
        <v>944</v>
      </c>
      <c r="K650" s="244" t="s">
        <v>378</v>
      </c>
      <c r="L650" s="244" t="s">
        <v>378</v>
      </c>
      <c r="M650" s="244" t="s">
        <v>944</v>
      </c>
      <c r="N650" s="121"/>
      <c r="O650" s="244" t="s">
        <v>378</v>
      </c>
      <c r="P650" s="121"/>
      <c r="Q650" s="244" t="s">
        <v>378</v>
      </c>
      <c r="R650" s="245" t="b">
        <v>0</v>
      </c>
      <c r="S650" s="245" t="b">
        <v>0</v>
      </c>
      <c r="T650" s="245" t="b">
        <v>1</v>
      </c>
      <c r="U650" s="244" t="s">
        <v>378</v>
      </c>
    </row>
    <row r="651" spans="1:21">
      <c r="A651" s="243" t="s">
        <v>2774</v>
      </c>
      <c r="B651" s="243" t="s">
        <v>2775</v>
      </c>
      <c r="C651" s="243" t="s">
        <v>981</v>
      </c>
      <c r="D651" s="244" t="s">
        <v>378</v>
      </c>
      <c r="E651" s="244" t="s">
        <v>378</v>
      </c>
      <c r="F651" s="244" t="s">
        <v>378</v>
      </c>
      <c r="G651" s="244" t="s">
        <v>2776</v>
      </c>
      <c r="H651" s="244" t="s">
        <v>378</v>
      </c>
      <c r="I651" s="244" t="s">
        <v>2777</v>
      </c>
      <c r="J651" s="244" t="s">
        <v>378</v>
      </c>
      <c r="K651" s="244" t="s">
        <v>378</v>
      </c>
      <c r="L651" s="244" t="s">
        <v>378</v>
      </c>
      <c r="M651" s="244" t="s">
        <v>378</v>
      </c>
      <c r="N651" s="121"/>
      <c r="O651" s="244" t="s">
        <v>378</v>
      </c>
      <c r="P651" s="121"/>
      <c r="Q651" s="244" t="s">
        <v>378</v>
      </c>
      <c r="R651" s="245" t="b">
        <v>0</v>
      </c>
      <c r="S651" s="245" t="b">
        <v>0</v>
      </c>
      <c r="T651" s="245" t="b">
        <v>0</v>
      </c>
      <c r="U651" s="244" t="s">
        <v>378</v>
      </c>
    </row>
    <row r="652" spans="1:21">
      <c r="A652" s="243" t="s">
        <v>2778</v>
      </c>
      <c r="B652" s="243" t="s">
        <v>2779</v>
      </c>
      <c r="C652" s="243" t="s">
        <v>981</v>
      </c>
      <c r="D652" s="244" t="s">
        <v>378</v>
      </c>
      <c r="E652" s="244" t="s">
        <v>378</v>
      </c>
      <c r="F652" s="244" t="s">
        <v>378</v>
      </c>
      <c r="G652" s="244" t="s">
        <v>2780</v>
      </c>
      <c r="H652" s="244" t="s">
        <v>378</v>
      </c>
      <c r="I652" s="244" t="s">
        <v>2781</v>
      </c>
      <c r="J652" s="244" t="s">
        <v>378</v>
      </c>
      <c r="K652" s="244" t="s">
        <v>378</v>
      </c>
      <c r="L652" s="244" t="s">
        <v>378</v>
      </c>
      <c r="M652" s="244" t="s">
        <v>378</v>
      </c>
      <c r="N652" s="121"/>
      <c r="O652" s="244" t="s">
        <v>378</v>
      </c>
      <c r="P652" s="121"/>
      <c r="Q652" s="244" t="s">
        <v>378</v>
      </c>
      <c r="R652" s="245" t="b">
        <v>0</v>
      </c>
      <c r="S652" s="245" t="b">
        <v>0</v>
      </c>
      <c r="T652" s="245" t="b">
        <v>0</v>
      </c>
      <c r="U652" s="244" t="s">
        <v>378</v>
      </c>
    </row>
    <row r="653" spans="1:21">
      <c r="A653" s="243" t="s">
        <v>905</v>
      </c>
      <c r="B653" s="243" t="s">
        <v>906</v>
      </c>
      <c r="C653" s="243" t="s">
        <v>873</v>
      </c>
      <c r="D653" s="244" t="s">
        <v>907</v>
      </c>
      <c r="E653" s="244" t="s">
        <v>378</v>
      </c>
      <c r="F653" s="244" t="s">
        <v>378</v>
      </c>
      <c r="G653" s="244" t="s">
        <v>378</v>
      </c>
      <c r="H653" s="244" t="s">
        <v>378</v>
      </c>
      <c r="I653" s="244" t="s">
        <v>2782</v>
      </c>
      <c r="J653" s="244" t="s">
        <v>944</v>
      </c>
      <c r="K653" s="244" t="s">
        <v>378</v>
      </c>
      <c r="L653" s="244" t="s">
        <v>378</v>
      </c>
      <c r="M653" s="244" t="s">
        <v>944</v>
      </c>
      <c r="N653" s="121"/>
      <c r="O653" s="244" t="s">
        <v>378</v>
      </c>
      <c r="P653" s="121"/>
      <c r="Q653" s="244" t="s">
        <v>378</v>
      </c>
      <c r="R653" s="245" t="b">
        <v>0</v>
      </c>
      <c r="S653" s="245" t="b">
        <v>0</v>
      </c>
      <c r="T653" s="245" t="b">
        <v>1</v>
      </c>
      <c r="U653" s="244" t="s">
        <v>378</v>
      </c>
    </row>
    <row r="654" spans="1:21">
      <c r="A654" s="243" t="s">
        <v>2783</v>
      </c>
      <c r="B654" s="243" t="s">
        <v>2784</v>
      </c>
      <c r="C654" s="243" t="s">
        <v>981</v>
      </c>
      <c r="D654" s="244" t="s">
        <v>378</v>
      </c>
      <c r="E654" s="244" t="s">
        <v>378</v>
      </c>
      <c r="F654" s="244" t="s">
        <v>378</v>
      </c>
      <c r="G654" s="244" t="s">
        <v>2785</v>
      </c>
      <c r="H654" s="244" t="s">
        <v>378</v>
      </c>
      <c r="I654" s="244" t="s">
        <v>2786</v>
      </c>
      <c r="J654" s="244" t="s">
        <v>378</v>
      </c>
      <c r="K654" s="244" t="s">
        <v>378</v>
      </c>
      <c r="L654" s="244" t="s">
        <v>378</v>
      </c>
      <c r="M654" s="244" t="s">
        <v>378</v>
      </c>
      <c r="N654" s="121"/>
      <c r="O654" s="244" t="s">
        <v>378</v>
      </c>
      <c r="P654" s="121"/>
      <c r="Q654" s="244" t="s">
        <v>378</v>
      </c>
      <c r="R654" s="245" t="b">
        <v>0</v>
      </c>
      <c r="S654" s="245" t="b">
        <v>0</v>
      </c>
      <c r="T654" s="245" t="b">
        <v>0</v>
      </c>
      <c r="U654" s="244" t="s">
        <v>378</v>
      </c>
    </row>
    <row r="655" spans="1:21">
      <c r="A655" s="243" t="s">
        <v>2787</v>
      </c>
      <c r="B655" s="243" t="s">
        <v>2788</v>
      </c>
      <c r="C655" s="243" t="s">
        <v>981</v>
      </c>
      <c r="D655" s="244" t="s">
        <v>378</v>
      </c>
      <c r="E655" s="244" t="s">
        <v>378</v>
      </c>
      <c r="F655" s="244" t="s">
        <v>378</v>
      </c>
      <c r="G655" s="244" t="s">
        <v>2788</v>
      </c>
      <c r="H655" s="244" t="s">
        <v>378</v>
      </c>
      <c r="I655" s="244" t="s">
        <v>2789</v>
      </c>
      <c r="J655" s="244" t="s">
        <v>378</v>
      </c>
      <c r="K655" s="244" t="s">
        <v>378</v>
      </c>
      <c r="L655" s="244" t="s">
        <v>378</v>
      </c>
      <c r="M655" s="244" t="s">
        <v>378</v>
      </c>
      <c r="N655" s="121"/>
      <c r="O655" s="244" t="s">
        <v>378</v>
      </c>
      <c r="P655" s="121"/>
      <c r="Q655" s="244" t="s">
        <v>378</v>
      </c>
      <c r="R655" s="245" t="b">
        <v>0</v>
      </c>
      <c r="S655" s="245" t="b">
        <v>0</v>
      </c>
      <c r="T655" s="245" t="b">
        <v>0</v>
      </c>
      <c r="U655" s="244" t="s">
        <v>378</v>
      </c>
    </row>
    <row r="656" spans="1:21">
      <c r="A656" s="243" t="s">
        <v>908</v>
      </c>
      <c r="B656" s="243" t="s">
        <v>909</v>
      </c>
      <c r="C656" s="243" t="s">
        <v>873</v>
      </c>
      <c r="D656" s="244" t="s">
        <v>910</v>
      </c>
      <c r="E656" s="244" t="s">
        <v>378</v>
      </c>
      <c r="F656" s="244" t="s">
        <v>378</v>
      </c>
      <c r="G656" s="244" t="s">
        <v>378</v>
      </c>
      <c r="H656" s="244" t="s">
        <v>378</v>
      </c>
      <c r="I656" s="244" t="s">
        <v>2790</v>
      </c>
      <c r="J656" s="244" t="s">
        <v>944</v>
      </c>
      <c r="K656" s="244" t="s">
        <v>378</v>
      </c>
      <c r="L656" s="244" t="s">
        <v>378</v>
      </c>
      <c r="M656" s="244" t="s">
        <v>944</v>
      </c>
      <c r="N656" s="121"/>
      <c r="O656" s="244" t="s">
        <v>378</v>
      </c>
      <c r="P656" s="121"/>
      <c r="Q656" s="244" t="s">
        <v>378</v>
      </c>
      <c r="R656" s="245" t="b">
        <v>0</v>
      </c>
      <c r="S656" s="245" t="b">
        <v>0</v>
      </c>
      <c r="T656" s="245" t="b">
        <v>1</v>
      </c>
      <c r="U656" s="244" t="s">
        <v>378</v>
      </c>
    </row>
    <row r="657" spans="1:21">
      <c r="A657" s="243" t="s">
        <v>911</v>
      </c>
      <c r="B657" s="243" t="s">
        <v>912</v>
      </c>
      <c r="C657" s="243" t="s">
        <v>873</v>
      </c>
      <c r="D657" s="244" t="s">
        <v>913</v>
      </c>
      <c r="E657" s="244" t="s">
        <v>378</v>
      </c>
      <c r="F657" s="244" t="s">
        <v>378</v>
      </c>
      <c r="G657" s="244" t="s">
        <v>378</v>
      </c>
      <c r="H657" s="244" t="s">
        <v>378</v>
      </c>
      <c r="I657" s="244" t="s">
        <v>2791</v>
      </c>
      <c r="J657" s="244" t="s">
        <v>944</v>
      </c>
      <c r="K657" s="244" t="s">
        <v>378</v>
      </c>
      <c r="L657" s="244" t="s">
        <v>378</v>
      </c>
      <c r="M657" s="244" t="s">
        <v>944</v>
      </c>
      <c r="N657" s="121"/>
      <c r="O657" s="244" t="s">
        <v>378</v>
      </c>
      <c r="P657" s="121"/>
      <c r="Q657" s="244" t="s">
        <v>378</v>
      </c>
      <c r="R657" s="245" t="b">
        <v>0</v>
      </c>
      <c r="S657" s="245" t="b">
        <v>1</v>
      </c>
      <c r="T657" s="245" t="b">
        <v>1</v>
      </c>
      <c r="U657" s="244" t="s">
        <v>378</v>
      </c>
    </row>
    <row r="658" spans="1:21">
      <c r="A658" s="243" t="s">
        <v>2792</v>
      </c>
      <c r="B658" s="243" t="s">
        <v>2793</v>
      </c>
      <c r="C658" s="243" t="s">
        <v>981</v>
      </c>
      <c r="D658" s="244" t="s">
        <v>378</v>
      </c>
      <c r="E658" s="244" t="s">
        <v>378</v>
      </c>
      <c r="F658" s="244" t="s">
        <v>378</v>
      </c>
      <c r="G658" s="244" t="s">
        <v>2794</v>
      </c>
      <c r="H658" s="244" t="s">
        <v>378</v>
      </c>
      <c r="I658" s="244" t="s">
        <v>2795</v>
      </c>
      <c r="J658" s="244" t="s">
        <v>378</v>
      </c>
      <c r="K658" s="244" t="s">
        <v>378</v>
      </c>
      <c r="L658" s="244" t="s">
        <v>378</v>
      </c>
      <c r="M658" s="244" t="s">
        <v>378</v>
      </c>
      <c r="N658" s="121"/>
      <c r="O658" s="244" t="s">
        <v>378</v>
      </c>
      <c r="P658" s="121"/>
      <c r="Q658" s="244" t="s">
        <v>378</v>
      </c>
      <c r="R658" s="245" t="b">
        <v>0</v>
      </c>
      <c r="S658" s="245" t="b">
        <v>0</v>
      </c>
      <c r="T658" s="245" t="b">
        <v>0</v>
      </c>
      <c r="U658" s="244" t="s">
        <v>378</v>
      </c>
    </row>
    <row r="659" spans="1:21">
      <c r="A659" s="243" t="s">
        <v>914</v>
      </c>
      <c r="B659" s="243" t="s">
        <v>915</v>
      </c>
      <c r="C659" s="243" t="s">
        <v>873</v>
      </c>
      <c r="D659" s="244" t="s">
        <v>916</v>
      </c>
      <c r="E659" s="244" t="s">
        <v>378</v>
      </c>
      <c r="F659" s="244" t="s">
        <v>378</v>
      </c>
      <c r="G659" s="244" t="s">
        <v>378</v>
      </c>
      <c r="H659" s="244" t="s">
        <v>378</v>
      </c>
      <c r="I659" s="244" t="s">
        <v>2796</v>
      </c>
      <c r="J659" s="244" t="s">
        <v>944</v>
      </c>
      <c r="K659" s="244" t="s">
        <v>378</v>
      </c>
      <c r="L659" s="244" t="s">
        <v>378</v>
      </c>
      <c r="M659" s="244" t="s">
        <v>944</v>
      </c>
      <c r="N659" s="121"/>
      <c r="O659" s="244" t="s">
        <v>378</v>
      </c>
      <c r="P659" s="121"/>
      <c r="Q659" s="244" t="s">
        <v>378</v>
      </c>
      <c r="R659" s="245" t="b">
        <v>0</v>
      </c>
      <c r="S659" s="245" t="b">
        <v>0</v>
      </c>
      <c r="T659" s="245" t="b">
        <v>1</v>
      </c>
      <c r="U659" s="244" t="s">
        <v>378</v>
      </c>
    </row>
    <row r="660" spans="1:21">
      <c r="A660" s="243" t="s">
        <v>2797</v>
      </c>
      <c r="B660" s="243" t="s">
        <v>2798</v>
      </c>
      <c r="C660" s="243" t="s">
        <v>981</v>
      </c>
      <c r="D660" s="244" t="s">
        <v>378</v>
      </c>
      <c r="E660" s="244" t="s">
        <v>378</v>
      </c>
      <c r="F660" s="244" t="s">
        <v>378</v>
      </c>
      <c r="G660" s="244" t="s">
        <v>2798</v>
      </c>
      <c r="H660" s="244" t="s">
        <v>378</v>
      </c>
      <c r="I660" s="244" t="s">
        <v>2799</v>
      </c>
      <c r="J660" s="244" t="s">
        <v>378</v>
      </c>
      <c r="K660" s="244" t="s">
        <v>378</v>
      </c>
      <c r="L660" s="244" t="s">
        <v>378</v>
      </c>
      <c r="M660" s="244" t="s">
        <v>378</v>
      </c>
      <c r="N660" s="121"/>
      <c r="O660" s="244" t="s">
        <v>378</v>
      </c>
      <c r="P660" s="121"/>
      <c r="Q660" s="244" t="s">
        <v>378</v>
      </c>
      <c r="R660" s="245" t="b">
        <v>0</v>
      </c>
      <c r="S660" s="245" t="b">
        <v>0</v>
      </c>
      <c r="T660" s="245" t="b">
        <v>0</v>
      </c>
      <c r="U660" s="244" t="s">
        <v>378</v>
      </c>
    </row>
    <row r="661" spans="1:21">
      <c r="A661" s="243" t="s">
        <v>2800</v>
      </c>
      <c r="B661" s="243" t="s">
        <v>2801</v>
      </c>
      <c r="C661" s="243" t="s">
        <v>981</v>
      </c>
      <c r="D661" s="244" t="s">
        <v>378</v>
      </c>
      <c r="E661" s="244" t="s">
        <v>378</v>
      </c>
      <c r="F661" s="244" t="s">
        <v>378</v>
      </c>
      <c r="G661" s="244" t="s">
        <v>2802</v>
      </c>
      <c r="H661" s="244" t="s">
        <v>378</v>
      </c>
      <c r="I661" s="244" t="s">
        <v>2803</v>
      </c>
      <c r="J661" s="244" t="s">
        <v>378</v>
      </c>
      <c r="K661" s="244" t="s">
        <v>378</v>
      </c>
      <c r="L661" s="244" t="s">
        <v>378</v>
      </c>
      <c r="M661" s="244" t="s">
        <v>378</v>
      </c>
      <c r="N661" s="121"/>
      <c r="O661" s="244" t="s">
        <v>378</v>
      </c>
      <c r="P661" s="121"/>
      <c r="Q661" s="244" t="s">
        <v>378</v>
      </c>
      <c r="R661" s="245" t="b">
        <v>0</v>
      </c>
      <c r="S661" s="245" t="b">
        <v>0</v>
      </c>
      <c r="T661" s="245" t="b">
        <v>0</v>
      </c>
      <c r="U661" s="244" t="s">
        <v>378</v>
      </c>
    </row>
    <row r="662" spans="1:21">
      <c r="A662" s="243" t="s">
        <v>2804</v>
      </c>
      <c r="B662" s="243" t="s">
        <v>2805</v>
      </c>
      <c r="C662" s="243" t="s">
        <v>981</v>
      </c>
      <c r="D662" s="244" t="s">
        <v>378</v>
      </c>
      <c r="E662" s="244" t="s">
        <v>378</v>
      </c>
      <c r="F662" s="244" t="s">
        <v>378</v>
      </c>
      <c r="G662" s="244" t="s">
        <v>2806</v>
      </c>
      <c r="H662" s="244" t="s">
        <v>378</v>
      </c>
      <c r="I662" s="244" t="s">
        <v>2807</v>
      </c>
      <c r="J662" s="244" t="s">
        <v>378</v>
      </c>
      <c r="K662" s="244" t="s">
        <v>378</v>
      </c>
      <c r="L662" s="244" t="s">
        <v>378</v>
      </c>
      <c r="M662" s="244" t="s">
        <v>378</v>
      </c>
      <c r="N662" s="121"/>
      <c r="O662" s="244" t="s">
        <v>378</v>
      </c>
      <c r="P662" s="121"/>
      <c r="Q662" s="244" t="s">
        <v>378</v>
      </c>
      <c r="R662" s="245" t="b">
        <v>0</v>
      </c>
      <c r="S662" s="245" t="b">
        <v>0</v>
      </c>
      <c r="T662" s="245" t="b">
        <v>0</v>
      </c>
      <c r="U662" s="244" t="s">
        <v>378</v>
      </c>
    </row>
    <row r="663" spans="1:21">
      <c r="A663" s="243" t="s">
        <v>2808</v>
      </c>
      <c r="B663" s="243" t="s">
        <v>2809</v>
      </c>
      <c r="C663" s="243" t="s">
        <v>981</v>
      </c>
      <c r="D663" s="244" t="s">
        <v>378</v>
      </c>
      <c r="E663" s="244" t="s">
        <v>378</v>
      </c>
      <c r="F663" s="244" t="s">
        <v>378</v>
      </c>
      <c r="G663" s="244" t="s">
        <v>2809</v>
      </c>
      <c r="H663" s="244" t="s">
        <v>378</v>
      </c>
      <c r="I663" s="244" t="s">
        <v>2810</v>
      </c>
      <c r="J663" s="244" t="s">
        <v>378</v>
      </c>
      <c r="K663" s="244" t="s">
        <v>378</v>
      </c>
      <c r="L663" s="244" t="s">
        <v>378</v>
      </c>
      <c r="M663" s="244" t="s">
        <v>378</v>
      </c>
      <c r="N663" s="121"/>
      <c r="O663" s="244" t="s">
        <v>378</v>
      </c>
      <c r="P663" s="121"/>
      <c r="Q663" s="244" t="s">
        <v>378</v>
      </c>
      <c r="R663" s="245" t="b">
        <v>0</v>
      </c>
      <c r="S663" s="245" t="b">
        <v>0</v>
      </c>
      <c r="T663" s="245" t="b">
        <v>0</v>
      </c>
      <c r="U663" s="244" t="s">
        <v>378</v>
      </c>
    </row>
    <row r="664" spans="1:21">
      <c r="A664" s="243" t="s">
        <v>2811</v>
      </c>
      <c r="B664" s="243" t="s">
        <v>2812</v>
      </c>
      <c r="C664" s="243" t="s">
        <v>981</v>
      </c>
      <c r="D664" s="244" t="s">
        <v>378</v>
      </c>
      <c r="E664" s="244" t="s">
        <v>378</v>
      </c>
      <c r="F664" s="244" t="s">
        <v>378</v>
      </c>
      <c r="G664" s="244" t="s">
        <v>2813</v>
      </c>
      <c r="H664" s="244" t="s">
        <v>378</v>
      </c>
      <c r="I664" s="244" t="s">
        <v>2814</v>
      </c>
      <c r="J664" s="244" t="s">
        <v>378</v>
      </c>
      <c r="K664" s="244" t="s">
        <v>378</v>
      </c>
      <c r="L664" s="244" t="s">
        <v>378</v>
      </c>
      <c r="M664" s="244" t="s">
        <v>378</v>
      </c>
      <c r="N664" s="121"/>
      <c r="O664" s="244" t="s">
        <v>378</v>
      </c>
      <c r="P664" s="121"/>
      <c r="Q664" s="244" t="s">
        <v>378</v>
      </c>
      <c r="R664" s="245" t="b">
        <v>0</v>
      </c>
      <c r="S664" s="245" t="b">
        <v>0</v>
      </c>
      <c r="T664" s="245" t="b">
        <v>0</v>
      </c>
      <c r="U664" s="244" t="s">
        <v>378</v>
      </c>
    </row>
    <row r="665" spans="1:21">
      <c r="A665" s="243" t="s">
        <v>2815</v>
      </c>
      <c r="B665" s="243" t="s">
        <v>2816</v>
      </c>
      <c r="C665" s="243" t="s">
        <v>873</v>
      </c>
      <c r="D665" s="244" t="s">
        <v>974</v>
      </c>
      <c r="E665" s="244" t="s">
        <v>378</v>
      </c>
      <c r="F665" s="244" t="s">
        <v>378</v>
      </c>
      <c r="G665" s="244" t="s">
        <v>378</v>
      </c>
      <c r="H665" s="244" t="s">
        <v>378</v>
      </c>
      <c r="I665" s="244" t="s">
        <v>378</v>
      </c>
      <c r="J665" s="244" t="s">
        <v>378</v>
      </c>
      <c r="K665" s="244" t="s">
        <v>378</v>
      </c>
      <c r="L665" s="244" t="s">
        <v>378</v>
      </c>
      <c r="M665" s="244" t="s">
        <v>378</v>
      </c>
      <c r="N665" s="121"/>
      <c r="O665" s="244" t="s">
        <v>378</v>
      </c>
      <c r="P665" s="121"/>
      <c r="Q665" s="244" t="s">
        <v>378</v>
      </c>
      <c r="R665" s="245" t="b">
        <v>0</v>
      </c>
      <c r="S665" s="245" t="b">
        <v>0</v>
      </c>
      <c r="T665" s="245" t="b">
        <v>1</v>
      </c>
      <c r="U665" s="244" t="s">
        <v>378</v>
      </c>
    </row>
    <row r="666" spans="1:21">
      <c r="A666" s="243" t="s">
        <v>2817</v>
      </c>
      <c r="B666" s="243" t="s">
        <v>2818</v>
      </c>
      <c r="C666" s="243" t="s">
        <v>873</v>
      </c>
      <c r="D666" s="244" t="s">
        <v>974</v>
      </c>
      <c r="E666" s="244" t="s">
        <v>378</v>
      </c>
      <c r="F666" s="244" t="s">
        <v>378</v>
      </c>
      <c r="G666" s="244" t="s">
        <v>378</v>
      </c>
      <c r="H666" s="244" t="s">
        <v>378</v>
      </c>
      <c r="I666" s="244" t="s">
        <v>2819</v>
      </c>
      <c r="J666" s="244" t="s">
        <v>378</v>
      </c>
      <c r="K666" s="244" t="s">
        <v>378</v>
      </c>
      <c r="L666" s="244" t="s">
        <v>378</v>
      </c>
      <c r="M666" s="244" t="s">
        <v>378</v>
      </c>
      <c r="N666" s="121"/>
      <c r="O666" s="244" t="s">
        <v>378</v>
      </c>
      <c r="P666" s="121"/>
      <c r="Q666" s="244" t="s">
        <v>378</v>
      </c>
      <c r="R666" s="245" t="b">
        <v>0</v>
      </c>
      <c r="S666" s="245" t="b">
        <v>0</v>
      </c>
      <c r="T666" s="245" t="b">
        <v>1</v>
      </c>
      <c r="U666" s="244" t="s">
        <v>378</v>
      </c>
    </row>
    <row r="667" spans="1:21">
      <c r="A667" s="243" t="s">
        <v>2820</v>
      </c>
      <c r="B667" s="243" t="s">
        <v>2821</v>
      </c>
      <c r="C667" s="243" t="s">
        <v>981</v>
      </c>
      <c r="D667" s="244" t="s">
        <v>378</v>
      </c>
      <c r="E667" s="244" t="s">
        <v>378</v>
      </c>
      <c r="F667" s="244" t="s">
        <v>378</v>
      </c>
      <c r="G667" s="244" t="s">
        <v>2822</v>
      </c>
      <c r="H667" s="244" t="s">
        <v>378</v>
      </c>
      <c r="I667" s="244" t="s">
        <v>2823</v>
      </c>
      <c r="J667" s="244" t="s">
        <v>378</v>
      </c>
      <c r="K667" s="244" t="s">
        <v>378</v>
      </c>
      <c r="L667" s="244" t="s">
        <v>378</v>
      </c>
      <c r="M667" s="244" t="s">
        <v>378</v>
      </c>
      <c r="N667" s="121"/>
      <c r="O667" s="244" t="s">
        <v>378</v>
      </c>
      <c r="P667" s="121"/>
      <c r="Q667" s="244" t="s">
        <v>378</v>
      </c>
      <c r="R667" s="245" t="b">
        <v>0</v>
      </c>
      <c r="S667" s="245" t="b">
        <v>0</v>
      </c>
      <c r="T667" s="245" t="b">
        <v>0</v>
      </c>
      <c r="U667" s="244" t="s">
        <v>378</v>
      </c>
    </row>
    <row r="668" spans="1:21">
      <c r="A668" s="243" t="s">
        <v>2824</v>
      </c>
      <c r="B668" s="243" t="s">
        <v>2825</v>
      </c>
      <c r="C668" s="243" t="s">
        <v>981</v>
      </c>
      <c r="D668" s="244" t="s">
        <v>378</v>
      </c>
      <c r="E668" s="244" t="s">
        <v>378</v>
      </c>
      <c r="F668" s="244" t="s">
        <v>378</v>
      </c>
      <c r="G668" s="244" t="s">
        <v>2826</v>
      </c>
      <c r="H668" s="244" t="s">
        <v>378</v>
      </c>
      <c r="I668" s="244" t="s">
        <v>2827</v>
      </c>
      <c r="J668" s="244" t="s">
        <v>378</v>
      </c>
      <c r="K668" s="244" t="s">
        <v>378</v>
      </c>
      <c r="L668" s="244" t="s">
        <v>378</v>
      </c>
      <c r="M668" s="244" t="s">
        <v>378</v>
      </c>
      <c r="N668" s="121"/>
      <c r="O668" s="244" t="s">
        <v>378</v>
      </c>
      <c r="P668" s="121"/>
      <c r="Q668" s="244" t="s">
        <v>378</v>
      </c>
      <c r="R668" s="245" t="b">
        <v>0</v>
      </c>
      <c r="S668" s="245" t="b">
        <v>0</v>
      </c>
      <c r="T668" s="245" t="b">
        <v>0</v>
      </c>
      <c r="U668" s="244" t="s">
        <v>378</v>
      </c>
    </row>
    <row r="669" spans="1:21">
      <c r="A669" s="243" t="s">
        <v>887</v>
      </c>
      <c r="B669" s="243" t="s">
        <v>888</v>
      </c>
      <c r="C669" s="243" t="s">
        <v>873</v>
      </c>
      <c r="D669" s="244" t="s">
        <v>889</v>
      </c>
      <c r="E669" s="244" t="s">
        <v>378</v>
      </c>
      <c r="F669" s="244" t="s">
        <v>378</v>
      </c>
      <c r="G669" s="244" t="s">
        <v>378</v>
      </c>
      <c r="H669" s="244" t="s">
        <v>378</v>
      </c>
      <c r="I669" s="244" t="s">
        <v>2828</v>
      </c>
      <c r="J669" s="244" t="s">
        <v>378</v>
      </c>
      <c r="K669" s="244" t="s">
        <v>378</v>
      </c>
      <c r="L669" s="244" t="s">
        <v>378</v>
      </c>
      <c r="M669" s="244" t="s">
        <v>944</v>
      </c>
      <c r="N669" s="121"/>
      <c r="O669" s="244" t="s">
        <v>378</v>
      </c>
      <c r="P669" s="121"/>
      <c r="Q669" s="244" t="s">
        <v>378</v>
      </c>
      <c r="R669" s="245" t="b">
        <v>0</v>
      </c>
      <c r="S669" s="245" t="b">
        <v>0</v>
      </c>
      <c r="T669" s="245" t="b">
        <v>1</v>
      </c>
      <c r="U669" s="244" t="s">
        <v>378</v>
      </c>
    </row>
    <row r="670" spans="1:21">
      <c r="A670" s="243" t="s">
        <v>890</v>
      </c>
      <c r="B670" s="243" t="s">
        <v>891</v>
      </c>
      <c r="C670" s="243" t="s">
        <v>873</v>
      </c>
      <c r="D670" s="244" t="s">
        <v>892</v>
      </c>
      <c r="E670" s="244" t="s">
        <v>378</v>
      </c>
      <c r="F670" s="244" t="s">
        <v>378</v>
      </c>
      <c r="G670" s="244" t="s">
        <v>378</v>
      </c>
      <c r="H670" s="244" t="s">
        <v>378</v>
      </c>
      <c r="I670" s="244" t="s">
        <v>2829</v>
      </c>
      <c r="J670" s="244" t="s">
        <v>944</v>
      </c>
      <c r="K670" s="244" t="s">
        <v>378</v>
      </c>
      <c r="L670" s="244" t="s">
        <v>378</v>
      </c>
      <c r="M670" s="244" t="s">
        <v>944</v>
      </c>
      <c r="N670" s="121"/>
      <c r="O670" s="244" t="s">
        <v>378</v>
      </c>
      <c r="P670" s="121"/>
      <c r="Q670" s="244" t="s">
        <v>378</v>
      </c>
      <c r="R670" s="245" t="b">
        <v>0</v>
      </c>
      <c r="S670" s="245" t="b">
        <v>0</v>
      </c>
      <c r="T670" s="245" t="b">
        <v>1</v>
      </c>
      <c r="U670" s="244" t="s">
        <v>378</v>
      </c>
    </row>
    <row r="671" spans="1:21">
      <c r="A671" s="243" t="s">
        <v>2830</v>
      </c>
      <c r="B671" s="243" t="s">
        <v>2831</v>
      </c>
      <c r="C671" s="243" t="s">
        <v>981</v>
      </c>
      <c r="D671" s="244" t="s">
        <v>378</v>
      </c>
      <c r="E671" s="244" t="s">
        <v>378</v>
      </c>
      <c r="F671" s="244" t="s">
        <v>378</v>
      </c>
      <c r="G671" s="244" t="s">
        <v>2832</v>
      </c>
      <c r="H671" s="244" t="s">
        <v>378</v>
      </c>
      <c r="I671" s="244" t="s">
        <v>2833</v>
      </c>
      <c r="J671" s="244" t="s">
        <v>378</v>
      </c>
      <c r="K671" s="244" t="s">
        <v>378</v>
      </c>
      <c r="L671" s="244" t="s">
        <v>378</v>
      </c>
      <c r="M671" s="244" t="s">
        <v>378</v>
      </c>
      <c r="N671" s="121"/>
      <c r="O671" s="244" t="s">
        <v>378</v>
      </c>
      <c r="P671" s="121"/>
      <c r="Q671" s="244" t="s">
        <v>378</v>
      </c>
      <c r="R671" s="245" t="b">
        <v>0</v>
      </c>
      <c r="S671" s="245" t="b">
        <v>0</v>
      </c>
      <c r="T671" s="245" t="b">
        <v>0</v>
      </c>
      <c r="U671" s="244" t="s">
        <v>378</v>
      </c>
    </row>
    <row r="672" spans="1:21">
      <c r="A672" s="243" t="s">
        <v>893</v>
      </c>
      <c r="B672" s="243" t="s">
        <v>894</v>
      </c>
      <c r="C672" s="243" t="s">
        <v>873</v>
      </c>
      <c r="D672" s="244" t="s">
        <v>895</v>
      </c>
      <c r="E672" s="244" t="s">
        <v>378</v>
      </c>
      <c r="F672" s="244" t="s">
        <v>378</v>
      </c>
      <c r="G672" s="244" t="s">
        <v>378</v>
      </c>
      <c r="H672" s="244" t="s">
        <v>378</v>
      </c>
      <c r="I672" s="244" t="s">
        <v>2834</v>
      </c>
      <c r="J672" s="244" t="s">
        <v>944</v>
      </c>
      <c r="K672" s="244" t="s">
        <v>378</v>
      </c>
      <c r="L672" s="244" t="s">
        <v>378</v>
      </c>
      <c r="M672" s="244" t="s">
        <v>944</v>
      </c>
      <c r="N672" s="121"/>
      <c r="O672" s="244" t="s">
        <v>378</v>
      </c>
      <c r="P672" s="121"/>
      <c r="Q672" s="244" t="s">
        <v>378</v>
      </c>
      <c r="R672" s="245" t="b">
        <v>0</v>
      </c>
      <c r="S672" s="245" t="b">
        <v>0</v>
      </c>
      <c r="T672" s="245" t="b">
        <v>1</v>
      </c>
      <c r="U672" s="244" t="s">
        <v>378</v>
      </c>
    </row>
    <row r="673" spans="1:21">
      <c r="A673" s="243" t="s">
        <v>2835</v>
      </c>
      <c r="B673" s="243" t="s">
        <v>2836</v>
      </c>
      <c r="C673" s="243" t="s">
        <v>981</v>
      </c>
      <c r="D673" s="244" t="s">
        <v>378</v>
      </c>
      <c r="E673" s="244" t="s">
        <v>378</v>
      </c>
      <c r="F673" s="244" t="s">
        <v>378</v>
      </c>
      <c r="G673" s="244" t="s">
        <v>2837</v>
      </c>
      <c r="H673" s="244" t="s">
        <v>378</v>
      </c>
      <c r="I673" s="244" t="s">
        <v>2838</v>
      </c>
      <c r="J673" s="244" t="s">
        <v>378</v>
      </c>
      <c r="K673" s="244" t="s">
        <v>378</v>
      </c>
      <c r="L673" s="244" t="s">
        <v>378</v>
      </c>
      <c r="M673" s="244" t="s">
        <v>378</v>
      </c>
      <c r="N673" s="121"/>
      <c r="O673" s="244" t="s">
        <v>378</v>
      </c>
      <c r="P673" s="121"/>
      <c r="Q673" s="244" t="s">
        <v>378</v>
      </c>
      <c r="R673" s="245" t="b">
        <v>0</v>
      </c>
      <c r="S673" s="245" t="b">
        <v>0</v>
      </c>
      <c r="T673" s="245" t="b">
        <v>0</v>
      </c>
      <c r="U673" s="244" t="s">
        <v>378</v>
      </c>
    </row>
    <row r="674" spans="1:21">
      <c r="A674" s="243" t="s">
        <v>896</v>
      </c>
      <c r="B674" s="243" t="s">
        <v>897</v>
      </c>
      <c r="C674" s="243" t="s">
        <v>873</v>
      </c>
      <c r="D674" s="244" t="s">
        <v>898</v>
      </c>
      <c r="E674" s="244" t="s">
        <v>378</v>
      </c>
      <c r="F674" s="244" t="s">
        <v>378</v>
      </c>
      <c r="G674" s="244" t="s">
        <v>378</v>
      </c>
      <c r="H674" s="244" t="s">
        <v>378</v>
      </c>
      <c r="I674" s="244" t="s">
        <v>2839</v>
      </c>
      <c r="J674" s="244" t="s">
        <v>944</v>
      </c>
      <c r="K674" s="244" t="s">
        <v>378</v>
      </c>
      <c r="L674" s="244" t="s">
        <v>378</v>
      </c>
      <c r="M674" s="244" t="s">
        <v>944</v>
      </c>
      <c r="N674" s="121"/>
      <c r="O674" s="244" t="s">
        <v>378</v>
      </c>
      <c r="P674" s="121"/>
      <c r="Q674" s="244" t="s">
        <v>378</v>
      </c>
      <c r="R674" s="245" t="b">
        <v>0</v>
      </c>
      <c r="S674" s="245" t="b">
        <v>0</v>
      </c>
      <c r="T674" s="245" t="b">
        <v>1</v>
      </c>
      <c r="U674" s="244" t="s">
        <v>378</v>
      </c>
    </row>
    <row r="675" spans="1:21">
      <c r="A675" s="243" t="s">
        <v>899</v>
      </c>
      <c r="B675" s="243" t="s">
        <v>900</v>
      </c>
      <c r="C675" s="243" t="s">
        <v>873</v>
      </c>
      <c r="D675" s="244" t="s">
        <v>901</v>
      </c>
      <c r="E675" s="244" t="s">
        <v>378</v>
      </c>
      <c r="F675" s="244" t="s">
        <v>378</v>
      </c>
      <c r="G675" s="244" t="s">
        <v>378</v>
      </c>
      <c r="H675" s="244" t="s">
        <v>378</v>
      </c>
      <c r="I675" s="244" t="s">
        <v>2840</v>
      </c>
      <c r="J675" s="244" t="s">
        <v>944</v>
      </c>
      <c r="K675" s="244" t="s">
        <v>378</v>
      </c>
      <c r="L675" s="244" t="s">
        <v>378</v>
      </c>
      <c r="M675" s="244" t="s">
        <v>944</v>
      </c>
      <c r="N675" s="121"/>
      <c r="O675" s="244" t="s">
        <v>378</v>
      </c>
      <c r="P675" s="121"/>
      <c r="Q675" s="244" t="s">
        <v>378</v>
      </c>
      <c r="R675" s="245" t="b">
        <v>0</v>
      </c>
      <c r="S675" s="245" t="b">
        <v>1</v>
      </c>
      <c r="T675" s="245" t="b">
        <v>1</v>
      </c>
      <c r="U675" s="244" t="s">
        <v>378</v>
      </c>
    </row>
    <row r="676" spans="1:21">
      <c r="A676" s="243" t="s">
        <v>902</v>
      </c>
      <c r="B676" s="243" t="s">
        <v>903</v>
      </c>
      <c r="C676" s="243" t="s">
        <v>873</v>
      </c>
      <c r="D676" s="244" t="s">
        <v>904</v>
      </c>
      <c r="E676" s="244" t="s">
        <v>378</v>
      </c>
      <c r="F676" s="244" t="s">
        <v>378</v>
      </c>
      <c r="G676" s="244" t="s">
        <v>378</v>
      </c>
      <c r="H676" s="244" t="s">
        <v>378</v>
      </c>
      <c r="I676" s="244" t="s">
        <v>2841</v>
      </c>
      <c r="J676" s="244" t="s">
        <v>378</v>
      </c>
      <c r="K676" s="244" t="s">
        <v>378</v>
      </c>
      <c r="L676" s="244" t="s">
        <v>378</v>
      </c>
      <c r="M676" s="244" t="s">
        <v>944</v>
      </c>
      <c r="N676" s="121"/>
      <c r="O676" s="244" t="s">
        <v>378</v>
      </c>
      <c r="P676" s="121"/>
      <c r="Q676" s="244" t="s">
        <v>378</v>
      </c>
      <c r="R676" s="245" t="b">
        <v>0</v>
      </c>
      <c r="S676" s="245" t="b">
        <v>0</v>
      </c>
      <c r="T676" s="245" t="b">
        <v>1</v>
      </c>
      <c r="U676" s="244" t="s">
        <v>378</v>
      </c>
    </row>
    <row r="677" spans="1:21">
      <c r="A677" s="243" t="s">
        <v>2842</v>
      </c>
      <c r="B677" s="243" t="s">
        <v>2843</v>
      </c>
      <c r="C677" s="243" t="s">
        <v>981</v>
      </c>
      <c r="D677" s="244" t="s">
        <v>378</v>
      </c>
      <c r="E677" s="244" t="s">
        <v>378</v>
      </c>
      <c r="F677" s="244" t="s">
        <v>378</v>
      </c>
      <c r="G677" s="244" t="s">
        <v>2844</v>
      </c>
      <c r="H677" s="244" t="s">
        <v>378</v>
      </c>
      <c r="I677" s="244" t="s">
        <v>2845</v>
      </c>
      <c r="J677" s="244" t="s">
        <v>378</v>
      </c>
      <c r="K677" s="244" t="s">
        <v>378</v>
      </c>
      <c r="L677" s="244" t="s">
        <v>378</v>
      </c>
      <c r="M677" s="244" t="s">
        <v>378</v>
      </c>
      <c r="N677" s="121"/>
      <c r="O677" s="244" t="s">
        <v>378</v>
      </c>
      <c r="P677" s="121"/>
      <c r="Q677" s="244" t="s">
        <v>378</v>
      </c>
      <c r="R677" s="245" t="b">
        <v>0</v>
      </c>
      <c r="S677" s="245" t="b">
        <v>0</v>
      </c>
      <c r="T677" s="245" t="b">
        <v>0</v>
      </c>
      <c r="U677" s="244" t="s">
        <v>378</v>
      </c>
    </row>
    <row r="678" spans="1:21">
      <c r="A678" s="243" t="s">
        <v>2846</v>
      </c>
      <c r="B678" s="243" t="s">
        <v>2847</v>
      </c>
      <c r="C678" s="243" t="s">
        <v>873</v>
      </c>
      <c r="D678" s="244" t="s">
        <v>974</v>
      </c>
      <c r="E678" s="244" t="s">
        <v>378</v>
      </c>
      <c r="F678" s="244" t="s">
        <v>378</v>
      </c>
      <c r="G678" s="244" t="s">
        <v>378</v>
      </c>
      <c r="H678" s="244" t="s">
        <v>378</v>
      </c>
      <c r="I678" s="244" t="s">
        <v>2848</v>
      </c>
      <c r="J678" s="244" t="s">
        <v>378</v>
      </c>
      <c r="K678" s="244" t="s">
        <v>378</v>
      </c>
      <c r="L678" s="244" t="s">
        <v>378</v>
      </c>
      <c r="M678" s="244" t="s">
        <v>378</v>
      </c>
      <c r="N678" s="121"/>
      <c r="O678" s="244" t="s">
        <v>378</v>
      </c>
      <c r="P678" s="121"/>
      <c r="Q678" s="244" t="s">
        <v>378</v>
      </c>
      <c r="R678" s="245" t="b">
        <v>0</v>
      </c>
      <c r="S678" s="245" t="b">
        <v>0</v>
      </c>
      <c r="T678" s="245" t="b">
        <v>1</v>
      </c>
      <c r="U678" s="244" t="s">
        <v>378</v>
      </c>
    </row>
    <row r="679" spans="1:21">
      <c r="A679" s="243" t="s">
        <v>2849</v>
      </c>
      <c r="B679" s="243" t="s">
        <v>2850</v>
      </c>
      <c r="C679" s="243" t="s">
        <v>981</v>
      </c>
      <c r="D679" s="244" t="s">
        <v>378</v>
      </c>
      <c r="E679" s="244" t="s">
        <v>378</v>
      </c>
      <c r="F679" s="244" t="s">
        <v>378</v>
      </c>
      <c r="G679" s="244" t="s">
        <v>2851</v>
      </c>
      <c r="H679" s="244" t="s">
        <v>378</v>
      </c>
      <c r="I679" s="244" t="s">
        <v>2852</v>
      </c>
      <c r="J679" s="244" t="s">
        <v>378</v>
      </c>
      <c r="K679" s="244" t="s">
        <v>378</v>
      </c>
      <c r="L679" s="244" t="s">
        <v>378</v>
      </c>
      <c r="M679" s="244" t="s">
        <v>378</v>
      </c>
      <c r="N679" s="121"/>
      <c r="O679" s="244" t="s">
        <v>378</v>
      </c>
      <c r="P679" s="121"/>
      <c r="Q679" s="244" t="s">
        <v>378</v>
      </c>
      <c r="R679" s="245" t="b">
        <v>0</v>
      </c>
      <c r="S679" s="245" t="b">
        <v>0</v>
      </c>
      <c r="T679" s="245" t="b">
        <v>0</v>
      </c>
      <c r="U679" s="244" t="s">
        <v>378</v>
      </c>
    </row>
    <row r="680" spans="1:21">
      <c r="A680" s="243" t="s">
        <v>2853</v>
      </c>
      <c r="B680" s="243" t="s">
        <v>2854</v>
      </c>
      <c r="C680" s="243" t="s">
        <v>981</v>
      </c>
      <c r="D680" s="244" t="s">
        <v>378</v>
      </c>
      <c r="E680" s="244" t="s">
        <v>378</v>
      </c>
      <c r="F680" s="244" t="s">
        <v>378</v>
      </c>
      <c r="G680" s="244" t="s">
        <v>2855</v>
      </c>
      <c r="H680" s="244" t="s">
        <v>378</v>
      </c>
      <c r="I680" s="244" t="s">
        <v>2856</v>
      </c>
      <c r="J680" s="244" t="s">
        <v>378</v>
      </c>
      <c r="K680" s="244" t="s">
        <v>378</v>
      </c>
      <c r="L680" s="244" t="s">
        <v>378</v>
      </c>
      <c r="M680" s="244" t="s">
        <v>378</v>
      </c>
      <c r="N680" s="121"/>
      <c r="O680" s="244" t="s">
        <v>378</v>
      </c>
      <c r="P680" s="121"/>
      <c r="Q680" s="244" t="s">
        <v>378</v>
      </c>
      <c r="R680" s="245" t="b">
        <v>0</v>
      </c>
      <c r="S680" s="245" t="b">
        <v>0</v>
      </c>
      <c r="T680" s="245" t="b">
        <v>0</v>
      </c>
      <c r="U680" s="244" t="s">
        <v>378</v>
      </c>
    </row>
    <row r="681" spans="1:21">
      <c r="A681" s="243" t="s">
        <v>2857</v>
      </c>
      <c r="B681" s="243" t="s">
        <v>2858</v>
      </c>
      <c r="C681" s="243" t="s">
        <v>981</v>
      </c>
      <c r="D681" s="244" t="s">
        <v>378</v>
      </c>
      <c r="E681" s="244" t="s">
        <v>378</v>
      </c>
      <c r="F681" s="244" t="s">
        <v>378</v>
      </c>
      <c r="G681" s="244" t="s">
        <v>2859</v>
      </c>
      <c r="H681" s="244" t="s">
        <v>378</v>
      </c>
      <c r="I681" s="244" t="s">
        <v>2860</v>
      </c>
      <c r="J681" s="244" t="s">
        <v>378</v>
      </c>
      <c r="K681" s="244" t="s">
        <v>378</v>
      </c>
      <c r="L681" s="244" t="s">
        <v>378</v>
      </c>
      <c r="M681" s="244" t="s">
        <v>378</v>
      </c>
      <c r="N681" s="121"/>
      <c r="O681" s="244" t="s">
        <v>378</v>
      </c>
      <c r="P681" s="121"/>
      <c r="Q681" s="244" t="s">
        <v>378</v>
      </c>
      <c r="R681" s="245" t="b">
        <v>0</v>
      </c>
      <c r="S681" s="245" t="b">
        <v>0</v>
      </c>
      <c r="T681" s="245" t="b">
        <v>0</v>
      </c>
      <c r="U681" s="244" t="s">
        <v>378</v>
      </c>
    </row>
    <row r="682" spans="1:21">
      <c r="A682" s="243" t="s">
        <v>2861</v>
      </c>
      <c r="B682" s="243" t="s">
        <v>2862</v>
      </c>
      <c r="C682" s="243" t="s">
        <v>981</v>
      </c>
      <c r="D682" s="244" t="s">
        <v>378</v>
      </c>
      <c r="E682" s="244" t="s">
        <v>378</v>
      </c>
      <c r="F682" s="244" t="s">
        <v>378</v>
      </c>
      <c r="G682" s="244" t="s">
        <v>2863</v>
      </c>
      <c r="H682" s="244" t="s">
        <v>378</v>
      </c>
      <c r="I682" s="244" t="s">
        <v>2864</v>
      </c>
      <c r="J682" s="244" t="s">
        <v>378</v>
      </c>
      <c r="K682" s="244" t="s">
        <v>378</v>
      </c>
      <c r="L682" s="244" t="s">
        <v>378</v>
      </c>
      <c r="M682" s="244" t="s">
        <v>378</v>
      </c>
      <c r="N682" s="121"/>
      <c r="O682" s="244" t="s">
        <v>378</v>
      </c>
      <c r="P682" s="121"/>
      <c r="Q682" s="244" t="s">
        <v>378</v>
      </c>
      <c r="R682" s="245" t="b">
        <v>0</v>
      </c>
      <c r="S682" s="245" t="b">
        <v>0</v>
      </c>
      <c r="T682" s="245" t="b">
        <v>0</v>
      </c>
      <c r="U682" s="244" t="s">
        <v>378</v>
      </c>
    </row>
    <row r="683" spans="1:21">
      <c r="A683" s="243" t="s">
        <v>2865</v>
      </c>
      <c r="B683" s="243" t="s">
        <v>2866</v>
      </c>
      <c r="C683" s="243" t="s">
        <v>981</v>
      </c>
      <c r="D683" s="244" t="s">
        <v>378</v>
      </c>
      <c r="E683" s="244" t="s">
        <v>378</v>
      </c>
      <c r="F683" s="244" t="s">
        <v>378</v>
      </c>
      <c r="G683" s="244" t="s">
        <v>2867</v>
      </c>
      <c r="H683" s="244" t="s">
        <v>378</v>
      </c>
      <c r="I683" s="244" t="s">
        <v>2868</v>
      </c>
      <c r="J683" s="244" t="s">
        <v>378</v>
      </c>
      <c r="K683" s="244" t="s">
        <v>378</v>
      </c>
      <c r="L683" s="244" t="s">
        <v>378</v>
      </c>
      <c r="M683" s="244" t="s">
        <v>378</v>
      </c>
      <c r="N683" s="121"/>
      <c r="O683" s="244" t="s">
        <v>378</v>
      </c>
      <c r="P683" s="121"/>
      <c r="Q683" s="244" t="s">
        <v>378</v>
      </c>
      <c r="R683" s="245" t="b">
        <v>0</v>
      </c>
      <c r="S683" s="245" t="b">
        <v>0</v>
      </c>
      <c r="T683" s="245" t="b">
        <v>0</v>
      </c>
      <c r="U683" s="244" t="s">
        <v>378</v>
      </c>
    </row>
    <row r="684" spans="1:21">
      <c r="A684" s="243" t="s">
        <v>2869</v>
      </c>
      <c r="B684" s="243" t="s">
        <v>2870</v>
      </c>
      <c r="C684" s="243" t="s">
        <v>873</v>
      </c>
      <c r="D684" s="244" t="s">
        <v>919</v>
      </c>
      <c r="E684" s="244" t="s">
        <v>378</v>
      </c>
      <c r="F684" s="244" t="s">
        <v>378</v>
      </c>
      <c r="G684" s="244" t="s">
        <v>378</v>
      </c>
      <c r="H684" s="244" t="s">
        <v>378</v>
      </c>
      <c r="I684" s="244" t="s">
        <v>2871</v>
      </c>
      <c r="J684" s="244" t="s">
        <v>378</v>
      </c>
      <c r="K684" s="244" t="s">
        <v>378</v>
      </c>
      <c r="L684" s="244" t="s">
        <v>378</v>
      </c>
      <c r="M684" s="244" t="s">
        <v>944</v>
      </c>
      <c r="N684" s="121"/>
      <c r="O684" s="244" t="s">
        <v>378</v>
      </c>
      <c r="P684" s="121"/>
      <c r="Q684" s="244" t="s">
        <v>378</v>
      </c>
      <c r="R684" s="245" t="b">
        <v>0</v>
      </c>
      <c r="S684" s="245" t="b">
        <v>0</v>
      </c>
      <c r="T684" s="245" t="b">
        <v>1</v>
      </c>
      <c r="U684" s="244" t="s">
        <v>378</v>
      </c>
    </row>
    <row r="685" spans="1:21">
      <c r="A685" s="243" t="s">
        <v>2872</v>
      </c>
      <c r="B685" s="243" t="s">
        <v>2873</v>
      </c>
      <c r="C685" s="243" t="s">
        <v>873</v>
      </c>
      <c r="D685" s="244" t="s">
        <v>907</v>
      </c>
      <c r="E685" s="244" t="s">
        <v>378</v>
      </c>
      <c r="F685" s="244" t="s">
        <v>378</v>
      </c>
      <c r="G685" s="244" t="s">
        <v>378</v>
      </c>
      <c r="H685" s="244" t="s">
        <v>378</v>
      </c>
      <c r="I685" s="244" t="s">
        <v>2874</v>
      </c>
      <c r="J685" s="244" t="s">
        <v>944</v>
      </c>
      <c r="K685" s="244" t="s">
        <v>378</v>
      </c>
      <c r="L685" s="244" t="s">
        <v>378</v>
      </c>
      <c r="M685" s="244" t="s">
        <v>944</v>
      </c>
      <c r="N685" s="121"/>
      <c r="O685" s="244" t="s">
        <v>378</v>
      </c>
      <c r="P685" s="121"/>
      <c r="Q685" s="244" t="s">
        <v>378</v>
      </c>
      <c r="R685" s="245" t="b">
        <v>0</v>
      </c>
      <c r="S685" s="245" t="b">
        <v>0</v>
      </c>
      <c r="T685" s="245" t="b">
        <v>1</v>
      </c>
      <c r="U685" s="244" t="s">
        <v>378</v>
      </c>
    </row>
    <row r="686" spans="1:21">
      <c r="A686" s="243" t="s">
        <v>2875</v>
      </c>
      <c r="B686" s="243" t="s">
        <v>2876</v>
      </c>
      <c r="C686" s="243" t="s">
        <v>873</v>
      </c>
      <c r="D686" s="244" t="s">
        <v>907</v>
      </c>
      <c r="E686" s="244" t="s">
        <v>378</v>
      </c>
      <c r="F686" s="244" t="s">
        <v>378</v>
      </c>
      <c r="G686" s="244" t="s">
        <v>378</v>
      </c>
      <c r="H686" s="244" t="s">
        <v>378</v>
      </c>
      <c r="I686" s="244" t="s">
        <v>2877</v>
      </c>
      <c r="J686" s="244" t="s">
        <v>944</v>
      </c>
      <c r="K686" s="244" t="s">
        <v>378</v>
      </c>
      <c r="L686" s="244" t="s">
        <v>378</v>
      </c>
      <c r="M686" s="244" t="s">
        <v>944</v>
      </c>
      <c r="N686" s="121"/>
      <c r="O686" s="244" t="s">
        <v>378</v>
      </c>
      <c r="P686" s="121"/>
      <c r="Q686" s="244" t="s">
        <v>378</v>
      </c>
      <c r="R686" s="245" t="b">
        <v>0</v>
      </c>
      <c r="S686" s="245" t="b">
        <v>0</v>
      </c>
      <c r="T686" s="245" t="b">
        <v>1</v>
      </c>
      <c r="U686" s="244" t="s">
        <v>378</v>
      </c>
    </row>
    <row r="687" spans="1:21">
      <c r="A687" s="243" t="s">
        <v>2878</v>
      </c>
      <c r="B687" s="243" t="s">
        <v>2879</v>
      </c>
      <c r="C687" s="243" t="s">
        <v>873</v>
      </c>
      <c r="D687" s="244" t="s">
        <v>919</v>
      </c>
      <c r="E687" s="244" t="s">
        <v>378</v>
      </c>
      <c r="F687" s="244" t="s">
        <v>378</v>
      </c>
      <c r="G687" s="244" t="s">
        <v>378</v>
      </c>
      <c r="H687" s="244" t="s">
        <v>378</v>
      </c>
      <c r="I687" s="244" t="s">
        <v>2880</v>
      </c>
      <c r="J687" s="244" t="s">
        <v>378</v>
      </c>
      <c r="K687" s="244" t="s">
        <v>378</v>
      </c>
      <c r="L687" s="244" t="s">
        <v>378</v>
      </c>
      <c r="M687" s="244" t="s">
        <v>944</v>
      </c>
      <c r="N687" s="121"/>
      <c r="O687" s="244" t="s">
        <v>378</v>
      </c>
      <c r="P687" s="121"/>
      <c r="Q687" s="244" t="s">
        <v>378</v>
      </c>
      <c r="R687" s="245" t="b">
        <v>0</v>
      </c>
      <c r="S687" s="245" t="b">
        <v>0</v>
      </c>
      <c r="T687" s="245" t="b">
        <v>1</v>
      </c>
      <c r="U687" s="244" t="s">
        <v>378</v>
      </c>
    </row>
    <row r="688" spans="1:21" ht="30">
      <c r="A688" s="243" t="s">
        <v>2881</v>
      </c>
      <c r="B688" s="243" t="s">
        <v>2882</v>
      </c>
      <c r="C688" s="243" t="s">
        <v>873</v>
      </c>
      <c r="D688" s="244" t="s">
        <v>1659</v>
      </c>
      <c r="E688" s="244" t="s">
        <v>378</v>
      </c>
      <c r="F688" s="244" t="s">
        <v>378</v>
      </c>
      <c r="G688" s="244" t="s">
        <v>378</v>
      </c>
      <c r="H688" s="244" t="s">
        <v>378</v>
      </c>
      <c r="I688" s="244" t="s">
        <v>2091</v>
      </c>
      <c r="J688" s="244" t="s">
        <v>944</v>
      </c>
      <c r="K688" s="244" t="s">
        <v>378</v>
      </c>
      <c r="L688" s="244" t="s">
        <v>944</v>
      </c>
      <c r="M688" s="244" t="s">
        <v>944</v>
      </c>
      <c r="N688" s="121"/>
      <c r="O688" s="244" t="s">
        <v>378</v>
      </c>
      <c r="P688" s="121"/>
      <c r="Q688" s="244" t="s">
        <v>378</v>
      </c>
      <c r="R688" s="245" t="b">
        <v>0</v>
      </c>
      <c r="S688" s="245" t="b">
        <v>0</v>
      </c>
      <c r="T688" s="245" t="b">
        <v>1</v>
      </c>
      <c r="U688" s="244" t="s">
        <v>378</v>
      </c>
    </row>
    <row r="689" spans="1:21">
      <c r="A689" s="243" t="s">
        <v>2883</v>
      </c>
      <c r="B689" s="243" t="s">
        <v>2884</v>
      </c>
      <c r="C689" s="243" t="s">
        <v>873</v>
      </c>
      <c r="D689" s="244" t="s">
        <v>2885</v>
      </c>
      <c r="E689" s="244" t="s">
        <v>378</v>
      </c>
      <c r="F689" s="244" t="s">
        <v>378</v>
      </c>
      <c r="G689" s="244" t="s">
        <v>378</v>
      </c>
      <c r="H689" s="244" t="s">
        <v>378</v>
      </c>
      <c r="I689" s="244" t="s">
        <v>2886</v>
      </c>
      <c r="J689" s="244" t="s">
        <v>378</v>
      </c>
      <c r="K689" s="244" t="s">
        <v>378</v>
      </c>
      <c r="L689" s="244" t="s">
        <v>944</v>
      </c>
      <c r="M689" s="244" t="s">
        <v>378</v>
      </c>
      <c r="N689" s="121"/>
      <c r="O689" s="244" t="s">
        <v>378</v>
      </c>
      <c r="P689" s="245">
        <v>0.02</v>
      </c>
      <c r="Q689" s="244" t="s">
        <v>378</v>
      </c>
      <c r="R689" s="245" t="b">
        <v>0</v>
      </c>
      <c r="S689" s="245" t="b">
        <v>0</v>
      </c>
      <c r="T689" s="245" t="b">
        <v>1</v>
      </c>
      <c r="U689" s="244" t="s">
        <v>378</v>
      </c>
    </row>
    <row r="690" spans="1:21">
      <c r="A690" s="243" t="s">
        <v>2887</v>
      </c>
      <c r="B690" s="243" t="s">
        <v>2888</v>
      </c>
      <c r="C690" s="243" t="s">
        <v>981</v>
      </c>
      <c r="D690" s="244" t="s">
        <v>378</v>
      </c>
      <c r="E690" s="244" t="s">
        <v>378</v>
      </c>
      <c r="F690" s="244" t="s">
        <v>378</v>
      </c>
      <c r="G690" s="244" t="s">
        <v>2888</v>
      </c>
      <c r="H690" s="244" t="s">
        <v>378</v>
      </c>
      <c r="I690" s="244" t="s">
        <v>2889</v>
      </c>
      <c r="J690" s="244" t="s">
        <v>378</v>
      </c>
      <c r="K690" s="244" t="s">
        <v>378</v>
      </c>
      <c r="L690" s="244" t="s">
        <v>378</v>
      </c>
      <c r="M690" s="244" t="s">
        <v>378</v>
      </c>
      <c r="N690" s="121"/>
      <c r="O690" s="244" t="s">
        <v>378</v>
      </c>
      <c r="P690" s="245">
        <v>0.28000000000000003</v>
      </c>
      <c r="Q690" s="244" t="s">
        <v>378</v>
      </c>
      <c r="R690" s="245" t="b">
        <v>0</v>
      </c>
      <c r="S690" s="245" t="b">
        <v>0</v>
      </c>
      <c r="T690" s="245" t="b">
        <v>0</v>
      </c>
      <c r="U690" s="244" t="s">
        <v>378</v>
      </c>
    </row>
    <row r="691" spans="1:21">
      <c r="A691" s="243" t="s">
        <v>2890</v>
      </c>
      <c r="B691" s="243" t="s">
        <v>2891</v>
      </c>
      <c r="C691" s="243" t="s">
        <v>981</v>
      </c>
      <c r="D691" s="244" t="s">
        <v>378</v>
      </c>
      <c r="E691" s="244" t="s">
        <v>378</v>
      </c>
      <c r="F691" s="244" t="s">
        <v>378</v>
      </c>
      <c r="G691" s="244" t="s">
        <v>2891</v>
      </c>
      <c r="H691" s="244" t="s">
        <v>2892</v>
      </c>
      <c r="I691" s="244" t="s">
        <v>2893</v>
      </c>
      <c r="J691" s="244" t="s">
        <v>378</v>
      </c>
      <c r="K691" s="244" t="s">
        <v>378</v>
      </c>
      <c r="L691" s="244" t="s">
        <v>378</v>
      </c>
      <c r="M691" s="244" t="s">
        <v>378</v>
      </c>
      <c r="N691" s="121"/>
      <c r="O691" s="244" t="s">
        <v>378</v>
      </c>
      <c r="P691" s="245">
        <v>8.99</v>
      </c>
      <c r="Q691" s="244" t="s">
        <v>378</v>
      </c>
      <c r="R691" s="245" t="b">
        <v>0</v>
      </c>
      <c r="S691" s="245" t="b">
        <v>0</v>
      </c>
      <c r="T691" s="245" t="b">
        <v>0</v>
      </c>
      <c r="U691" s="244" t="s">
        <v>378</v>
      </c>
    </row>
    <row r="692" spans="1:21">
      <c r="A692" s="243" t="s">
        <v>2894</v>
      </c>
      <c r="B692" s="243" t="s">
        <v>2895</v>
      </c>
      <c r="C692" s="243" t="s">
        <v>981</v>
      </c>
      <c r="D692" s="244" t="s">
        <v>378</v>
      </c>
      <c r="E692" s="244" t="s">
        <v>378</v>
      </c>
      <c r="F692" s="244" t="s">
        <v>378</v>
      </c>
      <c r="G692" s="244" t="s">
        <v>2895</v>
      </c>
      <c r="H692" s="244" t="s">
        <v>2896</v>
      </c>
      <c r="I692" s="244" t="s">
        <v>2897</v>
      </c>
      <c r="J692" s="244" t="s">
        <v>378</v>
      </c>
      <c r="K692" s="244" t="s">
        <v>378</v>
      </c>
      <c r="L692" s="244" t="s">
        <v>378</v>
      </c>
      <c r="M692" s="244" t="s">
        <v>378</v>
      </c>
      <c r="N692" s="121"/>
      <c r="O692" s="244" t="s">
        <v>378</v>
      </c>
      <c r="P692" s="245">
        <v>0.95</v>
      </c>
      <c r="Q692" s="244" t="s">
        <v>378</v>
      </c>
      <c r="R692" s="245" t="b">
        <v>0</v>
      </c>
      <c r="S692" s="245" t="b">
        <v>0</v>
      </c>
      <c r="T692" s="245" t="b">
        <v>0</v>
      </c>
      <c r="U692" s="244" t="s">
        <v>378</v>
      </c>
    </row>
    <row r="693" spans="1:21">
      <c r="A693" s="243" t="s">
        <v>2898</v>
      </c>
      <c r="B693" s="243" t="s">
        <v>2899</v>
      </c>
      <c r="C693" s="243" t="s">
        <v>873</v>
      </c>
      <c r="D693" s="244" t="s">
        <v>2900</v>
      </c>
      <c r="E693" s="244" t="s">
        <v>378</v>
      </c>
      <c r="F693" s="244" t="s">
        <v>378</v>
      </c>
      <c r="G693" s="244" t="s">
        <v>378</v>
      </c>
      <c r="H693" s="244" t="s">
        <v>378</v>
      </c>
      <c r="I693" s="244" t="s">
        <v>2901</v>
      </c>
      <c r="J693" s="244" t="s">
        <v>378</v>
      </c>
      <c r="K693" s="244" t="s">
        <v>378</v>
      </c>
      <c r="L693" s="244" t="s">
        <v>944</v>
      </c>
      <c r="M693" s="244" t="s">
        <v>378</v>
      </c>
      <c r="N693" s="121"/>
      <c r="O693" s="244" t="s">
        <v>378</v>
      </c>
      <c r="P693" s="245">
        <v>0.04</v>
      </c>
      <c r="Q693" s="244" t="s">
        <v>378</v>
      </c>
      <c r="R693" s="245" t="b">
        <v>0</v>
      </c>
      <c r="S693" s="245" t="b">
        <v>0</v>
      </c>
      <c r="T693" s="245" t="b">
        <v>1</v>
      </c>
      <c r="U693" s="244" t="s">
        <v>378</v>
      </c>
    </row>
    <row r="694" spans="1:21">
      <c r="A694" s="243" t="s">
        <v>2902</v>
      </c>
      <c r="B694" s="243" t="s">
        <v>2903</v>
      </c>
      <c r="C694" s="243" t="s">
        <v>873</v>
      </c>
      <c r="D694" s="244" t="s">
        <v>913</v>
      </c>
      <c r="E694" s="244" t="s">
        <v>378</v>
      </c>
      <c r="F694" s="244" t="s">
        <v>378</v>
      </c>
      <c r="G694" s="244" t="s">
        <v>378</v>
      </c>
      <c r="H694" s="244" t="s">
        <v>378</v>
      </c>
      <c r="I694" s="244" t="s">
        <v>2904</v>
      </c>
      <c r="J694" s="244" t="s">
        <v>944</v>
      </c>
      <c r="K694" s="244" t="s">
        <v>378</v>
      </c>
      <c r="L694" s="244" t="s">
        <v>378</v>
      </c>
      <c r="M694" s="244" t="s">
        <v>944</v>
      </c>
      <c r="N694" s="121"/>
      <c r="O694" s="244" t="s">
        <v>378</v>
      </c>
      <c r="P694" s="121"/>
      <c r="Q694" s="244" t="s">
        <v>378</v>
      </c>
      <c r="R694" s="245" t="b">
        <v>0</v>
      </c>
      <c r="S694" s="245" t="b">
        <v>0</v>
      </c>
      <c r="T694" s="245" t="b">
        <v>1</v>
      </c>
      <c r="U694" s="244" t="s">
        <v>378</v>
      </c>
    </row>
    <row r="695" spans="1:21">
      <c r="A695" s="243" t="s">
        <v>2905</v>
      </c>
      <c r="B695" s="243" t="s">
        <v>2906</v>
      </c>
      <c r="C695" s="243" t="s">
        <v>873</v>
      </c>
      <c r="D695" s="244" t="s">
        <v>2907</v>
      </c>
      <c r="E695" s="244" t="s">
        <v>378</v>
      </c>
      <c r="F695" s="244" t="s">
        <v>378</v>
      </c>
      <c r="G695" s="244" t="s">
        <v>378</v>
      </c>
      <c r="H695" s="244" t="s">
        <v>378</v>
      </c>
      <c r="I695" s="244" t="s">
        <v>2908</v>
      </c>
      <c r="J695" s="244" t="s">
        <v>378</v>
      </c>
      <c r="K695" s="244" t="s">
        <v>378</v>
      </c>
      <c r="L695" s="244" t="s">
        <v>944</v>
      </c>
      <c r="M695" s="244" t="s">
        <v>378</v>
      </c>
      <c r="N695" s="121"/>
      <c r="O695" s="244" t="s">
        <v>378</v>
      </c>
      <c r="P695" s="245">
        <v>-0.56000000000000005</v>
      </c>
      <c r="Q695" s="244" t="s">
        <v>378</v>
      </c>
      <c r="R695" s="245" t="b">
        <v>0</v>
      </c>
      <c r="S695" s="245" t="b">
        <v>0</v>
      </c>
      <c r="T695" s="245" t="b">
        <v>1</v>
      </c>
      <c r="U695" s="244" t="s">
        <v>378</v>
      </c>
    </row>
    <row r="696" spans="1:21">
      <c r="A696" s="243" t="s">
        <v>2909</v>
      </c>
      <c r="B696" s="243" t="s">
        <v>2910</v>
      </c>
      <c r="C696" s="243" t="s">
        <v>873</v>
      </c>
      <c r="D696" s="244" t="s">
        <v>919</v>
      </c>
      <c r="E696" s="244" t="s">
        <v>378</v>
      </c>
      <c r="F696" s="244" t="s">
        <v>378</v>
      </c>
      <c r="G696" s="244" t="s">
        <v>378</v>
      </c>
      <c r="H696" s="244" t="s">
        <v>378</v>
      </c>
      <c r="I696" s="244" t="s">
        <v>2911</v>
      </c>
      <c r="J696" s="244" t="s">
        <v>378</v>
      </c>
      <c r="K696" s="244" t="s">
        <v>378</v>
      </c>
      <c r="L696" s="244" t="s">
        <v>378</v>
      </c>
      <c r="M696" s="244" t="s">
        <v>944</v>
      </c>
      <c r="N696" s="121"/>
      <c r="O696" s="244" t="s">
        <v>378</v>
      </c>
      <c r="P696" s="121"/>
      <c r="Q696" s="244" t="s">
        <v>378</v>
      </c>
      <c r="R696" s="245" t="b">
        <v>0</v>
      </c>
      <c r="S696" s="245" t="b">
        <v>0</v>
      </c>
      <c r="T696" s="245" t="b">
        <v>1</v>
      </c>
      <c r="U696" s="244" t="s">
        <v>378</v>
      </c>
    </row>
    <row r="697" spans="1:21">
      <c r="A697" s="243" t="s">
        <v>2912</v>
      </c>
      <c r="B697" s="243" t="s">
        <v>2913</v>
      </c>
      <c r="C697" s="243" t="s">
        <v>873</v>
      </c>
      <c r="D697" s="244" t="s">
        <v>1668</v>
      </c>
      <c r="E697" s="244" t="s">
        <v>378</v>
      </c>
      <c r="F697" s="244" t="s">
        <v>378</v>
      </c>
      <c r="G697" s="244" t="s">
        <v>378</v>
      </c>
      <c r="H697" s="244" t="s">
        <v>378</v>
      </c>
      <c r="I697" s="244" t="s">
        <v>2914</v>
      </c>
      <c r="J697" s="244" t="s">
        <v>378</v>
      </c>
      <c r="K697" s="244" t="s">
        <v>378</v>
      </c>
      <c r="L697" s="244" t="s">
        <v>378</v>
      </c>
      <c r="M697" s="244" t="s">
        <v>944</v>
      </c>
      <c r="N697" s="121"/>
      <c r="O697" s="244" t="s">
        <v>378</v>
      </c>
      <c r="P697" s="121"/>
      <c r="Q697" s="244" t="s">
        <v>378</v>
      </c>
      <c r="R697" s="245" t="b">
        <v>0</v>
      </c>
      <c r="S697" s="245" t="b">
        <v>0</v>
      </c>
      <c r="T697" s="245" t="b">
        <v>1</v>
      </c>
      <c r="U697" s="244" t="s">
        <v>378</v>
      </c>
    </row>
    <row r="698" spans="1:21">
      <c r="A698" s="243" t="s">
        <v>2915</v>
      </c>
      <c r="B698" s="243" t="s">
        <v>2916</v>
      </c>
      <c r="C698" s="243" t="s">
        <v>981</v>
      </c>
      <c r="D698" s="244" t="s">
        <v>378</v>
      </c>
      <c r="E698" s="244" t="s">
        <v>378</v>
      </c>
      <c r="F698" s="244" t="s">
        <v>378</v>
      </c>
      <c r="G698" s="244" t="s">
        <v>1146</v>
      </c>
      <c r="H698" s="244" t="s">
        <v>2917</v>
      </c>
      <c r="I698" s="244" t="s">
        <v>2918</v>
      </c>
      <c r="J698" s="244" t="s">
        <v>378</v>
      </c>
      <c r="K698" s="244" t="s">
        <v>378</v>
      </c>
      <c r="L698" s="244" t="s">
        <v>378</v>
      </c>
      <c r="M698" s="244" t="s">
        <v>378</v>
      </c>
      <c r="N698" s="121"/>
      <c r="O698" s="244" t="s">
        <v>378</v>
      </c>
      <c r="P698" s="121"/>
      <c r="Q698" s="244" t="s">
        <v>378</v>
      </c>
      <c r="R698" s="245" t="b">
        <v>0</v>
      </c>
      <c r="S698" s="245" t="b">
        <v>0</v>
      </c>
      <c r="T698" s="245" t="b">
        <v>0</v>
      </c>
      <c r="U698" s="244" t="s">
        <v>378</v>
      </c>
    </row>
    <row r="699" spans="1:21">
      <c r="A699" s="243" t="s">
        <v>2919</v>
      </c>
      <c r="B699" s="243" t="s">
        <v>2920</v>
      </c>
      <c r="C699" s="243" t="s">
        <v>981</v>
      </c>
      <c r="D699" s="244" t="s">
        <v>378</v>
      </c>
      <c r="E699" s="244" t="s">
        <v>378</v>
      </c>
      <c r="F699" s="244" t="s">
        <v>378</v>
      </c>
      <c r="G699" s="244" t="s">
        <v>2921</v>
      </c>
      <c r="H699" s="244" t="s">
        <v>2922</v>
      </c>
      <c r="I699" s="244" t="s">
        <v>2923</v>
      </c>
      <c r="J699" s="244" t="s">
        <v>378</v>
      </c>
      <c r="K699" s="244" t="s">
        <v>378</v>
      </c>
      <c r="L699" s="244" t="s">
        <v>378</v>
      </c>
      <c r="M699" s="244" t="s">
        <v>378</v>
      </c>
      <c r="N699" s="121"/>
      <c r="O699" s="244" t="s">
        <v>378</v>
      </c>
      <c r="P699" s="245">
        <v>0</v>
      </c>
      <c r="Q699" s="244" t="s">
        <v>378</v>
      </c>
      <c r="R699" s="245" t="b">
        <v>0</v>
      </c>
      <c r="S699" s="245" t="b">
        <v>0</v>
      </c>
      <c r="T699" s="245" t="b">
        <v>0</v>
      </c>
      <c r="U699" s="244" t="s">
        <v>378</v>
      </c>
    </row>
    <row r="700" spans="1:21">
      <c r="A700" s="243" t="s">
        <v>2924</v>
      </c>
      <c r="B700" s="243" t="s">
        <v>2925</v>
      </c>
      <c r="C700" s="243" t="s">
        <v>873</v>
      </c>
      <c r="D700" s="244" t="s">
        <v>1048</v>
      </c>
      <c r="E700" s="244" t="s">
        <v>378</v>
      </c>
      <c r="F700" s="244" t="s">
        <v>378</v>
      </c>
      <c r="G700" s="244" t="s">
        <v>378</v>
      </c>
      <c r="H700" s="244" t="s">
        <v>378</v>
      </c>
      <c r="I700" s="244" t="s">
        <v>2926</v>
      </c>
      <c r="J700" s="244" t="s">
        <v>944</v>
      </c>
      <c r="K700" s="244" t="s">
        <v>378</v>
      </c>
      <c r="L700" s="244" t="s">
        <v>944</v>
      </c>
      <c r="M700" s="244" t="s">
        <v>944</v>
      </c>
      <c r="N700" s="121"/>
      <c r="O700" s="244" t="s">
        <v>378</v>
      </c>
      <c r="P700" s="121"/>
      <c r="Q700" s="244" t="s">
        <v>378</v>
      </c>
      <c r="R700" s="245" t="b">
        <v>0</v>
      </c>
      <c r="S700" s="245" t="b">
        <v>0</v>
      </c>
      <c r="T700" s="245" t="b">
        <v>1</v>
      </c>
      <c r="U700" s="244" t="s">
        <v>378</v>
      </c>
    </row>
    <row r="701" spans="1:21">
      <c r="A701" s="243" t="s">
        <v>2927</v>
      </c>
      <c r="B701" s="243" t="s">
        <v>2928</v>
      </c>
      <c r="C701" s="243" t="s">
        <v>981</v>
      </c>
      <c r="D701" s="244" t="s">
        <v>378</v>
      </c>
      <c r="E701" s="244" t="s">
        <v>378</v>
      </c>
      <c r="F701" s="244" t="s">
        <v>378</v>
      </c>
      <c r="G701" s="244" t="s">
        <v>2928</v>
      </c>
      <c r="H701" s="244" t="s">
        <v>378</v>
      </c>
      <c r="I701" s="244" t="s">
        <v>2929</v>
      </c>
      <c r="J701" s="244" t="s">
        <v>378</v>
      </c>
      <c r="K701" s="244" t="s">
        <v>378</v>
      </c>
      <c r="L701" s="244" t="s">
        <v>378</v>
      </c>
      <c r="M701" s="244" t="s">
        <v>378</v>
      </c>
      <c r="N701" s="245">
        <v>0.56000000000000005</v>
      </c>
      <c r="O701" s="244" t="s">
        <v>968</v>
      </c>
      <c r="P701" s="245">
        <v>0.49</v>
      </c>
      <c r="Q701" s="244" t="s">
        <v>378</v>
      </c>
      <c r="R701" s="245" t="b">
        <v>0</v>
      </c>
      <c r="S701" s="245" t="b">
        <v>0</v>
      </c>
      <c r="T701" s="245" t="b">
        <v>0</v>
      </c>
      <c r="U701" s="244" t="s">
        <v>378</v>
      </c>
    </row>
    <row r="702" spans="1:21">
      <c r="A702" s="243" t="s">
        <v>2930</v>
      </c>
      <c r="B702" s="243" t="s">
        <v>2931</v>
      </c>
      <c r="C702" s="243" t="s">
        <v>873</v>
      </c>
      <c r="D702" s="244" t="s">
        <v>2931</v>
      </c>
      <c r="E702" s="244" t="s">
        <v>378</v>
      </c>
      <c r="F702" s="244" t="s">
        <v>378</v>
      </c>
      <c r="G702" s="244" t="s">
        <v>378</v>
      </c>
      <c r="H702" s="244" t="s">
        <v>378</v>
      </c>
      <c r="I702" s="244" t="s">
        <v>2932</v>
      </c>
      <c r="J702" s="244" t="s">
        <v>378</v>
      </c>
      <c r="K702" s="244" t="s">
        <v>378</v>
      </c>
      <c r="L702" s="244" t="s">
        <v>944</v>
      </c>
      <c r="M702" s="244" t="s">
        <v>378</v>
      </c>
      <c r="N702" s="121"/>
      <c r="O702" s="244" t="s">
        <v>378</v>
      </c>
      <c r="P702" s="245">
        <v>0.28999999999999998</v>
      </c>
      <c r="Q702" s="244" t="s">
        <v>378</v>
      </c>
      <c r="R702" s="245" t="b">
        <v>0</v>
      </c>
      <c r="S702" s="245" t="b">
        <v>0</v>
      </c>
      <c r="T702" s="245" t="b">
        <v>1</v>
      </c>
      <c r="U702" s="244" t="s">
        <v>378</v>
      </c>
    </row>
    <row r="703" spans="1:21">
      <c r="A703" s="243" t="s">
        <v>2933</v>
      </c>
      <c r="B703" s="243" t="s">
        <v>2934</v>
      </c>
      <c r="C703" s="243" t="s">
        <v>873</v>
      </c>
      <c r="D703" s="244" t="s">
        <v>2934</v>
      </c>
      <c r="E703" s="244" t="s">
        <v>378</v>
      </c>
      <c r="F703" s="244" t="s">
        <v>378</v>
      </c>
      <c r="G703" s="244" t="s">
        <v>378</v>
      </c>
      <c r="H703" s="244" t="s">
        <v>378</v>
      </c>
      <c r="I703" s="244" t="s">
        <v>2935</v>
      </c>
      <c r="J703" s="244" t="s">
        <v>944</v>
      </c>
      <c r="K703" s="244" t="s">
        <v>378</v>
      </c>
      <c r="L703" s="244" t="s">
        <v>944</v>
      </c>
      <c r="M703" s="244" t="s">
        <v>378</v>
      </c>
      <c r="N703" s="245">
        <v>2.92</v>
      </c>
      <c r="O703" s="244" t="s">
        <v>968</v>
      </c>
      <c r="P703" s="245">
        <v>2.83</v>
      </c>
      <c r="Q703" s="244" t="s">
        <v>378</v>
      </c>
      <c r="R703" s="245" t="b">
        <v>0</v>
      </c>
      <c r="S703" s="245" t="b">
        <v>0</v>
      </c>
      <c r="T703" s="245" t="b">
        <v>1</v>
      </c>
      <c r="U703" s="244" t="s">
        <v>378</v>
      </c>
    </row>
    <row r="704" spans="1:21">
      <c r="A704" s="243" t="s">
        <v>2936</v>
      </c>
      <c r="B704" s="243" t="s">
        <v>2937</v>
      </c>
      <c r="C704" s="243" t="s">
        <v>873</v>
      </c>
      <c r="D704" s="244" t="s">
        <v>2937</v>
      </c>
      <c r="E704" s="244" t="s">
        <v>378</v>
      </c>
      <c r="F704" s="244" t="s">
        <v>378</v>
      </c>
      <c r="G704" s="244" t="s">
        <v>378</v>
      </c>
      <c r="H704" s="244" t="s">
        <v>378</v>
      </c>
      <c r="I704" s="244" t="s">
        <v>2938</v>
      </c>
      <c r="J704" s="244" t="s">
        <v>378</v>
      </c>
      <c r="K704" s="244" t="s">
        <v>378</v>
      </c>
      <c r="L704" s="244" t="s">
        <v>944</v>
      </c>
      <c r="M704" s="244" t="s">
        <v>378</v>
      </c>
      <c r="N704" s="121"/>
      <c r="O704" s="244" t="s">
        <v>378</v>
      </c>
      <c r="P704" s="121"/>
      <c r="Q704" s="244" t="s">
        <v>378</v>
      </c>
      <c r="R704" s="245" t="b">
        <v>0</v>
      </c>
      <c r="S704" s="245" t="b">
        <v>0</v>
      </c>
      <c r="T704" s="245" t="b">
        <v>1</v>
      </c>
      <c r="U704" s="244" t="s">
        <v>378</v>
      </c>
    </row>
    <row r="705" spans="1:21">
      <c r="A705" s="243" t="s">
        <v>2939</v>
      </c>
      <c r="B705" s="243" t="s">
        <v>2940</v>
      </c>
      <c r="C705" s="243" t="s">
        <v>873</v>
      </c>
      <c r="D705" s="244" t="s">
        <v>2940</v>
      </c>
      <c r="E705" s="244" t="s">
        <v>378</v>
      </c>
      <c r="F705" s="244" t="s">
        <v>378</v>
      </c>
      <c r="G705" s="244" t="s">
        <v>378</v>
      </c>
      <c r="H705" s="244" t="s">
        <v>378</v>
      </c>
      <c r="I705" s="244" t="s">
        <v>2941</v>
      </c>
      <c r="J705" s="244" t="s">
        <v>944</v>
      </c>
      <c r="K705" s="244" t="s">
        <v>378</v>
      </c>
      <c r="L705" s="244" t="s">
        <v>944</v>
      </c>
      <c r="M705" s="244" t="s">
        <v>378</v>
      </c>
      <c r="N705" s="245">
        <v>6.84</v>
      </c>
      <c r="O705" s="244" t="s">
        <v>968</v>
      </c>
      <c r="P705" s="245">
        <v>6.54</v>
      </c>
      <c r="Q705" s="244" t="s">
        <v>378</v>
      </c>
      <c r="R705" s="245" t="b">
        <v>0</v>
      </c>
      <c r="S705" s="245" t="b">
        <v>0</v>
      </c>
      <c r="T705" s="245" t="b">
        <v>1</v>
      </c>
      <c r="U705" s="244" t="s">
        <v>378</v>
      </c>
    </row>
    <row r="706" spans="1:21">
      <c r="A706" s="243" t="s">
        <v>2942</v>
      </c>
      <c r="B706" s="243" t="s">
        <v>2943</v>
      </c>
      <c r="C706" s="243" t="s">
        <v>981</v>
      </c>
      <c r="D706" s="244" t="s">
        <v>378</v>
      </c>
      <c r="E706" s="244" t="s">
        <v>378</v>
      </c>
      <c r="F706" s="244" t="s">
        <v>378</v>
      </c>
      <c r="G706" s="244" t="s">
        <v>1146</v>
      </c>
      <c r="H706" s="244" t="s">
        <v>2944</v>
      </c>
      <c r="I706" s="244" t="s">
        <v>2945</v>
      </c>
      <c r="J706" s="244" t="s">
        <v>378</v>
      </c>
      <c r="K706" s="244" t="s">
        <v>378</v>
      </c>
      <c r="L706" s="244" t="s">
        <v>378</v>
      </c>
      <c r="M706" s="244" t="s">
        <v>378</v>
      </c>
      <c r="N706" s="121"/>
      <c r="O706" s="244" t="s">
        <v>378</v>
      </c>
      <c r="P706" s="121"/>
      <c r="Q706" s="244" t="s">
        <v>378</v>
      </c>
      <c r="R706" s="245" t="b">
        <v>0</v>
      </c>
      <c r="S706" s="245" t="b">
        <v>0</v>
      </c>
      <c r="T706" s="245" t="b">
        <v>0</v>
      </c>
      <c r="U706" s="244" t="s">
        <v>378</v>
      </c>
    </row>
    <row r="707" spans="1:21">
      <c r="A707" s="243" t="s">
        <v>2946</v>
      </c>
      <c r="B707" s="243" t="s">
        <v>2947</v>
      </c>
      <c r="C707" s="243" t="s">
        <v>873</v>
      </c>
      <c r="D707" s="244" t="s">
        <v>2948</v>
      </c>
      <c r="E707" s="244" t="s">
        <v>378</v>
      </c>
      <c r="F707" s="244" t="s">
        <v>378</v>
      </c>
      <c r="G707" s="244" t="s">
        <v>378</v>
      </c>
      <c r="H707" s="244" t="s">
        <v>378</v>
      </c>
      <c r="I707" s="244" t="s">
        <v>2949</v>
      </c>
      <c r="J707" s="244" t="s">
        <v>944</v>
      </c>
      <c r="K707" s="244" t="s">
        <v>378</v>
      </c>
      <c r="L707" s="244" t="s">
        <v>378</v>
      </c>
      <c r="M707" s="244" t="s">
        <v>378</v>
      </c>
      <c r="N707" s="245">
        <v>7.0000000000000007E-2</v>
      </c>
      <c r="O707" s="244" t="s">
        <v>968</v>
      </c>
      <c r="P707" s="245">
        <v>0.04</v>
      </c>
      <c r="Q707" s="244" t="s">
        <v>378</v>
      </c>
      <c r="R707" s="245" t="b">
        <v>0</v>
      </c>
      <c r="S707" s="245" t="b">
        <v>0</v>
      </c>
      <c r="T707" s="245" t="b">
        <v>1</v>
      </c>
      <c r="U707" s="244" t="s">
        <v>378</v>
      </c>
    </row>
    <row r="708" spans="1:21">
      <c r="A708" s="243" t="s">
        <v>2950</v>
      </c>
      <c r="B708" s="243" t="s">
        <v>2951</v>
      </c>
      <c r="C708" s="243" t="s">
        <v>873</v>
      </c>
      <c r="D708" s="244" t="s">
        <v>2951</v>
      </c>
      <c r="E708" s="244" t="s">
        <v>378</v>
      </c>
      <c r="F708" s="244" t="s">
        <v>378</v>
      </c>
      <c r="G708" s="244" t="s">
        <v>378</v>
      </c>
      <c r="H708" s="244" t="s">
        <v>378</v>
      </c>
      <c r="I708" s="244" t="s">
        <v>2952</v>
      </c>
      <c r="J708" s="244" t="s">
        <v>378</v>
      </c>
      <c r="K708" s="244" t="s">
        <v>378</v>
      </c>
      <c r="L708" s="244" t="s">
        <v>944</v>
      </c>
      <c r="M708" s="244" t="s">
        <v>378</v>
      </c>
      <c r="N708" s="121"/>
      <c r="O708" s="244" t="s">
        <v>378</v>
      </c>
      <c r="P708" s="245">
        <v>0.25</v>
      </c>
      <c r="Q708" s="244" t="s">
        <v>378</v>
      </c>
      <c r="R708" s="245" t="b">
        <v>0</v>
      </c>
      <c r="S708" s="245" t="b">
        <v>0</v>
      </c>
      <c r="T708" s="245" t="b">
        <v>1</v>
      </c>
      <c r="U708" s="244" t="s">
        <v>378</v>
      </c>
    </row>
    <row r="709" spans="1:21">
      <c r="A709" s="243" t="s">
        <v>2953</v>
      </c>
      <c r="B709" s="243" t="s">
        <v>2954</v>
      </c>
      <c r="C709" s="243" t="s">
        <v>981</v>
      </c>
      <c r="D709" s="244" t="s">
        <v>378</v>
      </c>
      <c r="E709" s="244" t="s">
        <v>378</v>
      </c>
      <c r="F709" s="244" t="s">
        <v>378</v>
      </c>
      <c r="G709" s="244" t="s">
        <v>1146</v>
      </c>
      <c r="H709" s="244" t="s">
        <v>2955</v>
      </c>
      <c r="I709" s="244" t="s">
        <v>2945</v>
      </c>
      <c r="J709" s="244" t="s">
        <v>378</v>
      </c>
      <c r="K709" s="244" t="s">
        <v>378</v>
      </c>
      <c r="L709" s="244" t="s">
        <v>378</v>
      </c>
      <c r="M709" s="244" t="s">
        <v>378</v>
      </c>
      <c r="N709" s="121"/>
      <c r="O709" s="244" t="s">
        <v>378</v>
      </c>
      <c r="P709" s="121"/>
      <c r="Q709" s="244" t="s">
        <v>378</v>
      </c>
      <c r="R709" s="245" t="b">
        <v>0</v>
      </c>
      <c r="S709" s="245" t="b">
        <v>0</v>
      </c>
      <c r="T709" s="245" t="b">
        <v>0</v>
      </c>
      <c r="U709" s="244" t="s">
        <v>378</v>
      </c>
    </row>
    <row r="710" spans="1:21">
      <c r="A710" s="243" t="s">
        <v>2956</v>
      </c>
      <c r="B710" s="243" t="s">
        <v>2957</v>
      </c>
      <c r="C710" s="243" t="s">
        <v>873</v>
      </c>
      <c r="D710" s="244" t="s">
        <v>2957</v>
      </c>
      <c r="E710" s="244" t="s">
        <v>378</v>
      </c>
      <c r="F710" s="244" t="s">
        <v>378</v>
      </c>
      <c r="G710" s="244" t="s">
        <v>378</v>
      </c>
      <c r="H710" s="244" t="s">
        <v>378</v>
      </c>
      <c r="I710" s="244" t="s">
        <v>2941</v>
      </c>
      <c r="J710" s="244" t="s">
        <v>944</v>
      </c>
      <c r="K710" s="244" t="s">
        <v>378</v>
      </c>
      <c r="L710" s="244" t="s">
        <v>944</v>
      </c>
      <c r="M710" s="244" t="s">
        <v>378</v>
      </c>
      <c r="N710" s="245">
        <v>0.05</v>
      </c>
      <c r="O710" s="244" t="s">
        <v>968</v>
      </c>
      <c r="P710" s="245">
        <v>0.04</v>
      </c>
      <c r="Q710" s="244" t="s">
        <v>378</v>
      </c>
      <c r="R710" s="245" t="b">
        <v>0</v>
      </c>
      <c r="S710" s="245" t="b">
        <v>0</v>
      </c>
      <c r="T710" s="245" t="b">
        <v>1</v>
      </c>
      <c r="U710" s="244" t="s">
        <v>378</v>
      </c>
    </row>
    <row r="711" spans="1:21">
      <c r="A711" s="243" t="s">
        <v>2958</v>
      </c>
      <c r="B711" s="243" t="s">
        <v>2959</v>
      </c>
      <c r="C711" s="243" t="s">
        <v>873</v>
      </c>
      <c r="D711" s="244" t="s">
        <v>2959</v>
      </c>
      <c r="E711" s="244" t="s">
        <v>378</v>
      </c>
      <c r="F711" s="244" t="s">
        <v>378</v>
      </c>
      <c r="G711" s="244" t="s">
        <v>378</v>
      </c>
      <c r="H711" s="244" t="s">
        <v>378</v>
      </c>
      <c r="I711" s="244" t="s">
        <v>2960</v>
      </c>
      <c r="J711" s="244" t="s">
        <v>378</v>
      </c>
      <c r="K711" s="244" t="s">
        <v>378</v>
      </c>
      <c r="L711" s="244" t="s">
        <v>944</v>
      </c>
      <c r="M711" s="244" t="s">
        <v>378</v>
      </c>
      <c r="N711" s="121"/>
      <c r="O711" s="244" t="s">
        <v>378</v>
      </c>
      <c r="P711" s="121"/>
      <c r="Q711" s="244" t="s">
        <v>378</v>
      </c>
      <c r="R711" s="245" t="b">
        <v>0</v>
      </c>
      <c r="S711" s="245" t="b">
        <v>0</v>
      </c>
      <c r="T711" s="245" t="b">
        <v>1</v>
      </c>
      <c r="U711" s="244" t="s">
        <v>378</v>
      </c>
    </row>
    <row r="712" spans="1:21">
      <c r="A712" s="243" t="s">
        <v>2961</v>
      </c>
      <c r="B712" s="243" t="s">
        <v>2962</v>
      </c>
      <c r="C712" s="243" t="s">
        <v>981</v>
      </c>
      <c r="D712" s="244" t="s">
        <v>378</v>
      </c>
      <c r="E712" s="244" t="s">
        <v>378</v>
      </c>
      <c r="F712" s="244" t="s">
        <v>378</v>
      </c>
      <c r="G712" s="244" t="s">
        <v>2962</v>
      </c>
      <c r="H712" s="244" t="s">
        <v>378</v>
      </c>
      <c r="I712" s="244" t="s">
        <v>2963</v>
      </c>
      <c r="J712" s="244" t="s">
        <v>378</v>
      </c>
      <c r="K712" s="244" t="s">
        <v>378</v>
      </c>
      <c r="L712" s="244" t="s">
        <v>378</v>
      </c>
      <c r="M712" s="244" t="s">
        <v>378</v>
      </c>
      <c r="N712" s="121"/>
      <c r="O712" s="244" t="s">
        <v>378</v>
      </c>
      <c r="P712" s="121"/>
      <c r="Q712" s="244" t="s">
        <v>378</v>
      </c>
      <c r="R712" s="245" t="b">
        <v>0</v>
      </c>
      <c r="S712" s="245" t="b">
        <v>0</v>
      </c>
      <c r="T712" s="245" t="b">
        <v>0</v>
      </c>
      <c r="U712" s="244" t="s">
        <v>378</v>
      </c>
    </row>
    <row r="713" spans="1:21">
      <c r="A713" s="243" t="s">
        <v>2964</v>
      </c>
      <c r="B713" s="243" t="s">
        <v>2965</v>
      </c>
      <c r="C713" s="243" t="s">
        <v>981</v>
      </c>
      <c r="D713" s="244" t="s">
        <v>378</v>
      </c>
      <c r="E713" s="244" t="s">
        <v>378</v>
      </c>
      <c r="F713" s="244" t="s">
        <v>378</v>
      </c>
      <c r="G713" s="244" t="s">
        <v>2965</v>
      </c>
      <c r="H713" s="244" t="s">
        <v>2966</v>
      </c>
      <c r="I713" s="244" t="s">
        <v>1132</v>
      </c>
      <c r="J713" s="244" t="s">
        <v>378</v>
      </c>
      <c r="K713" s="244" t="s">
        <v>378</v>
      </c>
      <c r="L713" s="244" t="s">
        <v>378</v>
      </c>
      <c r="M713" s="244" t="s">
        <v>378</v>
      </c>
      <c r="N713" s="245">
        <v>1.35</v>
      </c>
      <c r="O713" s="244" t="s">
        <v>968</v>
      </c>
      <c r="P713" s="245">
        <v>1.23</v>
      </c>
      <c r="Q713" s="244" t="s">
        <v>378</v>
      </c>
      <c r="R713" s="245" t="b">
        <v>0</v>
      </c>
      <c r="S713" s="245" t="b">
        <v>0</v>
      </c>
      <c r="T713" s="245" t="b">
        <v>0</v>
      </c>
      <c r="U713" s="244" t="s">
        <v>378</v>
      </c>
    </row>
    <row r="714" spans="1:21">
      <c r="A714" s="243" t="s">
        <v>2967</v>
      </c>
      <c r="B714" s="243" t="s">
        <v>2968</v>
      </c>
      <c r="C714" s="243" t="s">
        <v>981</v>
      </c>
      <c r="D714" s="244" t="s">
        <v>956</v>
      </c>
      <c r="E714" s="244" t="s">
        <v>378</v>
      </c>
      <c r="F714" s="244" t="s">
        <v>378</v>
      </c>
      <c r="G714" s="244" t="s">
        <v>378</v>
      </c>
      <c r="H714" s="244" t="s">
        <v>378</v>
      </c>
      <c r="I714" s="244" t="s">
        <v>2138</v>
      </c>
      <c r="J714" s="244" t="s">
        <v>378</v>
      </c>
      <c r="K714" s="244" t="s">
        <v>378</v>
      </c>
      <c r="L714" s="244" t="s">
        <v>944</v>
      </c>
      <c r="M714" s="244" t="s">
        <v>944</v>
      </c>
      <c r="N714" s="121"/>
      <c r="O714" s="244" t="s">
        <v>378</v>
      </c>
      <c r="P714" s="121"/>
      <c r="Q714" s="244" t="s">
        <v>378</v>
      </c>
      <c r="R714" s="245" t="b">
        <v>0</v>
      </c>
      <c r="S714" s="245" t="b">
        <v>0</v>
      </c>
      <c r="T714" s="245" t="b">
        <v>0</v>
      </c>
      <c r="U714" s="244" t="s">
        <v>378</v>
      </c>
    </row>
    <row r="715" spans="1:21">
      <c r="A715" s="243" t="s">
        <v>2969</v>
      </c>
      <c r="B715" s="243" t="s">
        <v>2970</v>
      </c>
      <c r="C715" s="243" t="s">
        <v>981</v>
      </c>
      <c r="D715" s="244" t="s">
        <v>378</v>
      </c>
      <c r="E715" s="244" t="s">
        <v>378</v>
      </c>
      <c r="F715" s="244" t="s">
        <v>378</v>
      </c>
      <c r="G715" s="244" t="s">
        <v>1146</v>
      </c>
      <c r="H715" s="244" t="s">
        <v>2971</v>
      </c>
      <c r="I715" s="244" t="s">
        <v>1148</v>
      </c>
      <c r="J715" s="244" t="s">
        <v>378</v>
      </c>
      <c r="K715" s="244" t="s">
        <v>378</v>
      </c>
      <c r="L715" s="244" t="s">
        <v>378</v>
      </c>
      <c r="M715" s="244" t="s">
        <v>378</v>
      </c>
      <c r="N715" s="121"/>
      <c r="O715" s="244" t="s">
        <v>378</v>
      </c>
      <c r="P715" s="121"/>
      <c r="Q715" s="244" t="s">
        <v>378</v>
      </c>
      <c r="R715" s="245" t="b">
        <v>0</v>
      </c>
      <c r="S715" s="245" t="b">
        <v>0</v>
      </c>
      <c r="T715" s="245" t="b">
        <v>0</v>
      </c>
      <c r="U715" s="244" t="s">
        <v>378</v>
      </c>
    </row>
    <row r="716" spans="1:21">
      <c r="A716" s="243" t="s">
        <v>2972</v>
      </c>
      <c r="B716" s="243" t="s">
        <v>2973</v>
      </c>
      <c r="C716" s="243" t="s">
        <v>873</v>
      </c>
      <c r="D716" s="244" t="s">
        <v>2974</v>
      </c>
      <c r="E716" s="244" t="s">
        <v>378</v>
      </c>
      <c r="F716" s="244" t="s">
        <v>378</v>
      </c>
      <c r="G716" s="244" t="s">
        <v>378</v>
      </c>
      <c r="H716" s="244" t="s">
        <v>378</v>
      </c>
      <c r="I716" s="244" t="s">
        <v>1155</v>
      </c>
      <c r="J716" s="244" t="s">
        <v>378</v>
      </c>
      <c r="K716" s="244" t="s">
        <v>378</v>
      </c>
      <c r="L716" s="244" t="s">
        <v>944</v>
      </c>
      <c r="M716" s="244" t="s">
        <v>378</v>
      </c>
      <c r="N716" s="121"/>
      <c r="O716" s="244" t="s">
        <v>378</v>
      </c>
      <c r="P716" s="245">
        <v>7.0000000000000007E-2</v>
      </c>
      <c r="Q716" s="244" t="s">
        <v>378</v>
      </c>
      <c r="R716" s="245" t="b">
        <v>0</v>
      </c>
      <c r="S716" s="245" t="b">
        <v>0</v>
      </c>
      <c r="T716" s="245" t="b">
        <v>1</v>
      </c>
      <c r="U716" s="244" t="s">
        <v>378</v>
      </c>
    </row>
    <row r="717" spans="1:21">
      <c r="A717" s="243" t="s">
        <v>2975</v>
      </c>
      <c r="B717" s="243" t="s">
        <v>2976</v>
      </c>
      <c r="C717" s="243" t="s">
        <v>873</v>
      </c>
      <c r="D717" s="244" t="s">
        <v>2977</v>
      </c>
      <c r="E717" s="244" t="s">
        <v>378</v>
      </c>
      <c r="F717" s="244" t="s">
        <v>378</v>
      </c>
      <c r="G717" s="244" t="s">
        <v>378</v>
      </c>
      <c r="H717" s="244" t="s">
        <v>378</v>
      </c>
      <c r="I717" s="244" t="s">
        <v>2382</v>
      </c>
      <c r="J717" s="244" t="s">
        <v>378</v>
      </c>
      <c r="K717" s="244" t="s">
        <v>378</v>
      </c>
      <c r="L717" s="244" t="s">
        <v>944</v>
      </c>
      <c r="M717" s="244" t="s">
        <v>378</v>
      </c>
      <c r="N717" s="121"/>
      <c r="O717" s="244" t="s">
        <v>378</v>
      </c>
      <c r="P717" s="245">
        <v>1.79</v>
      </c>
      <c r="Q717" s="244" t="s">
        <v>378</v>
      </c>
      <c r="R717" s="245" t="b">
        <v>0</v>
      </c>
      <c r="S717" s="245" t="b">
        <v>0</v>
      </c>
      <c r="T717" s="245" t="b">
        <v>1</v>
      </c>
      <c r="U717" s="244" t="s">
        <v>378</v>
      </c>
    </row>
    <row r="718" spans="1:21">
      <c r="A718" s="243" t="s">
        <v>2978</v>
      </c>
      <c r="B718" s="243" t="s">
        <v>2979</v>
      </c>
      <c r="C718" s="243" t="s">
        <v>873</v>
      </c>
      <c r="D718" s="244" t="s">
        <v>904</v>
      </c>
      <c r="E718" s="244" t="s">
        <v>378</v>
      </c>
      <c r="F718" s="244" t="s">
        <v>378</v>
      </c>
      <c r="G718" s="244" t="s">
        <v>378</v>
      </c>
      <c r="H718" s="244" t="s">
        <v>378</v>
      </c>
      <c r="I718" s="244" t="s">
        <v>2980</v>
      </c>
      <c r="J718" s="244" t="s">
        <v>378</v>
      </c>
      <c r="K718" s="244" t="s">
        <v>378</v>
      </c>
      <c r="L718" s="244" t="s">
        <v>378</v>
      </c>
      <c r="M718" s="244" t="s">
        <v>944</v>
      </c>
      <c r="N718" s="121"/>
      <c r="O718" s="244" t="s">
        <v>378</v>
      </c>
      <c r="P718" s="121"/>
      <c r="Q718" s="244" t="s">
        <v>378</v>
      </c>
      <c r="R718" s="245" t="b">
        <v>0</v>
      </c>
      <c r="S718" s="245" t="b">
        <v>0</v>
      </c>
      <c r="T718" s="245" t="b">
        <v>1</v>
      </c>
      <c r="U718" s="244" t="s">
        <v>378</v>
      </c>
    </row>
    <row r="719" spans="1:21">
      <c r="A719" s="243" t="s">
        <v>2981</v>
      </c>
      <c r="B719" s="243" t="s">
        <v>2982</v>
      </c>
      <c r="C719" s="243" t="s">
        <v>873</v>
      </c>
      <c r="D719" s="244" t="s">
        <v>2982</v>
      </c>
      <c r="E719" s="244" t="s">
        <v>378</v>
      </c>
      <c r="F719" s="244" t="s">
        <v>378</v>
      </c>
      <c r="G719" s="244" t="s">
        <v>378</v>
      </c>
      <c r="H719" s="244" t="s">
        <v>378</v>
      </c>
      <c r="I719" s="244" t="s">
        <v>2983</v>
      </c>
      <c r="J719" s="244" t="s">
        <v>378</v>
      </c>
      <c r="K719" s="244" t="s">
        <v>378</v>
      </c>
      <c r="L719" s="244" t="s">
        <v>944</v>
      </c>
      <c r="M719" s="244" t="s">
        <v>378</v>
      </c>
      <c r="N719" s="121"/>
      <c r="O719" s="244" t="s">
        <v>378</v>
      </c>
      <c r="P719" s="121"/>
      <c r="Q719" s="244" t="s">
        <v>378</v>
      </c>
      <c r="R719" s="245" t="b">
        <v>0</v>
      </c>
      <c r="S719" s="245" t="b">
        <v>0</v>
      </c>
      <c r="T719" s="245" t="b">
        <v>1</v>
      </c>
      <c r="U719" s="244" t="s">
        <v>378</v>
      </c>
    </row>
    <row r="720" spans="1:21">
      <c r="A720" s="243" t="s">
        <v>2984</v>
      </c>
      <c r="B720" s="243" t="s">
        <v>2985</v>
      </c>
      <c r="C720" s="243" t="s">
        <v>873</v>
      </c>
      <c r="D720" s="244" t="s">
        <v>2985</v>
      </c>
      <c r="E720" s="244" t="s">
        <v>378</v>
      </c>
      <c r="F720" s="244" t="s">
        <v>378</v>
      </c>
      <c r="G720" s="244" t="s">
        <v>378</v>
      </c>
      <c r="H720" s="244" t="s">
        <v>378</v>
      </c>
      <c r="I720" s="244" t="s">
        <v>2986</v>
      </c>
      <c r="J720" s="244" t="s">
        <v>378</v>
      </c>
      <c r="K720" s="244" t="s">
        <v>378</v>
      </c>
      <c r="L720" s="244" t="s">
        <v>378</v>
      </c>
      <c r="M720" s="244" t="s">
        <v>944</v>
      </c>
      <c r="N720" s="121"/>
      <c r="O720" s="244" t="s">
        <v>378</v>
      </c>
      <c r="P720" s="121"/>
      <c r="Q720" s="244" t="s">
        <v>378</v>
      </c>
      <c r="R720" s="245" t="b">
        <v>0</v>
      </c>
      <c r="S720" s="245" t="b">
        <v>0</v>
      </c>
      <c r="T720" s="245" t="b">
        <v>1</v>
      </c>
      <c r="U720" s="244" t="s">
        <v>378</v>
      </c>
    </row>
    <row r="721" spans="1:21">
      <c r="A721" s="243" t="s">
        <v>2987</v>
      </c>
      <c r="B721" s="243" t="s">
        <v>2988</v>
      </c>
      <c r="C721" s="243" t="s">
        <v>873</v>
      </c>
      <c r="D721" s="244" t="s">
        <v>2989</v>
      </c>
      <c r="E721" s="244" t="s">
        <v>378</v>
      </c>
      <c r="F721" s="244" t="s">
        <v>378</v>
      </c>
      <c r="G721" s="244" t="s">
        <v>378</v>
      </c>
      <c r="H721" s="244" t="s">
        <v>378</v>
      </c>
      <c r="I721" s="244" t="s">
        <v>2990</v>
      </c>
      <c r="J721" s="244" t="s">
        <v>378</v>
      </c>
      <c r="K721" s="244" t="s">
        <v>378</v>
      </c>
      <c r="L721" s="244" t="s">
        <v>944</v>
      </c>
      <c r="M721" s="244" t="s">
        <v>378</v>
      </c>
      <c r="N721" s="121"/>
      <c r="O721" s="244" t="s">
        <v>378</v>
      </c>
      <c r="P721" s="121"/>
      <c r="Q721" s="244" t="s">
        <v>378</v>
      </c>
      <c r="R721" s="245" t="b">
        <v>0</v>
      </c>
      <c r="S721" s="245" t="b">
        <v>0</v>
      </c>
      <c r="T721" s="245" t="b">
        <v>1</v>
      </c>
      <c r="U721" s="244" t="s">
        <v>378</v>
      </c>
    </row>
    <row r="722" spans="1:21">
      <c r="A722" s="243" t="s">
        <v>2991</v>
      </c>
      <c r="B722" s="243" t="s">
        <v>2992</v>
      </c>
      <c r="C722" s="243" t="s">
        <v>873</v>
      </c>
      <c r="D722" s="244" t="s">
        <v>2992</v>
      </c>
      <c r="E722" s="244" t="s">
        <v>378</v>
      </c>
      <c r="F722" s="244" t="s">
        <v>378</v>
      </c>
      <c r="G722" s="244" t="s">
        <v>378</v>
      </c>
      <c r="H722" s="244" t="s">
        <v>378</v>
      </c>
      <c r="I722" s="244" t="s">
        <v>1455</v>
      </c>
      <c r="J722" s="244" t="s">
        <v>378</v>
      </c>
      <c r="K722" s="244" t="s">
        <v>378</v>
      </c>
      <c r="L722" s="244" t="s">
        <v>944</v>
      </c>
      <c r="M722" s="244" t="s">
        <v>378</v>
      </c>
      <c r="N722" s="245">
        <v>0.32</v>
      </c>
      <c r="O722" s="244" t="s">
        <v>968</v>
      </c>
      <c r="P722" s="245">
        <v>0.28999999999999998</v>
      </c>
      <c r="Q722" s="244" t="s">
        <v>378</v>
      </c>
      <c r="R722" s="245" t="b">
        <v>0</v>
      </c>
      <c r="S722" s="245" t="b">
        <v>0</v>
      </c>
      <c r="T722" s="245" t="b">
        <v>1</v>
      </c>
      <c r="U722" s="244" t="s">
        <v>378</v>
      </c>
    </row>
    <row r="723" spans="1:21">
      <c r="A723" s="243" t="s">
        <v>2993</v>
      </c>
      <c r="B723" s="243" t="s">
        <v>2994</v>
      </c>
      <c r="C723" s="243" t="s">
        <v>981</v>
      </c>
      <c r="D723" s="244" t="s">
        <v>378</v>
      </c>
      <c r="E723" s="244" t="s">
        <v>378</v>
      </c>
      <c r="F723" s="244" t="s">
        <v>378</v>
      </c>
      <c r="G723" s="244" t="s">
        <v>2994</v>
      </c>
      <c r="H723" s="244" t="s">
        <v>2995</v>
      </c>
      <c r="I723" s="244" t="s">
        <v>2224</v>
      </c>
      <c r="J723" s="244" t="s">
        <v>378</v>
      </c>
      <c r="K723" s="244" t="s">
        <v>378</v>
      </c>
      <c r="L723" s="244" t="s">
        <v>378</v>
      </c>
      <c r="M723" s="244" t="s">
        <v>378</v>
      </c>
      <c r="N723" s="245">
        <v>0.45</v>
      </c>
      <c r="O723" s="244" t="s">
        <v>968</v>
      </c>
      <c r="P723" s="245">
        <v>0.41</v>
      </c>
      <c r="Q723" s="244" t="s">
        <v>378</v>
      </c>
      <c r="R723" s="245" t="b">
        <v>0</v>
      </c>
      <c r="S723" s="245" t="b">
        <v>0</v>
      </c>
      <c r="T723" s="245" t="b">
        <v>0</v>
      </c>
      <c r="U723" s="244" t="s">
        <v>378</v>
      </c>
    </row>
    <row r="724" spans="1:21">
      <c r="A724" s="243" t="s">
        <v>2996</v>
      </c>
      <c r="B724" s="243" t="s">
        <v>2997</v>
      </c>
      <c r="C724" s="243" t="s">
        <v>981</v>
      </c>
      <c r="D724" s="244" t="s">
        <v>378</v>
      </c>
      <c r="E724" s="244" t="s">
        <v>378</v>
      </c>
      <c r="F724" s="244" t="s">
        <v>378</v>
      </c>
      <c r="G724" s="244" t="s">
        <v>1146</v>
      </c>
      <c r="H724" s="244" t="s">
        <v>2998</v>
      </c>
      <c r="I724" s="244" t="s">
        <v>1239</v>
      </c>
      <c r="J724" s="244" t="s">
        <v>378</v>
      </c>
      <c r="K724" s="244" t="s">
        <v>378</v>
      </c>
      <c r="L724" s="244" t="s">
        <v>378</v>
      </c>
      <c r="M724" s="244" t="s">
        <v>378</v>
      </c>
      <c r="N724" s="121"/>
      <c r="O724" s="244" t="s">
        <v>378</v>
      </c>
      <c r="P724" s="121"/>
      <c r="Q724" s="244" t="s">
        <v>378</v>
      </c>
      <c r="R724" s="245" t="b">
        <v>0</v>
      </c>
      <c r="S724" s="245" t="b">
        <v>0</v>
      </c>
      <c r="T724" s="245" t="b">
        <v>0</v>
      </c>
      <c r="U724" s="244" t="s">
        <v>378</v>
      </c>
    </row>
    <row r="725" spans="1:21">
      <c r="A725" s="243" t="s">
        <v>2999</v>
      </c>
      <c r="B725" s="243" t="s">
        <v>3000</v>
      </c>
      <c r="C725" s="243" t="s">
        <v>981</v>
      </c>
      <c r="D725" s="244" t="s">
        <v>378</v>
      </c>
      <c r="E725" s="244" t="s">
        <v>378</v>
      </c>
      <c r="F725" s="244" t="s">
        <v>378</v>
      </c>
      <c r="G725" s="244" t="s">
        <v>3001</v>
      </c>
      <c r="H725" s="244" t="s">
        <v>3002</v>
      </c>
      <c r="I725" s="244" t="s">
        <v>3003</v>
      </c>
      <c r="J725" s="244" t="s">
        <v>378</v>
      </c>
      <c r="K725" s="244" t="s">
        <v>378</v>
      </c>
      <c r="L725" s="244" t="s">
        <v>378</v>
      </c>
      <c r="M725" s="244" t="s">
        <v>378</v>
      </c>
      <c r="N725" s="121"/>
      <c r="O725" s="244" t="s">
        <v>378</v>
      </c>
      <c r="P725" s="121"/>
      <c r="Q725" s="244" t="s">
        <v>378</v>
      </c>
      <c r="R725" s="245" t="b">
        <v>0</v>
      </c>
      <c r="S725" s="245" t="b">
        <v>0</v>
      </c>
      <c r="T725" s="245" t="b">
        <v>0</v>
      </c>
      <c r="U725" s="244" t="s">
        <v>378</v>
      </c>
    </row>
    <row r="726" spans="1:21">
      <c r="A726" s="243" t="s">
        <v>3004</v>
      </c>
      <c r="B726" s="243" t="s">
        <v>3005</v>
      </c>
      <c r="C726" s="243" t="s">
        <v>981</v>
      </c>
      <c r="D726" s="244" t="s">
        <v>378</v>
      </c>
      <c r="E726" s="244" t="s">
        <v>378</v>
      </c>
      <c r="F726" s="244" t="s">
        <v>378</v>
      </c>
      <c r="G726" s="244" t="s">
        <v>3001</v>
      </c>
      <c r="H726" s="244" t="s">
        <v>3006</v>
      </c>
      <c r="I726" s="244" t="s">
        <v>3007</v>
      </c>
      <c r="J726" s="244" t="s">
        <v>378</v>
      </c>
      <c r="K726" s="244" t="s">
        <v>378</v>
      </c>
      <c r="L726" s="244" t="s">
        <v>378</v>
      </c>
      <c r="M726" s="244" t="s">
        <v>378</v>
      </c>
      <c r="N726" s="121"/>
      <c r="O726" s="244" t="s">
        <v>378</v>
      </c>
      <c r="P726" s="121"/>
      <c r="Q726" s="244" t="s">
        <v>378</v>
      </c>
      <c r="R726" s="245" t="b">
        <v>0</v>
      </c>
      <c r="S726" s="245" t="b">
        <v>0</v>
      </c>
      <c r="T726" s="245" t="b">
        <v>0</v>
      </c>
      <c r="U726" s="244" t="s">
        <v>378</v>
      </c>
    </row>
    <row r="727" spans="1:21">
      <c r="A727" s="243" t="s">
        <v>3008</v>
      </c>
      <c r="B727" s="243" t="s">
        <v>3009</v>
      </c>
      <c r="C727" s="243" t="s">
        <v>981</v>
      </c>
      <c r="D727" s="244" t="s">
        <v>378</v>
      </c>
      <c r="E727" s="244" t="s">
        <v>378</v>
      </c>
      <c r="F727" s="244" t="s">
        <v>378</v>
      </c>
      <c r="G727" s="244" t="s">
        <v>3009</v>
      </c>
      <c r="H727" s="244" t="s">
        <v>3010</v>
      </c>
      <c r="I727" s="244" t="s">
        <v>1172</v>
      </c>
      <c r="J727" s="244" t="s">
        <v>378</v>
      </c>
      <c r="K727" s="244" t="s">
        <v>378</v>
      </c>
      <c r="L727" s="244" t="s">
        <v>378</v>
      </c>
      <c r="M727" s="244" t="s">
        <v>378</v>
      </c>
      <c r="N727" s="245">
        <v>1.59</v>
      </c>
      <c r="O727" s="244" t="s">
        <v>2171</v>
      </c>
      <c r="P727" s="245">
        <v>1.17</v>
      </c>
      <c r="Q727" s="244" t="s">
        <v>378</v>
      </c>
      <c r="R727" s="245" t="b">
        <v>0</v>
      </c>
      <c r="S727" s="245" t="b">
        <v>0</v>
      </c>
      <c r="T727" s="245" t="b">
        <v>0</v>
      </c>
      <c r="U727" s="244" t="s">
        <v>378</v>
      </c>
    </row>
    <row r="728" spans="1:21">
      <c r="A728" s="243" t="s">
        <v>3011</v>
      </c>
      <c r="B728" s="243" t="s">
        <v>3012</v>
      </c>
      <c r="C728" s="243" t="s">
        <v>981</v>
      </c>
      <c r="D728" s="244" t="s">
        <v>378</v>
      </c>
      <c r="E728" s="244" t="s">
        <v>378</v>
      </c>
      <c r="F728" s="244" t="s">
        <v>378</v>
      </c>
      <c r="G728" s="244" t="s">
        <v>3012</v>
      </c>
      <c r="H728" s="244" t="s">
        <v>3013</v>
      </c>
      <c r="I728" s="244" t="s">
        <v>1909</v>
      </c>
      <c r="J728" s="244" t="s">
        <v>378</v>
      </c>
      <c r="K728" s="244" t="s">
        <v>378</v>
      </c>
      <c r="L728" s="244" t="s">
        <v>378</v>
      </c>
      <c r="M728" s="244" t="s">
        <v>378</v>
      </c>
      <c r="N728" s="121"/>
      <c r="O728" s="244" t="s">
        <v>378</v>
      </c>
      <c r="P728" s="121"/>
      <c r="Q728" s="244" t="s">
        <v>378</v>
      </c>
      <c r="R728" s="245" t="b">
        <v>0</v>
      </c>
      <c r="S728" s="245" t="b">
        <v>0</v>
      </c>
      <c r="T728" s="245" t="b">
        <v>0</v>
      </c>
      <c r="U728" s="244" t="s">
        <v>378</v>
      </c>
    </row>
    <row r="729" spans="1:21">
      <c r="A729" s="243" t="s">
        <v>3014</v>
      </c>
      <c r="B729" s="243" t="s">
        <v>3015</v>
      </c>
      <c r="C729" s="243" t="s">
        <v>981</v>
      </c>
      <c r="D729" s="244" t="s">
        <v>378</v>
      </c>
      <c r="E729" s="244" t="s">
        <v>378</v>
      </c>
      <c r="F729" s="244" t="s">
        <v>378</v>
      </c>
      <c r="G729" s="244" t="s">
        <v>3015</v>
      </c>
      <c r="H729" s="244" t="s">
        <v>3016</v>
      </c>
      <c r="I729" s="244" t="s">
        <v>3017</v>
      </c>
      <c r="J729" s="244" t="s">
        <v>378</v>
      </c>
      <c r="K729" s="244" t="s">
        <v>378</v>
      </c>
      <c r="L729" s="244" t="s">
        <v>378</v>
      </c>
      <c r="M729" s="244" t="s">
        <v>378</v>
      </c>
      <c r="N729" s="121"/>
      <c r="O729" s="244" t="s">
        <v>378</v>
      </c>
      <c r="P729" s="245">
        <v>0.49</v>
      </c>
      <c r="Q729" s="244" t="s">
        <v>378</v>
      </c>
      <c r="R729" s="245" t="b">
        <v>0</v>
      </c>
      <c r="S729" s="245" t="b">
        <v>0</v>
      </c>
      <c r="T729" s="245" t="b">
        <v>0</v>
      </c>
      <c r="U729" s="244" t="s">
        <v>378</v>
      </c>
    </row>
    <row r="730" spans="1:21">
      <c r="A730" s="243" t="s">
        <v>3018</v>
      </c>
      <c r="B730" s="243" t="s">
        <v>3019</v>
      </c>
      <c r="C730" s="243" t="s">
        <v>981</v>
      </c>
      <c r="D730" s="244" t="s">
        <v>378</v>
      </c>
      <c r="E730" s="244" t="s">
        <v>378</v>
      </c>
      <c r="F730" s="244" t="s">
        <v>378</v>
      </c>
      <c r="G730" s="244" t="s">
        <v>3019</v>
      </c>
      <c r="H730" s="244" t="s">
        <v>3020</v>
      </c>
      <c r="I730" s="244" t="s">
        <v>1361</v>
      </c>
      <c r="J730" s="244" t="s">
        <v>378</v>
      </c>
      <c r="K730" s="244" t="s">
        <v>378</v>
      </c>
      <c r="L730" s="244" t="s">
        <v>378</v>
      </c>
      <c r="M730" s="244" t="s">
        <v>378</v>
      </c>
      <c r="N730" s="121"/>
      <c r="O730" s="244" t="s">
        <v>378</v>
      </c>
      <c r="P730" s="121"/>
      <c r="Q730" s="244" t="s">
        <v>378</v>
      </c>
      <c r="R730" s="245" t="b">
        <v>0</v>
      </c>
      <c r="S730" s="245" t="b">
        <v>0</v>
      </c>
      <c r="T730" s="245" t="b">
        <v>0</v>
      </c>
      <c r="U730" s="244" t="s">
        <v>378</v>
      </c>
    </row>
    <row r="731" spans="1:21">
      <c r="A731" s="243" t="s">
        <v>3021</v>
      </c>
      <c r="B731" s="243" t="s">
        <v>3022</v>
      </c>
      <c r="C731" s="243" t="s">
        <v>981</v>
      </c>
      <c r="D731" s="244" t="s">
        <v>378</v>
      </c>
      <c r="E731" s="244" t="s">
        <v>378</v>
      </c>
      <c r="F731" s="244" t="s">
        <v>378</v>
      </c>
      <c r="G731" s="244" t="s">
        <v>3022</v>
      </c>
      <c r="H731" s="244" t="s">
        <v>378</v>
      </c>
      <c r="I731" s="244" t="s">
        <v>3023</v>
      </c>
      <c r="J731" s="244" t="s">
        <v>378</v>
      </c>
      <c r="K731" s="244" t="s">
        <v>378</v>
      </c>
      <c r="L731" s="244" t="s">
        <v>378</v>
      </c>
      <c r="M731" s="244" t="s">
        <v>378</v>
      </c>
      <c r="N731" s="121"/>
      <c r="O731" s="244" t="s">
        <v>378</v>
      </c>
      <c r="P731" s="121"/>
      <c r="Q731" s="244" t="s">
        <v>378</v>
      </c>
      <c r="R731" s="245" t="b">
        <v>0</v>
      </c>
      <c r="S731" s="245" t="b">
        <v>0</v>
      </c>
      <c r="T731" s="245" t="b">
        <v>0</v>
      </c>
      <c r="U731" s="244" t="s">
        <v>378</v>
      </c>
    </row>
    <row r="732" spans="1:21">
      <c r="A732" s="243" t="s">
        <v>3024</v>
      </c>
      <c r="B732" s="243" t="s">
        <v>3025</v>
      </c>
      <c r="C732" s="243" t="s">
        <v>873</v>
      </c>
      <c r="D732" s="244" t="s">
        <v>3025</v>
      </c>
      <c r="E732" s="244" t="s">
        <v>378</v>
      </c>
      <c r="F732" s="244" t="s">
        <v>378</v>
      </c>
      <c r="G732" s="244" t="s">
        <v>378</v>
      </c>
      <c r="H732" s="244" t="s">
        <v>378</v>
      </c>
      <c r="I732" s="244" t="s">
        <v>3026</v>
      </c>
      <c r="J732" s="244" t="s">
        <v>378</v>
      </c>
      <c r="K732" s="244" t="s">
        <v>378</v>
      </c>
      <c r="L732" s="244" t="s">
        <v>944</v>
      </c>
      <c r="M732" s="244" t="s">
        <v>944</v>
      </c>
      <c r="N732" s="121"/>
      <c r="O732" s="244" t="s">
        <v>378</v>
      </c>
      <c r="P732" s="121"/>
      <c r="Q732" s="244" t="s">
        <v>378</v>
      </c>
      <c r="R732" s="245" t="b">
        <v>0</v>
      </c>
      <c r="S732" s="245" t="b">
        <v>0</v>
      </c>
      <c r="T732" s="245" t="b">
        <v>1</v>
      </c>
      <c r="U732" s="244" t="s">
        <v>378</v>
      </c>
    </row>
    <row r="733" spans="1:21">
      <c r="A733" s="243" t="s">
        <v>3027</v>
      </c>
      <c r="B733" s="243" t="s">
        <v>3028</v>
      </c>
      <c r="C733" s="243" t="s">
        <v>981</v>
      </c>
      <c r="D733" s="244" t="s">
        <v>956</v>
      </c>
      <c r="E733" s="244" t="s">
        <v>378</v>
      </c>
      <c r="F733" s="244" t="s">
        <v>378</v>
      </c>
      <c r="G733" s="244" t="s">
        <v>378</v>
      </c>
      <c r="H733" s="244" t="s">
        <v>378</v>
      </c>
      <c r="I733" s="244" t="s">
        <v>1472</v>
      </c>
      <c r="J733" s="244" t="s">
        <v>378</v>
      </c>
      <c r="K733" s="244" t="s">
        <v>378</v>
      </c>
      <c r="L733" s="244" t="s">
        <v>944</v>
      </c>
      <c r="M733" s="244" t="s">
        <v>944</v>
      </c>
      <c r="N733" s="121"/>
      <c r="O733" s="244" t="s">
        <v>378</v>
      </c>
      <c r="P733" s="121"/>
      <c r="Q733" s="244" t="s">
        <v>378</v>
      </c>
      <c r="R733" s="245" t="b">
        <v>0</v>
      </c>
      <c r="S733" s="245" t="b">
        <v>0</v>
      </c>
      <c r="T733" s="245" t="b">
        <v>0</v>
      </c>
      <c r="U733" s="244" t="s">
        <v>378</v>
      </c>
    </row>
    <row r="734" spans="1:21">
      <c r="A734" s="243" t="s">
        <v>874</v>
      </c>
      <c r="B734" s="243" t="s">
        <v>875</v>
      </c>
      <c r="C734" s="243" t="s">
        <v>873</v>
      </c>
      <c r="D734" s="244" t="s">
        <v>876</v>
      </c>
      <c r="E734" s="244" t="s">
        <v>378</v>
      </c>
      <c r="F734" s="244" t="s">
        <v>378</v>
      </c>
      <c r="G734" s="244" t="s">
        <v>378</v>
      </c>
      <c r="H734" s="244" t="s">
        <v>378</v>
      </c>
      <c r="I734" s="244" t="s">
        <v>3029</v>
      </c>
      <c r="J734" s="244" t="s">
        <v>378</v>
      </c>
      <c r="K734" s="244" t="s">
        <v>378</v>
      </c>
      <c r="L734" s="244" t="s">
        <v>378</v>
      </c>
      <c r="M734" s="244" t="s">
        <v>378</v>
      </c>
      <c r="N734" s="121"/>
      <c r="O734" s="244" t="s">
        <v>378</v>
      </c>
      <c r="P734" s="121"/>
      <c r="Q734" s="244" t="s">
        <v>378</v>
      </c>
      <c r="R734" s="245" t="b">
        <v>0</v>
      </c>
      <c r="S734" s="245" t="b">
        <v>0</v>
      </c>
      <c r="T734" s="245" t="b">
        <v>1</v>
      </c>
      <c r="U734" s="244" t="s">
        <v>378</v>
      </c>
    </row>
    <row r="735" spans="1:21">
      <c r="A735" s="243" t="s">
        <v>3030</v>
      </c>
      <c r="B735" s="243" t="s">
        <v>3031</v>
      </c>
      <c r="C735" s="243" t="s">
        <v>981</v>
      </c>
      <c r="D735" s="244" t="s">
        <v>956</v>
      </c>
      <c r="E735" s="244" t="s">
        <v>378</v>
      </c>
      <c r="F735" s="244" t="s">
        <v>378</v>
      </c>
      <c r="G735" s="244" t="s">
        <v>378</v>
      </c>
      <c r="H735" s="244" t="s">
        <v>378</v>
      </c>
      <c r="I735" s="244" t="s">
        <v>3032</v>
      </c>
      <c r="J735" s="244" t="s">
        <v>378</v>
      </c>
      <c r="K735" s="244" t="s">
        <v>378</v>
      </c>
      <c r="L735" s="244" t="s">
        <v>944</v>
      </c>
      <c r="M735" s="244" t="s">
        <v>944</v>
      </c>
      <c r="N735" s="121"/>
      <c r="O735" s="244" t="s">
        <v>378</v>
      </c>
      <c r="P735" s="121"/>
      <c r="Q735" s="244" t="s">
        <v>378</v>
      </c>
      <c r="R735" s="245" t="b">
        <v>0</v>
      </c>
      <c r="S735" s="245" t="b">
        <v>0</v>
      </c>
      <c r="T735" s="245" t="b">
        <v>0</v>
      </c>
      <c r="U735" s="244" t="s">
        <v>378</v>
      </c>
    </row>
    <row r="736" spans="1:21">
      <c r="A736" s="243" t="s">
        <v>877</v>
      </c>
      <c r="B736" s="243" t="s">
        <v>878</v>
      </c>
      <c r="C736" s="243" t="s">
        <v>873</v>
      </c>
      <c r="D736" s="244" t="s">
        <v>879</v>
      </c>
      <c r="E736" s="244" t="s">
        <v>378</v>
      </c>
      <c r="F736" s="244" t="s">
        <v>378</v>
      </c>
      <c r="G736" s="244" t="s">
        <v>378</v>
      </c>
      <c r="H736" s="244" t="s">
        <v>378</v>
      </c>
      <c r="I736" s="244" t="s">
        <v>3033</v>
      </c>
      <c r="J736" s="244" t="s">
        <v>378</v>
      </c>
      <c r="K736" s="244" t="s">
        <v>378</v>
      </c>
      <c r="L736" s="244" t="s">
        <v>378</v>
      </c>
      <c r="M736" s="244" t="s">
        <v>378</v>
      </c>
      <c r="N736" s="121"/>
      <c r="O736" s="244" t="s">
        <v>378</v>
      </c>
      <c r="P736" s="121"/>
      <c r="Q736" s="244" t="s">
        <v>378</v>
      </c>
      <c r="R736" s="245" t="b">
        <v>0</v>
      </c>
      <c r="S736" s="245" t="b">
        <v>0</v>
      </c>
      <c r="T736" s="245" t="b">
        <v>1</v>
      </c>
      <c r="U736" s="244" t="s">
        <v>378</v>
      </c>
    </row>
    <row r="737" spans="1:21">
      <c r="A737" s="243" t="s">
        <v>3034</v>
      </c>
      <c r="B737" s="243" t="s">
        <v>3035</v>
      </c>
      <c r="C737" s="243" t="s">
        <v>981</v>
      </c>
      <c r="D737" s="244" t="s">
        <v>378</v>
      </c>
      <c r="E737" s="244" t="s">
        <v>378</v>
      </c>
      <c r="F737" s="244" t="s">
        <v>378</v>
      </c>
      <c r="G737" s="244" t="s">
        <v>3036</v>
      </c>
      <c r="H737" s="244" t="s">
        <v>378</v>
      </c>
      <c r="I737" s="244" t="s">
        <v>3037</v>
      </c>
      <c r="J737" s="244" t="s">
        <v>378</v>
      </c>
      <c r="K737" s="244" t="s">
        <v>378</v>
      </c>
      <c r="L737" s="244" t="s">
        <v>378</v>
      </c>
      <c r="M737" s="244" t="s">
        <v>378</v>
      </c>
      <c r="N737" s="121"/>
      <c r="O737" s="244" t="s">
        <v>378</v>
      </c>
      <c r="P737" s="121"/>
      <c r="Q737" s="244" t="s">
        <v>378</v>
      </c>
      <c r="R737" s="245" t="b">
        <v>0</v>
      </c>
      <c r="S737" s="245" t="b">
        <v>0</v>
      </c>
      <c r="T737" s="245" t="b">
        <v>0</v>
      </c>
      <c r="U737" s="244" t="s">
        <v>378</v>
      </c>
    </row>
    <row r="738" spans="1:21">
      <c r="A738" s="243" t="s">
        <v>3038</v>
      </c>
      <c r="B738" s="243" t="s">
        <v>3039</v>
      </c>
      <c r="C738" s="243" t="s">
        <v>981</v>
      </c>
      <c r="D738" s="244" t="s">
        <v>378</v>
      </c>
      <c r="E738" s="244" t="s">
        <v>378</v>
      </c>
      <c r="F738" s="244" t="s">
        <v>378</v>
      </c>
      <c r="G738" s="244" t="s">
        <v>3039</v>
      </c>
      <c r="H738" s="244" t="s">
        <v>378</v>
      </c>
      <c r="I738" s="244" t="s">
        <v>3040</v>
      </c>
      <c r="J738" s="244" t="s">
        <v>378</v>
      </c>
      <c r="K738" s="244" t="s">
        <v>378</v>
      </c>
      <c r="L738" s="244" t="s">
        <v>378</v>
      </c>
      <c r="M738" s="244" t="s">
        <v>378</v>
      </c>
      <c r="N738" s="121"/>
      <c r="O738" s="244" t="s">
        <v>378</v>
      </c>
      <c r="P738" s="121"/>
      <c r="Q738" s="244" t="s">
        <v>378</v>
      </c>
      <c r="R738" s="245" t="b">
        <v>0</v>
      </c>
      <c r="S738" s="245" t="b">
        <v>0</v>
      </c>
      <c r="T738" s="245" t="b">
        <v>0</v>
      </c>
      <c r="U738" s="244" t="s">
        <v>378</v>
      </c>
    </row>
    <row r="739" spans="1:21">
      <c r="A739" s="243" t="s">
        <v>3041</v>
      </c>
      <c r="B739" s="243" t="s">
        <v>3042</v>
      </c>
      <c r="C739" s="243" t="s">
        <v>981</v>
      </c>
      <c r="D739" s="244" t="s">
        <v>378</v>
      </c>
      <c r="E739" s="244" t="s">
        <v>378</v>
      </c>
      <c r="F739" s="244" t="s">
        <v>378</v>
      </c>
      <c r="G739" s="244" t="s">
        <v>1146</v>
      </c>
      <c r="H739" s="244" t="s">
        <v>378</v>
      </c>
      <c r="I739" s="244" t="s">
        <v>1947</v>
      </c>
      <c r="J739" s="244" t="s">
        <v>378</v>
      </c>
      <c r="K739" s="244" t="s">
        <v>378</v>
      </c>
      <c r="L739" s="244" t="s">
        <v>378</v>
      </c>
      <c r="M739" s="244" t="s">
        <v>378</v>
      </c>
      <c r="N739" s="121"/>
      <c r="O739" s="244" t="s">
        <v>378</v>
      </c>
      <c r="P739" s="121"/>
      <c r="Q739" s="244" t="s">
        <v>378</v>
      </c>
      <c r="R739" s="245" t="b">
        <v>0</v>
      </c>
      <c r="S739" s="245" t="b">
        <v>0</v>
      </c>
      <c r="T739" s="245" t="b">
        <v>0</v>
      </c>
      <c r="U739" s="244" t="s">
        <v>378</v>
      </c>
    </row>
    <row r="740" spans="1:21">
      <c r="A740" s="243" t="s">
        <v>3043</v>
      </c>
      <c r="B740" s="243" t="s">
        <v>3044</v>
      </c>
      <c r="C740" s="243" t="s">
        <v>873</v>
      </c>
      <c r="D740" s="244" t="s">
        <v>916</v>
      </c>
      <c r="E740" s="244" t="s">
        <v>378</v>
      </c>
      <c r="F740" s="244" t="s">
        <v>378</v>
      </c>
      <c r="G740" s="244" t="s">
        <v>378</v>
      </c>
      <c r="H740" s="244" t="s">
        <v>378</v>
      </c>
      <c r="I740" s="244" t="s">
        <v>3045</v>
      </c>
      <c r="J740" s="244" t="s">
        <v>944</v>
      </c>
      <c r="K740" s="244" t="s">
        <v>378</v>
      </c>
      <c r="L740" s="244" t="s">
        <v>378</v>
      </c>
      <c r="M740" s="244" t="s">
        <v>944</v>
      </c>
      <c r="N740" s="121"/>
      <c r="O740" s="244" t="s">
        <v>378</v>
      </c>
      <c r="P740" s="121"/>
      <c r="Q740" s="244" t="s">
        <v>378</v>
      </c>
      <c r="R740" s="245" t="b">
        <v>0</v>
      </c>
      <c r="S740" s="245" t="b">
        <v>0</v>
      </c>
      <c r="T740" s="245" t="b">
        <v>1</v>
      </c>
      <c r="U740" s="244" t="s">
        <v>378</v>
      </c>
    </row>
    <row r="741" spans="1:21">
      <c r="A741" s="243" t="s">
        <v>3046</v>
      </c>
      <c r="B741" s="243" t="s">
        <v>3047</v>
      </c>
      <c r="C741" s="243" t="s">
        <v>873</v>
      </c>
      <c r="D741" s="244" t="s">
        <v>910</v>
      </c>
      <c r="E741" s="244" t="s">
        <v>378</v>
      </c>
      <c r="F741" s="244" t="s">
        <v>378</v>
      </c>
      <c r="G741" s="244" t="s">
        <v>378</v>
      </c>
      <c r="H741" s="244" t="s">
        <v>378</v>
      </c>
      <c r="I741" s="244" t="s">
        <v>3048</v>
      </c>
      <c r="J741" s="244" t="s">
        <v>944</v>
      </c>
      <c r="K741" s="244" t="s">
        <v>378</v>
      </c>
      <c r="L741" s="244" t="s">
        <v>378</v>
      </c>
      <c r="M741" s="244" t="s">
        <v>944</v>
      </c>
      <c r="N741" s="121"/>
      <c r="O741" s="244" t="s">
        <v>378</v>
      </c>
      <c r="P741" s="121"/>
      <c r="Q741" s="244" t="s">
        <v>378</v>
      </c>
      <c r="R741" s="245" t="b">
        <v>0</v>
      </c>
      <c r="S741" s="245" t="b">
        <v>0</v>
      </c>
      <c r="T741" s="245" t="b">
        <v>1</v>
      </c>
      <c r="U741" s="244" t="s">
        <v>378</v>
      </c>
    </row>
    <row r="742" spans="1:21">
      <c r="A742" s="243" t="s">
        <v>3049</v>
      </c>
      <c r="B742" s="243" t="s">
        <v>3050</v>
      </c>
      <c r="C742" s="243" t="s">
        <v>873</v>
      </c>
      <c r="D742" s="244" t="s">
        <v>3050</v>
      </c>
      <c r="E742" s="244" t="s">
        <v>378</v>
      </c>
      <c r="F742" s="244" t="s">
        <v>378</v>
      </c>
      <c r="G742" s="244" t="s">
        <v>378</v>
      </c>
      <c r="H742" s="244" t="s">
        <v>378</v>
      </c>
      <c r="I742" s="244" t="s">
        <v>3051</v>
      </c>
      <c r="J742" s="244" t="s">
        <v>378</v>
      </c>
      <c r="K742" s="244" t="s">
        <v>378</v>
      </c>
      <c r="L742" s="244" t="s">
        <v>378</v>
      </c>
      <c r="M742" s="244" t="s">
        <v>944</v>
      </c>
      <c r="N742" s="121"/>
      <c r="O742" s="244" t="s">
        <v>378</v>
      </c>
      <c r="P742" s="121"/>
      <c r="Q742" s="244" t="s">
        <v>378</v>
      </c>
      <c r="R742" s="245" t="b">
        <v>0</v>
      </c>
      <c r="S742" s="245" t="b">
        <v>0</v>
      </c>
      <c r="T742" s="245" t="b">
        <v>1</v>
      </c>
      <c r="U742" s="244" t="s">
        <v>378</v>
      </c>
    </row>
    <row r="743" spans="1:21">
      <c r="A743" s="243" t="s">
        <v>3052</v>
      </c>
      <c r="B743" s="243" t="s">
        <v>3053</v>
      </c>
      <c r="C743" s="243" t="s">
        <v>981</v>
      </c>
      <c r="D743" s="244" t="s">
        <v>378</v>
      </c>
      <c r="E743" s="244" t="s">
        <v>378</v>
      </c>
      <c r="F743" s="244" t="s">
        <v>378</v>
      </c>
      <c r="G743" s="244" t="s">
        <v>3053</v>
      </c>
      <c r="H743" s="244" t="s">
        <v>378</v>
      </c>
      <c r="I743" s="244" t="s">
        <v>3054</v>
      </c>
      <c r="J743" s="244" t="s">
        <v>378</v>
      </c>
      <c r="K743" s="244" t="s">
        <v>378</v>
      </c>
      <c r="L743" s="244" t="s">
        <v>378</v>
      </c>
      <c r="M743" s="244" t="s">
        <v>378</v>
      </c>
      <c r="N743" s="121"/>
      <c r="O743" s="244" t="s">
        <v>378</v>
      </c>
      <c r="P743" s="121"/>
      <c r="Q743" s="244" t="s">
        <v>378</v>
      </c>
      <c r="R743" s="245" t="b">
        <v>0</v>
      </c>
      <c r="S743" s="245" t="b">
        <v>0</v>
      </c>
      <c r="T743" s="245" t="b">
        <v>0</v>
      </c>
      <c r="U743" s="244" t="s">
        <v>378</v>
      </c>
    </row>
    <row r="744" spans="1:21">
      <c r="A744" s="243" t="s">
        <v>3055</v>
      </c>
      <c r="B744" s="243" t="s">
        <v>3056</v>
      </c>
      <c r="C744" s="243" t="s">
        <v>873</v>
      </c>
      <c r="D744" s="244" t="s">
        <v>901</v>
      </c>
      <c r="E744" s="244" t="s">
        <v>378</v>
      </c>
      <c r="F744" s="244" t="s">
        <v>378</v>
      </c>
      <c r="G744" s="244" t="s">
        <v>378</v>
      </c>
      <c r="H744" s="244" t="s">
        <v>378</v>
      </c>
      <c r="I744" s="244" t="s">
        <v>3057</v>
      </c>
      <c r="J744" s="244" t="s">
        <v>944</v>
      </c>
      <c r="K744" s="244" t="s">
        <v>378</v>
      </c>
      <c r="L744" s="244" t="s">
        <v>378</v>
      </c>
      <c r="M744" s="244" t="s">
        <v>944</v>
      </c>
      <c r="N744" s="121"/>
      <c r="O744" s="244" t="s">
        <v>378</v>
      </c>
      <c r="P744" s="121"/>
      <c r="Q744" s="244" t="s">
        <v>378</v>
      </c>
      <c r="R744" s="245" t="b">
        <v>0</v>
      </c>
      <c r="S744" s="245" t="b">
        <v>0</v>
      </c>
      <c r="T744" s="245" t="b">
        <v>1</v>
      </c>
      <c r="U744" s="244" t="s">
        <v>378</v>
      </c>
    </row>
    <row r="745" spans="1:21">
      <c r="A745" s="243" t="s">
        <v>3058</v>
      </c>
      <c r="B745" s="243" t="s">
        <v>3059</v>
      </c>
      <c r="C745" s="243" t="s">
        <v>873</v>
      </c>
      <c r="D745" s="244" t="s">
        <v>3059</v>
      </c>
      <c r="E745" s="244" t="s">
        <v>378</v>
      </c>
      <c r="F745" s="244" t="s">
        <v>378</v>
      </c>
      <c r="G745" s="244" t="s">
        <v>378</v>
      </c>
      <c r="H745" s="244" t="s">
        <v>378</v>
      </c>
      <c r="I745" s="244" t="s">
        <v>3060</v>
      </c>
      <c r="J745" s="244" t="s">
        <v>378</v>
      </c>
      <c r="K745" s="244" t="s">
        <v>378</v>
      </c>
      <c r="L745" s="244" t="s">
        <v>944</v>
      </c>
      <c r="M745" s="244" t="s">
        <v>944</v>
      </c>
      <c r="N745" s="121"/>
      <c r="O745" s="244" t="s">
        <v>378</v>
      </c>
      <c r="P745" s="121"/>
      <c r="Q745" s="244" t="s">
        <v>378</v>
      </c>
      <c r="R745" s="245" t="b">
        <v>0</v>
      </c>
      <c r="S745" s="245" t="b">
        <v>0</v>
      </c>
      <c r="T745" s="245" t="b">
        <v>1</v>
      </c>
      <c r="U745" s="244" t="s">
        <v>378</v>
      </c>
    </row>
    <row r="746" spans="1:21">
      <c r="A746" s="243" t="s">
        <v>3061</v>
      </c>
      <c r="B746" s="243" t="s">
        <v>3062</v>
      </c>
      <c r="C746" s="243" t="s">
        <v>981</v>
      </c>
      <c r="D746" s="244" t="s">
        <v>378</v>
      </c>
      <c r="E746" s="244" t="s">
        <v>378</v>
      </c>
      <c r="F746" s="244" t="s">
        <v>378</v>
      </c>
      <c r="G746" s="244" t="s">
        <v>3062</v>
      </c>
      <c r="H746" s="244" t="s">
        <v>3063</v>
      </c>
      <c r="I746" s="244" t="s">
        <v>3064</v>
      </c>
      <c r="J746" s="244" t="s">
        <v>378</v>
      </c>
      <c r="K746" s="244" t="s">
        <v>378</v>
      </c>
      <c r="L746" s="244" t="s">
        <v>378</v>
      </c>
      <c r="M746" s="244" t="s">
        <v>378</v>
      </c>
      <c r="N746" s="121"/>
      <c r="O746" s="244" t="s">
        <v>378</v>
      </c>
      <c r="P746" s="121"/>
      <c r="Q746" s="244" t="s">
        <v>378</v>
      </c>
      <c r="R746" s="245" t="b">
        <v>0</v>
      </c>
      <c r="S746" s="245" t="b">
        <v>0</v>
      </c>
      <c r="T746" s="245" t="b">
        <v>0</v>
      </c>
      <c r="U746" s="244" t="s">
        <v>378</v>
      </c>
    </row>
    <row r="747" spans="1:21">
      <c r="A747" s="243" t="s">
        <v>3065</v>
      </c>
      <c r="B747" s="243" t="s">
        <v>3066</v>
      </c>
      <c r="C747" s="243" t="s">
        <v>873</v>
      </c>
      <c r="D747" s="244" t="s">
        <v>907</v>
      </c>
      <c r="E747" s="244" t="s">
        <v>901</v>
      </c>
      <c r="F747" s="244" t="s">
        <v>378</v>
      </c>
      <c r="G747" s="244" t="s">
        <v>378</v>
      </c>
      <c r="H747" s="244" t="s">
        <v>378</v>
      </c>
      <c r="I747" s="244" t="s">
        <v>3067</v>
      </c>
      <c r="J747" s="244" t="s">
        <v>944</v>
      </c>
      <c r="K747" s="244" t="s">
        <v>378</v>
      </c>
      <c r="L747" s="244" t="s">
        <v>378</v>
      </c>
      <c r="M747" s="244" t="s">
        <v>944</v>
      </c>
      <c r="N747" s="121"/>
      <c r="O747" s="244" t="s">
        <v>378</v>
      </c>
      <c r="P747" s="121"/>
      <c r="Q747" s="244" t="s">
        <v>378</v>
      </c>
      <c r="R747" s="245" t="b">
        <v>0</v>
      </c>
      <c r="S747" s="245" t="b">
        <v>0</v>
      </c>
      <c r="T747" s="245" t="b">
        <v>1</v>
      </c>
      <c r="U747" s="244" t="s">
        <v>378</v>
      </c>
    </row>
    <row r="748" spans="1:21">
      <c r="A748" s="243" t="s">
        <v>3068</v>
      </c>
      <c r="B748" s="243" t="s">
        <v>3069</v>
      </c>
      <c r="C748" s="243" t="s">
        <v>981</v>
      </c>
      <c r="D748" s="244" t="s">
        <v>378</v>
      </c>
      <c r="E748" s="244" t="s">
        <v>378</v>
      </c>
      <c r="F748" s="244" t="s">
        <v>378</v>
      </c>
      <c r="G748" s="244" t="s">
        <v>3069</v>
      </c>
      <c r="H748" s="244" t="s">
        <v>3070</v>
      </c>
      <c r="I748" s="244" t="s">
        <v>3071</v>
      </c>
      <c r="J748" s="244" t="s">
        <v>378</v>
      </c>
      <c r="K748" s="244" t="s">
        <v>378</v>
      </c>
      <c r="L748" s="244" t="s">
        <v>378</v>
      </c>
      <c r="M748" s="244" t="s">
        <v>378</v>
      </c>
      <c r="N748" s="121"/>
      <c r="O748" s="244" t="s">
        <v>378</v>
      </c>
      <c r="P748" s="121"/>
      <c r="Q748" s="244" t="s">
        <v>378</v>
      </c>
      <c r="R748" s="245" t="b">
        <v>0</v>
      </c>
      <c r="S748" s="245" t="b">
        <v>0</v>
      </c>
      <c r="T748" s="245" t="b">
        <v>0</v>
      </c>
      <c r="U748" s="244" t="s">
        <v>378</v>
      </c>
    </row>
    <row r="749" spans="1:21">
      <c r="A749" s="243" t="s">
        <v>3072</v>
      </c>
      <c r="B749" s="243" t="s">
        <v>3073</v>
      </c>
      <c r="C749" s="243" t="s">
        <v>873</v>
      </c>
      <c r="D749" s="244" t="s">
        <v>901</v>
      </c>
      <c r="E749" s="244" t="s">
        <v>378</v>
      </c>
      <c r="F749" s="244" t="s">
        <v>378</v>
      </c>
      <c r="G749" s="244" t="s">
        <v>378</v>
      </c>
      <c r="H749" s="244" t="s">
        <v>378</v>
      </c>
      <c r="I749" s="244" t="s">
        <v>3074</v>
      </c>
      <c r="J749" s="244" t="s">
        <v>944</v>
      </c>
      <c r="K749" s="244" t="s">
        <v>378</v>
      </c>
      <c r="L749" s="244" t="s">
        <v>378</v>
      </c>
      <c r="M749" s="244" t="s">
        <v>944</v>
      </c>
      <c r="N749" s="121"/>
      <c r="O749" s="244" t="s">
        <v>378</v>
      </c>
      <c r="P749" s="121"/>
      <c r="Q749" s="244" t="s">
        <v>378</v>
      </c>
      <c r="R749" s="245" t="b">
        <v>0</v>
      </c>
      <c r="S749" s="245" t="b">
        <v>0</v>
      </c>
      <c r="T749" s="245" t="b">
        <v>1</v>
      </c>
      <c r="U749" s="244" t="s">
        <v>378</v>
      </c>
    </row>
    <row r="750" spans="1:21">
      <c r="A750" s="243" t="s">
        <v>3075</v>
      </c>
      <c r="B750" s="243" t="s">
        <v>3076</v>
      </c>
      <c r="C750" s="243" t="s">
        <v>873</v>
      </c>
      <c r="D750" s="244" t="s">
        <v>3076</v>
      </c>
      <c r="E750" s="244" t="s">
        <v>378</v>
      </c>
      <c r="F750" s="244" t="s">
        <v>378</v>
      </c>
      <c r="G750" s="244" t="s">
        <v>378</v>
      </c>
      <c r="H750" s="244" t="s">
        <v>378</v>
      </c>
      <c r="I750" s="244" t="s">
        <v>3077</v>
      </c>
      <c r="J750" s="244" t="s">
        <v>378</v>
      </c>
      <c r="K750" s="244" t="s">
        <v>378</v>
      </c>
      <c r="L750" s="244" t="s">
        <v>944</v>
      </c>
      <c r="M750" s="244" t="s">
        <v>378</v>
      </c>
      <c r="N750" s="121"/>
      <c r="O750" s="244" t="s">
        <v>378</v>
      </c>
      <c r="P750" s="121"/>
      <c r="Q750" s="244" t="s">
        <v>378</v>
      </c>
      <c r="R750" s="245" t="b">
        <v>0</v>
      </c>
      <c r="S750" s="245" t="b">
        <v>0</v>
      </c>
      <c r="T750" s="245" t="b">
        <v>1</v>
      </c>
      <c r="U750" s="244" t="s">
        <v>378</v>
      </c>
    </row>
    <row r="751" spans="1:21">
      <c r="A751" s="243" t="s">
        <v>3078</v>
      </c>
      <c r="B751" s="243" t="s">
        <v>3079</v>
      </c>
      <c r="C751" s="243" t="s">
        <v>873</v>
      </c>
      <c r="D751" s="244" t="s">
        <v>892</v>
      </c>
      <c r="E751" s="244" t="s">
        <v>378</v>
      </c>
      <c r="F751" s="244" t="s">
        <v>378</v>
      </c>
      <c r="G751" s="244" t="s">
        <v>378</v>
      </c>
      <c r="H751" s="244" t="s">
        <v>378</v>
      </c>
      <c r="I751" s="244" t="s">
        <v>3080</v>
      </c>
      <c r="J751" s="244" t="s">
        <v>944</v>
      </c>
      <c r="K751" s="244" t="s">
        <v>378</v>
      </c>
      <c r="L751" s="244" t="s">
        <v>378</v>
      </c>
      <c r="M751" s="244" t="s">
        <v>944</v>
      </c>
      <c r="N751" s="121"/>
      <c r="O751" s="244" t="s">
        <v>378</v>
      </c>
      <c r="P751" s="121"/>
      <c r="Q751" s="244" t="s">
        <v>378</v>
      </c>
      <c r="R751" s="245" t="b">
        <v>0</v>
      </c>
      <c r="S751" s="245" t="b">
        <v>0</v>
      </c>
      <c r="T751" s="245" t="b">
        <v>1</v>
      </c>
      <c r="U751" s="244" t="s">
        <v>378</v>
      </c>
    </row>
    <row r="752" spans="1:21">
      <c r="A752" s="243" t="s">
        <v>3081</v>
      </c>
      <c r="B752" s="243" t="s">
        <v>3082</v>
      </c>
      <c r="C752" s="243" t="s">
        <v>873</v>
      </c>
      <c r="D752" s="244" t="s">
        <v>901</v>
      </c>
      <c r="E752" s="244" t="s">
        <v>378</v>
      </c>
      <c r="F752" s="244" t="s">
        <v>378</v>
      </c>
      <c r="G752" s="244" t="s">
        <v>378</v>
      </c>
      <c r="H752" s="244" t="s">
        <v>378</v>
      </c>
      <c r="I752" s="244" t="s">
        <v>3083</v>
      </c>
      <c r="J752" s="244" t="s">
        <v>944</v>
      </c>
      <c r="K752" s="244" t="s">
        <v>378</v>
      </c>
      <c r="L752" s="244" t="s">
        <v>378</v>
      </c>
      <c r="M752" s="244" t="s">
        <v>944</v>
      </c>
      <c r="N752" s="121"/>
      <c r="O752" s="244" t="s">
        <v>378</v>
      </c>
      <c r="P752" s="121"/>
      <c r="Q752" s="244" t="s">
        <v>378</v>
      </c>
      <c r="R752" s="245" t="b">
        <v>0</v>
      </c>
      <c r="S752" s="245" t="b">
        <v>0</v>
      </c>
      <c r="T752" s="245" t="b">
        <v>1</v>
      </c>
      <c r="U752" s="244" t="s">
        <v>378</v>
      </c>
    </row>
    <row r="753" spans="1:21">
      <c r="A753" s="243" t="s">
        <v>3084</v>
      </c>
      <c r="B753" s="243" t="s">
        <v>3085</v>
      </c>
      <c r="C753" s="243" t="s">
        <v>981</v>
      </c>
      <c r="D753" s="244" t="s">
        <v>378</v>
      </c>
      <c r="E753" s="244" t="s">
        <v>378</v>
      </c>
      <c r="F753" s="244" t="s">
        <v>378</v>
      </c>
      <c r="G753" s="244" t="s">
        <v>3085</v>
      </c>
      <c r="H753" s="244" t="s">
        <v>378</v>
      </c>
      <c r="I753" s="244" t="s">
        <v>3086</v>
      </c>
      <c r="J753" s="244" t="s">
        <v>378</v>
      </c>
      <c r="K753" s="244" t="s">
        <v>378</v>
      </c>
      <c r="L753" s="244" t="s">
        <v>378</v>
      </c>
      <c r="M753" s="244" t="s">
        <v>378</v>
      </c>
      <c r="N753" s="121"/>
      <c r="O753" s="244" t="s">
        <v>378</v>
      </c>
      <c r="P753" s="121"/>
      <c r="Q753" s="244" t="s">
        <v>378</v>
      </c>
      <c r="R753" s="245" t="b">
        <v>0</v>
      </c>
      <c r="S753" s="245" t="b">
        <v>0</v>
      </c>
      <c r="T753" s="245" t="b">
        <v>0</v>
      </c>
      <c r="U753" s="244" t="s">
        <v>378</v>
      </c>
    </row>
    <row r="754" spans="1:21">
      <c r="A754" s="243" t="s">
        <v>3087</v>
      </c>
      <c r="B754" s="243" t="s">
        <v>3088</v>
      </c>
      <c r="C754" s="243" t="s">
        <v>981</v>
      </c>
      <c r="D754" s="244" t="s">
        <v>378</v>
      </c>
      <c r="E754" s="244" t="s">
        <v>378</v>
      </c>
      <c r="F754" s="244" t="s">
        <v>378</v>
      </c>
      <c r="G754" s="244" t="s">
        <v>3088</v>
      </c>
      <c r="H754" s="244" t="s">
        <v>378</v>
      </c>
      <c r="I754" s="244" t="s">
        <v>3089</v>
      </c>
      <c r="J754" s="244" t="s">
        <v>378</v>
      </c>
      <c r="K754" s="244" t="s">
        <v>378</v>
      </c>
      <c r="L754" s="244" t="s">
        <v>378</v>
      </c>
      <c r="M754" s="244" t="s">
        <v>378</v>
      </c>
      <c r="N754" s="121"/>
      <c r="O754" s="244" t="s">
        <v>378</v>
      </c>
      <c r="P754" s="121"/>
      <c r="Q754" s="244" t="s">
        <v>378</v>
      </c>
      <c r="R754" s="245" t="b">
        <v>0</v>
      </c>
      <c r="S754" s="245" t="b">
        <v>0</v>
      </c>
      <c r="T754" s="245" t="b">
        <v>0</v>
      </c>
      <c r="U754" s="244" t="s">
        <v>378</v>
      </c>
    </row>
    <row r="755" spans="1:21">
      <c r="A755" s="243" t="s">
        <v>917</v>
      </c>
      <c r="B755" s="243" t="s">
        <v>918</v>
      </c>
      <c r="C755" s="243" t="s">
        <v>873</v>
      </c>
      <c r="D755" s="244" t="s">
        <v>919</v>
      </c>
      <c r="E755" s="244" t="s">
        <v>378</v>
      </c>
      <c r="F755" s="244" t="s">
        <v>378</v>
      </c>
      <c r="G755" s="244" t="s">
        <v>378</v>
      </c>
      <c r="H755" s="244" t="s">
        <v>378</v>
      </c>
      <c r="I755" s="244" t="s">
        <v>3090</v>
      </c>
      <c r="J755" s="244" t="s">
        <v>378</v>
      </c>
      <c r="K755" s="244" t="s">
        <v>378</v>
      </c>
      <c r="L755" s="244" t="s">
        <v>378</v>
      </c>
      <c r="M755" s="244" t="s">
        <v>944</v>
      </c>
      <c r="N755" s="121"/>
      <c r="O755" s="244" t="s">
        <v>378</v>
      </c>
      <c r="P755" s="121"/>
      <c r="Q755" s="244" t="s">
        <v>378</v>
      </c>
      <c r="R755" s="245" t="b">
        <v>0</v>
      </c>
      <c r="S755" s="245" t="b">
        <v>0</v>
      </c>
      <c r="T755" s="245" t="b">
        <v>1</v>
      </c>
      <c r="U755" s="244" t="s">
        <v>378</v>
      </c>
    </row>
    <row r="756" spans="1:21">
      <c r="A756" s="243" t="s">
        <v>3091</v>
      </c>
      <c r="B756" s="243" t="s">
        <v>3092</v>
      </c>
      <c r="C756" s="243" t="s">
        <v>873</v>
      </c>
      <c r="D756" s="244" t="s">
        <v>3092</v>
      </c>
      <c r="E756" s="244" t="s">
        <v>378</v>
      </c>
      <c r="F756" s="244" t="s">
        <v>378</v>
      </c>
      <c r="G756" s="244" t="s">
        <v>378</v>
      </c>
      <c r="H756" s="244" t="s">
        <v>378</v>
      </c>
      <c r="I756" s="244" t="s">
        <v>3093</v>
      </c>
      <c r="J756" s="244" t="s">
        <v>378</v>
      </c>
      <c r="K756" s="244" t="s">
        <v>378</v>
      </c>
      <c r="L756" s="244" t="s">
        <v>378</v>
      </c>
      <c r="M756" s="244" t="s">
        <v>378</v>
      </c>
      <c r="N756" s="121"/>
      <c r="O756" s="244" t="s">
        <v>378</v>
      </c>
      <c r="P756" s="245">
        <v>19.117999999999999</v>
      </c>
      <c r="Q756" s="244" t="s">
        <v>378</v>
      </c>
      <c r="R756" s="245" t="b">
        <v>0</v>
      </c>
      <c r="S756" s="245" t="b">
        <v>0</v>
      </c>
      <c r="T756" s="245" t="b">
        <v>1</v>
      </c>
      <c r="U756" s="244" t="s">
        <v>378</v>
      </c>
    </row>
    <row r="757" spans="1:21">
      <c r="A757" s="243" t="s">
        <v>3094</v>
      </c>
      <c r="B757" s="243" t="s">
        <v>3095</v>
      </c>
      <c r="C757" s="243" t="s">
        <v>873</v>
      </c>
      <c r="D757" s="244" t="s">
        <v>919</v>
      </c>
      <c r="E757" s="244" t="s">
        <v>378</v>
      </c>
      <c r="F757" s="244" t="s">
        <v>378</v>
      </c>
      <c r="G757" s="244" t="s">
        <v>378</v>
      </c>
      <c r="H757" s="244" t="s">
        <v>378</v>
      </c>
      <c r="I757" s="244" t="s">
        <v>3096</v>
      </c>
      <c r="J757" s="244" t="s">
        <v>378</v>
      </c>
      <c r="K757" s="244" t="s">
        <v>378</v>
      </c>
      <c r="L757" s="244" t="s">
        <v>378</v>
      </c>
      <c r="M757" s="244" t="s">
        <v>944</v>
      </c>
      <c r="N757" s="121"/>
      <c r="O757" s="244" t="s">
        <v>378</v>
      </c>
      <c r="P757" s="121"/>
      <c r="Q757" s="244" t="s">
        <v>378</v>
      </c>
      <c r="R757" s="245" t="b">
        <v>0</v>
      </c>
      <c r="S757" s="245" t="b">
        <v>0</v>
      </c>
      <c r="T757" s="245" t="b">
        <v>1</v>
      </c>
      <c r="U757" s="244" t="s">
        <v>378</v>
      </c>
    </row>
    <row r="758" spans="1:21">
      <c r="A758" s="243" t="s">
        <v>3097</v>
      </c>
      <c r="B758" s="243" t="s">
        <v>3098</v>
      </c>
      <c r="C758" s="243" t="s">
        <v>981</v>
      </c>
      <c r="D758" s="244" t="s">
        <v>378</v>
      </c>
      <c r="E758" s="244" t="s">
        <v>378</v>
      </c>
      <c r="F758" s="244" t="s">
        <v>378</v>
      </c>
      <c r="G758" s="244" t="s">
        <v>3099</v>
      </c>
      <c r="H758" s="244" t="s">
        <v>378</v>
      </c>
      <c r="I758" s="244" t="s">
        <v>3099</v>
      </c>
      <c r="J758" s="244" t="s">
        <v>378</v>
      </c>
      <c r="K758" s="244" t="s">
        <v>378</v>
      </c>
      <c r="L758" s="244" t="s">
        <v>378</v>
      </c>
      <c r="M758" s="244" t="s">
        <v>378</v>
      </c>
      <c r="N758" s="121"/>
      <c r="O758" s="244" t="s">
        <v>378</v>
      </c>
      <c r="P758" s="121"/>
      <c r="Q758" s="244" t="s">
        <v>378</v>
      </c>
      <c r="R758" s="245" t="b">
        <v>0</v>
      </c>
      <c r="S758" s="245" t="b">
        <v>0</v>
      </c>
      <c r="T758" s="245" t="b">
        <v>0</v>
      </c>
      <c r="U758" s="244" t="s">
        <v>378</v>
      </c>
    </row>
    <row r="759" spans="1:21">
      <c r="A759" s="243" t="s">
        <v>3100</v>
      </c>
      <c r="B759" s="243" t="s">
        <v>3101</v>
      </c>
      <c r="C759" s="243" t="s">
        <v>873</v>
      </c>
      <c r="D759" s="244" t="s">
        <v>919</v>
      </c>
      <c r="E759" s="244" t="s">
        <v>378</v>
      </c>
      <c r="F759" s="244" t="s">
        <v>378</v>
      </c>
      <c r="G759" s="244" t="s">
        <v>378</v>
      </c>
      <c r="H759" s="244" t="s">
        <v>378</v>
      </c>
      <c r="I759" s="244" t="s">
        <v>3102</v>
      </c>
      <c r="J759" s="244" t="s">
        <v>378</v>
      </c>
      <c r="K759" s="244" t="s">
        <v>378</v>
      </c>
      <c r="L759" s="244" t="s">
        <v>378</v>
      </c>
      <c r="M759" s="244" t="s">
        <v>944</v>
      </c>
      <c r="N759" s="121"/>
      <c r="O759" s="244" t="s">
        <v>378</v>
      </c>
      <c r="P759" s="121"/>
      <c r="Q759" s="244" t="s">
        <v>378</v>
      </c>
      <c r="R759" s="245" t="b">
        <v>0</v>
      </c>
      <c r="S759" s="245" t="b">
        <v>0</v>
      </c>
      <c r="T759" s="245" t="b">
        <v>1</v>
      </c>
      <c r="U759" s="244" t="s">
        <v>378</v>
      </c>
    </row>
    <row r="760" spans="1:21" ht="30">
      <c r="A760" s="243" t="s">
        <v>3103</v>
      </c>
      <c r="B760" s="243" t="s">
        <v>3104</v>
      </c>
      <c r="C760" s="243" t="s">
        <v>873</v>
      </c>
      <c r="D760" s="244" t="s">
        <v>910</v>
      </c>
      <c r="E760" s="244" t="s">
        <v>378</v>
      </c>
      <c r="F760" s="244" t="s">
        <v>378</v>
      </c>
      <c r="G760" s="244" t="s">
        <v>378</v>
      </c>
      <c r="H760" s="244" t="s">
        <v>378</v>
      </c>
      <c r="I760" s="244" t="s">
        <v>3105</v>
      </c>
      <c r="J760" s="244" t="s">
        <v>944</v>
      </c>
      <c r="K760" s="244" t="s">
        <v>378</v>
      </c>
      <c r="L760" s="244" t="s">
        <v>378</v>
      </c>
      <c r="M760" s="244" t="s">
        <v>944</v>
      </c>
      <c r="N760" s="121"/>
      <c r="O760" s="244" t="s">
        <v>378</v>
      </c>
      <c r="P760" s="121"/>
      <c r="Q760" s="244" t="s">
        <v>378</v>
      </c>
      <c r="R760" s="245" t="b">
        <v>0</v>
      </c>
      <c r="S760" s="245" t="b">
        <v>0</v>
      </c>
      <c r="T760" s="245" t="b">
        <v>1</v>
      </c>
      <c r="U760" s="244" t="s">
        <v>378</v>
      </c>
    </row>
    <row r="761" spans="1:21">
      <c r="A761" s="243" t="s">
        <v>3106</v>
      </c>
      <c r="B761" s="243" t="s">
        <v>3107</v>
      </c>
      <c r="C761" s="243" t="s">
        <v>873</v>
      </c>
      <c r="D761" s="244" t="s">
        <v>889</v>
      </c>
      <c r="E761" s="244" t="s">
        <v>378</v>
      </c>
      <c r="F761" s="244" t="s">
        <v>378</v>
      </c>
      <c r="G761" s="244" t="s">
        <v>378</v>
      </c>
      <c r="H761" s="244" t="s">
        <v>378</v>
      </c>
      <c r="I761" s="244" t="s">
        <v>3108</v>
      </c>
      <c r="J761" s="244" t="s">
        <v>378</v>
      </c>
      <c r="K761" s="244" t="s">
        <v>378</v>
      </c>
      <c r="L761" s="244" t="s">
        <v>378</v>
      </c>
      <c r="M761" s="244" t="s">
        <v>944</v>
      </c>
      <c r="N761" s="121"/>
      <c r="O761" s="244" t="s">
        <v>378</v>
      </c>
      <c r="P761" s="121"/>
      <c r="Q761" s="244" t="s">
        <v>378</v>
      </c>
      <c r="R761" s="245" t="b">
        <v>0</v>
      </c>
      <c r="S761" s="245" t="b">
        <v>0</v>
      </c>
      <c r="T761" s="245" t="b">
        <v>1</v>
      </c>
      <c r="U761" s="244" t="s">
        <v>378</v>
      </c>
    </row>
    <row r="762" spans="1:21">
      <c r="A762" s="243" t="s">
        <v>3109</v>
      </c>
      <c r="B762" s="243" t="s">
        <v>3110</v>
      </c>
      <c r="C762" s="243" t="s">
        <v>873</v>
      </c>
      <c r="D762" s="244" t="s">
        <v>919</v>
      </c>
      <c r="E762" s="244" t="s">
        <v>378</v>
      </c>
      <c r="F762" s="244" t="s">
        <v>378</v>
      </c>
      <c r="G762" s="244" t="s">
        <v>378</v>
      </c>
      <c r="H762" s="244" t="s">
        <v>378</v>
      </c>
      <c r="I762" s="244" t="s">
        <v>3111</v>
      </c>
      <c r="J762" s="244" t="s">
        <v>378</v>
      </c>
      <c r="K762" s="244" t="s">
        <v>378</v>
      </c>
      <c r="L762" s="244" t="s">
        <v>378</v>
      </c>
      <c r="M762" s="244" t="s">
        <v>944</v>
      </c>
      <c r="N762" s="121"/>
      <c r="O762" s="244" t="s">
        <v>378</v>
      </c>
      <c r="P762" s="121"/>
      <c r="Q762" s="244" t="s">
        <v>378</v>
      </c>
      <c r="R762" s="245" t="b">
        <v>0</v>
      </c>
      <c r="S762" s="245" t="b">
        <v>0</v>
      </c>
      <c r="T762" s="245" t="b">
        <v>1</v>
      </c>
      <c r="U762" s="244" t="s">
        <v>378</v>
      </c>
    </row>
    <row r="763" spans="1:21">
      <c r="A763" s="243" t="s">
        <v>3112</v>
      </c>
      <c r="B763" s="243" t="s">
        <v>3113</v>
      </c>
      <c r="C763" s="243" t="s">
        <v>873</v>
      </c>
      <c r="D763" s="244" t="s">
        <v>974</v>
      </c>
      <c r="E763" s="244" t="s">
        <v>378</v>
      </c>
      <c r="F763" s="244" t="s">
        <v>378</v>
      </c>
      <c r="G763" s="244" t="s">
        <v>378</v>
      </c>
      <c r="H763" s="244" t="s">
        <v>378</v>
      </c>
      <c r="I763" s="244" t="s">
        <v>3114</v>
      </c>
      <c r="J763" s="244" t="s">
        <v>378</v>
      </c>
      <c r="K763" s="244" t="s">
        <v>378</v>
      </c>
      <c r="L763" s="244" t="s">
        <v>378</v>
      </c>
      <c r="M763" s="244" t="s">
        <v>378</v>
      </c>
      <c r="N763" s="121"/>
      <c r="O763" s="244" t="s">
        <v>378</v>
      </c>
      <c r="P763" s="121"/>
      <c r="Q763" s="244" t="s">
        <v>378</v>
      </c>
      <c r="R763" s="245" t="b">
        <v>0</v>
      </c>
      <c r="S763" s="245" t="b">
        <v>0</v>
      </c>
      <c r="T763" s="245" t="b">
        <v>1</v>
      </c>
      <c r="U763" s="244" t="s">
        <v>378</v>
      </c>
    </row>
    <row r="764" spans="1:21">
      <c r="A764" s="243" t="s">
        <v>3115</v>
      </c>
      <c r="B764" s="243" t="s">
        <v>3116</v>
      </c>
      <c r="C764" s="243" t="s">
        <v>873</v>
      </c>
      <c r="D764" s="244" t="s">
        <v>907</v>
      </c>
      <c r="E764" s="244" t="s">
        <v>892</v>
      </c>
      <c r="F764" s="244" t="s">
        <v>378</v>
      </c>
      <c r="G764" s="244" t="s">
        <v>378</v>
      </c>
      <c r="H764" s="244" t="s">
        <v>378</v>
      </c>
      <c r="I764" s="244" t="s">
        <v>3117</v>
      </c>
      <c r="J764" s="244" t="s">
        <v>944</v>
      </c>
      <c r="K764" s="244" t="s">
        <v>378</v>
      </c>
      <c r="L764" s="244" t="s">
        <v>378</v>
      </c>
      <c r="M764" s="244" t="s">
        <v>944</v>
      </c>
      <c r="N764" s="121"/>
      <c r="O764" s="244" t="s">
        <v>378</v>
      </c>
      <c r="P764" s="121"/>
      <c r="Q764" s="244" t="s">
        <v>378</v>
      </c>
      <c r="R764" s="245" t="b">
        <v>0</v>
      </c>
      <c r="S764" s="245" t="b">
        <v>0</v>
      </c>
      <c r="T764" s="245" t="b">
        <v>1</v>
      </c>
      <c r="U764" s="244" t="s">
        <v>378</v>
      </c>
    </row>
    <row r="765" spans="1:21">
      <c r="A765" s="243" t="s">
        <v>3118</v>
      </c>
      <c r="B765" s="243" t="s">
        <v>3119</v>
      </c>
      <c r="C765" s="243" t="s">
        <v>873</v>
      </c>
      <c r="D765" s="244" t="s">
        <v>892</v>
      </c>
      <c r="E765" s="244" t="s">
        <v>378</v>
      </c>
      <c r="F765" s="244" t="s">
        <v>378</v>
      </c>
      <c r="G765" s="244" t="s">
        <v>378</v>
      </c>
      <c r="H765" s="244" t="s">
        <v>378</v>
      </c>
      <c r="I765" s="244" t="s">
        <v>3120</v>
      </c>
      <c r="J765" s="244" t="s">
        <v>944</v>
      </c>
      <c r="K765" s="244" t="s">
        <v>378</v>
      </c>
      <c r="L765" s="244" t="s">
        <v>378</v>
      </c>
      <c r="M765" s="244" t="s">
        <v>944</v>
      </c>
      <c r="N765" s="121"/>
      <c r="O765" s="244" t="s">
        <v>378</v>
      </c>
      <c r="P765" s="121"/>
      <c r="Q765" s="244" t="s">
        <v>378</v>
      </c>
      <c r="R765" s="245" t="b">
        <v>0</v>
      </c>
      <c r="S765" s="245" t="b">
        <v>0</v>
      </c>
      <c r="T765" s="245" t="b">
        <v>1</v>
      </c>
      <c r="U765" s="244" t="s">
        <v>378</v>
      </c>
    </row>
    <row r="766" spans="1:21">
      <c r="A766" s="243" t="s">
        <v>3121</v>
      </c>
      <c r="B766" s="243" t="s">
        <v>3122</v>
      </c>
      <c r="C766" s="243" t="s">
        <v>873</v>
      </c>
      <c r="D766" s="244" t="s">
        <v>910</v>
      </c>
      <c r="E766" s="244" t="s">
        <v>378</v>
      </c>
      <c r="F766" s="244" t="s">
        <v>378</v>
      </c>
      <c r="G766" s="244" t="s">
        <v>378</v>
      </c>
      <c r="H766" s="244" t="s">
        <v>378</v>
      </c>
      <c r="I766" s="244" t="s">
        <v>3123</v>
      </c>
      <c r="J766" s="244" t="s">
        <v>944</v>
      </c>
      <c r="K766" s="244" t="s">
        <v>378</v>
      </c>
      <c r="L766" s="244" t="s">
        <v>378</v>
      </c>
      <c r="M766" s="244" t="s">
        <v>944</v>
      </c>
      <c r="N766" s="121"/>
      <c r="O766" s="244" t="s">
        <v>378</v>
      </c>
      <c r="P766" s="121"/>
      <c r="Q766" s="244" t="s">
        <v>378</v>
      </c>
      <c r="R766" s="245" t="b">
        <v>0</v>
      </c>
      <c r="S766" s="245" t="b">
        <v>0</v>
      </c>
      <c r="T766" s="245" t="b">
        <v>1</v>
      </c>
      <c r="U766" s="244" t="s">
        <v>378</v>
      </c>
    </row>
    <row r="767" spans="1:21">
      <c r="A767" s="243" t="s">
        <v>3124</v>
      </c>
      <c r="B767" s="243" t="s">
        <v>3125</v>
      </c>
      <c r="C767" s="243" t="s">
        <v>873</v>
      </c>
      <c r="D767" s="244" t="s">
        <v>916</v>
      </c>
      <c r="E767" s="244" t="s">
        <v>378</v>
      </c>
      <c r="F767" s="244" t="s">
        <v>378</v>
      </c>
      <c r="G767" s="244" t="s">
        <v>378</v>
      </c>
      <c r="H767" s="244" t="s">
        <v>378</v>
      </c>
      <c r="I767" s="244" t="s">
        <v>3126</v>
      </c>
      <c r="J767" s="244" t="s">
        <v>944</v>
      </c>
      <c r="K767" s="244" t="s">
        <v>378</v>
      </c>
      <c r="L767" s="244" t="s">
        <v>378</v>
      </c>
      <c r="M767" s="244" t="s">
        <v>944</v>
      </c>
      <c r="N767" s="121"/>
      <c r="O767" s="244" t="s">
        <v>378</v>
      </c>
      <c r="P767" s="121"/>
      <c r="Q767" s="244" t="s">
        <v>378</v>
      </c>
      <c r="R767" s="245" t="b">
        <v>0</v>
      </c>
      <c r="S767" s="245" t="b">
        <v>0</v>
      </c>
      <c r="T767" s="245" t="b">
        <v>1</v>
      </c>
      <c r="U767" s="244" t="s">
        <v>378</v>
      </c>
    </row>
    <row r="768" spans="1:21">
      <c r="A768" s="243" t="s">
        <v>3127</v>
      </c>
      <c r="B768" s="243" t="s">
        <v>3128</v>
      </c>
      <c r="C768" s="243" t="s">
        <v>873</v>
      </c>
      <c r="D768" s="244" t="s">
        <v>895</v>
      </c>
      <c r="E768" s="244" t="s">
        <v>378</v>
      </c>
      <c r="F768" s="244" t="s">
        <v>378</v>
      </c>
      <c r="G768" s="244" t="s">
        <v>378</v>
      </c>
      <c r="H768" s="244" t="s">
        <v>378</v>
      </c>
      <c r="I768" s="244" t="s">
        <v>3129</v>
      </c>
      <c r="J768" s="244" t="s">
        <v>944</v>
      </c>
      <c r="K768" s="244" t="s">
        <v>378</v>
      </c>
      <c r="L768" s="244" t="s">
        <v>378</v>
      </c>
      <c r="M768" s="244" t="s">
        <v>944</v>
      </c>
      <c r="N768" s="121"/>
      <c r="O768" s="244" t="s">
        <v>378</v>
      </c>
      <c r="P768" s="121"/>
      <c r="Q768" s="244" t="s">
        <v>378</v>
      </c>
      <c r="R768" s="245" t="b">
        <v>0</v>
      </c>
      <c r="S768" s="245" t="b">
        <v>0</v>
      </c>
      <c r="T768" s="245" t="b">
        <v>1</v>
      </c>
      <c r="U768" s="244" t="s">
        <v>378</v>
      </c>
    </row>
    <row r="769" spans="1:21">
      <c r="A769" s="243" t="s">
        <v>3130</v>
      </c>
      <c r="B769" s="243" t="s">
        <v>3131</v>
      </c>
      <c r="C769" s="243" t="s">
        <v>873</v>
      </c>
      <c r="D769" s="244" t="s">
        <v>895</v>
      </c>
      <c r="E769" s="244" t="s">
        <v>378</v>
      </c>
      <c r="F769" s="244" t="s">
        <v>378</v>
      </c>
      <c r="G769" s="244" t="s">
        <v>378</v>
      </c>
      <c r="H769" s="244" t="s">
        <v>378</v>
      </c>
      <c r="I769" s="244" t="s">
        <v>3132</v>
      </c>
      <c r="J769" s="244" t="s">
        <v>944</v>
      </c>
      <c r="K769" s="244" t="s">
        <v>378</v>
      </c>
      <c r="L769" s="244" t="s">
        <v>378</v>
      </c>
      <c r="M769" s="244" t="s">
        <v>944</v>
      </c>
      <c r="N769" s="121"/>
      <c r="O769" s="244" t="s">
        <v>378</v>
      </c>
      <c r="P769" s="121"/>
      <c r="Q769" s="244" t="s">
        <v>378</v>
      </c>
      <c r="R769" s="245" t="b">
        <v>0</v>
      </c>
      <c r="S769" s="245" t="b">
        <v>0</v>
      </c>
      <c r="T769" s="245" t="b">
        <v>1</v>
      </c>
      <c r="U769" s="244" t="s">
        <v>378</v>
      </c>
    </row>
    <row r="770" spans="1:21">
      <c r="A770" s="243" t="s">
        <v>3133</v>
      </c>
      <c r="B770" s="243" t="s">
        <v>3134</v>
      </c>
      <c r="C770" s="243" t="s">
        <v>873</v>
      </c>
      <c r="D770" s="244" t="s">
        <v>901</v>
      </c>
      <c r="E770" s="244" t="s">
        <v>378</v>
      </c>
      <c r="F770" s="244" t="s">
        <v>378</v>
      </c>
      <c r="G770" s="244" t="s">
        <v>378</v>
      </c>
      <c r="H770" s="244" t="s">
        <v>378</v>
      </c>
      <c r="I770" s="244" t="s">
        <v>3135</v>
      </c>
      <c r="J770" s="244" t="s">
        <v>944</v>
      </c>
      <c r="K770" s="244" t="s">
        <v>378</v>
      </c>
      <c r="L770" s="244" t="s">
        <v>378</v>
      </c>
      <c r="M770" s="244" t="s">
        <v>944</v>
      </c>
      <c r="N770" s="121"/>
      <c r="O770" s="244" t="s">
        <v>378</v>
      </c>
      <c r="P770" s="121"/>
      <c r="Q770" s="244" t="s">
        <v>378</v>
      </c>
      <c r="R770" s="245" t="b">
        <v>0</v>
      </c>
      <c r="S770" s="245" t="b">
        <v>0</v>
      </c>
      <c r="T770" s="245" t="b">
        <v>1</v>
      </c>
      <c r="U770" s="244" t="s">
        <v>378</v>
      </c>
    </row>
    <row r="771" spans="1:21">
      <c r="A771" s="243" t="s">
        <v>3136</v>
      </c>
      <c r="B771" s="243" t="s">
        <v>3137</v>
      </c>
      <c r="C771" s="243" t="s">
        <v>873</v>
      </c>
      <c r="D771" s="244" t="s">
        <v>901</v>
      </c>
      <c r="E771" s="244" t="s">
        <v>378</v>
      </c>
      <c r="F771" s="244" t="s">
        <v>378</v>
      </c>
      <c r="G771" s="244" t="s">
        <v>378</v>
      </c>
      <c r="H771" s="244" t="s">
        <v>378</v>
      </c>
      <c r="I771" s="244" t="s">
        <v>3138</v>
      </c>
      <c r="J771" s="244" t="s">
        <v>944</v>
      </c>
      <c r="K771" s="244" t="s">
        <v>378</v>
      </c>
      <c r="L771" s="244" t="s">
        <v>378</v>
      </c>
      <c r="M771" s="244" t="s">
        <v>944</v>
      </c>
      <c r="N771" s="121"/>
      <c r="O771" s="244" t="s">
        <v>378</v>
      </c>
      <c r="P771" s="121"/>
      <c r="Q771" s="244" t="s">
        <v>378</v>
      </c>
      <c r="R771" s="245" t="b">
        <v>0</v>
      </c>
      <c r="S771" s="245" t="b">
        <v>0</v>
      </c>
      <c r="T771" s="245" t="b">
        <v>1</v>
      </c>
      <c r="U771" s="244" t="s">
        <v>378</v>
      </c>
    </row>
    <row r="772" spans="1:21">
      <c r="A772" s="243" t="s">
        <v>3139</v>
      </c>
      <c r="B772" s="243" t="s">
        <v>3140</v>
      </c>
      <c r="C772" s="243" t="s">
        <v>873</v>
      </c>
      <c r="D772" s="244" t="s">
        <v>901</v>
      </c>
      <c r="E772" s="244" t="s">
        <v>378</v>
      </c>
      <c r="F772" s="244" t="s">
        <v>378</v>
      </c>
      <c r="G772" s="244" t="s">
        <v>378</v>
      </c>
      <c r="H772" s="244" t="s">
        <v>378</v>
      </c>
      <c r="I772" s="244" t="s">
        <v>3141</v>
      </c>
      <c r="J772" s="244" t="s">
        <v>944</v>
      </c>
      <c r="K772" s="244" t="s">
        <v>378</v>
      </c>
      <c r="L772" s="244" t="s">
        <v>378</v>
      </c>
      <c r="M772" s="244" t="s">
        <v>944</v>
      </c>
      <c r="N772" s="121"/>
      <c r="O772" s="244" t="s">
        <v>378</v>
      </c>
      <c r="P772" s="121"/>
      <c r="Q772" s="244" t="s">
        <v>378</v>
      </c>
      <c r="R772" s="245" t="b">
        <v>0</v>
      </c>
      <c r="S772" s="245" t="b">
        <v>0</v>
      </c>
      <c r="T772" s="245" t="b">
        <v>1</v>
      </c>
      <c r="U772" s="244" t="s">
        <v>378</v>
      </c>
    </row>
    <row r="773" spans="1:21">
      <c r="A773" s="243" t="s">
        <v>3142</v>
      </c>
      <c r="B773" s="243" t="s">
        <v>3143</v>
      </c>
      <c r="C773" s="243" t="s">
        <v>873</v>
      </c>
      <c r="D773" s="244" t="s">
        <v>901</v>
      </c>
      <c r="E773" s="244" t="s">
        <v>378</v>
      </c>
      <c r="F773" s="244" t="s">
        <v>378</v>
      </c>
      <c r="G773" s="244" t="s">
        <v>378</v>
      </c>
      <c r="H773" s="244" t="s">
        <v>378</v>
      </c>
      <c r="I773" s="244" t="s">
        <v>3144</v>
      </c>
      <c r="J773" s="244" t="s">
        <v>944</v>
      </c>
      <c r="K773" s="244" t="s">
        <v>378</v>
      </c>
      <c r="L773" s="244" t="s">
        <v>378</v>
      </c>
      <c r="M773" s="244" t="s">
        <v>944</v>
      </c>
      <c r="N773" s="121"/>
      <c r="O773" s="244" t="s">
        <v>378</v>
      </c>
      <c r="P773" s="121"/>
      <c r="Q773" s="244" t="s">
        <v>378</v>
      </c>
      <c r="R773" s="245" t="b">
        <v>0</v>
      </c>
      <c r="S773" s="245" t="b">
        <v>0</v>
      </c>
      <c r="T773" s="245" t="b">
        <v>1</v>
      </c>
      <c r="U773" s="244" t="s">
        <v>378</v>
      </c>
    </row>
    <row r="774" spans="1:21">
      <c r="A774" s="243" t="s">
        <v>3145</v>
      </c>
      <c r="B774" s="243" t="s">
        <v>3146</v>
      </c>
      <c r="C774" s="243" t="s">
        <v>873</v>
      </c>
      <c r="D774" s="244" t="s">
        <v>901</v>
      </c>
      <c r="E774" s="244" t="s">
        <v>378</v>
      </c>
      <c r="F774" s="244" t="s">
        <v>378</v>
      </c>
      <c r="G774" s="244" t="s">
        <v>378</v>
      </c>
      <c r="H774" s="244" t="s">
        <v>378</v>
      </c>
      <c r="I774" s="244" t="s">
        <v>3147</v>
      </c>
      <c r="J774" s="244" t="s">
        <v>944</v>
      </c>
      <c r="K774" s="244" t="s">
        <v>378</v>
      </c>
      <c r="L774" s="244" t="s">
        <v>378</v>
      </c>
      <c r="M774" s="244" t="s">
        <v>944</v>
      </c>
      <c r="N774" s="121"/>
      <c r="O774" s="244" t="s">
        <v>378</v>
      </c>
      <c r="P774" s="121"/>
      <c r="Q774" s="244" t="s">
        <v>378</v>
      </c>
      <c r="R774" s="245" t="b">
        <v>0</v>
      </c>
      <c r="S774" s="245" t="b">
        <v>0</v>
      </c>
      <c r="T774" s="245" t="b">
        <v>1</v>
      </c>
      <c r="U774" s="244" t="s">
        <v>378</v>
      </c>
    </row>
    <row r="775" spans="1:21">
      <c r="A775" s="243" t="s">
        <v>3148</v>
      </c>
      <c r="B775" s="243" t="s">
        <v>3149</v>
      </c>
      <c r="C775" s="243" t="s">
        <v>873</v>
      </c>
      <c r="D775" s="244" t="s">
        <v>901</v>
      </c>
      <c r="E775" s="244" t="s">
        <v>378</v>
      </c>
      <c r="F775" s="244" t="s">
        <v>378</v>
      </c>
      <c r="G775" s="244" t="s">
        <v>378</v>
      </c>
      <c r="H775" s="244" t="s">
        <v>378</v>
      </c>
      <c r="I775" s="244" t="s">
        <v>3150</v>
      </c>
      <c r="J775" s="244" t="s">
        <v>944</v>
      </c>
      <c r="K775" s="244" t="s">
        <v>378</v>
      </c>
      <c r="L775" s="244" t="s">
        <v>378</v>
      </c>
      <c r="M775" s="244" t="s">
        <v>944</v>
      </c>
      <c r="N775" s="121"/>
      <c r="O775" s="244" t="s">
        <v>378</v>
      </c>
      <c r="P775" s="121"/>
      <c r="Q775" s="244" t="s">
        <v>378</v>
      </c>
      <c r="R775" s="245" t="b">
        <v>0</v>
      </c>
      <c r="S775" s="245" t="b">
        <v>0</v>
      </c>
      <c r="T775" s="245" t="b">
        <v>1</v>
      </c>
      <c r="U775" s="244" t="s">
        <v>378</v>
      </c>
    </row>
    <row r="776" spans="1:21" ht="30">
      <c r="A776" s="243" t="s">
        <v>3151</v>
      </c>
      <c r="B776" s="243" t="s">
        <v>3152</v>
      </c>
      <c r="C776" s="243" t="s">
        <v>873</v>
      </c>
      <c r="D776" s="244" t="s">
        <v>901</v>
      </c>
      <c r="E776" s="244" t="s">
        <v>378</v>
      </c>
      <c r="F776" s="244" t="s">
        <v>378</v>
      </c>
      <c r="G776" s="244" t="s">
        <v>378</v>
      </c>
      <c r="H776" s="244" t="s">
        <v>378</v>
      </c>
      <c r="I776" s="244" t="s">
        <v>3153</v>
      </c>
      <c r="J776" s="244" t="s">
        <v>944</v>
      </c>
      <c r="K776" s="244" t="s">
        <v>378</v>
      </c>
      <c r="L776" s="244" t="s">
        <v>378</v>
      </c>
      <c r="M776" s="244" t="s">
        <v>944</v>
      </c>
      <c r="N776" s="121"/>
      <c r="O776" s="244" t="s">
        <v>378</v>
      </c>
      <c r="P776" s="121"/>
      <c r="Q776" s="244" t="s">
        <v>378</v>
      </c>
      <c r="R776" s="245" t="b">
        <v>0</v>
      </c>
      <c r="S776" s="245" t="b">
        <v>0</v>
      </c>
      <c r="T776" s="245" t="b">
        <v>1</v>
      </c>
      <c r="U776" s="244" t="s">
        <v>378</v>
      </c>
    </row>
    <row r="777" spans="1:21">
      <c r="A777" s="243" t="s">
        <v>3154</v>
      </c>
      <c r="B777" s="243" t="s">
        <v>3155</v>
      </c>
      <c r="C777" s="243" t="s">
        <v>873</v>
      </c>
      <c r="D777" s="244" t="s">
        <v>898</v>
      </c>
      <c r="E777" s="244" t="s">
        <v>378</v>
      </c>
      <c r="F777" s="244" t="s">
        <v>378</v>
      </c>
      <c r="G777" s="244" t="s">
        <v>378</v>
      </c>
      <c r="H777" s="244" t="s">
        <v>378</v>
      </c>
      <c r="I777" s="244" t="s">
        <v>3156</v>
      </c>
      <c r="J777" s="244" t="s">
        <v>944</v>
      </c>
      <c r="K777" s="244" t="s">
        <v>378</v>
      </c>
      <c r="L777" s="244" t="s">
        <v>378</v>
      </c>
      <c r="M777" s="244" t="s">
        <v>944</v>
      </c>
      <c r="N777" s="121"/>
      <c r="O777" s="244" t="s">
        <v>378</v>
      </c>
      <c r="P777" s="121"/>
      <c r="Q777" s="244" t="s">
        <v>378</v>
      </c>
      <c r="R777" s="245" t="b">
        <v>0</v>
      </c>
      <c r="S777" s="245" t="b">
        <v>0</v>
      </c>
      <c r="T777" s="245" t="b">
        <v>1</v>
      </c>
      <c r="U777" s="244" t="s">
        <v>378</v>
      </c>
    </row>
    <row r="778" spans="1:21">
      <c r="A778" s="243" t="s">
        <v>3157</v>
      </c>
      <c r="B778" s="243" t="s">
        <v>3158</v>
      </c>
      <c r="C778" s="243" t="s">
        <v>873</v>
      </c>
      <c r="D778" s="244" t="s">
        <v>1048</v>
      </c>
      <c r="E778" s="244" t="s">
        <v>378</v>
      </c>
      <c r="F778" s="244" t="s">
        <v>378</v>
      </c>
      <c r="G778" s="244" t="s">
        <v>378</v>
      </c>
      <c r="H778" s="244" t="s">
        <v>378</v>
      </c>
      <c r="I778" s="244" t="s">
        <v>2118</v>
      </c>
      <c r="J778" s="244" t="s">
        <v>944</v>
      </c>
      <c r="K778" s="244" t="s">
        <v>378</v>
      </c>
      <c r="L778" s="244" t="s">
        <v>944</v>
      </c>
      <c r="M778" s="244" t="s">
        <v>944</v>
      </c>
      <c r="N778" s="121"/>
      <c r="O778" s="244" t="s">
        <v>378</v>
      </c>
      <c r="P778" s="121"/>
      <c r="Q778" s="244" t="s">
        <v>378</v>
      </c>
      <c r="R778" s="245" t="b">
        <v>0</v>
      </c>
      <c r="S778" s="245" t="b">
        <v>0</v>
      </c>
      <c r="T778" s="245" t="b">
        <v>1</v>
      </c>
      <c r="U778" s="244" t="s">
        <v>378</v>
      </c>
    </row>
    <row r="779" spans="1:21">
      <c r="A779" s="243" t="s">
        <v>3159</v>
      </c>
      <c r="B779" s="243" t="s">
        <v>3160</v>
      </c>
      <c r="C779" s="243" t="s">
        <v>873</v>
      </c>
      <c r="D779" s="244" t="s">
        <v>898</v>
      </c>
      <c r="E779" s="244" t="s">
        <v>378</v>
      </c>
      <c r="F779" s="244" t="s">
        <v>378</v>
      </c>
      <c r="G779" s="244" t="s">
        <v>378</v>
      </c>
      <c r="H779" s="244" t="s">
        <v>378</v>
      </c>
      <c r="I779" s="244" t="s">
        <v>3161</v>
      </c>
      <c r="J779" s="244" t="s">
        <v>944</v>
      </c>
      <c r="K779" s="244" t="s">
        <v>378</v>
      </c>
      <c r="L779" s="244" t="s">
        <v>378</v>
      </c>
      <c r="M779" s="244" t="s">
        <v>944</v>
      </c>
      <c r="N779" s="121"/>
      <c r="O779" s="244" t="s">
        <v>378</v>
      </c>
      <c r="P779" s="121"/>
      <c r="Q779" s="244" t="s">
        <v>378</v>
      </c>
      <c r="R779" s="245" t="b">
        <v>0</v>
      </c>
      <c r="S779" s="245" t="b">
        <v>0</v>
      </c>
      <c r="T779" s="245" t="b">
        <v>1</v>
      </c>
      <c r="U779" s="244" t="s">
        <v>378</v>
      </c>
    </row>
    <row r="780" spans="1:21">
      <c r="A780" s="243" t="s">
        <v>3162</v>
      </c>
      <c r="B780" s="243" t="s">
        <v>3163</v>
      </c>
      <c r="C780" s="243" t="s">
        <v>873</v>
      </c>
      <c r="D780" s="244" t="s">
        <v>956</v>
      </c>
      <c r="E780" s="244" t="s">
        <v>378</v>
      </c>
      <c r="F780" s="244" t="s">
        <v>378</v>
      </c>
      <c r="G780" s="244" t="s">
        <v>378</v>
      </c>
      <c r="H780" s="244" t="s">
        <v>378</v>
      </c>
      <c r="I780" s="244" t="s">
        <v>1312</v>
      </c>
      <c r="J780" s="244" t="s">
        <v>378</v>
      </c>
      <c r="K780" s="244" t="s">
        <v>378</v>
      </c>
      <c r="L780" s="244" t="s">
        <v>944</v>
      </c>
      <c r="M780" s="244" t="s">
        <v>944</v>
      </c>
      <c r="N780" s="121"/>
      <c r="O780" s="244" t="s">
        <v>378</v>
      </c>
      <c r="P780" s="121"/>
      <c r="Q780" s="244" t="s">
        <v>378</v>
      </c>
      <c r="R780" s="245" t="b">
        <v>0</v>
      </c>
      <c r="S780" s="245" t="b">
        <v>0</v>
      </c>
      <c r="T780" s="245" t="b">
        <v>1</v>
      </c>
      <c r="U780" s="244" t="s">
        <v>378</v>
      </c>
    </row>
    <row r="781" spans="1:21">
      <c r="A781" s="243" t="s">
        <v>3164</v>
      </c>
      <c r="B781" s="243" t="s">
        <v>3165</v>
      </c>
      <c r="C781" s="243" t="s">
        <v>873</v>
      </c>
      <c r="D781" s="244" t="s">
        <v>907</v>
      </c>
      <c r="E781" s="244" t="s">
        <v>378</v>
      </c>
      <c r="F781" s="244" t="s">
        <v>378</v>
      </c>
      <c r="G781" s="244" t="s">
        <v>378</v>
      </c>
      <c r="H781" s="244" t="s">
        <v>378</v>
      </c>
      <c r="I781" s="244" t="s">
        <v>3166</v>
      </c>
      <c r="J781" s="244" t="s">
        <v>944</v>
      </c>
      <c r="K781" s="244" t="s">
        <v>378</v>
      </c>
      <c r="L781" s="244" t="s">
        <v>378</v>
      </c>
      <c r="M781" s="244" t="s">
        <v>944</v>
      </c>
      <c r="N781" s="121"/>
      <c r="O781" s="244" t="s">
        <v>378</v>
      </c>
      <c r="P781" s="121"/>
      <c r="Q781" s="244" t="s">
        <v>378</v>
      </c>
      <c r="R781" s="245" t="b">
        <v>0</v>
      </c>
      <c r="S781" s="245" t="b">
        <v>0</v>
      </c>
      <c r="T781" s="245" t="b">
        <v>1</v>
      </c>
      <c r="U781" s="244" t="s">
        <v>378</v>
      </c>
    </row>
    <row r="782" spans="1:21">
      <c r="A782" s="243" t="s">
        <v>3167</v>
      </c>
      <c r="B782" s="243" t="s">
        <v>3168</v>
      </c>
      <c r="C782" s="243" t="s">
        <v>873</v>
      </c>
      <c r="D782" s="244" t="s">
        <v>3168</v>
      </c>
      <c r="E782" s="244" t="s">
        <v>378</v>
      </c>
      <c r="F782" s="244" t="s">
        <v>378</v>
      </c>
      <c r="G782" s="244" t="s">
        <v>378</v>
      </c>
      <c r="H782" s="244" t="s">
        <v>378</v>
      </c>
      <c r="I782" s="244" t="s">
        <v>3169</v>
      </c>
      <c r="J782" s="244" t="s">
        <v>378</v>
      </c>
      <c r="K782" s="244" t="s">
        <v>378</v>
      </c>
      <c r="L782" s="244" t="s">
        <v>378</v>
      </c>
      <c r="M782" s="244" t="s">
        <v>378</v>
      </c>
      <c r="N782" s="121"/>
      <c r="O782" s="244" t="s">
        <v>378</v>
      </c>
      <c r="P782" s="121"/>
      <c r="Q782" s="244" t="s">
        <v>378</v>
      </c>
      <c r="R782" s="245" t="b">
        <v>0</v>
      </c>
      <c r="S782" s="245" t="b">
        <v>0</v>
      </c>
      <c r="T782" s="245" t="b">
        <v>1</v>
      </c>
      <c r="U782" s="244" t="s">
        <v>378</v>
      </c>
    </row>
    <row r="783" spans="1:21">
      <c r="A783" s="243" t="s">
        <v>3170</v>
      </c>
      <c r="B783" s="243" t="s">
        <v>3171</v>
      </c>
      <c r="C783" s="243" t="s">
        <v>873</v>
      </c>
      <c r="D783" s="244" t="s">
        <v>3171</v>
      </c>
      <c r="E783" s="244" t="s">
        <v>378</v>
      </c>
      <c r="F783" s="244" t="s">
        <v>378</v>
      </c>
      <c r="G783" s="244" t="s">
        <v>378</v>
      </c>
      <c r="H783" s="244" t="s">
        <v>378</v>
      </c>
      <c r="I783" s="244" t="s">
        <v>3172</v>
      </c>
      <c r="J783" s="244" t="s">
        <v>378</v>
      </c>
      <c r="K783" s="244" t="s">
        <v>378</v>
      </c>
      <c r="L783" s="244" t="s">
        <v>944</v>
      </c>
      <c r="M783" s="244" t="s">
        <v>378</v>
      </c>
      <c r="N783" s="245">
        <v>10.58</v>
      </c>
      <c r="O783" s="244" t="s">
        <v>968</v>
      </c>
      <c r="P783" s="245">
        <v>4.62</v>
      </c>
      <c r="Q783" s="244" t="s">
        <v>378</v>
      </c>
      <c r="R783" s="245" t="b">
        <v>0</v>
      </c>
      <c r="S783" s="245" t="b">
        <v>0</v>
      </c>
      <c r="T783" s="245" t="b">
        <v>1</v>
      </c>
      <c r="U783" s="244" t="s">
        <v>378</v>
      </c>
    </row>
    <row r="784" spans="1:21">
      <c r="A784" s="243" t="s">
        <v>3173</v>
      </c>
      <c r="B784" s="243" t="s">
        <v>3174</v>
      </c>
      <c r="C784" s="243" t="s">
        <v>981</v>
      </c>
      <c r="D784" s="244" t="s">
        <v>378</v>
      </c>
      <c r="E784" s="244" t="s">
        <v>378</v>
      </c>
      <c r="F784" s="244" t="s">
        <v>378</v>
      </c>
      <c r="G784" s="244" t="s">
        <v>3174</v>
      </c>
      <c r="H784" s="244" t="s">
        <v>3175</v>
      </c>
      <c r="I784" s="244" t="s">
        <v>1235</v>
      </c>
      <c r="J784" s="244" t="s">
        <v>378</v>
      </c>
      <c r="K784" s="244" t="s">
        <v>378</v>
      </c>
      <c r="L784" s="244" t="s">
        <v>378</v>
      </c>
      <c r="M784" s="244" t="s">
        <v>378</v>
      </c>
      <c r="N784" s="245">
        <v>1.68</v>
      </c>
      <c r="O784" s="244" t="s">
        <v>968</v>
      </c>
      <c r="P784" s="245">
        <v>1.45</v>
      </c>
      <c r="Q784" s="244" t="s">
        <v>378</v>
      </c>
      <c r="R784" s="245" t="b">
        <v>0</v>
      </c>
      <c r="S784" s="245" t="b">
        <v>0</v>
      </c>
      <c r="T784" s="245" t="b">
        <v>0</v>
      </c>
      <c r="U784" s="244" t="s">
        <v>378</v>
      </c>
    </row>
    <row r="785" spans="1:21">
      <c r="A785" s="243" t="s">
        <v>3176</v>
      </c>
      <c r="B785" s="243" t="s">
        <v>3177</v>
      </c>
      <c r="C785" s="243" t="s">
        <v>981</v>
      </c>
      <c r="D785" s="244" t="s">
        <v>378</v>
      </c>
      <c r="E785" s="244" t="s">
        <v>378</v>
      </c>
      <c r="F785" s="244" t="s">
        <v>378</v>
      </c>
      <c r="G785" s="244" t="s">
        <v>3178</v>
      </c>
      <c r="H785" s="244" t="s">
        <v>3179</v>
      </c>
      <c r="I785" s="244" t="s">
        <v>1886</v>
      </c>
      <c r="J785" s="244" t="s">
        <v>378</v>
      </c>
      <c r="K785" s="244" t="s">
        <v>378</v>
      </c>
      <c r="L785" s="244" t="s">
        <v>378</v>
      </c>
      <c r="M785" s="244" t="s">
        <v>378</v>
      </c>
      <c r="N785" s="121"/>
      <c r="O785" s="244" t="s">
        <v>378</v>
      </c>
      <c r="P785" s="245">
        <v>10.61</v>
      </c>
      <c r="Q785" s="244" t="s">
        <v>378</v>
      </c>
      <c r="R785" s="245" t="b">
        <v>0</v>
      </c>
      <c r="S785" s="245" t="b">
        <v>0</v>
      </c>
      <c r="T785" s="245" t="b">
        <v>0</v>
      </c>
      <c r="U785" s="244" t="s">
        <v>378</v>
      </c>
    </row>
    <row r="786" spans="1:21">
      <c r="A786" s="243" t="s">
        <v>3180</v>
      </c>
      <c r="B786" s="243" t="s">
        <v>3181</v>
      </c>
      <c r="C786" s="243" t="s">
        <v>873</v>
      </c>
      <c r="D786" s="244" t="s">
        <v>1668</v>
      </c>
      <c r="E786" s="244" t="s">
        <v>378</v>
      </c>
      <c r="F786" s="244" t="s">
        <v>378</v>
      </c>
      <c r="G786" s="244" t="s">
        <v>378</v>
      </c>
      <c r="H786" s="244" t="s">
        <v>378</v>
      </c>
      <c r="I786" s="244" t="s">
        <v>3182</v>
      </c>
      <c r="J786" s="244" t="s">
        <v>378</v>
      </c>
      <c r="K786" s="244" t="s">
        <v>378</v>
      </c>
      <c r="L786" s="244" t="s">
        <v>378</v>
      </c>
      <c r="M786" s="244" t="s">
        <v>944</v>
      </c>
      <c r="N786" s="121"/>
      <c r="O786" s="244" t="s">
        <v>378</v>
      </c>
      <c r="P786" s="121"/>
      <c r="Q786" s="244" t="s">
        <v>378</v>
      </c>
      <c r="R786" s="245" t="b">
        <v>0</v>
      </c>
      <c r="S786" s="245" t="b">
        <v>0</v>
      </c>
      <c r="T786" s="245" t="b">
        <v>1</v>
      </c>
      <c r="U786" s="244" t="s">
        <v>378</v>
      </c>
    </row>
    <row r="787" spans="1:21">
      <c r="A787" s="243" t="s">
        <v>3183</v>
      </c>
      <c r="B787" s="243" t="s">
        <v>3184</v>
      </c>
      <c r="C787" s="243" t="s">
        <v>981</v>
      </c>
      <c r="D787" s="244" t="s">
        <v>378</v>
      </c>
      <c r="E787" s="244" t="s">
        <v>378</v>
      </c>
      <c r="F787" s="244" t="s">
        <v>378</v>
      </c>
      <c r="G787" s="244" t="s">
        <v>3184</v>
      </c>
      <c r="H787" s="244" t="s">
        <v>3185</v>
      </c>
      <c r="I787" s="244" t="s">
        <v>2224</v>
      </c>
      <c r="J787" s="244" t="s">
        <v>378</v>
      </c>
      <c r="K787" s="244" t="s">
        <v>378</v>
      </c>
      <c r="L787" s="244" t="s">
        <v>378</v>
      </c>
      <c r="M787" s="244" t="s">
        <v>378</v>
      </c>
      <c r="N787" s="245">
        <v>2.2400000000000002</v>
      </c>
      <c r="O787" s="244" t="s">
        <v>968</v>
      </c>
      <c r="P787" s="245">
        <v>2.5099999999999998</v>
      </c>
      <c r="Q787" s="244" t="s">
        <v>378</v>
      </c>
      <c r="R787" s="245" t="b">
        <v>0</v>
      </c>
      <c r="S787" s="245" t="b">
        <v>0</v>
      </c>
      <c r="T787" s="245" t="b">
        <v>0</v>
      </c>
      <c r="U787" s="244" t="s">
        <v>378</v>
      </c>
    </row>
    <row r="788" spans="1:21">
      <c r="A788" s="243" t="s">
        <v>3186</v>
      </c>
      <c r="B788" s="243" t="s">
        <v>3187</v>
      </c>
      <c r="C788" s="243" t="s">
        <v>981</v>
      </c>
      <c r="D788" s="244" t="s">
        <v>378</v>
      </c>
      <c r="E788" s="244" t="s">
        <v>378</v>
      </c>
      <c r="F788" s="244" t="s">
        <v>378</v>
      </c>
      <c r="G788" s="244" t="s">
        <v>3187</v>
      </c>
      <c r="H788" s="244" t="s">
        <v>3188</v>
      </c>
      <c r="I788" s="244" t="s">
        <v>1116</v>
      </c>
      <c r="J788" s="244" t="s">
        <v>378</v>
      </c>
      <c r="K788" s="244" t="s">
        <v>378</v>
      </c>
      <c r="L788" s="244" t="s">
        <v>378</v>
      </c>
      <c r="M788" s="244" t="s">
        <v>378</v>
      </c>
      <c r="N788" s="121"/>
      <c r="O788" s="244" t="s">
        <v>378</v>
      </c>
      <c r="P788" s="245">
        <v>5.25</v>
      </c>
      <c r="Q788" s="244" t="s">
        <v>378</v>
      </c>
      <c r="R788" s="245" t="b">
        <v>0</v>
      </c>
      <c r="S788" s="245" t="b">
        <v>0</v>
      </c>
      <c r="T788" s="245" t="b">
        <v>0</v>
      </c>
      <c r="U788" s="244" t="s">
        <v>378</v>
      </c>
    </row>
    <row r="789" spans="1:21">
      <c r="A789" s="243" t="s">
        <v>3189</v>
      </c>
      <c r="B789" s="243" t="s">
        <v>3190</v>
      </c>
      <c r="C789" s="243" t="s">
        <v>873</v>
      </c>
      <c r="D789" s="244" t="s">
        <v>3191</v>
      </c>
      <c r="E789" s="244" t="s">
        <v>378</v>
      </c>
      <c r="F789" s="244" t="s">
        <v>378</v>
      </c>
      <c r="G789" s="244" t="s">
        <v>378</v>
      </c>
      <c r="H789" s="244" t="s">
        <v>378</v>
      </c>
      <c r="I789" s="244" t="s">
        <v>3192</v>
      </c>
      <c r="J789" s="244" t="s">
        <v>944</v>
      </c>
      <c r="K789" s="244" t="s">
        <v>378</v>
      </c>
      <c r="L789" s="244" t="s">
        <v>944</v>
      </c>
      <c r="M789" s="244" t="s">
        <v>378</v>
      </c>
      <c r="N789" s="121"/>
      <c r="O789" s="244" t="s">
        <v>378</v>
      </c>
      <c r="P789" s="245">
        <v>0.28999999999999998</v>
      </c>
      <c r="Q789" s="244" t="s">
        <v>378</v>
      </c>
      <c r="R789" s="245" t="b">
        <v>0</v>
      </c>
      <c r="S789" s="245" t="b">
        <v>0</v>
      </c>
      <c r="T789" s="245" t="b">
        <v>1</v>
      </c>
      <c r="U789" s="244" t="s">
        <v>378</v>
      </c>
    </row>
    <row r="790" spans="1:21">
      <c r="A790" s="243" t="s">
        <v>3193</v>
      </c>
      <c r="B790" s="243" t="s">
        <v>3194</v>
      </c>
      <c r="C790" s="243" t="s">
        <v>981</v>
      </c>
      <c r="D790" s="244" t="s">
        <v>378</v>
      </c>
      <c r="E790" s="244" t="s">
        <v>378</v>
      </c>
      <c r="F790" s="244" t="s">
        <v>378</v>
      </c>
      <c r="G790" s="244" t="s">
        <v>3194</v>
      </c>
      <c r="H790" s="244" t="s">
        <v>3195</v>
      </c>
      <c r="I790" s="244" t="s">
        <v>2224</v>
      </c>
      <c r="J790" s="244" t="s">
        <v>378</v>
      </c>
      <c r="K790" s="244" t="s">
        <v>378</v>
      </c>
      <c r="L790" s="244" t="s">
        <v>378</v>
      </c>
      <c r="M790" s="244" t="s">
        <v>378</v>
      </c>
      <c r="N790" s="245">
        <v>1.6</v>
      </c>
      <c r="O790" s="244" t="s">
        <v>968</v>
      </c>
      <c r="P790" s="245">
        <v>1.36</v>
      </c>
      <c r="Q790" s="244" t="s">
        <v>378</v>
      </c>
      <c r="R790" s="245" t="b">
        <v>0</v>
      </c>
      <c r="S790" s="245" t="b">
        <v>0</v>
      </c>
      <c r="T790" s="245" t="b">
        <v>0</v>
      </c>
      <c r="U790" s="244" t="s">
        <v>378</v>
      </c>
    </row>
    <row r="791" spans="1:21">
      <c r="A791" s="243" t="s">
        <v>3196</v>
      </c>
      <c r="B791" s="243" t="s">
        <v>3197</v>
      </c>
      <c r="C791" s="243" t="s">
        <v>1088</v>
      </c>
      <c r="D791" s="244" t="s">
        <v>378</v>
      </c>
      <c r="E791" s="244" t="s">
        <v>378</v>
      </c>
      <c r="F791" s="244" t="s">
        <v>378</v>
      </c>
      <c r="G791" s="244" t="s">
        <v>3197</v>
      </c>
      <c r="H791" s="244" t="s">
        <v>3198</v>
      </c>
      <c r="I791" s="244" t="s">
        <v>1116</v>
      </c>
      <c r="J791" s="244" t="s">
        <v>378</v>
      </c>
      <c r="K791" s="244" t="s">
        <v>378</v>
      </c>
      <c r="L791" s="244" t="s">
        <v>378</v>
      </c>
      <c r="M791" s="244" t="s">
        <v>378</v>
      </c>
      <c r="N791" s="245">
        <v>1.49</v>
      </c>
      <c r="O791" s="244" t="s">
        <v>968</v>
      </c>
      <c r="P791" s="245">
        <v>1.48</v>
      </c>
      <c r="Q791" s="244" t="s">
        <v>378</v>
      </c>
      <c r="R791" s="245" t="b">
        <v>0</v>
      </c>
      <c r="S791" s="245" t="b">
        <v>0</v>
      </c>
      <c r="T791" s="245" t="b">
        <v>0</v>
      </c>
      <c r="U791" s="244" t="s">
        <v>378</v>
      </c>
    </row>
    <row r="792" spans="1:21">
      <c r="A792" s="243" t="s">
        <v>3199</v>
      </c>
      <c r="B792" s="243" t="s">
        <v>3200</v>
      </c>
      <c r="C792" s="243" t="s">
        <v>873</v>
      </c>
      <c r="D792" s="244" t="s">
        <v>3200</v>
      </c>
      <c r="E792" s="244" t="s">
        <v>378</v>
      </c>
      <c r="F792" s="244" t="s">
        <v>378</v>
      </c>
      <c r="G792" s="244" t="s">
        <v>378</v>
      </c>
      <c r="H792" s="244" t="s">
        <v>378</v>
      </c>
      <c r="I792" s="244" t="s">
        <v>2758</v>
      </c>
      <c r="J792" s="244" t="s">
        <v>378</v>
      </c>
      <c r="K792" s="244" t="s">
        <v>378</v>
      </c>
      <c r="L792" s="244" t="s">
        <v>944</v>
      </c>
      <c r="M792" s="244" t="s">
        <v>378</v>
      </c>
      <c r="N792" s="121"/>
      <c r="O792" s="244" t="s">
        <v>378</v>
      </c>
      <c r="P792" s="245">
        <v>0.09</v>
      </c>
      <c r="Q792" s="244" t="s">
        <v>378</v>
      </c>
      <c r="R792" s="245" t="b">
        <v>0</v>
      </c>
      <c r="S792" s="245" t="b">
        <v>0</v>
      </c>
      <c r="T792" s="245" t="b">
        <v>1</v>
      </c>
      <c r="U792" s="244" t="s">
        <v>378</v>
      </c>
    </row>
    <row r="793" spans="1:21">
      <c r="A793" s="243" t="s">
        <v>3201</v>
      </c>
      <c r="B793" s="243" t="s">
        <v>3202</v>
      </c>
      <c r="C793" s="243" t="s">
        <v>873</v>
      </c>
      <c r="D793" s="244" t="s">
        <v>3202</v>
      </c>
      <c r="E793" s="244" t="s">
        <v>378</v>
      </c>
      <c r="F793" s="244" t="s">
        <v>378</v>
      </c>
      <c r="G793" s="244" t="s">
        <v>378</v>
      </c>
      <c r="H793" s="244" t="s">
        <v>378</v>
      </c>
      <c r="I793" s="244" t="s">
        <v>3203</v>
      </c>
      <c r="J793" s="244" t="s">
        <v>944</v>
      </c>
      <c r="K793" s="244" t="s">
        <v>378</v>
      </c>
      <c r="L793" s="244" t="s">
        <v>944</v>
      </c>
      <c r="M793" s="244" t="s">
        <v>378</v>
      </c>
      <c r="N793" s="245">
        <v>0.6</v>
      </c>
      <c r="O793" s="244" t="s">
        <v>968</v>
      </c>
      <c r="P793" s="245">
        <v>0.64</v>
      </c>
      <c r="Q793" s="244" t="s">
        <v>378</v>
      </c>
      <c r="R793" s="245" t="b">
        <v>0</v>
      </c>
      <c r="S793" s="245" t="b">
        <v>0</v>
      </c>
      <c r="T793" s="245" t="b">
        <v>1</v>
      </c>
      <c r="U793" s="244" t="s">
        <v>378</v>
      </c>
    </row>
    <row r="794" spans="1:21">
      <c r="A794" s="243" t="s">
        <v>3204</v>
      </c>
      <c r="B794" s="243" t="s">
        <v>3205</v>
      </c>
      <c r="C794" s="243" t="s">
        <v>873</v>
      </c>
      <c r="D794" s="244" t="s">
        <v>3205</v>
      </c>
      <c r="E794" s="244" t="s">
        <v>378</v>
      </c>
      <c r="F794" s="244" t="s">
        <v>378</v>
      </c>
      <c r="G794" s="244" t="s">
        <v>378</v>
      </c>
      <c r="H794" s="244" t="s">
        <v>378</v>
      </c>
      <c r="I794" s="244" t="s">
        <v>3206</v>
      </c>
      <c r="J794" s="244" t="s">
        <v>378</v>
      </c>
      <c r="K794" s="244" t="s">
        <v>378</v>
      </c>
      <c r="L794" s="244" t="s">
        <v>944</v>
      </c>
      <c r="M794" s="244" t="s">
        <v>378</v>
      </c>
      <c r="N794" s="121"/>
      <c r="O794" s="244" t="s">
        <v>378</v>
      </c>
      <c r="P794" s="121"/>
      <c r="Q794" s="244" t="s">
        <v>378</v>
      </c>
      <c r="R794" s="245" t="b">
        <v>0</v>
      </c>
      <c r="S794" s="245" t="b">
        <v>0</v>
      </c>
      <c r="T794" s="245" t="b">
        <v>1</v>
      </c>
      <c r="U794" s="244" t="s">
        <v>378</v>
      </c>
    </row>
    <row r="795" spans="1:21">
      <c r="A795" s="243" t="s">
        <v>3207</v>
      </c>
      <c r="B795" s="243" t="s">
        <v>3208</v>
      </c>
      <c r="C795" s="243" t="s">
        <v>873</v>
      </c>
      <c r="D795" s="244" t="s">
        <v>3208</v>
      </c>
      <c r="E795" s="244" t="s">
        <v>378</v>
      </c>
      <c r="F795" s="244" t="s">
        <v>378</v>
      </c>
      <c r="G795" s="244" t="s">
        <v>378</v>
      </c>
      <c r="H795" s="244" t="s">
        <v>378</v>
      </c>
      <c r="I795" s="244" t="s">
        <v>2464</v>
      </c>
      <c r="J795" s="244" t="s">
        <v>378</v>
      </c>
      <c r="K795" s="244" t="s">
        <v>378</v>
      </c>
      <c r="L795" s="244" t="s">
        <v>944</v>
      </c>
      <c r="M795" s="244" t="s">
        <v>378</v>
      </c>
      <c r="N795" s="245">
        <v>11.66</v>
      </c>
      <c r="O795" s="244" t="s">
        <v>968</v>
      </c>
      <c r="P795" s="245">
        <v>11.38</v>
      </c>
      <c r="Q795" s="244" t="s">
        <v>378</v>
      </c>
      <c r="R795" s="245" t="b">
        <v>0</v>
      </c>
      <c r="S795" s="245" t="b">
        <v>0</v>
      </c>
      <c r="T795" s="245" t="b">
        <v>1</v>
      </c>
      <c r="U795" s="244" t="s">
        <v>378</v>
      </c>
    </row>
    <row r="796" spans="1:21">
      <c r="A796" s="243" t="s">
        <v>3209</v>
      </c>
      <c r="B796" s="243" t="s">
        <v>3210</v>
      </c>
      <c r="C796" s="243" t="s">
        <v>873</v>
      </c>
      <c r="D796" s="244" t="s">
        <v>3210</v>
      </c>
      <c r="E796" s="244" t="s">
        <v>378</v>
      </c>
      <c r="F796" s="244" t="s">
        <v>378</v>
      </c>
      <c r="G796" s="244" t="s">
        <v>378</v>
      </c>
      <c r="H796" s="244" t="s">
        <v>378</v>
      </c>
      <c r="I796" s="244" t="s">
        <v>3211</v>
      </c>
      <c r="J796" s="244" t="s">
        <v>378</v>
      </c>
      <c r="K796" s="244" t="s">
        <v>378</v>
      </c>
      <c r="L796" s="244" t="s">
        <v>944</v>
      </c>
      <c r="M796" s="244" t="s">
        <v>378</v>
      </c>
      <c r="N796" s="121"/>
      <c r="O796" s="244" t="s">
        <v>378</v>
      </c>
      <c r="P796" s="121"/>
      <c r="Q796" s="244" t="s">
        <v>378</v>
      </c>
      <c r="R796" s="245" t="b">
        <v>0</v>
      </c>
      <c r="S796" s="245" t="b">
        <v>0</v>
      </c>
      <c r="T796" s="245" t="b">
        <v>1</v>
      </c>
      <c r="U796" s="244" t="s">
        <v>378</v>
      </c>
    </row>
    <row r="797" spans="1:21">
      <c r="A797" s="243" t="s">
        <v>3212</v>
      </c>
      <c r="B797" s="243" t="s">
        <v>3213</v>
      </c>
      <c r="C797" s="243" t="s">
        <v>981</v>
      </c>
      <c r="D797" s="244" t="s">
        <v>378</v>
      </c>
      <c r="E797" s="244" t="s">
        <v>378</v>
      </c>
      <c r="F797" s="244" t="s">
        <v>378</v>
      </c>
      <c r="G797" s="244" t="s">
        <v>3213</v>
      </c>
      <c r="H797" s="244" t="s">
        <v>3214</v>
      </c>
      <c r="I797" s="244" t="s">
        <v>1172</v>
      </c>
      <c r="J797" s="244" t="s">
        <v>378</v>
      </c>
      <c r="K797" s="244" t="s">
        <v>378</v>
      </c>
      <c r="L797" s="244" t="s">
        <v>378</v>
      </c>
      <c r="M797" s="244" t="s">
        <v>378</v>
      </c>
      <c r="N797" s="245">
        <v>1.59</v>
      </c>
      <c r="O797" s="244" t="s">
        <v>2171</v>
      </c>
      <c r="P797" s="245">
        <v>0.97</v>
      </c>
      <c r="Q797" s="244" t="s">
        <v>378</v>
      </c>
      <c r="R797" s="245" t="b">
        <v>0</v>
      </c>
      <c r="S797" s="245" t="b">
        <v>0</v>
      </c>
      <c r="T797" s="245" t="b">
        <v>0</v>
      </c>
      <c r="U797" s="244" t="s">
        <v>378</v>
      </c>
    </row>
    <row r="798" spans="1:21">
      <c r="A798" s="243" t="s">
        <v>3215</v>
      </c>
      <c r="B798" s="243" t="s">
        <v>3216</v>
      </c>
      <c r="C798" s="243" t="s">
        <v>873</v>
      </c>
      <c r="D798" s="244" t="s">
        <v>3216</v>
      </c>
      <c r="E798" s="244" t="s">
        <v>378</v>
      </c>
      <c r="F798" s="244" t="s">
        <v>378</v>
      </c>
      <c r="G798" s="244" t="s">
        <v>378</v>
      </c>
      <c r="H798" s="244" t="s">
        <v>378</v>
      </c>
      <c r="I798" s="244" t="s">
        <v>3217</v>
      </c>
      <c r="J798" s="244" t="s">
        <v>944</v>
      </c>
      <c r="K798" s="244" t="s">
        <v>378</v>
      </c>
      <c r="L798" s="244" t="s">
        <v>944</v>
      </c>
      <c r="M798" s="244" t="s">
        <v>378</v>
      </c>
      <c r="N798" s="121"/>
      <c r="O798" s="244" t="s">
        <v>378</v>
      </c>
      <c r="P798" s="121"/>
      <c r="Q798" s="244" t="s">
        <v>378</v>
      </c>
      <c r="R798" s="245" t="b">
        <v>0</v>
      </c>
      <c r="S798" s="245" t="b">
        <v>0</v>
      </c>
      <c r="T798" s="245" t="b">
        <v>1</v>
      </c>
      <c r="U798" s="244" t="s">
        <v>378</v>
      </c>
    </row>
    <row r="799" spans="1:21">
      <c r="A799" s="243" t="s">
        <v>3218</v>
      </c>
      <c r="B799" s="243" t="s">
        <v>3219</v>
      </c>
      <c r="C799" s="243" t="s">
        <v>873</v>
      </c>
      <c r="D799" s="244" t="s">
        <v>3219</v>
      </c>
      <c r="E799" s="244" t="s">
        <v>378</v>
      </c>
      <c r="F799" s="244" t="s">
        <v>378</v>
      </c>
      <c r="G799" s="244" t="s">
        <v>378</v>
      </c>
      <c r="H799" s="244" t="s">
        <v>378</v>
      </c>
      <c r="I799" s="244" t="s">
        <v>3220</v>
      </c>
      <c r="J799" s="244" t="s">
        <v>378</v>
      </c>
      <c r="K799" s="244" t="s">
        <v>378</v>
      </c>
      <c r="L799" s="244" t="s">
        <v>944</v>
      </c>
      <c r="M799" s="244" t="s">
        <v>378</v>
      </c>
      <c r="N799" s="121"/>
      <c r="O799" s="244" t="s">
        <v>378</v>
      </c>
      <c r="P799" s="121"/>
      <c r="Q799" s="244" t="s">
        <v>378</v>
      </c>
      <c r="R799" s="245" t="b">
        <v>0</v>
      </c>
      <c r="S799" s="245" t="b">
        <v>0</v>
      </c>
      <c r="T799" s="245" t="b">
        <v>1</v>
      </c>
      <c r="U799" s="244" t="s">
        <v>378</v>
      </c>
    </row>
    <row r="800" spans="1:21">
      <c r="A800" s="243" t="s">
        <v>3221</v>
      </c>
      <c r="B800" s="243" t="s">
        <v>3222</v>
      </c>
      <c r="C800" s="243" t="s">
        <v>873</v>
      </c>
      <c r="D800" s="244" t="s">
        <v>3222</v>
      </c>
      <c r="E800" s="244" t="s">
        <v>378</v>
      </c>
      <c r="F800" s="244" t="s">
        <v>378</v>
      </c>
      <c r="G800" s="244" t="s">
        <v>378</v>
      </c>
      <c r="H800" s="244" t="s">
        <v>378</v>
      </c>
      <c r="I800" s="244" t="s">
        <v>2345</v>
      </c>
      <c r="J800" s="244" t="s">
        <v>378</v>
      </c>
      <c r="K800" s="244" t="s">
        <v>378</v>
      </c>
      <c r="L800" s="244" t="s">
        <v>944</v>
      </c>
      <c r="M800" s="244" t="s">
        <v>378</v>
      </c>
      <c r="N800" s="121"/>
      <c r="O800" s="244" t="s">
        <v>378</v>
      </c>
      <c r="P800" s="245">
        <v>0.11</v>
      </c>
      <c r="Q800" s="244" t="s">
        <v>378</v>
      </c>
      <c r="R800" s="245" t="b">
        <v>0</v>
      </c>
      <c r="S800" s="245" t="b">
        <v>0</v>
      </c>
      <c r="T800" s="245" t="b">
        <v>1</v>
      </c>
      <c r="U800" s="244" t="s">
        <v>378</v>
      </c>
    </row>
    <row r="801" spans="1:21">
      <c r="A801" s="243" t="s">
        <v>3223</v>
      </c>
      <c r="B801" s="243" t="s">
        <v>3224</v>
      </c>
      <c r="C801" s="243" t="s">
        <v>981</v>
      </c>
      <c r="D801" s="244" t="s">
        <v>378</v>
      </c>
      <c r="E801" s="244" t="s">
        <v>378</v>
      </c>
      <c r="F801" s="244" t="s">
        <v>378</v>
      </c>
      <c r="G801" s="244" t="s">
        <v>3224</v>
      </c>
      <c r="H801" s="244" t="s">
        <v>3225</v>
      </c>
      <c r="I801" s="244" t="s">
        <v>1518</v>
      </c>
      <c r="J801" s="244" t="s">
        <v>378</v>
      </c>
      <c r="K801" s="244" t="s">
        <v>378</v>
      </c>
      <c r="L801" s="244" t="s">
        <v>378</v>
      </c>
      <c r="M801" s="244" t="s">
        <v>378</v>
      </c>
      <c r="N801" s="121"/>
      <c r="O801" s="244" t="s">
        <v>378</v>
      </c>
      <c r="P801" s="245">
        <v>4.51</v>
      </c>
      <c r="Q801" s="244" t="s">
        <v>378</v>
      </c>
      <c r="R801" s="245" t="b">
        <v>0</v>
      </c>
      <c r="S801" s="245" t="b">
        <v>0</v>
      </c>
      <c r="T801" s="245" t="b">
        <v>0</v>
      </c>
      <c r="U801" s="244" t="s">
        <v>378</v>
      </c>
    </row>
    <row r="802" spans="1:21">
      <c r="A802" s="243" t="s">
        <v>3226</v>
      </c>
      <c r="B802" s="243" t="s">
        <v>3227</v>
      </c>
      <c r="C802" s="243" t="s">
        <v>873</v>
      </c>
      <c r="D802" s="244" t="s">
        <v>3228</v>
      </c>
      <c r="E802" s="244" t="s">
        <v>378</v>
      </c>
      <c r="F802" s="244" t="s">
        <v>378</v>
      </c>
      <c r="G802" s="244" t="s">
        <v>378</v>
      </c>
      <c r="H802" s="244" t="s">
        <v>378</v>
      </c>
      <c r="I802" s="244" t="s">
        <v>3229</v>
      </c>
      <c r="J802" s="244" t="s">
        <v>378</v>
      </c>
      <c r="K802" s="244" t="s">
        <v>378</v>
      </c>
      <c r="L802" s="244" t="s">
        <v>378</v>
      </c>
      <c r="M802" s="244" t="s">
        <v>944</v>
      </c>
      <c r="N802" s="121"/>
      <c r="O802" s="244" t="s">
        <v>378</v>
      </c>
      <c r="P802" s="121"/>
      <c r="Q802" s="244" t="s">
        <v>378</v>
      </c>
      <c r="R802" s="245" t="b">
        <v>0</v>
      </c>
      <c r="S802" s="245" t="b">
        <v>0</v>
      </c>
      <c r="T802" s="245" t="b">
        <v>1</v>
      </c>
      <c r="U802" s="244" t="s">
        <v>378</v>
      </c>
    </row>
    <row r="803" spans="1:21">
      <c r="A803" s="243" t="s">
        <v>3230</v>
      </c>
      <c r="B803" s="243" t="s">
        <v>3231</v>
      </c>
      <c r="C803" s="243" t="s">
        <v>981</v>
      </c>
      <c r="D803" s="244" t="s">
        <v>378</v>
      </c>
      <c r="E803" s="244" t="s">
        <v>378</v>
      </c>
      <c r="F803" s="244" t="s">
        <v>378</v>
      </c>
      <c r="G803" s="244" t="s">
        <v>3232</v>
      </c>
      <c r="H803" s="244" t="s">
        <v>3233</v>
      </c>
      <c r="I803" s="244" t="s">
        <v>3234</v>
      </c>
      <c r="J803" s="244" t="s">
        <v>378</v>
      </c>
      <c r="K803" s="244" t="s">
        <v>378</v>
      </c>
      <c r="L803" s="244" t="s">
        <v>378</v>
      </c>
      <c r="M803" s="244" t="s">
        <v>378</v>
      </c>
      <c r="N803" s="121"/>
      <c r="O803" s="244" t="s">
        <v>378</v>
      </c>
      <c r="P803" s="121"/>
      <c r="Q803" s="244" t="s">
        <v>378</v>
      </c>
      <c r="R803" s="245" t="b">
        <v>0</v>
      </c>
      <c r="S803" s="245" t="b">
        <v>0</v>
      </c>
      <c r="T803" s="245" t="b">
        <v>0</v>
      </c>
      <c r="U803" s="244" t="s">
        <v>378</v>
      </c>
    </row>
    <row r="804" spans="1:21" ht="30">
      <c r="A804" s="243" t="s">
        <v>3235</v>
      </c>
      <c r="B804" s="243" t="s">
        <v>3236</v>
      </c>
      <c r="C804" s="243" t="s">
        <v>873</v>
      </c>
      <c r="D804" s="244" t="s">
        <v>916</v>
      </c>
      <c r="E804" s="244" t="s">
        <v>889</v>
      </c>
      <c r="F804" s="244" t="s">
        <v>378</v>
      </c>
      <c r="G804" s="244" t="s">
        <v>378</v>
      </c>
      <c r="H804" s="244" t="s">
        <v>378</v>
      </c>
      <c r="I804" s="244" t="s">
        <v>3237</v>
      </c>
      <c r="J804" s="244" t="s">
        <v>944</v>
      </c>
      <c r="K804" s="244" t="s">
        <v>378</v>
      </c>
      <c r="L804" s="244" t="s">
        <v>378</v>
      </c>
      <c r="M804" s="244" t="s">
        <v>944</v>
      </c>
      <c r="N804" s="121"/>
      <c r="O804" s="244" t="s">
        <v>378</v>
      </c>
      <c r="P804" s="121"/>
      <c r="Q804" s="244" t="s">
        <v>378</v>
      </c>
      <c r="R804" s="245" t="b">
        <v>0</v>
      </c>
      <c r="S804" s="245" t="b">
        <v>0</v>
      </c>
      <c r="T804" s="245" t="b">
        <v>1</v>
      </c>
      <c r="U804" s="244" t="s">
        <v>378</v>
      </c>
    </row>
    <row r="805" spans="1:21">
      <c r="A805" s="243" t="s">
        <v>3238</v>
      </c>
      <c r="B805" s="243" t="s">
        <v>3239</v>
      </c>
      <c r="C805" s="243" t="s">
        <v>873</v>
      </c>
      <c r="D805" s="244" t="s">
        <v>1048</v>
      </c>
      <c r="E805" s="244" t="s">
        <v>378</v>
      </c>
      <c r="F805" s="244" t="s">
        <v>378</v>
      </c>
      <c r="G805" s="244" t="s">
        <v>378</v>
      </c>
      <c r="H805" s="244" t="s">
        <v>378</v>
      </c>
      <c r="I805" s="244" t="s">
        <v>378</v>
      </c>
      <c r="J805" s="244" t="s">
        <v>944</v>
      </c>
      <c r="K805" s="244" t="s">
        <v>378</v>
      </c>
      <c r="L805" s="244" t="s">
        <v>944</v>
      </c>
      <c r="M805" s="244" t="s">
        <v>944</v>
      </c>
      <c r="N805" s="121"/>
      <c r="O805" s="244" t="s">
        <v>378</v>
      </c>
      <c r="P805" s="121"/>
      <c r="Q805" s="244" t="s">
        <v>378</v>
      </c>
      <c r="R805" s="245" t="b">
        <v>0</v>
      </c>
      <c r="S805" s="245" t="b">
        <v>0</v>
      </c>
      <c r="T805" s="245" t="b">
        <v>1</v>
      </c>
      <c r="U805" s="244" t="s">
        <v>378</v>
      </c>
    </row>
    <row r="806" spans="1:21">
      <c r="A806" s="243" t="s">
        <v>3240</v>
      </c>
      <c r="B806" s="243" t="s">
        <v>3241</v>
      </c>
      <c r="C806" s="243" t="s">
        <v>981</v>
      </c>
      <c r="D806" s="244" t="s">
        <v>378</v>
      </c>
      <c r="E806" s="244" t="s">
        <v>378</v>
      </c>
      <c r="F806" s="244" t="s">
        <v>378</v>
      </c>
      <c r="G806" s="244" t="s">
        <v>3241</v>
      </c>
      <c r="H806" s="244" t="s">
        <v>378</v>
      </c>
      <c r="I806" s="244" t="s">
        <v>378</v>
      </c>
      <c r="J806" s="244" t="s">
        <v>378</v>
      </c>
      <c r="K806" s="244" t="s">
        <v>378</v>
      </c>
      <c r="L806" s="244" t="s">
        <v>378</v>
      </c>
      <c r="M806" s="244" t="s">
        <v>378</v>
      </c>
      <c r="N806" s="121"/>
      <c r="O806" s="244" t="s">
        <v>378</v>
      </c>
      <c r="P806" s="245">
        <v>1.62</v>
      </c>
      <c r="Q806" s="244" t="s">
        <v>378</v>
      </c>
      <c r="R806" s="245" t="b">
        <v>0</v>
      </c>
      <c r="S806" s="245" t="b">
        <v>0</v>
      </c>
      <c r="T806" s="245" t="b">
        <v>0</v>
      </c>
      <c r="U806" s="244" t="s">
        <v>378</v>
      </c>
    </row>
    <row r="807" spans="1:21">
      <c r="A807" s="243" t="s">
        <v>3242</v>
      </c>
      <c r="B807" s="243" t="s">
        <v>3243</v>
      </c>
      <c r="C807" s="243" t="s">
        <v>981</v>
      </c>
      <c r="D807" s="244" t="s">
        <v>378</v>
      </c>
      <c r="E807" s="244" t="s">
        <v>378</v>
      </c>
      <c r="F807" s="244" t="s">
        <v>378</v>
      </c>
      <c r="G807" s="244" t="s">
        <v>3243</v>
      </c>
      <c r="H807" s="244" t="s">
        <v>3244</v>
      </c>
      <c r="I807" s="244" t="s">
        <v>2586</v>
      </c>
      <c r="J807" s="244" t="s">
        <v>378</v>
      </c>
      <c r="K807" s="244" t="s">
        <v>378</v>
      </c>
      <c r="L807" s="244" t="s">
        <v>378</v>
      </c>
      <c r="M807" s="244" t="s">
        <v>378</v>
      </c>
      <c r="N807" s="121"/>
      <c r="O807" s="244" t="s">
        <v>378</v>
      </c>
      <c r="P807" s="121"/>
      <c r="Q807" s="244" t="s">
        <v>378</v>
      </c>
      <c r="R807" s="245" t="b">
        <v>0</v>
      </c>
      <c r="S807" s="245" t="b">
        <v>0</v>
      </c>
      <c r="T807" s="245" t="b">
        <v>0</v>
      </c>
      <c r="U807" s="244" t="s">
        <v>378</v>
      </c>
    </row>
    <row r="808" spans="1:21">
      <c r="A808" s="243" t="s">
        <v>3245</v>
      </c>
      <c r="B808" s="243" t="s">
        <v>3246</v>
      </c>
      <c r="C808" s="243" t="s">
        <v>981</v>
      </c>
      <c r="D808" s="244" t="s">
        <v>378</v>
      </c>
      <c r="E808" s="244" t="s">
        <v>378</v>
      </c>
      <c r="F808" s="244" t="s">
        <v>378</v>
      </c>
      <c r="G808" s="244" t="s">
        <v>3246</v>
      </c>
      <c r="H808" s="244" t="s">
        <v>378</v>
      </c>
      <c r="I808" s="244" t="s">
        <v>378</v>
      </c>
      <c r="J808" s="244" t="s">
        <v>378</v>
      </c>
      <c r="K808" s="244" t="s">
        <v>378</v>
      </c>
      <c r="L808" s="244" t="s">
        <v>378</v>
      </c>
      <c r="M808" s="244" t="s">
        <v>378</v>
      </c>
      <c r="N808" s="121"/>
      <c r="O808" s="244" t="s">
        <v>378</v>
      </c>
      <c r="P808" s="121"/>
      <c r="Q808" s="244" t="s">
        <v>378</v>
      </c>
      <c r="R808" s="245" t="b">
        <v>0</v>
      </c>
      <c r="S808" s="245" t="b">
        <v>0</v>
      </c>
      <c r="T808" s="245" t="b">
        <v>0</v>
      </c>
      <c r="U808" s="244" t="s">
        <v>378</v>
      </c>
    </row>
    <row r="809" spans="1:21">
      <c r="A809" s="243" t="s">
        <v>3247</v>
      </c>
      <c r="B809" s="243" t="s">
        <v>3248</v>
      </c>
      <c r="C809" s="243" t="s">
        <v>873</v>
      </c>
      <c r="D809" s="244" t="s">
        <v>910</v>
      </c>
      <c r="E809" s="244" t="s">
        <v>378</v>
      </c>
      <c r="F809" s="244" t="s">
        <v>378</v>
      </c>
      <c r="G809" s="244" t="s">
        <v>378</v>
      </c>
      <c r="H809" s="244" t="s">
        <v>378</v>
      </c>
      <c r="I809" s="244" t="s">
        <v>378</v>
      </c>
      <c r="J809" s="244" t="s">
        <v>944</v>
      </c>
      <c r="K809" s="244" t="s">
        <v>378</v>
      </c>
      <c r="L809" s="244" t="s">
        <v>378</v>
      </c>
      <c r="M809" s="244" t="s">
        <v>944</v>
      </c>
      <c r="N809" s="121"/>
      <c r="O809" s="244" t="s">
        <v>378</v>
      </c>
      <c r="P809" s="121"/>
      <c r="Q809" s="244" t="s">
        <v>378</v>
      </c>
      <c r="R809" s="245" t="b">
        <v>0</v>
      </c>
      <c r="S809" s="245" t="b">
        <v>0</v>
      </c>
      <c r="T809" s="245" t="b">
        <v>1</v>
      </c>
      <c r="U809" s="244" t="s">
        <v>378</v>
      </c>
    </row>
    <row r="810" spans="1:21">
      <c r="A810" s="243" t="s">
        <v>3249</v>
      </c>
      <c r="B810" s="243" t="s">
        <v>3250</v>
      </c>
      <c r="C810" s="243" t="s">
        <v>981</v>
      </c>
      <c r="D810" s="244" t="s">
        <v>378</v>
      </c>
      <c r="E810" s="244" t="s">
        <v>378</v>
      </c>
      <c r="F810" s="244" t="s">
        <v>378</v>
      </c>
      <c r="G810" s="244" t="s">
        <v>3250</v>
      </c>
      <c r="H810" s="244" t="s">
        <v>378</v>
      </c>
      <c r="I810" s="244" t="s">
        <v>378</v>
      </c>
      <c r="J810" s="244" t="s">
        <v>378</v>
      </c>
      <c r="K810" s="244" t="s">
        <v>378</v>
      </c>
      <c r="L810" s="244" t="s">
        <v>378</v>
      </c>
      <c r="M810" s="244" t="s">
        <v>378</v>
      </c>
      <c r="N810" s="121"/>
      <c r="O810" s="244" t="s">
        <v>378</v>
      </c>
      <c r="P810" s="121"/>
      <c r="Q810" s="244" t="s">
        <v>378</v>
      </c>
      <c r="R810" s="245" t="b">
        <v>0</v>
      </c>
      <c r="S810" s="245" t="b">
        <v>0</v>
      </c>
      <c r="T810" s="245" t="b">
        <v>0</v>
      </c>
      <c r="U810" s="244" t="s">
        <v>378</v>
      </c>
    </row>
    <row r="811" spans="1:21">
      <c r="A811" s="243" t="s">
        <v>3251</v>
      </c>
      <c r="B811" s="243" t="s">
        <v>3252</v>
      </c>
      <c r="C811" s="243" t="s">
        <v>981</v>
      </c>
      <c r="D811" s="244" t="s">
        <v>378</v>
      </c>
      <c r="E811" s="244" t="s">
        <v>378</v>
      </c>
      <c r="F811" s="244" t="s">
        <v>378</v>
      </c>
      <c r="G811" s="244" t="s">
        <v>3253</v>
      </c>
      <c r="H811" s="244" t="s">
        <v>3254</v>
      </c>
      <c r="I811" s="244" t="s">
        <v>1518</v>
      </c>
      <c r="J811" s="244" t="s">
        <v>378</v>
      </c>
      <c r="K811" s="244" t="s">
        <v>378</v>
      </c>
      <c r="L811" s="244" t="s">
        <v>378</v>
      </c>
      <c r="M811" s="244" t="s">
        <v>378</v>
      </c>
      <c r="N811" s="245">
        <v>4.29</v>
      </c>
      <c r="O811" s="244" t="s">
        <v>968</v>
      </c>
      <c r="P811" s="245">
        <v>4.51</v>
      </c>
      <c r="Q811" s="244" t="s">
        <v>378</v>
      </c>
      <c r="R811" s="245" t="b">
        <v>0</v>
      </c>
      <c r="S811" s="245" t="b">
        <v>0</v>
      </c>
      <c r="T811" s="245" t="b">
        <v>0</v>
      </c>
      <c r="U811" s="244" t="s">
        <v>378</v>
      </c>
    </row>
    <row r="812" spans="1:21">
      <c r="A812" s="243" t="s">
        <v>3255</v>
      </c>
      <c r="B812" s="243" t="s">
        <v>3256</v>
      </c>
      <c r="C812" s="243" t="s">
        <v>873</v>
      </c>
      <c r="D812" s="244" t="s">
        <v>3256</v>
      </c>
      <c r="E812" s="244" t="s">
        <v>378</v>
      </c>
      <c r="F812" s="244" t="s">
        <v>378</v>
      </c>
      <c r="G812" s="244" t="s">
        <v>378</v>
      </c>
      <c r="H812" s="244" t="s">
        <v>378</v>
      </c>
      <c r="I812" s="244" t="s">
        <v>1784</v>
      </c>
      <c r="J812" s="244" t="s">
        <v>378</v>
      </c>
      <c r="K812" s="244" t="s">
        <v>378</v>
      </c>
      <c r="L812" s="244" t="s">
        <v>944</v>
      </c>
      <c r="M812" s="244" t="s">
        <v>378</v>
      </c>
      <c r="N812" s="245">
        <v>15.84</v>
      </c>
      <c r="O812" s="244" t="s">
        <v>968</v>
      </c>
      <c r="P812" s="245">
        <v>15.608000000000001</v>
      </c>
      <c r="Q812" s="244" t="s">
        <v>378</v>
      </c>
      <c r="R812" s="245" t="b">
        <v>0</v>
      </c>
      <c r="S812" s="245" t="b">
        <v>0</v>
      </c>
      <c r="T812" s="245" t="b">
        <v>1</v>
      </c>
      <c r="U812" s="244" t="s">
        <v>378</v>
      </c>
    </row>
    <row r="813" spans="1:21">
      <c r="A813" s="243" t="s">
        <v>3257</v>
      </c>
      <c r="B813" s="243" t="s">
        <v>3258</v>
      </c>
      <c r="C813" s="243" t="s">
        <v>981</v>
      </c>
      <c r="D813" s="244" t="s">
        <v>378</v>
      </c>
      <c r="E813" s="244" t="s">
        <v>378</v>
      </c>
      <c r="F813" s="244" t="s">
        <v>378</v>
      </c>
      <c r="G813" s="244" t="s">
        <v>3258</v>
      </c>
      <c r="H813" s="244" t="s">
        <v>3259</v>
      </c>
      <c r="I813" s="244" t="s">
        <v>3260</v>
      </c>
      <c r="J813" s="244" t="s">
        <v>378</v>
      </c>
      <c r="K813" s="244" t="s">
        <v>378</v>
      </c>
      <c r="L813" s="244" t="s">
        <v>378</v>
      </c>
      <c r="M813" s="244" t="s">
        <v>378</v>
      </c>
      <c r="N813" s="121"/>
      <c r="O813" s="244" t="s">
        <v>378</v>
      </c>
      <c r="P813" s="121"/>
      <c r="Q813" s="244" t="s">
        <v>378</v>
      </c>
      <c r="R813" s="245" t="b">
        <v>0</v>
      </c>
      <c r="S813" s="245" t="b">
        <v>0</v>
      </c>
      <c r="T813" s="245" t="b">
        <v>0</v>
      </c>
      <c r="U813" s="244" t="s">
        <v>378</v>
      </c>
    </row>
    <row r="814" spans="1:21">
      <c r="A814" s="243" t="s">
        <v>3261</v>
      </c>
      <c r="B814" s="243" t="s">
        <v>3262</v>
      </c>
      <c r="C814" s="243" t="s">
        <v>873</v>
      </c>
      <c r="D814" s="244" t="s">
        <v>907</v>
      </c>
      <c r="E814" s="244" t="s">
        <v>378</v>
      </c>
      <c r="F814" s="244" t="s">
        <v>378</v>
      </c>
      <c r="G814" s="244" t="s">
        <v>378</v>
      </c>
      <c r="H814" s="244" t="s">
        <v>378</v>
      </c>
      <c r="I814" s="244" t="s">
        <v>3263</v>
      </c>
      <c r="J814" s="244" t="s">
        <v>944</v>
      </c>
      <c r="K814" s="244" t="s">
        <v>378</v>
      </c>
      <c r="L814" s="244" t="s">
        <v>378</v>
      </c>
      <c r="M814" s="244" t="s">
        <v>944</v>
      </c>
      <c r="N814" s="121"/>
      <c r="O814" s="244" t="s">
        <v>378</v>
      </c>
      <c r="P814" s="121"/>
      <c r="Q814" s="244" t="s">
        <v>378</v>
      </c>
      <c r="R814" s="245" t="b">
        <v>0</v>
      </c>
      <c r="S814" s="245" t="b">
        <v>0</v>
      </c>
      <c r="T814" s="245" t="b">
        <v>1</v>
      </c>
      <c r="U814" s="244" t="s">
        <v>378</v>
      </c>
    </row>
    <row r="815" spans="1:21">
      <c r="A815" s="243" t="s">
        <v>3264</v>
      </c>
      <c r="B815" s="243" t="s">
        <v>3265</v>
      </c>
      <c r="C815" s="243" t="s">
        <v>873</v>
      </c>
      <c r="D815" s="244" t="s">
        <v>3265</v>
      </c>
      <c r="E815" s="244" t="s">
        <v>378</v>
      </c>
      <c r="F815" s="244" t="s">
        <v>378</v>
      </c>
      <c r="G815" s="244" t="s">
        <v>378</v>
      </c>
      <c r="H815" s="244" t="s">
        <v>378</v>
      </c>
      <c r="I815" s="244" t="s">
        <v>3266</v>
      </c>
      <c r="J815" s="244" t="s">
        <v>378</v>
      </c>
      <c r="K815" s="244" t="s">
        <v>378</v>
      </c>
      <c r="L815" s="244" t="s">
        <v>378</v>
      </c>
      <c r="M815" s="244" t="s">
        <v>944</v>
      </c>
      <c r="N815" s="121"/>
      <c r="O815" s="244" t="s">
        <v>378</v>
      </c>
      <c r="P815" s="121"/>
      <c r="Q815" s="244" t="s">
        <v>378</v>
      </c>
      <c r="R815" s="245" t="b">
        <v>0</v>
      </c>
      <c r="S815" s="245" t="b">
        <v>0</v>
      </c>
      <c r="T815" s="245" t="b">
        <v>1</v>
      </c>
      <c r="U815" s="244" t="s">
        <v>378</v>
      </c>
    </row>
    <row r="816" spans="1:21">
      <c r="A816" s="243" t="s">
        <v>3267</v>
      </c>
      <c r="B816" s="243" t="s">
        <v>3268</v>
      </c>
      <c r="C816" s="243" t="s">
        <v>873</v>
      </c>
      <c r="D816" s="244" t="s">
        <v>3269</v>
      </c>
      <c r="E816" s="244" t="s">
        <v>378</v>
      </c>
      <c r="F816" s="244" t="s">
        <v>378</v>
      </c>
      <c r="G816" s="244" t="s">
        <v>378</v>
      </c>
      <c r="H816" s="244" t="s">
        <v>378</v>
      </c>
      <c r="I816" s="244" t="s">
        <v>3270</v>
      </c>
      <c r="J816" s="244" t="s">
        <v>378</v>
      </c>
      <c r="K816" s="244" t="s">
        <v>378</v>
      </c>
      <c r="L816" s="244" t="s">
        <v>944</v>
      </c>
      <c r="M816" s="244" t="s">
        <v>944</v>
      </c>
      <c r="N816" s="121"/>
      <c r="O816" s="244" t="s">
        <v>378</v>
      </c>
      <c r="P816" s="121"/>
      <c r="Q816" s="244" t="s">
        <v>378</v>
      </c>
      <c r="R816" s="245" t="b">
        <v>0</v>
      </c>
      <c r="S816" s="245" t="b">
        <v>0</v>
      </c>
      <c r="T816" s="245" t="b">
        <v>1</v>
      </c>
      <c r="U816" s="244" t="s">
        <v>378</v>
      </c>
    </row>
    <row r="817" spans="1:21">
      <c r="A817" s="243" t="s">
        <v>3271</v>
      </c>
      <c r="B817" s="243" t="s">
        <v>3272</v>
      </c>
      <c r="C817" s="243" t="s">
        <v>873</v>
      </c>
      <c r="D817" s="244" t="s">
        <v>1048</v>
      </c>
      <c r="E817" s="244" t="s">
        <v>378</v>
      </c>
      <c r="F817" s="244" t="s">
        <v>378</v>
      </c>
      <c r="G817" s="244" t="s">
        <v>378</v>
      </c>
      <c r="H817" s="244" t="s">
        <v>378</v>
      </c>
      <c r="I817" s="244" t="s">
        <v>2118</v>
      </c>
      <c r="J817" s="244" t="s">
        <v>944</v>
      </c>
      <c r="K817" s="244" t="s">
        <v>378</v>
      </c>
      <c r="L817" s="244" t="s">
        <v>944</v>
      </c>
      <c r="M817" s="244" t="s">
        <v>944</v>
      </c>
      <c r="N817" s="121"/>
      <c r="O817" s="244" t="s">
        <v>378</v>
      </c>
      <c r="P817" s="121"/>
      <c r="Q817" s="244" t="s">
        <v>378</v>
      </c>
      <c r="R817" s="245" t="b">
        <v>0</v>
      </c>
      <c r="S817" s="245" t="b">
        <v>0</v>
      </c>
      <c r="T817" s="245" t="b">
        <v>1</v>
      </c>
      <c r="U817" s="244" t="s">
        <v>378</v>
      </c>
    </row>
    <row r="818" spans="1:21">
      <c r="A818" s="243" t="s">
        <v>3273</v>
      </c>
      <c r="B818" s="243" t="s">
        <v>3274</v>
      </c>
      <c r="C818" s="243" t="s">
        <v>873</v>
      </c>
      <c r="D818" s="244" t="s">
        <v>1048</v>
      </c>
      <c r="E818" s="244" t="s">
        <v>378</v>
      </c>
      <c r="F818" s="244" t="s">
        <v>378</v>
      </c>
      <c r="G818" s="244" t="s">
        <v>378</v>
      </c>
      <c r="H818" s="244" t="s">
        <v>378</v>
      </c>
      <c r="I818" s="244" t="s">
        <v>3275</v>
      </c>
      <c r="J818" s="244" t="s">
        <v>944</v>
      </c>
      <c r="K818" s="244" t="s">
        <v>378</v>
      </c>
      <c r="L818" s="244" t="s">
        <v>944</v>
      </c>
      <c r="M818" s="244" t="s">
        <v>944</v>
      </c>
      <c r="N818" s="121"/>
      <c r="O818" s="244" t="s">
        <v>378</v>
      </c>
      <c r="P818" s="121"/>
      <c r="Q818" s="244" t="s">
        <v>378</v>
      </c>
      <c r="R818" s="245" t="b">
        <v>0</v>
      </c>
      <c r="S818" s="245" t="b">
        <v>0</v>
      </c>
      <c r="T818" s="245" t="b">
        <v>1</v>
      </c>
      <c r="U818" s="244" t="s">
        <v>378</v>
      </c>
    </row>
    <row r="819" spans="1:21">
      <c r="A819" s="243" t="s">
        <v>3276</v>
      </c>
      <c r="B819" s="243" t="s">
        <v>3277</v>
      </c>
      <c r="C819" s="243" t="s">
        <v>981</v>
      </c>
      <c r="D819" s="244" t="s">
        <v>378</v>
      </c>
      <c r="E819" s="244" t="s">
        <v>378</v>
      </c>
      <c r="F819" s="244" t="s">
        <v>378</v>
      </c>
      <c r="G819" s="244" t="s">
        <v>3277</v>
      </c>
      <c r="H819" s="244" t="s">
        <v>3278</v>
      </c>
      <c r="I819" s="244" t="s">
        <v>3279</v>
      </c>
      <c r="J819" s="244" t="s">
        <v>378</v>
      </c>
      <c r="K819" s="244" t="s">
        <v>378</v>
      </c>
      <c r="L819" s="244" t="s">
        <v>378</v>
      </c>
      <c r="M819" s="244" t="s">
        <v>378</v>
      </c>
      <c r="N819" s="121"/>
      <c r="O819" s="244" t="s">
        <v>378</v>
      </c>
      <c r="P819" s="245">
        <v>1.62</v>
      </c>
      <c r="Q819" s="244" t="s">
        <v>378</v>
      </c>
      <c r="R819" s="245" t="b">
        <v>0</v>
      </c>
      <c r="S819" s="245" t="b">
        <v>0</v>
      </c>
      <c r="T819" s="245" t="b">
        <v>0</v>
      </c>
      <c r="U819" s="244" t="s">
        <v>378</v>
      </c>
    </row>
    <row r="820" spans="1:21">
      <c r="A820" s="243" t="s">
        <v>3280</v>
      </c>
      <c r="B820" s="243" t="s">
        <v>3281</v>
      </c>
      <c r="C820" s="243" t="s">
        <v>873</v>
      </c>
      <c r="D820" s="244" t="s">
        <v>3281</v>
      </c>
      <c r="E820" s="244" t="s">
        <v>378</v>
      </c>
      <c r="F820" s="244" t="s">
        <v>378</v>
      </c>
      <c r="G820" s="244" t="s">
        <v>378</v>
      </c>
      <c r="H820" s="244" t="s">
        <v>378</v>
      </c>
      <c r="I820" s="244" t="s">
        <v>3282</v>
      </c>
      <c r="J820" s="244" t="s">
        <v>378</v>
      </c>
      <c r="K820" s="244" t="s">
        <v>378</v>
      </c>
      <c r="L820" s="244" t="s">
        <v>944</v>
      </c>
      <c r="M820" s="244" t="s">
        <v>944</v>
      </c>
      <c r="N820" s="121"/>
      <c r="O820" s="244" t="s">
        <v>378</v>
      </c>
      <c r="P820" s="245">
        <v>1.25</v>
      </c>
      <c r="Q820" s="244" t="s">
        <v>378</v>
      </c>
      <c r="R820" s="245" t="b">
        <v>0</v>
      </c>
      <c r="S820" s="245" t="b">
        <v>0</v>
      </c>
      <c r="T820" s="245" t="b">
        <v>1</v>
      </c>
      <c r="U820" s="244" t="s">
        <v>378</v>
      </c>
    </row>
    <row r="821" spans="1:21">
      <c r="A821" s="243" t="s">
        <v>3283</v>
      </c>
      <c r="B821" s="243" t="s">
        <v>3284</v>
      </c>
      <c r="C821" s="243" t="s">
        <v>873</v>
      </c>
      <c r="D821" s="244" t="s">
        <v>1048</v>
      </c>
      <c r="E821" s="244" t="s">
        <v>378</v>
      </c>
      <c r="F821" s="244" t="s">
        <v>378</v>
      </c>
      <c r="G821" s="244" t="s">
        <v>378</v>
      </c>
      <c r="H821" s="244" t="s">
        <v>378</v>
      </c>
      <c r="I821" s="244" t="s">
        <v>1398</v>
      </c>
      <c r="J821" s="244" t="s">
        <v>944</v>
      </c>
      <c r="K821" s="244" t="s">
        <v>378</v>
      </c>
      <c r="L821" s="244" t="s">
        <v>944</v>
      </c>
      <c r="M821" s="244" t="s">
        <v>944</v>
      </c>
      <c r="N821" s="121"/>
      <c r="O821" s="244" t="s">
        <v>378</v>
      </c>
      <c r="P821" s="121"/>
      <c r="Q821" s="244" t="s">
        <v>378</v>
      </c>
      <c r="R821" s="245" t="b">
        <v>0</v>
      </c>
      <c r="S821" s="245" t="b">
        <v>0</v>
      </c>
      <c r="T821" s="245" t="b">
        <v>1</v>
      </c>
      <c r="U821" s="244" t="s">
        <v>378</v>
      </c>
    </row>
    <row r="822" spans="1:21">
      <c r="A822" s="243" t="s">
        <v>3285</v>
      </c>
      <c r="B822" s="243" t="s">
        <v>3286</v>
      </c>
      <c r="C822" s="243" t="s">
        <v>873</v>
      </c>
      <c r="D822" s="244" t="s">
        <v>3286</v>
      </c>
      <c r="E822" s="244" t="s">
        <v>378</v>
      </c>
      <c r="F822" s="244" t="s">
        <v>378</v>
      </c>
      <c r="G822" s="244" t="s">
        <v>378</v>
      </c>
      <c r="H822" s="244" t="s">
        <v>378</v>
      </c>
      <c r="I822" s="244" t="s">
        <v>3287</v>
      </c>
      <c r="J822" s="244" t="s">
        <v>378</v>
      </c>
      <c r="K822" s="244" t="s">
        <v>378</v>
      </c>
      <c r="L822" s="244" t="s">
        <v>378</v>
      </c>
      <c r="M822" s="244" t="s">
        <v>944</v>
      </c>
      <c r="N822" s="121"/>
      <c r="O822" s="244" t="s">
        <v>378</v>
      </c>
      <c r="P822" s="245">
        <v>2.58</v>
      </c>
      <c r="Q822" s="244" t="s">
        <v>378</v>
      </c>
      <c r="R822" s="245" t="b">
        <v>0</v>
      </c>
      <c r="S822" s="245" t="b">
        <v>0</v>
      </c>
      <c r="T822" s="245" t="b">
        <v>1</v>
      </c>
      <c r="U822" s="244" t="s">
        <v>378</v>
      </c>
    </row>
    <row r="823" spans="1:21">
      <c r="A823" s="243" t="s">
        <v>3288</v>
      </c>
      <c r="B823" s="243" t="s">
        <v>3289</v>
      </c>
      <c r="C823" s="243" t="s">
        <v>981</v>
      </c>
      <c r="D823" s="244" t="s">
        <v>378</v>
      </c>
      <c r="E823" s="244" t="s">
        <v>378</v>
      </c>
      <c r="F823" s="244" t="s">
        <v>378</v>
      </c>
      <c r="G823" s="244" t="s">
        <v>3289</v>
      </c>
      <c r="H823" s="244" t="s">
        <v>3290</v>
      </c>
      <c r="I823" s="244" t="s">
        <v>2027</v>
      </c>
      <c r="J823" s="244" t="s">
        <v>378</v>
      </c>
      <c r="K823" s="244" t="s">
        <v>378</v>
      </c>
      <c r="L823" s="244" t="s">
        <v>378</v>
      </c>
      <c r="M823" s="244" t="s">
        <v>378</v>
      </c>
      <c r="N823" s="121"/>
      <c r="O823" s="244" t="s">
        <v>378</v>
      </c>
      <c r="P823" s="121"/>
      <c r="Q823" s="244" t="s">
        <v>378</v>
      </c>
      <c r="R823" s="245" t="b">
        <v>0</v>
      </c>
      <c r="S823" s="245" t="b">
        <v>0</v>
      </c>
      <c r="T823" s="245" t="b">
        <v>0</v>
      </c>
      <c r="U823" s="244" t="s">
        <v>378</v>
      </c>
    </row>
    <row r="824" spans="1:21">
      <c r="A824" s="243" t="s">
        <v>3291</v>
      </c>
      <c r="B824" s="243" t="s">
        <v>3292</v>
      </c>
      <c r="C824" s="243" t="s">
        <v>873</v>
      </c>
      <c r="D824" s="244" t="s">
        <v>1048</v>
      </c>
      <c r="E824" s="244" t="s">
        <v>378</v>
      </c>
      <c r="F824" s="244" t="s">
        <v>378</v>
      </c>
      <c r="G824" s="244" t="s">
        <v>378</v>
      </c>
      <c r="H824" s="244" t="s">
        <v>378</v>
      </c>
      <c r="I824" s="244" t="s">
        <v>3293</v>
      </c>
      <c r="J824" s="244" t="s">
        <v>944</v>
      </c>
      <c r="K824" s="244" t="s">
        <v>378</v>
      </c>
      <c r="L824" s="244" t="s">
        <v>944</v>
      </c>
      <c r="M824" s="244" t="s">
        <v>944</v>
      </c>
      <c r="N824" s="121"/>
      <c r="O824" s="244" t="s">
        <v>378</v>
      </c>
      <c r="P824" s="121"/>
      <c r="Q824" s="244" t="s">
        <v>378</v>
      </c>
      <c r="R824" s="245" t="b">
        <v>0</v>
      </c>
      <c r="S824" s="245" t="b">
        <v>0</v>
      </c>
      <c r="T824" s="245" t="b">
        <v>1</v>
      </c>
      <c r="U824" s="244" t="s">
        <v>378</v>
      </c>
    </row>
    <row r="825" spans="1:21">
      <c r="A825" s="243" t="s">
        <v>3294</v>
      </c>
      <c r="B825" s="243" t="s">
        <v>3295</v>
      </c>
      <c r="C825" s="243" t="s">
        <v>873</v>
      </c>
      <c r="D825" s="244" t="s">
        <v>1048</v>
      </c>
      <c r="E825" s="244" t="s">
        <v>378</v>
      </c>
      <c r="F825" s="244" t="s">
        <v>378</v>
      </c>
      <c r="G825" s="244" t="s">
        <v>378</v>
      </c>
      <c r="H825" s="244" t="s">
        <v>378</v>
      </c>
      <c r="I825" s="244" t="s">
        <v>3296</v>
      </c>
      <c r="J825" s="244" t="s">
        <v>944</v>
      </c>
      <c r="K825" s="244" t="s">
        <v>378</v>
      </c>
      <c r="L825" s="244" t="s">
        <v>944</v>
      </c>
      <c r="M825" s="244" t="s">
        <v>944</v>
      </c>
      <c r="N825" s="121"/>
      <c r="O825" s="244" t="s">
        <v>378</v>
      </c>
      <c r="P825" s="121"/>
      <c r="Q825" s="244" t="s">
        <v>378</v>
      </c>
      <c r="R825" s="245" t="b">
        <v>0</v>
      </c>
      <c r="S825" s="245" t="b">
        <v>0</v>
      </c>
      <c r="T825" s="245" t="b">
        <v>1</v>
      </c>
      <c r="U825" s="244" t="s">
        <v>378</v>
      </c>
    </row>
    <row r="826" spans="1:21">
      <c r="A826" s="243" t="s">
        <v>3297</v>
      </c>
      <c r="B826" s="243" t="s">
        <v>3298</v>
      </c>
      <c r="C826" s="243" t="s">
        <v>981</v>
      </c>
      <c r="D826" s="244" t="s">
        <v>378</v>
      </c>
      <c r="E826" s="244" t="s">
        <v>378</v>
      </c>
      <c r="F826" s="244" t="s">
        <v>378</v>
      </c>
      <c r="G826" s="244" t="s">
        <v>3298</v>
      </c>
      <c r="H826" s="244" t="s">
        <v>3299</v>
      </c>
      <c r="I826" s="244" t="s">
        <v>3300</v>
      </c>
      <c r="J826" s="244" t="s">
        <v>378</v>
      </c>
      <c r="K826" s="244" t="s">
        <v>378</v>
      </c>
      <c r="L826" s="244" t="s">
        <v>378</v>
      </c>
      <c r="M826" s="244" t="s">
        <v>378</v>
      </c>
      <c r="N826" s="245">
        <v>2.56</v>
      </c>
      <c r="O826" s="244" t="s">
        <v>968</v>
      </c>
      <c r="P826" s="245">
        <v>2.41</v>
      </c>
      <c r="Q826" s="244" t="s">
        <v>378</v>
      </c>
      <c r="R826" s="245" t="b">
        <v>0</v>
      </c>
      <c r="S826" s="245" t="b">
        <v>0</v>
      </c>
      <c r="T826" s="245" t="b">
        <v>0</v>
      </c>
      <c r="U826" s="244" t="s">
        <v>378</v>
      </c>
    </row>
    <row r="827" spans="1:21">
      <c r="A827" s="243" t="s">
        <v>3301</v>
      </c>
      <c r="B827" s="243" t="s">
        <v>3302</v>
      </c>
      <c r="C827" s="243" t="s">
        <v>981</v>
      </c>
      <c r="D827" s="244" t="s">
        <v>378</v>
      </c>
      <c r="E827" s="244" t="s">
        <v>378</v>
      </c>
      <c r="F827" s="244" t="s">
        <v>378</v>
      </c>
      <c r="G827" s="244" t="s">
        <v>3302</v>
      </c>
      <c r="H827" s="244" t="s">
        <v>378</v>
      </c>
      <c r="I827" s="244" t="s">
        <v>2625</v>
      </c>
      <c r="J827" s="244" t="s">
        <v>378</v>
      </c>
      <c r="K827" s="244" t="s">
        <v>378</v>
      </c>
      <c r="L827" s="244" t="s">
        <v>378</v>
      </c>
      <c r="M827" s="244" t="s">
        <v>378</v>
      </c>
      <c r="N827" s="121"/>
      <c r="O827" s="244" t="s">
        <v>378</v>
      </c>
      <c r="P827" s="121"/>
      <c r="Q827" s="244" t="s">
        <v>378</v>
      </c>
      <c r="R827" s="245" t="b">
        <v>0</v>
      </c>
      <c r="S827" s="245" t="b">
        <v>0</v>
      </c>
      <c r="T827" s="245" t="b">
        <v>0</v>
      </c>
      <c r="U827" s="244" t="s">
        <v>378</v>
      </c>
    </row>
    <row r="828" spans="1:21">
      <c r="A828" s="243" t="s">
        <v>3303</v>
      </c>
      <c r="B828" s="243" t="s">
        <v>3304</v>
      </c>
      <c r="C828" s="243" t="s">
        <v>873</v>
      </c>
      <c r="D828" s="244" t="s">
        <v>3304</v>
      </c>
      <c r="E828" s="244" t="s">
        <v>378</v>
      </c>
      <c r="F828" s="244" t="s">
        <v>378</v>
      </c>
      <c r="G828" s="244" t="s">
        <v>378</v>
      </c>
      <c r="H828" s="244" t="s">
        <v>378</v>
      </c>
      <c r="I828" s="244" t="s">
        <v>3305</v>
      </c>
      <c r="J828" s="244" t="s">
        <v>378</v>
      </c>
      <c r="K828" s="244" t="s">
        <v>378</v>
      </c>
      <c r="L828" s="244" t="s">
        <v>944</v>
      </c>
      <c r="M828" s="244" t="s">
        <v>378</v>
      </c>
      <c r="N828" s="121"/>
      <c r="O828" s="244" t="s">
        <v>378</v>
      </c>
      <c r="P828" s="121"/>
      <c r="Q828" s="244" t="s">
        <v>378</v>
      </c>
      <c r="R828" s="245" t="b">
        <v>0</v>
      </c>
      <c r="S828" s="245" t="b">
        <v>0</v>
      </c>
      <c r="T828" s="245" t="b">
        <v>1</v>
      </c>
      <c r="U828" s="244" t="s">
        <v>378</v>
      </c>
    </row>
    <row r="829" spans="1:21">
      <c r="A829" s="243" t="s">
        <v>3306</v>
      </c>
      <c r="B829" s="243" t="s">
        <v>3307</v>
      </c>
      <c r="C829" s="243" t="s">
        <v>873</v>
      </c>
      <c r="D829" s="244" t="s">
        <v>3307</v>
      </c>
      <c r="E829" s="244" t="s">
        <v>378</v>
      </c>
      <c r="F829" s="244" t="s">
        <v>378</v>
      </c>
      <c r="G829" s="244" t="s">
        <v>378</v>
      </c>
      <c r="H829" s="244" t="s">
        <v>378</v>
      </c>
      <c r="I829" s="244" t="s">
        <v>3308</v>
      </c>
      <c r="J829" s="244" t="s">
        <v>378</v>
      </c>
      <c r="K829" s="244" t="s">
        <v>378</v>
      </c>
      <c r="L829" s="244" t="s">
        <v>944</v>
      </c>
      <c r="M829" s="244" t="s">
        <v>944</v>
      </c>
      <c r="N829" s="121"/>
      <c r="O829" s="244" t="s">
        <v>378</v>
      </c>
      <c r="P829" s="121"/>
      <c r="Q829" s="244" t="s">
        <v>378</v>
      </c>
      <c r="R829" s="245" t="b">
        <v>0</v>
      </c>
      <c r="S829" s="245" t="b">
        <v>0</v>
      </c>
      <c r="T829" s="245" t="b">
        <v>1</v>
      </c>
      <c r="U829" s="244" t="s">
        <v>378</v>
      </c>
    </row>
    <row r="830" spans="1:21">
      <c r="A830" s="243" t="s">
        <v>850</v>
      </c>
      <c r="B830" s="243" t="s">
        <v>3309</v>
      </c>
      <c r="C830" s="243" t="s">
        <v>873</v>
      </c>
      <c r="D830" s="244" t="s">
        <v>907</v>
      </c>
      <c r="E830" s="244" t="s">
        <v>378</v>
      </c>
      <c r="F830" s="244" t="s">
        <v>378</v>
      </c>
      <c r="G830" s="244" t="s">
        <v>378</v>
      </c>
      <c r="H830" s="244" t="s">
        <v>378</v>
      </c>
      <c r="I830" s="244" t="s">
        <v>378</v>
      </c>
      <c r="J830" s="244" t="s">
        <v>944</v>
      </c>
      <c r="K830" s="244" t="s">
        <v>378</v>
      </c>
      <c r="L830" s="244" t="s">
        <v>378</v>
      </c>
      <c r="M830" s="244" t="s">
        <v>944</v>
      </c>
      <c r="N830" s="121"/>
      <c r="O830" s="244" t="s">
        <v>378</v>
      </c>
      <c r="P830" s="121"/>
      <c r="Q830" s="244" t="s">
        <v>378</v>
      </c>
      <c r="R830" s="245" t="b">
        <v>0</v>
      </c>
      <c r="S830" s="245" t="b">
        <v>0</v>
      </c>
      <c r="T830" s="245" t="b">
        <v>1</v>
      </c>
      <c r="U830" s="244" t="s">
        <v>378</v>
      </c>
    </row>
    <row r="831" spans="1:21">
      <c r="A831" s="243" t="s">
        <v>3310</v>
      </c>
      <c r="B831" s="243" t="s">
        <v>3311</v>
      </c>
      <c r="C831" s="243" t="s">
        <v>873</v>
      </c>
      <c r="D831" s="244" t="s">
        <v>3311</v>
      </c>
      <c r="E831" s="244" t="s">
        <v>378</v>
      </c>
      <c r="F831" s="244" t="s">
        <v>378</v>
      </c>
      <c r="G831" s="244" t="s">
        <v>378</v>
      </c>
      <c r="H831" s="244" t="s">
        <v>378</v>
      </c>
      <c r="I831" s="244" t="s">
        <v>3312</v>
      </c>
      <c r="J831" s="244" t="s">
        <v>378</v>
      </c>
      <c r="K831" s="244" t="s">
        <v>378</v>
      </c>
      <c r="L831" s="244" t="s">
        <v>944</v>
      </c>
      <c r="M831" s="244" t="s">
        <v>944</v>
      </c>
      <c r="N831" s="121"/>
      <c r="O831" s="244" t="s">
        <v>378</v>
      </c>
      <c r="P831" s="121"/>
      <c r="Q831" s="244" t="s">
        <v>378</v>
      </c>
      <c r="R831" s="245" t="b">
        <v>0</v>
      </c>
      <c r="S831" s="245" t="b">
        <v>0</v>
      </c>
      <c r="T831" s="245" t="b">
        <v>1</v>
      </c>
      <c r="U831" s="244" t="s">
        <v>378</v>
      </c>
    </row>
    <row r="832" spans="1:21">
      <c r="A832" s="243" t="s">
        <v>3313</v>
      </c>
      <c r="B832" s="243" t="s">
        <v>3314</v>
      </c>
      <c r="C832" s="243" t="s">
        <v>981</v>
      </c>
      <c r="D832" s="244" t="s">
        <v>378</v>
      </c>
      <c r="E832" s="244" t="s">
        <v>378</v>
      </c>
      <c r="F832" s="244" t="s">
        <v>378</v>
      </c>
      <c r="G832" s="244" t="s">
        <v>3314</v>
      </c>
      <c r="H832" s="244" t="s">
        <v>378</v>
      </c>
      <c r="I832" s="244" t="s">
        <v>943</v>
      </c>
      <c r="J832" s="244" t="s">
        <v>378</v>
      </c>
      <c r="K832" s="244" t="s">
        <v>378</v>
      </c>
      <c r="L832" s="244" t="s">
        <v>378</v>
      </c>
      <c r="M832" s="244" t="s">
        <v>378</v>
      </c>
      <c r="N832" s="121"/>
      <c r="O832" s="244" t="s">
        <v>378</v>
      </c>
      <c r="P832" s="121"/>
      <c r="Q832" s="244" t="s">
        <v>378</v>
      </c>
      <c r="R832" s="245" t="b">
        <v>0</v>
      </c>
      <c r="S832" s="245" t="b">
        <v>0</v>
      </c>
      <c r="T832" s="245" t="b">
        <v>0</v>
      </c>
      <c r="U832" s="244" t="s">
        <v>378</v>
      </c>
    </row>
    <row r="833" spans="1:21" ht="30">
      <c r="A833" s="243" t="s">
        <v>3315</v>
      </c>
      <c r="B833" s="243" t="s">
        <v>3316</v>
      </c>
      <c r="C833" s="243" t="s">
        <v>981</v>
      </c>
      <c r="D833" s="244" t="s">
        <v>378</v>
      </c>
      <c r="E833" s="244" t="s">
        <v>378</v>
      </c>
      <c r="F833" s="244" t="s">
        <v>378</v>
      </c>
      <c r="G833" s="244" t="s">
        <v>3316</v>
      </c>
      <c r="H833" s="244" t="s">
        <v>3317</v>
      </c>
      <c r="I833" s="244" t="s">
        <v>3318</v>
      </c>
      <c r="J833" s="244" t="s">
        <v>378</v>
      </c>
      <c r="K833" s="244" t="s">
        <v>378</v>
      </c>
      <c r="L833" s="244" t="s">
        <v>378</v>
      </c>
      <c r="M833" s="244" t="s">
        <v>378</v>
      </c>
      <c r="N833" s="121"/>
      <c r="O833" s="244" t="s">
        <v>378</v>
      </c>
      <c r="P833" s="121"/>
      <c r="Q833" s="244" t="s">
        <v>378</v>
      </c>
      <c r="R833" s="245" t="b">
        <v>0</v>
      </c>
      <c r="S833" s="245" t="b">
        <v>0</v>
      </c>
      <c r="T833" s="245" t="b">
        <v>0</v>
      </c>
      <c r="U833" s="244" t="s">
        <v>378</v>
      </c>
    </row>
    <row r="834" spans="1:21">
      <c r="A834" s="243" t="s">
        <v>3319</v>
      </c>
      <c r="B834" s="243" t="s">
        <v>3320</v>
      </c>
      <c r="C834" s="243" t="s">
        <v>873</v>
      </c>
      <c r="D834" s="244" t="s">
        <v>3320</v>
      </c>
      <c r="E834" s="244" t="s">
        <v>378</v>
      </c>
      <c r="F834" s="244" t="s">
        <v>378</v>
      </c>
      <c r="G834" s="244" t="s">
        <v>378</v>
      </c>
      <c r="H834" s="244" t="s">
        <v>378</v>
      </c>
      <c r="I834" s="244" t="s">
        <v>3321</v>
      </c>
      <c r="J834" s="244" t="s">
        <v>378</v>
      </c>
      <c r="K834" s="244" t="s">
        <v>378</v>
      </c>
      <c r="L834" s="244" t="s">
        <v>944</v>
      </c>
      <c r="M834" s="244" t="s">
        <v>378</v>
      </c>
      <c r="N834" s="121"/>
      <c r="O834" s="244" t="s">
        <v>378</v>
      </c>
      <c r="P834" s="121"/>
      <c r="Q834" s="244" t="s">
        <v>378</v>
      </c>
      <c r="R834" s="245" t="b">
        <v>0</v>
      </c>
      <c r="S834" s="245" t="b">
        <v>0</v>
      </c>
      <c r="T834" s="245" t="b">
        <v>1</v>
      </c>
      <c r="U834" s="244" t="s">
        <v>378</v>
      </c>
    </row>
    <row r="835" spans="1:21">
      <c r="A835" s="243" t="s">
        <v>3322</v>
      </c>
      <c r="B835" s="243" t="s">
        <v>3323</v>
      </c>
      <c r="C835" s="243" t="s">
        <v>981</v>
      </c>
      <c r="D835" s="244" t="s">
        <v>378</v>
      </c>
      <c r="E835" s="244" t="s">
        <v>378</v>
      </c>
      <c r="F835" s="244" t="s">
        <v>378</v>
      </c>
      <c r="G835" s="244" t="s">
        <v>3323</v>
      </c>
      <c r="H835" s="244" t="s">
        <v>378</v>
      </c>
      <c r="I835" s="244" t="s">
        <v>378</v>
      </c>
      <c r="J835" s="244" t="s">
        <v>378</v>
      </c>
      <c r="K835" s="244" t="s">
        <v>378</v>
      </c>
      <c r="L835" s="244" t="s">
        <v>378</v>
      </c>
      <c r="M835" s="244" t="s">
        <v>378</v>
      </c>
      <c r="N835" s="121"/>
      <c r="O835" s="244" t="s">
        <v>378</v>
      </c>
      <c r="P835" s="121"/>
      <c r="Q835" s="244" t="s">
        <v>378</v>
      </c>
      <c r="R835" s="245" t="b">
        <v>0</v>
      </c>
      <c r="S835" s="245" t="b">
        <v>0</v>
      </c>
      <c r="T835" s="245" t="b">
        <v>0</v>
      </c>
      <c r="U835" s="244" t="s">
        <v>378</v>
      </c>
    </row>
    <row r="836" spans="1:21">
      <c r="A836" s="243" t="s">
        <v>3324</v>
      </c>
      <c r="B836" s="243" t="s">
        <v>3325</v>
      </c>
      <c r="C836" s="243" t="s">
        <v>873</v>
      </c>
      <c r="D836" s="244" t="s">
        <v>1048</v>
      </c>
      <c r="E836" s="244" t="s">
        <v>378</v>
      </c>
      <c r="F836" s="244" t="s">
        <v>378</v>
      </c>
      <c r="G836" s="244" t="s">
        <v>378</v>
      </c>
      <c r="H836" s="244" t="s">
        <v>378</v>
      </c>
      <c r="I836" s="244" t="s">
        <v>3326</v>
      </c>
      <c r="J836" s="244" t="s">
        <v>944</v>
      </c>
      <c r="K836" s="244" t="s">
        <v>378</v>
      </c>
      <c r="L836" s="244" t="s">
        <v>944</v>
      </c>
      <c r="M836" s="244" t="s">
        <v>944</v>
      </c>
      <c r="N836" s="121"/>
      <c r="O836" s="244" t="s">
        <v>378</v>
      </c>
      <c r="P836" s="245">
        <v>3.06</v>
      </c>
      <c r="Q836" s="244" t="s">
        <v>378</v>
      </c>
      <c r="R836" s="245" t="b">
        <v>0</v>
      </c>
      <c r="S836" s="245" t="b">
        <v>0</v>
      </c>
      <c r="T836" s="245" t="b">
        <v>1</v>
      </c>
      <c r="U836" s="244" t="s">
        <v>378</v>
      </c>
    </row>
    <row r="837" spans="1:21" ht="30">
      <c r="A837" s="243" t="s">
        <v>3327</v>
      </c>
      <c r="B837" s="243" t="s">
        <v>3328</v>
      </c>
      <c r="C837" s="243" t="s">
        <v>981</v>
      </c>
      <c r="D837" s="244" t="s">
        <v>378</v>
      </c>
      <c r="E837" s="244" t="s">
        <v>378</v>
      </c>
      <c r="F837" s="244" t="s">
        <v>378</v>
      </c>
      <c r="G837" s="244" t="s">
        <v>3328</v>
      </c>
      <c r="H837" s="244" t="s">
        <v>3329</v>
      </c>
      <c r="I837" s="244" t="s">
        <v>378</v>
      </c>
      <c r="J837" s="244" t="s">
        <v>378</v>
      </c>
      <c r="K837" s="244" t="s">
        <v>378</v>
      </c>
      <c r="L837" s="244" t="s">
        <v>378</v>
      </c>
      <c r="M837" s="244" t="s">
        <v>378</v>
      </c>
      <c r="N837" s="121"/>
      <c r="O837" s="244" t="s">
        <v>378</v>
      </c>
      <c r="P837" s="121"/>
      <c r="Q837" s="244" t="s">
        <v>378</v>
      </c>
      <c r="R837" s="245" t="b">
        <v>0</v>
      </c>
      <c r="S837" s="245" t="b">
        <v>0</v>
      </c>
      <c r="T837" s="245" t="b">
        <v>0</v>
      </c>
      <c r="U837" s="244" t="s">
        <v>378</v>
      </c>
    </row>
    <row r="838" spans="1:21">
      <c r="A838" s="243" t="s">
        <v>3330</v>
      </c>
      <c r="B838" s="243" t="s">
        <v>3331</v>
      </c>
      <c r="C838" s="243" t="s">
        <v>981</v>
      </c>
      <c r="D838" s="244" t="s">
        <v>378</v>
      </c>
      <c r="E838" s="244" t="s">
        <v>378</v>
      </c>
      <c r="F838" s="244" t="s">
        <v>378</v>
      </c>
      <c r="G838" s="244" t="s">
        <v>3331</v>
      </c>
      <c r="H838" s="244" t="s">
        <v>3332</v>
      </c>
      <c r="I838" s="244" t="s">
        <v>3333</v>
      </c>
      <c r="J838" s="244" t="s">
        <v>378</v>
      </c>
      <c r="K838" s="244" t="s">
        <v>378</v>
      </c>
      <c r="L838" s="244" t="s">
        <v>378</v>
      </c>
      <c r="M838" s="244" t="s">
        <v>378</v>
      </c>
      <c r="N838" s="121"/>
      <c r="O838" s="244" t="s">
        <v>378</v>
      </c>
      <c r="P838" s="121"/>
      <c r="Q838" s="244" t="s">
        <v>378</v>
      </c>
      <c r="R838" s="245" t="b">
        <v>0</v>
      </c>
      <c r="S838" s="245" t="b">
        <v>0</v>
      </c>
      <c r="T838" s="245" t="b">
        <v>0</v>
      </c>
      <c r="U838" s="244" t="s">
        <v>378</v>
      </c>
    </row>
    <row r="839" spans="1:21">
      <c r="A839" s="243" t="s">
        <v>3334</v>
      </c>
      <c r="B839" s="243" t="s">
        <v>3335</v>
      </c>
      <c r="C839" s="243" t="s">
        <v>873</v>
      </c>
      <c r="D839" s="244" t="s">
        <v>3335</v>
      </c>
      <c r="E839" s="244" t="s">
        <v>378</v>
      </c>
      <c r="F839" s="244" t="s">
        <v>378</v>
      </c>
      <c r="G839" s="244" t="s">
        <v>378</v>
      </c>
      <c r="H839" s="244" t="s">
        <v>378</v>
      </c>
      <c r="I839" s="244" t="s">
        <v>3336</v>
      </c>
      <c r="J839" s="244" t="s">
        <v>378</v>
      </c>
      <c r="K839" s="244" t="s">
        <v>378</v>
      </c>
      <c r="L839" s="244" t="s">
        <v>944</v>
      </c>
      <c r="M839" s="244" t="s">
        <v>944</v>
      </c>
      <c r="N839" s="245">
        <v>3.26</v>
      </c>
      <c r="O839" s="244" t="s">
        <v>968</v>
      </c>
      <c r="P839" s="245">
        <v>3.34</v>
      </c>
      <c r="Q839" s="244" t="s">
        <v>378</v>
      </c>
      <c r="R839" s="245" t="b">
        <v>0</v>
      </c>
      <c r="S839" s="245" t="b">
        <v>0</v>
      </c>
      <c r="T839" s="245" t="b">
        <v>1</v>
      </c>
      <c r="U839" s="244" t="s">
        <v>378</v>
      </c>
    </row>
    <row r="840" spans="1:21">
      <c r="A840" s="243" t="s">
        <v>3337</v>
      </c>
      <c r="B840" s="243" t="s">
        <v>3338</v>
      </c>
      <c r="C840" s="243" t="s">
        <v>873</v>
      </c>
      <c r="D840" s="244" t="s">
        <v>3338</v>
      </c>
      <c r="E840" s="244" t="s">
        <v>378</v>
      </c>
      <c r="F840" s="244" t="s">
        <v>378</v>
      </c>
      <c r="G840" s="244" t="s">
        <v>378</v>
      </c>
      <c r="H840" s="244" t="s">
        <v>378</v>
      </c>
      <c r="I840" s="244" t="s">
        <v>3339</v>
      </c>
      <c r="J840" s="244" t="s">
        <v>944</v>
      </c>
      <c r="K840" s="244" t="s">
        <v>378</v>
      </c>
      <c r="L840" s="244" t="s">
        <v>944</v>
      </c>
      <c r="M840" s="244" t="s">
        <v>944</v>
      </c>
      <c r="N840" s="121"/>
      <c r="O840" s="244" t="s">
        <v>378</v>
      </c>
      <c r="P840" s="121"/>
      <c r="Q840" s="244" t="s">
        <v>378</v>
      </c>
      <c r="R840" s="245" t="b">
        <v>0</v>
      </c>
      <c r="S840" s="245" t="b">
        <v>0</v>
      </c>
      <c r="T840" s="245" t="b">
        <v>1</v>
      </c>
      <c r="U840" s="244" t="s">
        <v>378</v>
      </c>
    </row>
    <row r="841" spans="1:21">
      <c r="A841" s="243" t="s">
        <v>3340</v>
      </c>
      <c r="B841" s="243" t="s">
        <v>3341</v>
      </c>
      <c r="C841" s="243" t="s">
        <v>873</v>
      </c>
      <c r="D841" s="244" t="s">
        <v>1048</v>
      </c>
      <c r="E841" s="244" t="s">
        <v>378</v>
      </c>
      <c r="F841" s="244" t="s">
        <v>378</v>
      </c>
      <c r="G841" s="244" t="s">
        <v>378</v>
      </c>
      <c r="H841" s="244" t="s">
        <v>378</v>
      </c>
      <c r="I841" s="244" t="s">
        <v>3326</v>
      </c>
      <c r="J841" s="244" t="s">
        <v>944</v>
      </c>
      <c r="K841" s="244" t="s">
        <v>378</v>
      </c>
      <c r="L841" s="244" t="s">
        <v>944</v>
      </c>
      <c r="M841" s="244" t="s">
        <v>944</v>
      </c>
      <c r="N841" s="121"/>
      <c r="O841" s="244" t="s">
        <v>378</v>
      </c>
      <c r="P841" s="245">
        <v>3.06</v>
      </c>
      <c r="Q841" s="244" t="s">
        <v>378</v>
      </c>
      <c r="R841" s="245" t="b">
        <v>0</v>
      </c>
      <c r="S841" s="245" t="b">
        <v>0</v>
      </c>
      <c r="T841" s="245" t="b">
        <v>1</v>
      </c>
      <c r="U841" s="244" t="s">
        <v>378</v>
      </c>
    </row>
    <row r="842" spans="1:21">
      <c r="A842" s="243" t="s">
        <v>3342</v>
      </c>
      <c r="B842" s="243" t="s">
        <v>3343</v>
      </c>
      <c r="C842" s="243" t="s">
        <v>873</v>
      </c>
      <c r="D842" s="244" t="s">
        <v>1048</v>
      </c>
      <c r="E842" s="244" t="s">
        <v>378</v>
      </c>
      <c r="F842" s="244" t="s">
        <v>378</v>
      </c>
      <c r="G842" s="244" t="s">
        <v>378</v>
      </c>
      <c r="H842" s="244" t="s">
        <v>378</v>
      </c>
      <c r="I842" s="244" t="s">
        <v>3344</v>
      </c>
      <c r="J842" s="244" t="s">
        <v>944</v>
      </c>
      <c r="K842" s="244" t="s">
        <v>378</v>
      </c>
      <c r="L842" s="244" t="s">
        <v>944</v>
      </c>
      <c r="M842" s="244" t="s">
        <v>944</v>
      </c>
      <c r="N842" s="121"/>
      <c r="O842" s="244" t="s">
        <v>378</v>
      </c>
      <c r="P842" s="121"/>
      <c r="Q842" s="244" t="s">
        <v>378</v>
      </c>
      <c r="R842" s="245" t="b">
        <v>0</v>
      </c>
      <c r="S842" s="245" t="b">
        <v>0</v>
      </c>
      <c r="T842" s="245" t="b">
        <v>1</v>
      </c>
      <c r="U842" s="244" t="s">
        <v>378</v>
      </c>
    </row>
    <row r="843" spans="1:21">
      <c r="A843" s="243" t="s">
        <v>3345</v>
      </c>
      <c r="B843" s="243" t="s">
        <v>3346</v>
      </c>
      <c r="C843" s="243" t="s">
        <v>873</v>
      </c>
      <c r="D843" s="244" t="s">
        <v>3347</v>
      </c>
      <c r="E843" s="244" t="s">
        <v>378</v>
      </c>
      <c r="F843" s="244" t="s">
        <v>378</v>
      </c>
      <c r="G843" s="244" t="s">
        <v>378</v>
      </c>
      <c r="H843" s="244" t="s">
        <v>378</v>
      </c>
      <c r="I843" s="244" t="s">
        <v>3348</v>
      </c>
      <c r="J843" s="244" t="s">
        <v>378</v>
      </c>
      <c r="K843" s="244" t="s">
        <v>378</v>
      </c>
      <c r="L843" s="244" t="s">
        <v>944</v>
      </c>
      <c r="M843" s="244" t="s">
        <v>944</v>
      </c>
      <c r="N843" s="121"/>
      <c r="O843" s="244" t="s">
        <v>378</v>
      </c>
      <c r="P843" s="121"/>
      <c r="Q843" s="244" t="s">
        <v>378</v>
      </c>
      <c r="R843" s="245" t="b">
        <v>0</v>
      </c>
      <c r="S843" s="245" t="b">
        <v>0</v>
      </c>
      <c r="T843" s="245" t="b">
        <v>1</v>
      </c>
      <c r="U843" s="244" t="s">
        <v>378</v>
      </c>
    </row>
    <row r="844" spans="1:21">
      <c r="A844" s="243" t="s">
        <v>858</v>
      </c>
      <c r="B844" s="243" t="s">
        <v>3349</v>
      </c>
      <c r="C844" s="243" t="s">
        <v>873</v>
      </c>
      <c r="D844" s="244" t="s">
        <v>889</v>
      </c>
      <c r="E844" s="244" t="s">
        <v>378</v>
      </c>
      <c r="F844" s="244" t="s">
        <v>378</v>
      </c>
      <c r="G844" s="244" t="s">
        <v>378</v>
      </c>
      <c r="H844" s="244" t="s">
        <v>378</v>
      </c>
      <c r="I844" s="244" t="s">
        <v>378</v>
      </c>
      <c r="J844" s="244" t="s">
        <v>378</v>
      </c>
      <c r="K844" s="244" t="s">
        <v>378</v>
      </c>
      <c r="L844" s="244" t="s">
        <v>378</v>
      </c>
      <c r="M844" s="244" t="s">
        <v>944</v>
      </c>
      <c r="N844" s="121"/>
      <c r="O844" s="244" t="s">
        <v>378</v>
      </c>
      <c r="P844" s="121"/>
      <c r="Q844" s="244" t="s">
        <v>378</v>
      </c>
      <c r="R844" s="245" t="b">
        <v>0</v>
      </c>
      <c r="S844" s="245" t="b">
        <v>0</v>
      </c>
      <c r="T844" s="245" t="b">
        <v>1</v>
      </c>
      <c r="U844" s="244" t="s">
        <v>378</v>
      </c>
    </row>
    <row r="845" spans="1:21" ht="45">
      <c r="A845" s="243" t="s">
        <v>3350</v>
      </c>
      <c r="B845" s="243" t="s">
        <v>3351</v>
      </c>
      <c r="C845" s="243" t="s">
        <v>873</v>
      </c>
      <c r="D845" s="244" t="s">
        <v>901</v>
      </c>
      <c r="E845" s="244" t="s">
        <v>378</v>
      </c>
      <c r="F845" s="244" t="s">
        <v>378</v>
      </c>
      <c r="G845" s="244" t="s">
        <v>378</v>
      </c>
      <c r="H845" s="244" t="s">
        <v>378</v>
      </c>
      <c r="I845" s="244" t="s">
        <v>3352</v>
      </c>
      <c r="J845" s="244" t="s">
        <v>944</v>
      </c>
      <c r="K845" s="244" t="s">
        <v>378</v>
      </c>
      <c r="L845" s="244" t="s">
        <v>378</v>
      </c>
      <c r="M845" s="244" t="s">
        <v>944</v>
      </c>
      <c r="N845" s="121"/>
      <c r="O845" s="244" t="s">
        <v>378</v>
      </c>
      <c r="P845" s="121"/>
      <c r="Q845" s="244" t="s">
        <v>378</v>
      </c>
      <c r="R845" s="245" t="b">
        <v>0</v>
      </c>
      <c r="S845" s="245" t="b">
        <v>0</v>
      </c>
      <c r="T845" s="245" t="b">
        <v>1</v>
      </c>
      <c r="U845" s="244" t="s">
        <v>378</v>
      </c>
    </row>
    <row r="846" spans="1:21">
      <c r="A846" s="243" t="s">
        <v>3353</v>
      </c>
      <c r="B846" s="243" t="s">
        <v>3354</v>
      </c>
      <c r="C846" s="243" t="s">
        <v>873</v>
      </c>
      <c r="D846" s="244" t="s">
        <v>3354</v>
      </c>
      <c r="E846" s="244" t="s">
        <v>378</v>
      </c>
      <c r="F846" s="244" t="s">
        <v>378</v>
      </c>
      <c r="G846" s="244" t="s">
        <v>378</v>
      </c>
      <c r="H846" s="244" t="s">
        <v>378</v>
      </c>
      <c r="I846" s="244" t="s">
        <v>3275</v>
      </c>
      <c r="J846" s="244" t="s">
        <v>378</v>
      </c>
      <c r="K846" s="244" t="s">
        <v>378</v>
      </c>
      <c r="L846" s="244" t="s">
        <v>944</v>
      </c>
      <c r="M846" s="244" t="s">
        <v>378</v>
      </c>
      <c r="N846" s="245">
        <v>5</v>
      </c>
      <c r="O846" s="244" t="s">
        <v>1628</v>
      </c>
      <c r="P846" s="121"/>
      <c r="Q846" s="244" t="s">
        <v>378</v>
      </c>
      <c r="R846" s="245" t="b">
        <v>0</v>
      </c>
      <c r="S846" s="245" t="b">
        <v>0</v>
      </c>
      <c r="T846" s="245" t="b">
        <v>1</v>
      </c>
      <c r="U846" s="244" t="s">
        <v>378</v>
      </c>
    </row>
    <row r="847" spans="1:21">
      <c r="A847" s="243" t="s">
        <v>3355</v>
      </c>
      <c r="B847" s="243" t="s">
        <v>3356</v>
      </c>
      <c r="C847" s="243" t="s">
        <v>873</v>
      </c>
      <c r="D847" s="244" t="s">
        <v>3356</v>
      </c>
      <c r="E847" s="244" t="s">
        <v>378</v>
      </c>
      <c r="F847" s="244" t="s">
        <v>378</v>
      </c>
      <c r="G847" s="244" t="s">
        <v>378</v>
      </c>
      <c r="H847" s="244" t="s">
        <v>378</v>
      </c>
      <c r="I847" s="244" t="s">
        <v>3357</v>
      </c>
      <c r="J847" s="244" t="s">
        <v>378</v>
      </c>
      <c r="K847" s="244" t="s">
        <v>378</v>
      </c>
      <c r="L847" s="244" t="s">
        <v>944</v>
      </c>
      <c r="M847" s="244" t="s">
        <v>944</v>
      </c>
      <c r="N847" s="121"/>
      <c r="O847" s="244" t="s">
        <v>378</v>
      </c>
      <c r="P847" s="121"/>
      <c r="Q847" s="244" t="s">
        <v>378</v>
      </c>
      <c r="R847" s="245" t="b">
        <v>0</v>
      </c>
      <c r="S847" s="245" t="b">
        <v>0</v>
      </c>
      <c r="T847" s="245" t="b">
        <v>1</v>
      </c>
      <c r="U847" s="244" t="s">
        <v>378</v>
      </c>
    </row>
    <row r="848" spans="1:21">
      <c r="A848" s="243" t="s">
        <v>3358</v>
      </c>
      <c r="B848" s="243" t="s">
        <v>3359</v>
      </c>
      <c r="C848" s="243" t="s">
        <v>873</v>
      </c>
      <c r="D848" s="244" t="s">
        <v>3359</v>
      </c>
      <c r="E848" s="244" t="s">
        <v>378</v>
      </c>
      <c r="F848" s="244" t="s">
        <v>378</v>
      </c>
      <c r="G848" s="244" t="s">
        <v>378</v>
      </c>
      <c r="H848" s="244" t="s">
        <v>378</v>
      </c>
      <c r="I848" s="244" t="s">
        <v>1447</v>
      </c>
      <c r="J848" s="244" t="s">
        <v>378</v>
      </c>
      <c r="K848" s="244" t="s">
        <v>378</v>
      </c>
      <c r="L848" s="244" t="s">
        <v>944</v>
      </c>
      <c r="M848" s="244" t="s">
        <v>944</v>
      </c>
      <c r="N848" s="121"/>
      <c r="O848" s="244" t="s">
        <v>378</v>
      </c>
      <c r="P848" s="121"/>
      <c r="Q848" s="244" t="s">
        <v>378</v>
      </c>
      <c r="R848" s="245" t="b">
        <v>0</v>
      </c>
      <c r="S848" s="245" t="b">
        <v>0</v>
      </c>
      <c r="T848" s="245" t="b">
        <v>1</v>
      </c>
      <c r="U848" s="244" t="s">
        <v>378</v>
      </c>
    </row>
    <row r="849" spans="1:21">
      <c r="A849" s="243" t="s">
        <v>3360</v>
      </c>
      <c r="B849" s="243" t="s">
        <v>3361</v>
      </c>
      <c r="C849" s="243" t="s">
        <v>873</v>
      </c>
      <c r="D849" s="244" t="s">
        <v>3361</v>
      </c>
      <c r="E849" s="244" t="s">
        <v>378</v>
      </c>
      <c r="F849" s="244" t="s">
        <v>378</v>
      </c>
      <c r="G849" s="244" t="s">
        <v>378</v>
      </c>
      <c r="H849" s="244" t="s">
        <v>378</v>
      </c>
      <c r="I849" s="244" t="s">
        <v>3362</v>
      </c>
      <c r="J849" s="244" t="s">
        <v>378</v>
      </c>
      <c r="K849" s="244" t="s">
        <v>378</v>
      </c>
      <c r="L849" s="244" t="s">
        <v>944</v>
      </c>
      <c r="M849" s="244" t="s">
        <v>944</v>
      </c>
      <c r="N849" s="121"/>
      <c r="O849" s="244" t="s">
        <v>378</v>
      </c>
      <c r="P849" s="121"/>
      <c r="Q849" s="244" t="s">
        <v>378</v>
      </c>
      <c r="R849" s="245" t="b">
        <v>0</v>
      </c>
      <c r="S849" s="245" t="b">
        <v>0</v>
      </c>
      <c r="T849" s="245" t="b">
        <v>1</v>
      </c>
      <c r="U849" s="244" t="s">
        <v>378</v>
      </c>
    </row>
    <row r="850" spans="1:21">
      <c r="A850" s="243" t="s">
        <v>3363</v>
      </c>
      <c r="B850" s="243" t="s">
        <v>3364</v>
      </c>
      <c r="C850" s="243" t="s">
        <v>981</v>
      </c>
      <c r="D850" s="244" t="s">
        <v>956</v>
      </c>
      <c r="E850" s="244" t="s">
        <v>378</v>
      </c>
      <c r="F850" s="244" t="s">
        <v>378</v>
      </c>
      <c r="G850" s="244" t="s">
        <v>378</v>
      </c>
      <c r="H850" s="244" t="s">
        <v>378</v>
      </c>
      <c r="I850" s="244" t="s">
        <v>1209</v>
      </c>
      <c r="J850" s="244" t="s">
        <v>378</v>
      </c>
      <c r="K850" s="244" t="s">
        <v>378</v>
      </c>
      <c r="L850" s="244" t="s">
        <v>944</v>
      </c>
      <c r="M850" s="244" t="s">
        <v>944</v>
      </c>
      <c r="N850" s="121"/>
      <c r="O850" s="244" t="s">
        <v>378</v>
      </c>
      <c r="P850" s="121"/>
      <c r="Q850" s="244" t="s">
        <v>378</v>
      </c>
      <c r="R850" s="245" t="b">
        <v>0</v>
      </c>
      <c r="S850" s="245" t="b">
        <v>0</v>
      </c>
      <c r="T850" s="245" t="b">
        <v>0</v>
      </c>
      <c r="U850" s="244" t="s">
        <v>378</v>
      </c>
    </row>
    <row r="851" spans="1:21" ht="30">
      <c r="A851" s="243" t="s">
        <v>860</v>
      </c>
      <c r="B851" s="243" t="s">
        <v>3365</v>
      </c>
      <c r="C851" s="243" t="s">
        <v>873</v>
      </c>
      <c r="D851" s="244" t="s">
        <v>892</v>
      </c>
      <c r="E851" s="244" t="s">
        <v>378</v>
      </c>
      <c r="F851" s="244" t="s">
        <v>378</v>
      </c>
      <c r="G851" s="244" t="s">
        <v>378</v>
      </c>
      <c r="H851" s="244" t="s">
        <v>378</v>
      </c>
      <c r="I851" s="244" t="s">
        <v>378</v>
      </c>
      <c r="J851" s="244" t="s">
        <v>944</v>
      </c>
      <c r="K851" s="244" t="s">
        <v>378</v>
      </c>
      <c r="L851" s="244" t="s">
        <v>378</v>
      </c>
      <c r="M851" s="244" t="s">
        <v>944</v>
      </c>
      <c r="N851" s="121"/>
      <c r="O851" s="244" t="s">
        <v>378</v>
      </c>
      <c r="P851" s="121"/>
      <c r="Q851" s="244" t="s">
        <v>378</v>
      </c>
      <c r="R851" s="245" t="b">
        <v>0</v>
      </c>
      <c r="S851" s="245" t="b">
        <v>0</v>
      </c>
      <c r="T851" s="245" t="b">
        <v>1</v>
      </c>
      <c r="U851" s="244" t="s">
        <v>378</v>
      </c>
    </row>
    <row r="852" spans="1:21">
      <c r="A852" s="243" t="s">
        <v>3366</v>
      </c>
      <c r="B852" s="243" t="s">
        <v>3367</v>
      </c>
      <c r="C852" s="243" t="s">
        <v>981</v>
      </c>
      <c r="D852" s="244" t="s">
        <v>378</v>
      </c>
      <c r="E852" s="244" t="s">
        <v>378</v>
      </c>
      <c r="F852" s="244" t="s">
        <v>378</v>
      </c>
      <c r="G852" s="244" t="s">
        <v>3367</v>
      </c>
      <c r="H852" s="244" t="s">
        <v>3368</v>
      </c>
      <c r="I852" s="244" t="s">
        <v>3369</v>
      </c>
      <c r="J852" s="244" t="s">
        <v>378</v>
      </c>
      <c r="K852" s="244" t="s">
        <v>378</v>
      </c>
      <c r="L852" s="244" t="s">
        <v>378</v>
      </c>
      <c r="M852" s="244" t="s">
        <v>378</v>
      </c>
      <c r="N852" s="121"/>
      <c r="O852" s="244" t="s">
        <v>378</v>
      </c>
      <c r="P852" s="121"/>
      <c r="Q852" s="244" t="s">
        <v>378</v>
      </c>
      <c r="R852" s="245" t="b">
        <v>0</v>
      </c>
      <c r="S852" s="245" t="b">
        <v>0</v>
      </c>
      <c r="T852" s="245" t="b">
        <v>0</v>
      </c>
      <c r="U852" s="244" t="s">
        <v>378</v>
      </c>
    </row>
    <row r="853" spans="1:21">
      <c r="A853" s="243" t="s">
        <v>3370</v>
      </c>
      <c r="B853" s="243" t="s">
        <v>3371</v>
      </c>
      <c r="C853" s="243" t="s">
        <v>873</v>
      </c>
      <c r="D853" s="244" t="s">
        <v>3372</v>
      </c>
      <c r="E853" s="244" t="s">
        <v>378</v>
      </c>
      <c r="F853" s="244" t="s">
        <v>378</v>
      </c>
      <c r="G853" s="244" t="s">
        <v>378</v>
      </c>
      <c r="H853" s="244" t="s">
        <v>378</v>
      </c>
      <c r="I853" s="244" t="s">
        <v>3373</v>
      </c>
      <c r="J853" s="244" t="s">
        <v>378</v>
      </c>
      <c r="K853" s="244" t="s">
        <v>378</v>
      </c>
      <c r="L853" s="244" t="s">
        <v>944</v>
      </c>
      <c r="M853" s="244" t="s">
        <v>378</v>
      </c>
      <c r="N853" s="121"/>
      <c r="O853" s="244" t="s">
        <v>378</v>
      </c>
      <c r="P853" s="121"/>
      <c r="Q853" s="244" t="s">
        <v>378</v>
      </c>
      <c r="R853" s="245" t="b">
        <v>0</v>
      </c>
      <c r="S853" s="245" t="b">
        <v>0</v>
      </c>
      <c r="T853" s="245" t="b">
        <v>1</v>
      </c>
      <c r="U853" s="244" t="s">
        <v>378</v>
      </c>
    </row>
    <row r="854" spans="1:21">
      <c r="A854" s="243" t="s">
        <v>3374</v>
      </c>
      <c r="B854" s="243" t="s">
        <v>3375</v>
      </c>
      <c r="C854" s="243" t="s">
        <v>873</v>
      </c>
      <c r="D854" s="244" t="s">
        <v>1048</v>
      </c>
      <c r="E854" s="244" t="s">
        <v>378</v>
      </c>
      <c r="F854" s="244" t="s">
        <v>378</v>
      </c>
      <c r="G854" s="244" t="s">
        <v>378</v>
      </c>
      <c r="H854" s="244" t="s">
        <v>378</v>
      </c>
      <c r="I854" s="244" t="s">
        <v>3376</v>
      </c>
      <c r="J854" s="244" t="s">
        <v>944</v>
      </c>
      <c r="K854" s="244" t="s">
        <v>378</v>
      </c>
      <c r="L854" s="244" t="s">
        <v>944</v>
      </c>
      <c r="M854" s="244" t="s">
        <v>944</v>
      </c>
      <c r="N854" s="121"/>
      <c r="O854" s="244" t="s">
        <v>378</v>
      </c>
      <c r="P854" s="245">
        <v>1.55</v>
      </c>
      <c r="Q854" s="244" t="s">
        <v>378</v>
      </c>
      <c r="R854" s="245" t="b">
        <v>0</v>
      </c>
      <c r="S854" s="245" t="b">
        <v>0</v>
      </c>
      <c r="T854" s="245" t="b">
        <v>1</v>
      </c>
      <c r="U854" s="244" t="s">
        <v>378</v>
      </c>
    </row>
    <row r="855" spans="1:21">
      <c r="A855" s="243" t="s">
        <v>3377</v>
      </c>
      <c r="B855" s="243" t="s">
        <v>3378</v>
      </c>
      <c r="C855" s="243" t="s">
        <v>873</v>
      </c>
      <c r="D855" s="244" t="s">
        <v>1100</v>
      </c>
      <c r="E855" s="244" t="s">
        <v>378</v>
      </c>
      <c r="F855" s="244" t="s">
        <v>378</v>
      </c>
      <c r="G855" s="244" t="s">
        <v>378</v>
      </c>
      <c r="H855" s="244" t="s">
        <v>378</v>
      </c>
      <c r="I855" s="244" t="s">
        <v>967</v>
      </c>
      <c r="J855" s="244" t="s">
        <v>378</v>
      </c>
      <c r="K855" s="244" t="s">
        <v>378</v>
      </c>
      <c r="L855" s="244" t="s">
        <v>944</v>
      </c>
      <c r="M855" s="244" t="s">
        <v>378</v>
      </c>
      <c r="N855" s="245">
        <v>7.49</v>
      </c>
      <c r="O855" s="244" t="s">
        <v>968</v>
      </c>
      <c r="P855" s="245">
        <v>7.64</v>
      </c>
      <c r="Q855" s="244" t="s">
        <v>378</v>
      </c>
      <c r="R855" s="245" t="b">
        <v>0</v>
      </c>
      <c r="S855" s="245" t="b">
        <v>0</v>
      </c>
      <c r="T855" s="245" t="b">
        <v>1</v>
      </c>
      <c r="U855" s="244" t="s">
        <v>378</v>
      </c>
    </row>
    <row r="856" spans="1:21">
      <c r="A856" s="243" t="s">
        <v>3379</v>
      </c>
      <c r="B856" s="243" t="s">
        <v>3380</v>
      </c>
      <c r="C856" s="243" t="s">
        <v>981</v>
      </c>
      <c r="D856" s="244" t="s">
        <v>378</v>
      </c>
      <c r="E856" s="244" t="s">
        <v>378</v>
      </c>
      <c r="F856" s="244" t="s">
        <v>378</v>
      </c>
      <c r="G856" s="244" t="s">
        <v>3380</v>
      </c>
      <c r="H856" s="244" t="s">
        <v>3381</v>
      </c>
      <c r="I856" s="244" t="s">
        <v>3382</v>
      </c>
      <c r="J856" s="244" t="s">
        <v>378</v>
      </c>
      <c r="K856" s="244" t="s">
        <v>378</v>
      </c>
      <c r="L856" s="244" t="s">
        <v>378</v>
      </c>
      <c r="M856" s="244" t="s">
        <v>378</v>
      </c>
      <c r="N856" s="121"/>
      <c r="O856" s="244" t="s">
        <v>378</v>
      </c>
      <c r="P856" s="121"/>
      <c r="Q856" s="244" t="s">
        <v>378</v>
      </c>
      <c r="R856" s="245" t="b">
        <v>0</v>
      </c>
      <c r="S856" s="245" t="b">
        <v>0</v>
      </c>
      <c r="T856" s="245" t="b">
        <v>0</v>
      </c>
      <c r="U856" s="244" t="s">
        <v>378</v>
      </c>
    </row>
    <row r="857" spans="1:21">
      <c r="A857" s="243" t="s">
        <v>3383</v>
      </c>
      <c r="B857" s="243" t="s">
        <v>3384</v>
      </c>
      <c r="C857" s="243" t="s">
        <v>873</v>
      </c>
      <c r="D857" s="244" t="s">
        <v>1103</v>
      </c>
      <c r="E857" s="244" t="s">
        <v>378</v>
      </c>
      <c r="F857" s="244" t="s">
        <v>378</v>
      </c>
      <c r="G857" s="244" t="s">
        <v>378</v>
      </c>
      <c r="H857" s="244" t="s">
        <v>378</v>
      </c>
      <c r="I857" s="244" t="s">
        <v>986</v>
      </c>
      <c r="J857" s="244" t="s">
        <v>378</v>
      </c>
      <c r="K857" s="244" t="s">
        <v>378</v>
      </c>
      <c r="L857" s="244" t="s">
        <v>944</v>
      </c>
      <c r="M857" s="244" t="s">
        <v>944</v>
      </c>
      <c r="N857" s="245">
        <v>2.34</v>
      </c>
      <c r="O857" s="244" t="s">
        <v>968</v>
      </c>
      <c r="P857" s="245">
        <v>2.4</v>
      </c>
      <c r="Q857" s="244" t="s">
        <v>378</v>
      </c>
      <c r="R857" s="245" t="b">
        <v>0</v>
      </c>
      <c r="S857" s="245" t="b">
        <v>0</v>
      </c>
      <c r="T857" s="245" t="b">
        <v>1</v>
      </c>
      <c r="U857" s="244" t="s">
        <v>378</v>
      </c>
    </row>
    <row r="858" spans="1:21">
      <c r="A858" s="243" t="s">
        <v>3385</v>
      </c>
      <c r="B858" s="243" t="s">
        <v>3386</v>
      </c>
      <c r="C858" s="243" t="s">
        <v>873</v>
      </c>
      <c r="D858" s="244" t="s">
        <v>3386</v>
      </c>
      <c r="E858" s="244" t="s">
        <v>378</v>
      </c>
      <c r="F858" s="244" t="s">
        <v>378</v>
      </c>
      <c r="G858" s="244" t="s">
        <v>378</v>
      </c>
      <c r="H858" s="244" t="s">
        <v>378</v>
      </c>
      <c r="I858" s="244" t="s">
        <v>3387</v>
      </c>
      <c r="J858" s="244" t="s">
        <v>378</v>
      </c>
      <c r="K858" s="244" t="s">
        <v>378</v>
      </c>
      <c r="L858" s="244" t="s">
        <v>944</v>
      </c>
      <c r="M858" s="244" t="s">
        <v>378</v>
      </c>
      <c r="N858" s="121"/>
      <c r="O858" s="244" t="s">
        <v>378</v>
      </c>
      <c r="P858" s="121"/>
      <c r="Q858" s="244" t="s">
        <v>378</v>
      </c>
      <c r="R858" s="245" t="b">
        <v>0</v>
      </c>
      <c r="S858" s="245" t="b">
        <v>0</v>
      </c>
      <c r="T858" s="245" t="b">
        <v>1</v>
      </c>
      <c r="U858" s="244" t="s">
        <v>378</v>
      </c>
    </row>
    <row r="859" spans="1:21">
      <c r="A859" s="243" t="s">
        <v>3388</v>
      </c>
      <c r="B859" s="243" t="s">
        <v>3389</v>
      </c>
      <c r="C859" s="243" t="s">
        <v>981</v>
      </c>
      <c r="D859" s="244" t="s">
        <v>378</v>
      </c>
      <c r="E859" s="244" t="s">
        <v>378</v>
      </c>
      <c r="F859" s="244" t="s">
        <v>378</v>
      </c>
      <c r="G859" s="244" t="s">
        <v>3390</v>
      </c>
      <c r="H859" s="244" t="s">
        <v>3391</v>
      </c>
      <c r="I859" s="244" t="s">
        <v>3392</v>
      </c>
      <c r="J859" s="244" t="s">
        <v>378</v>
      </c>
      <c r="K859" s="244" t="s">
        <v>378</v>
      </c>
      <c r="L859" s="244" t="s">
        <v>378</v>
      </c>
      <c r="M859" s="244" t="s">
        <v>378</v>
      </c>
      <c r="N859" s="121"/>
      <c r="O859" s="244" t="s">
        <v>378</v>
      </c>
      <c r="P859" s="121"/>
      <c r="Q859" s="244" t="s">
        <v>378</v>
      </c>
      <c r="R859" s="245" t="b">
        <v>0</v>
      </c>
      <c r="S859" s="245" t="b">
        <v>0</v>
      </c>
      <c r="T859" s="245" t="b">
        <v>0</v>
      </c>
      <c r="U859" s="244" t="s">
        <v>378</v>
      </c>
    </row>
    <row r="860" spans="1:21">
      <c r="A860" s="243" t="s">
        <v>3393</v>
      </c>
      <c r="B860" s="243" t="s">
        <v>3394</v>
      </c>
      <c r="C860" s="243" t="s">
        <v>981</v>
      </c>
      <c r="D860" s="244" t="s">
        <v>378</v>
      </c>
      <c r="E860" s="244" t="s">
        <v>378</v>
      </c>
      <c r="F860" s="244" t="s">
        <v>378</v>
      </c>
      <c r="G860" s="244" t="s">
        <v>3394</v>
      </c>
      <c r="H860" s="244" t="s">
        <v>378</v>
      </c>
      <c r="I860" s="244" t="s">
        <v>1074</v>
      </c>
      <c r="J860" s="244" t="s">
        <v>378</v>
      </c>
      <c r="K860" s="244" t="s">
        <v>378</v>
      </c>
      <c r="L860" s="244" t="s">
        <v>378</v>
      </c>
      <c r="M860" s="244" t="s">
        <v>378</v>
      </c>
      <c r="N860" s="245">
        <v>7.18</v>
      </c>
      <c r="O860" s="244" t="s">
        <v>968</v>
      </c>
      <c r="P860" s="245">
        <v>8.8699999999999992</v>
      </c>
      <c r="Q860" s="244" t="s">
        <v>378</v>
      </c>
      <c r="R860" s="245" t="b">
        <v>0</v>
      </c>
      <c r="S860" s="245" t="b">
        <v>0</v>
      </c>
      <c r="T860" s="245" t="b">
        <v>0</v>
      </c>
      <c r="U860" s="244" t="s">
        <v>378</v>
      </c>
    </row>
    <row r="861" spans="1:21">
      <c r="A861" s="243" t="s">
        <v>3395</v>
      </c>
      <c r="B861" s="243" t="s">
        <v>3396</v>
      </c>
      <c r="C861" s="243" t="s">
        <v>873</v>
      </c>
      <c r="D861" s="244" t="s">
        <v>3396</v>
      </c>
      <c r="E861" s="244" t="s">
        <v>378</v>
      </c>
      <c r="F861" s="244" t="s">
        <v>378</v>
      </c>
      <c r="G861" s="244" t="s">
        <v>378</v>
      </c>
      <c r="H861" s="244" t="s">
        <v>378</v>
      </c>
      <c r="I861" s="244" t="s">
        <v>3397</v>
      </c>
      <c r="J861" s="244" t="s">
        <v>378</v>
      </c>
      <c r="K861" s="244" t="s">
        <v>378</v>
      </c>
      <c r="L861" s="244" t="s">
        <v>944</v>
      </c>
      <c r="M861" s="244" t="s">
        <v>944</v>
      </c>
      <c r="N861" s="121"/>
      <c r="O861" s="244" t="s">
        <v>378</v>
      </c>
      <c r="P861" s="121"/>
      <c r="Q861" s="244" t="s">
        <v>378</v>
      </c>
      <c r="R861" s="245" t="b">
        <v>0</v>
      </c>
      <c r="S861" s="245" t="b">
        <v>0</v>
      </c>
      <c r="T861" s="245" t="b">
        <v>1</v>
      </c>
      <c r="U861" s="244" t="s">
        <v>378</v>
      </c>
    </row>
    <row r="862" spans="1:21">
      <c r="A862" s="243" t="s">
        <v>3398</v>
      </c>
      <c r="B862" s="243" t="s">
        <v>3399</v>
      </c>
      <c r="C862" s="243" t="s">
        <v>873</v>
      </c>
      <c r="D862" s="244" t="s">
        <v>3399</v>
      </c>
      <c r="E862" s="244" t="s">
        <v>378</v>
      </c>
      <c r="F862" s="244" t="s">
        <v>378</v>
      </c>
      <c r="G862" s="244" t="s">
        <v>378</v>
      </c>
      <c r="H862" s="244" t="s">
        <v>378</v>
      </c>
      <c r="I862" s="244" t="s">
        <v>3312</v>
      </c>
      <c r="J862" s="244" t="s">
        <v>378</v>
      </c>
      <c r="K862" s="244" t="s">
        <v>378</v>
      </c>
      <c r="L862" s="244" t="s">
        <v>944</v>
      </c>
      <c r="M862" s="244" t="s">
        <v>944</v>
      </c>
      <c r="N862" s="121"/>
      <c r="O862" s="244" t="s">
        <v>378</v>
      </c>
      <c r="P862" s="121"/>
      <c r="Q862" s="244" t="s">
        <v>378</v>
      </c>
      <c r="R862" s="245" t="b">
        <v>0</v>
      </c>
      <c r="S862" s="245" t="b">
        <v>0</v>
      </c>
      <c r="T862" s="245" t="b">
        <v>1</v>
      </c>
      <c r="U862" s="244" t="s">
        <v>378</v>
      </c>
    </row>
    <row r="863" spans="1:21">
      <c r="A863" s="243" t="s">
        <v>3400</v>
      </c>
      <c r="B863" s="243" t="s">
        <v>3401</v>
      </c>
      <c r="C863" s="243" t="s">
        <v>873</v>
      </c>
      <c r="D863" s="244" t="s">
        <v>3401</v>
      </c>
      <c r="E863" s="244" t="s">
        <v>378</v>
      </c>
      <c r="F863" s="244" t="s">
        <v>378</v>
      </c>
      <c r="G863" s="244" t="s">
        <v>378</v>
      </c>
      <c r="H863" s="244" t="s">
        <v>378</v>
      </c>
      <c r="I863" s="244" t="s">
        <v>1644</v>
      </c>
      <c r="J863" s="244" t="s">
        <v>378</v>
      </c>
      <c r="K863" s="244" t="s">
        <v>378</v>
      </c>
      <c r="L863" s="244" t="s">
        <v>944</v>
      </c>
      <c r="M863" s="244" t="s">
        <v>378</v>
      </c>
      <c r="N863" s="121"/>
      <c r="O863" s="244" t="s">
        <v>378</v>
      </c>
      <c r="P863" s="121"/>
      <c r="Q863" s="244" t="s">
        <v>378</v>
      </c>
      <c r="R863" s="245" t="b">
        <v>0</v>
      </c>
      <c r="S863" s="245" t="b">
        <v>0</v>
      </c>
      <c r="T863" s="245" t="b">
        <v>1</v>
      </c>
      <c r="U863" s="244" t="s">
        <v>378</v>
      </c>
    </row>
    <row r="864" spans="1:21">
      <c r="A864" s="243" t="s">
        <v>3402</v>
      </c>
      <c r="B864" s="243" t="s">
        <v>3403</v>
      </c>
      <c r="C864" s="243" t="s">
        <v>873</v>
      </c>
      <c r="D864" s="244" t="s">
        <v>3403</v>
      </c>
      <c r="E864" s="244" t="s">
        <v>378</v>
      </c>
      <c r="F864" s="244" t="s">
        <v>378</v>
      </c>
      <c r="G864" s="244" t="s">
        <v>378</v>
      </c>
      <c r="H864" s="244" t="s">
        <v>378</v>
      </c>
      <c r="I864" s="244" t="s">
        <v>3404</v>
      </c>
      <c r="J864" s="244" t="s">
        <v>378</v>
      </c>
      <c r="K864" s="244" t="s">
        <v>378</v>
      </c>
      <c r="L864" s="244" t="s">
        <v>944</v>
      </c>
      <c r="M864" s="244" t="s">
        <v>378</v>
      </c>
      <c r="N864" s="121"/>
      <c r="O864" s="244" t="s">
        <v>378</v>
      </c>
      <c r="P864" s="121"/>
      <c r="Q864" s="244" t="s">
        <v>378</v>
      </c>
      <c r="R864" s="245" t="b">
        <v>0</v>
      </c>
      <c r="S864" s="245" t="b">
        <v>0</v>
      </c>
      <c r="T864" s="245" t="b">
        <v>1</v>
      </c>
      <c r="U864" s="244" t="s">
        <v>378</v>
      </c>
    </row>
    <row r="865" spans="1:21">
      <c r="A865" s="243" t="s">
        <v>3405</v>
      </c>
      <c r="B865" s="243" t="s">
        <v>3406</v>
      </c>
      <c r="C865" s="243" t="s">
        <v>981</v>
      </c>
      <c r="D865" s="244" t="s">
        <v>378</v>
      </c>
      <c r="E865" s="244" t="s">
        <v>378</v>
      </c>
      <c r="F865" s="244" t="s">
        <v>378</v>
      </c>
      <c r="G865" s="244" t="s">
        <v>3406</v>
      </c>
      <c r="H865" s="244" t="s">
        <v>3407</v>
      </c>
      <c r="I865" s="244" t="s">
        <v>1172</v>
      </c>
      <c r="J865" s="244" t="s">
        <v>378</v>
      </c>
      <c r="K865" s="244" t="s">
        <v>378</v>
      </c>
      <c r="L865" s="244" t="s">
        <v>378</v>
      </c>
      <c r="M865" s="244" t="s">
        <v>378</v>
      </c>
      <c r="N865" s="245">
        <v>1.59</v>
      </c>
      <c r="O865" s="244" t="s">
        <v>2171</v>
      </c>
      <c r="P865" s="245">
        <v>1.81</v>
      </c>
      <c r="Q865" s="244" t="s">
        <v>378</v>
      </c>
      <c r="R865" s="245" t="b">
        <v>0</v>
      </c>
      <c r="S865" s="245" t="b">
        <v>0</v>
      </c>
      <c r="T865" s="245" t="b">
        <v>0</v>
      </c>
      <c r="U865" s="244" t="s">
        <v>378</v>
      </c>
    </row>
    <row r="866" spans="1:21">
      <c r="A866" s="243" t="s">
        <v>3408</v>
      </c>
      <c r="B866" s="243" t="s">
        <v>3409</v>
      </c>
      <c r="C866" s="243" t="s">
        <v>981</v>
      </c>
      <c r="D866" s="244" t="s">
        <v>378</v>
      </c>
      <c r="E866" s="244" t="s">
        <v>378</v>
      </c>
      <c r="F866" s="244" t="s">
        <v>378</v>
      </c>
      <c r="G866" s="244" t="s">
        <v>3409</v>
      </c>
      <c r="H866" s="244" t="s">
        <v>3410</v>
      </c>
      <c r="I866" s="244" t="s">
        <v>1281</v>
      </c>
      <c r="J866" s="244" t="s">
        <v>378</v>
      </c>
      <c r="K866" s="244" t="s">
        <v>378</v>
      </c>
      <c r="L866" s="244" t="s">
        <v>378</v>
      </c>
      <c r="M866" s="244" t="s">
        <v>378</v>
      </c>
      <c r="N866" s="245">
        <v>2.52</v>
      </c>
      <c r="O866" s="244" t="s">
        <v>2171</v>
      </c>
      <c r="P866" s="245">
        <v>2.19</v>
      </c>
      <c r="Q866" s="244" t="s">
        <v>378</v>
      </c>
      <c r="R866" s="245" t="b">
        <v>0</v>
      </c>
      <c r="S866" s="245" t="b">
        <v>0</v>
      </c>
      <c r="T866" s="245" t="b">
        <v>0</v>
      </c>
      <c r="U866" s="244" t="s">
        <v>378</v>
      </c>
    </row>
    <row r="867" spans="1:21">
      <c r="A867" s="243" t="s">
        <v>3411</v>
      </c>
      <c r="B867" s="243" t="s">
        <v>3412</v>
      </c>
      <c r="C867" s="243" t="s">
        <v>873</v>
      </c>
      <c r="D867" s="244" t="s">
        <v>3412</v>
      </c>
      <c r="E867" s="244" t="s">
        <v>378</v>
      </c>
      <c r="F867" s="244" t="s">
        <v>378</v>
      </c>
      <c r="G867" s="244" t="s">
        <v>378</v>
      </c>
      <c r="H867" s="244" t="s">
        <v>378</v>
      </c>
      <c r="I867" s="244" t="s">
        <v>3413</v>
      </c>
      <c r="J867" s="244" t="s">
        <v>378</v>
      </c>
      <c r="K867" s="244" t="s">
        <v>378</v>
      </c>
      <c r="L867" s="244" t="s">
        <v>378</v>
      </c>
      <c r="M867" s="244" t="s">
        <v>944</v>
      </c>
      <c r="N867" s="121"/>
      <c r="O867" s="244" t="s">
        <v>378</v>
      </c>
      <c r="P867" s="121"/>
      <c r="Q867" s="244" t="s">
        <v>378</v>
      </c>
      <c r="R867" s="245" t="b">
        <v>0</v>
      </c>
      <c r="S867" s="245" t="b">
        <v>0</v>
      </c>
      <c r="T867" s="245" t="b">
        <v>1</v>
      </c>
      <c r="U867" s="244" t="s">
        <v>378</v>
      </c>
    </row>
    <row r="868" spans="1:21">
      <c r="A868" s="243" t="s">
        <v>3414</v>
      </c>
      <c r="B868" s="243" t="s">
        <v>3415</v>
      </c>
      <c r="C868" s="243" t="s">
        <v>873</v>
      </c>
      <c r="D868" s="244" t="s">
        <v>3415</v>
      </c>
      <c r="E868" s="244" t="s">
        <v>378</v>
      </c>
      <c r="F868" s="244" t="s">
        <v>378</v>
      </c>
      <c r="G868" s="244" t="s">
        <v>378</v>
      </c>
      <c r="H868" s="244" t="s">
        <v>378</v>
      </c>
      <c r="I868" s="244" t="s">
        <v>3416</v>
      </c>
      <c r="J868" s="244" t="s">
        <v>378</v>
      </c>
      <c r="K868" s="244" t="s">
        <v>378</v>
      </c>
      <c r="L868" s="244" t="s">
        <v>944</v>
      </c>
      <c r="M868" s="244" t="s">
        <v>944</v>
      </c>
      <c r="N868" s="121"/>
      <c r="O868" s="244" t="s">
        <v>378</v>
      </c>
      <c r="P868" s="121"/>
      <c r="Q868" s="244" t="s">
        <v>378</v>
      </c>
      <c r="R868" s="245" t="b">
        <v>0</v>
      </c>
      <c r="S868" s="245" t="b">
        <v>0</v>
      </c>
      <c r="T868" s="245" t="b">
        <v>1</v>
      </c>
      <c r="U868" s="244" t="s">
        <v>378</v>
      </c>
    </row>
    <row r="869" spans="1:21">
      <c r="A869" s="243" t="s">
        <v>3417</v>
      </c>
      <c r="B869" s="243" t="s">
        <v>3418</v>
      </c>
      <c r="C869" s="243" t="s">
        <v>981</v>
      </c>
      <c r="D869" s="244" t="s">
        <v>378</v>
      </c>
      <c r="E869" s="244" t="s">
        <v>378</v>
      </c>
      <c r="F869" s="244" t="s">
        <v>378</v>
      </c>
      <c r="G869" s="244" t="s">
        <v>3418</v>
      </c>
      <c r="H869" s="244" t="s">
        <v>3419</v>
      </c>
      <c r="I869" s="244" t="s">
        <v>3420</v>
      </c>
      <c r="J869" s="244" t="s">
        <v>378</v>
      </c>
      <c r="K869" s="244" t="s">
        <v>378</v>
      </c>
      <c r="L869" s="244" t="s">
        <v>378</v>
      </c>
      <c r="M869" s="244" t="s">
        <v>378</v>
      </c>
      <c r="N869" s="121"/>
      <c r="O869" s="244" t="s">
        <v>378</v>
      </c>
      <c r="P869" s="245">
        <v>4.63</v>
      </c>
      <c r="Q869" s="244" t="s">
        <v>378</v>
      </c>
      <c r="R869" s="245" t="b">
        <v>0</v>
      </c>
      <c r="S869" s="245" t="b">
        <v>0</v>
      </c>
      <c r="T869" s="245" t="b">
        <v>0</v>
      </c>
      <c r="U869" s="244" t="s">
        <v>378</v>
      </c>
    </row>
    <row r="870" spans="1:21">
      <c r="A870" s="243" t="s">
        <v>3421</v>
      </c>
      <c r="B870" s="243" t="s">
        <v>3422</v>
      </c>
      <c r="C870" s="243" t="s">
        <v>981</v>
      </c>
      <c r="D870" s="244" t="s">
        <v>378</v>
      </c>
      <c r="E870" s="244" t="s">
        <v>378</v>
      </c>
      <c r="F870" s="244" t="s">
        <v>378</v>
      </c>
      <c r="G870" s="244" t="s">
        <v>3422</v>
      </c>
      <c r="H870" s="244" t="s">
        <v>3423</v>
      </c>
      <c r="I870" s="244" t="s">
        <v>3424</v>
      </c>
      <c r="J870" s="244" t="s">
        <v>378</v>
      </c>
      <c r="K870" s="244" t="s">
        <v>378</v>
      </c>
      <c r="L870" s="244" t="s">
        <v>378</v>
      </c>
      <c r="M870" s="244" t="s">
        <v>378</v>
      </c>
      <c r="N870" s="245">
        <v>0.11</v>
      </c>
      <c r="O870" s="244" t="s">
        <v>968</v>
      </c>
      <c r="P870" s="245">
        <v>0.13</v>
      </c>
      <c r="Q870" s="244" t="s">
        <v>378</v>
      </c>
      <c r="R870" s="245" t="b">
        <v>0</v>
      </c>
      <c r="S870" s="245" t="b">
        <v>0</v>
      </c>
      <c r="T870" s="245" t="b">
        <v>0</v>
      </c>
      <c r="U870" s="244" t="s">
        <v>378</v>
      </c>
    </row>
    <row r="871" spans="1:21">
      <c r="A871" s="243" t="s">
        <v>3425</v>
      </c>
      <c r="B871" s="243" t="s">
        <v>3426</v>
      </c>
      <c r="C871" s="243" t="s">
        <v>873</v>
      </c>
      <c r="D871" s="244" t="s">
        <v>3426</v>
      </c>
      <c r="E871" s="244" t="s">
        <v>378</v>
      </c>
      <c r="F871" s="244" t="s">
        <v>378</v>
      </c>
      <c r="G871" s="244" t="s">
        <v>378</v>
      </c>
      <c r="H871" s="244" t="s">
        <v>378</v>
      </c>
      <c r="I871" s="244" t="s">
        <v>1074</v>
      </c>
      <c r="J871" s="244" t="s">
        <v>378</v>
      </c>
      <c r="K871" s="244" t="s">
        <v>378</v>
      </c>
      <c r="L871" s="244" t="s">
        <v>944</v>
      </c>
      <c r="M871" s="244" t="s">
        <v>378</v>
      </c>
      <c r="N871" s="245">
        <v>2.3199999999999998</v>
      </c>
      <c r="O871" s="244" t="s">
        <v>968</v>
      </c>
      <c r="P871" s="245">
        <v>2.52</v>
      </c>
      <c r="Q871" s="244" t="s">
        <v>378</v>
      </c>
      <c r="R871" s="245" t="b">
        <v>0</v>
      </c>
      <c r="S871" s="245" t="b">
        <v>0</v>
      </c>
      <c r="T871" s="245" t="b">
        <v>1</v>
      </c>
      <c r="U871" s="244" t="s">
        <v>378</v>
      </c>
    </row>
    <row r="872" spans="1:21">
      <c r="A872" s="243" t="s">
        <v>3427</v>
      </c>
      <c r="B872" s="243" t="s">
        <v>3428</v>
      </c>
      <c r="C872" s="243" t="s">
        <v>873</v>
      </c>
      <c r="D872" s="244" t="s">
        <v>3428</v>
      </c>
      <c r="E872" s="244" t="s">
        <v>378</v>
      </c>
      <c r="F872" s="244" t="s">
        <v>378</v>
      </c>
      <c r="G872" s="244" t="s">
        <v>378</v>
      </c>
      <c r="H872" s="244" t="s">
        <v>378</v>
      </c>
      <c r="I872" s="244" t="s">
        <v>1644</v>
      </c>
      <c r="J872" s="244" t="s">
        <v>378</v>
      </c>
      <c r="K872" s="244" t="s">
        <v>378</v>
      </c>
      <c r="L872" s="244" t="s">
        <v>944</v>
      </c>
      <c r="M872" s="244" t="s">
        <v>378</v>
      </c>
      <c r="N872" s="121"/>
      <c r="O872" s="244" t="s">
        <v>378</v>
      </c>
      <c r="P872" s="121"/>
      <c r="Q872" s="244" t="s">
        <v>378</v>
      </c>
      <c r="R872" s="245" t="b">
        <v>0</v>
      </c>
      <c r="S872" s="245" t="b">
        <v>0</v>
      </c>
      <c r="T872" s="245" t="b">
        <v>1</v>
      </c>
      <c r="U872" s="244" t="s">
        <v>378</v>
      </c>
    </row>
    <row r="873" spans="1:21">
      <c r="A873" s="243" t="s">
        <v>3429</v>
      </c>
      <c r="B873" s="243" t="s">
        <v>3430</v>
      </c>
      <c r="C873" s="243" t="s">
        <v>873</v>
      </c>
      <c r="D873" s="244" t="s">
        <v>3430</v>
      </c>
      <c r="E873" s="244" t="s">
        <v>378</v>
      </c>
      <c r="F873" s="244" t="s">
        <v>378</v>
      </c>
      <c r="G873" s="244" t="s">
        <v>378</v>
      </c>
      <c r="H873" s="244" t="s">
        <v>378</v>
      </c>
      <c r="I873" s="244" t="s">
        <v>3431</v>
      </c>
      <c r="J873" s="244" t="s">
        <v>378</v>
      </c>
      <c r="K873" s="244" t="s">
        <v>378</v>
      </c>
      <c r="L873" s="244" t="s">
        <v>944</v>
      </c>
      <c r="M873" s="244" t="s">
        <v>378</v>
      </c>
      <c r="N873" s="121"/>
      <c r="O873" s="244" t="s">
        <v>378</v>
      </c>
      <c r="P873" s="245">
        <v>0.06</v>
      </c>
      <c r="Q873" s="244" t="s">
        <v>378</v>
      </c>
      <c r="R873" s="245" t="b">
        <v>0</v>
      </c>
      <c r="S873" s="245" t="b">
        <v>0</v>
      </c>
      <c r="T873" s="245" t="b">
        <v>1</v>
      </c>
      <c r="U873" s="244" t="s">
        <v>378</v>
      </c>
    </row>
    <row r="874" spans="1:21">
      <c r="A874" s="243" t="s">
        <v>3432</v>
      </c>
      <c r="B874" s="243" t="s">
        <v>3433</v>
      </c>
      <c r="C874" s="243" t="s">
        <v>981</v>
      </c>
      <c r="D874" s="244" t="s">
        <v>378</v>
      </c>
      <c r="E874" s="244" t="s">
        <v>378</v>
      </c>
      <c r="F874" s="244" t="s">
        <v>378</v>
      </c>
      <c r="G874" s="244" t="s">
        <v>3433</v>
      </c>
      <c r="H874" s="244" t="s">
        <v>3434</v>
      </c>
      <c r="I874" s="244" t="s">
        <v>3435</v>
      </c>
      <c r="J874" s="244" t="s">
        <v>378</v>
      </c>
      <c r="K874" s="244" t="s">
        <v>378</v>
      </c>
      <c r="L874" s="244" t="s">
        <v>378</v>
      </c>
      <c r="M874" s="244" t="s">
        <v>378</v>
      </c>
      <c r="N874" s="121"/>
      <c r="O874" s="244" t="s">
        <v>378</v>
      </c>
      <c r="P874" s="245">
        <v>1.69</v>
      </c>
      <c r="Q874" s="244" t="s">
        <v>378</v>
      </c>
      <c r="R874" s="245" t="b">
        <v>0</v>
      </c>
      <c r="S874" s="245" t="b">
        <v>0</v>
      </c>
      <c r="T874" s="245" t="b">
        <v>0</v>
      </c>
      <c r="U874" s="244" t="s">
        <v>378</v>
      </c>
    </row>
    <row r="875" spans="1:21">
      <c r="A875" s="243" t="s">
        <v>3436</v>
      </c>
      <c r="B875" s="243" t="s">
        <v>3437</v>
      </c>
      <c r="C875" s="243" t="s">
        <v>981</v>
      </c>
      <c r="D875" s="244" t="s">
        <v>378</v>
      </c>
      <c r="E875" s="244" t="s">
        <v>378</v>
      </c>
      <c r="F875" s="244" t="s">
        <v>378</v>
      </c>
      <c r="G875" s="244" t="s">
        <v>3437</v>
      </c>
      <c r="H875" s="244" t="s">
        <v>3438</v>
      </c>
      <c r="I875" s="244" t="s">
        <v>1518</v>
      </c>
      <c r="J875" s="244" t="s">
        <v>378</v>
      </c>
      <c r="K875" s="244" t="s">
        <v>378</v>
      </c>
      <c r="L875" s="244" t="s">
        <v>378</v>
      </c>
      <c r="M875" s="244" t="s">
        <v>378</v>
      </c>
      <c r="N875" s="121"/>
      <c r="O875" s="244" t="s">
        <v>378</v>
      </c>
      <c r="P875" s="121"/>
      <c r="Q875" s="244" t="s">
        <v>378</v>
      </c>
      <c r="R875" s="245" t="b">
        <v>0</v>
      </c>
      <c r="S875" s="245" t="b">
        <v>0</v>
      </c>
      <c r="T875" s="245" t="b">
        <v>0</v>
      </c>
      <c r="U875" s="244" t="s">
        <v>378</v>
      </c>
    </row>
    <row r="876" spans="1:21">
      <c r="A876" s="243" t="s">
        <v>3439</v>
      </c>
      <c r="B876" s="243" t="s">
        <v>3440</v>
      </c>
      <c r="C876" s="243" t="s">
        <v>981</v>
      </c>
      <c r="D876" s="244" t="s">
        <v>378</v>
      </c>
      <c r="E876" s="244" t="s">
        <v>378</v>
      </c>
      <c r="F876" s="244" t="s">
        <v>378</v>
      </c>
      <c r="G876" s="244" t="s">
        <v>3440</v>
      </c>
      <c r="H876" s="244" t="s">
        <v>3441</v>
      </c>
      <c r="I876" s="244" t="s">
        <v>1085</v>
      </c>
      <c r="J876" s="244" t="s">
        <v>378</v>
      </c>
      <c r="K876" s="244" t="s">
        <v>378</v>
      </c>
      <c r="L876" s="244" t="s">
        <v>378</v>
      </c>
      <c r="M876" s="244" t="s">
        <v>378</v>
      </c>
      <c r="N876" s="121"/>
      <c r="O876" s="244" t="s">
        <v>378</v>
      </c>
      <c r="P876" s="245">
        <v>4.4400000000000004</v>
      </c>
      <c r="Q876" s="244" t="s">
        <v>378</v>
      </c>
      <c r="R876" s="245" t="b">
        <v>0</v>
      </c>
      <c r="S876" s="245" t="b">
        <v>0</v>
      </c>
      <c r="T876" s="245" t="b">
        <v>0</v>
      </c>
      <c r="U876" s="244" t="s">
        <v>378</v>
      </c>
    </row>
    <row r="877" spans="1:21">
      <c r="A877" s="243" t="s">
        <v>3442</v>
      </c>
      <c r="B877" s="243" t="s">
        <v>3443</v>
      </c>
      <c r="C877" s="243" t="s">
        <v>981</v>
      </c>
      <c r="D877" s="244" t="s">
        <v>378</v>
      </c>
      <c r="E877" s="244" t="s">
        <v>378</v>
      </c>
      <c r="F877" s="244" t="s">
        <v>378</v>
      </c>
      <c r="G877" s="244" t="s">
        <v>3444</v>
      </c>
      <c r="H877" s="244" t="s">
        <v>378</v>
      </c>
      <c r="I877" s="244" t="s">
        <v>378</v>
      </c>
      <c r="J877" s="244" t="s">
        <v>378</v>
      </c>
      <c r="K877" s="244" t="s">
        <v>378</v>
      </c>
      <c r="L877" s="244" t="s">
        <v>378</v>
      </c>
      <c r="M877" s="244" t="s">
        <v>378</v>
      </c>
      <c r="N877" s="121"/>
      <c r="O877" s="244" t="s">
        <v>378</v>
      </c>
      <c r="P877" s="121"/>
      <c r="Q877" s="244" t="s">
        <v>378</v>
      </c>
      <c r="R877" s="245" t="b">
        <v>0</v>
      </c>
      <c r="S877" s="245" t="b">
        <v>0</v>
      </c>
      <c r="T877" s="245" t="b">
        <v>0</v>
      </c>
      <c r="U877" s="244" t="s">
        <v>378</v>
      </c>
    </row>
    <row r="878" spans="1:21">
      <c r="A878" s="243" t="s">
        <v>3445</v>
      </c>
      <c r="B878" s="243" t="s">
        <v>3446</v>
      </c>
      <c r="C878" s="243" t="s">
        <v>981</v>
      </c>
      <c r="D878" s="244" t="s">
        <v>378</v>
      </c>
      <c r="E878" s="244" t="s">
        <v>378</v>
      </c>
      <c r="F878" s="244" t="s">
        <v>378</v>
      </c>
      <c r="G878" s="244" t="s">
        <v>3446</v>
      </c>
      <c r="H878" s="244" t="s">
        <v>378</v>
      </c>
      <c r="I878" s="244" t="s">
        <v>378</v>
      </c>
      <c r="J878" s="244" t="s">
        <v>378</v>
      </c>
      <c r="K878" s="244" t="s">
        <v>378</v>
      </c>
      <c r="L878" s="244" t="s">
        <v>378</v>
      </c>
      <c r="M878" s="244" t="s">
        <v>378</v>
      </c>
      <c r="N878" s="121"/>
      <c r="O878" s="244" t="s">
        <v>378</v>
      </c>
      <c r="P878" s="121"/>
      <c r="Q878" s="244" t="s">
        <v>378</v>
      </c>
      <c r="R878" s="245" t="b">
        <v>0</v>
      </c>
      <c r="S878" s="245" t="b">
        <v>0</v>
      </c>
      <c r="T878" s="245" t="b">
        <v>0</v>
      </c>
      <c r="U878" s="244" t="s">
        <v>378</v>
      </c>
    </row>
    <row r="879" spans="1:21">
      <c r="A879" s="243" t="s">
        <v>3447</v>
      </c>
      <c r="B879" s="243" t="s">
        <v>3448</v>
      </c>
      <c r="C879" s="243" t="s">
        <v>981</v>
      </c>
      <c r="D879" s="244" t="s">
        <v>378</v>
      </c>
      <c r="E879" s="244" t="s">
        <v>378</v>
      </c>
      <c r="F879" s="244" t="s">
        <v>378</v>
      </c>
      <c r="G879" s="244" t="s">
        <v>3448</v>
      </c>
      <c r="H879" s="244" t="s">
        <v>378</v>
      </c>
      <c r="I879" s="244" t="s">
        <v>378</v>
      </c>
      <c r="J879" s="244" t="s">
        <v>378</v>
      </c>
      <c r="K879" s="244" t="s">
        <v>378</v>
      </c>
      <c r="L879" s="244" t="s">
        <v>378</v>
      </c>
      <c r="M879" s="244" t="s">
        <v>378</v>
      </c>
      <c r="N879" s="121"/>
      <c r="O879" s="244" t="s">
        <v>378</v>
      </c>
      <c r="P879" s="121"/>
      <c r="Q879" s="244" t="s">
        <v>378</v>
      </c>
      <c r="R879" s="245" t="b">
        <v>0</v>
      </c>
      <c r="S879" s="245" t="b">
        <v>0</v>
      </c>
      <c r="T879" s="245" t="b">
        <v>0</v>
      </c>
      <c r="U879" s="244" t="s">
        <v>378</v>
      </c>
    </row>
    <row r="880" spans="1:21">
      <c r="A880" s="243" t="s">
        <v>3001</v>
      </c>
      <c r="B880" s="243" t="s">
        <v>3449</v>
      </c>
      <c r="C880" s="243" t="s">
        <v>981</v>
      </c>
      <c r="D880" s="244" t="s">
        <v>378</v>
      </c>
      <c r="E880" s="244" t="s">
        <v>378</v>
      </c>
      <c r="F880" s="244" t="s">
        <v>378</v>
      </c>
      <c r="G880" s="244" t="s">
        <v>3001</v>
      </c>
      <c r="H880" s="244" t="s">
        <v>378</v>
      </c>
      <c r="I880" s="244" t="s">
        <v>378</v>
      </c>
      <c r="J880" s="244" t="s">
        <v>378</v>
      </c>
      <c r="K880" s="244" t="s">
        <v>378</v>
      </c>
      <c r="L880" s="244" t="s">
        <v>378</v>
      </c>
      <c r="M880" s="244" t="s">
        <v>378</v>
      </c>
      <c r="N880" s="121"/>
      <c r="O880" s="244" t="s">
        <v>378</v>
      </c>
      <c r="P880" s="121"/>
      <c r="Q880" s="244" t="s">
        <v>378</v>
      </c>
      <c r="R880" s="245" t="b">
        <v>0</v>
      </c>
      <c r="S880" s="245" t="b">
        <v>0</v>
      </c>
      <c r="T880" s="245" t="b">
        <v>0</v>
      </c>
      <c r="U880" s="244" t="s">
        <v>378</v>
      </c>
    </row>
    <row r="881" spans="1:21">
      <c r="A881" s="243" t="s">
        <v>3450</v>
      </c>
      <c r="B881" s="243" t="s">
        <v>3451</v>
      </c>
      <c r="C881" s="243" t="s">
        <v>3452</v>
      </c>
      <c r="D881" s="244" t="s">
        <v>378</v>
      </c>
      <c r="E881" s="244" t="s">
        <v>378</v>
      </c>
      <c r="F881" s="244" t="s">
        <v>378</v>
      </c>
      <c r="G881" s="244" t="s">
        <v>3453</v>
      </c>
      <c r="H881" s="244" t="s">
        <v>378</v>
      </c>
      <c r="I881" s="244" t="s">
        <v>3450</v>
      </c>
      <c r="J881" s="244" t="s">
        <v>378</v>
      </c>
      <c r="K881" s="244" t="s">
        <v>378</v>
      </c>
      <c r="L881" s="244" t="s">
        <v>378</v>
      </c>
      <c r="M881" s="244" t="s">
        <v>378</v>
      </c>
      <c r="N881" s="121"/>
      <c r="O881" s="244" t="s">
        <v>378</v>
      </c>
      <c r="P881" s="245">
        <v>0.01</v>
      </c>
      <c r="Q881" s="244" t="s">
        <v>378</v>
      </c>
      <c r="R881" s="245" t="b">
        <v>0</v>
      </c>
      <c r="S881" s="245" t="b">
        <v>0</v>
      </c>
      <c r="T881" s="245" t="b">
        <v>0</v>
      </c>
      <c r="U881" s="244" t="s">
        <v>378</v>
      </c>
    </row>
    <row r="882" spans="1:21">
      <c r="A882" s="243" t="s">
        <v>273</v>
      </c>
      <c r="B882" s="243" t="s">
        <v>880</v>
      </c>
      <c r="C882" s="243" t="s">
        <v>881</v>
      </c>
      <c r="D882" s="244" t="s">
        <v>378</v>
      </c>
      <c r="E882" s="244" t="s">
        <v>378</v>
      </c>
      <c r="F882" s="244" t="s">
        <v>378</v>
      </c>
      <c r="G882" s="244" t="s">
        <v>882</v>
      </c>
      <c r="H882" s="244" t="s">
        <v>378</v>
      </c>
      <c r="I882" s="244" t="s">
        <v>273</v>
      </c>
      <c r="J882" s="244" t="s">
        <v>378</v>
      </c>
      <c r="K882" s="244" t="s">
        <v>378</v>
      </c>
      <c r="L882" s="244" t="s">
        <v>378</v>
      </c>
      <c r="M882" s="244" t="s">
        <v>378</v>
      </c>
      <c r="N882" s="121"/>
      <c r="O882" s="244" t="s">
        <v>378</v>
      </c>
      <c r="P882" s="245">
        <v>0.06</v>
      </c>
      <c r="Q882" s="244" t="s">
        <v>378</v>
      </c>
      <c r="R882" s="245" t="b">
        <v>0</v>
      </c>
      <c r="S882" s="245" t="b">
        <v>0</v>
      </c>
      <c r="T882" s="245" t="b">
        <v>0</v>
      </c>
      <c r="U882" s="244" t="s">
        <v>378</v>
      </c>
    </row>
    <row r="883" spans="1:21">
      <c r="A883" s="243" t="s">
        <v>3454</v>
      </c>
      <c r="B883" s="243" t="s">
        <v>3455</v>
      </c>
      <c r="C883" s="243" t="s">
        <v>3452</v>
      </c>
      <c r="D883" s="244" t="s">
        <v>378</v>
      </c>
      <c r="E883" s="244" t="s">
        <v>378</v>
      </c>
      <c r="F883" s="244" t="s">
        <v>378</v>
      </c>
      <c r="G883" s="244" t="s">
        <v>3456</v>
      </c>
      <c r="H883" s="244" t="s">
        <v>378</v>
      </c>
      <c r="I883" s="244" t="s">
        <v>3454</v>
      </c>
      <c r="J883" s="244" t="s">
        <v>378</v>
      </c>
      <c r="K883" s="244" t="s">
        <v>378</v>
      </c>
      <c r="L883" s="244" t="s">
        <v>378</v>
      </c>
      <c r="M883" s="244" t="s">
        <v>378</v>
      </c>
      <c r="N883" s="121"/>
      <c r="O883" s="244" t="s">
        <v>378</v>
      </c>
      <c r="P883" s="121"/>
      <c r="Q883" s="244" t="s">
        <v>378</v>
      </c>
      <c r="R883" s="245" t="b">
        <v>0</v>
      </c>
      <c r="S883" s="245" t="b">
        <v>0</v>
      </c>
      <c r="T883" s="245" t="b">
        <v>0</v>
      </c>
      <c r="U883" s="244" t="s">
        <v>378</v>
      </c>
    </row>
    <row r="884" spans="1:21" ht="30">
      <c r="A884" s="243" t="s">
        <v>3457</v>
      </c>
      <c r="B884" s="243" t="s">
        <v>3458</v>
      </c>
      <c r="C884" s="243" t="s">
        <v>981</v>
      </c>
      <c r="D884" s="244" t="s">
        <v>378</v>
      </c>
      <c r="E884" s="244" t="s">
        <v>378</v>
      </c>
      <c r="F884" s="244" t="s">
        <v>378</v>
      </c>
      <c r="G884" s="244" t="s">
        <v>3459</v>
      </c>
      <c r="H884" s="244" t="s">
        <v>378</v>
      </c>
      <c r="I884" s="244" t="s">
        <v>378</v>
      </c>
      <c r="J884" s="244" t="s">
        <v>378</v>
      </c>
      <c r="K884" s="244" t="s">
        <v>378</v>
      </c>
      <c r="L884" s="244" t="s">
        <v>378</v>
      </c>
      <c r="M884" s="244" t="s">
        <v>378</v>
      </c>
      <c r="N884" s="121"/>
      <c r="O884" s="244" t="s">
        <v>378</v>
      </c>
      <c r="P884" s="121"/>
      <c r="Q884" s="244" t="s">
        <v>378</v>
      </c>
      <c r="R884" s="245" t="b">
        <v>0</v>
      </c>
      <c r="S884" s="245" t="b">
        <v>0</v>
      </c>
      <c r="T884" s="245" t="b">
        <v>0</v>
      </c>
      <c r="U884" s="244" t="s">
        <v>378</v>
      </c>
    </row>
    <row r="885" spans="1:21" ht="30">
      <c r="A885" s="243" t="s">
        <v>3460</v>
      </c>
      <c r="B885" s="243" t="s">
        <v>3461</v>
      </c>
      <c r="C885" s="243" t="s">
        <v>981</v>
      </c>
      <c r="D885" s="244" t="s">
        <v>378</v>
      </c>
      <c r="E885" s="244" t="s">
        <v>378</v>
      </c>
      <c r="F885" s="244" t="s">
        <v>378</v>
      </c>
      <c r="G885" s="244" t="s">
        <v>3459</v>
      </c>
      <c r="H885" s="244" t="s">
        <v>378</v>
      </c>
      <c r="I885" s="244" t="s">
        <v>378</v>
      </c>
      <c r="J885" s="244" t="s">
        <v>378</v>
      </c>
      <c r="K885" s="244" t="s">
        <v>378</v>
      </c>
      <c r="L885" s="244" t="s">
        <v>378</v>
      </c>
      <c r="M885" s="244" t="s">
        <v>378</v>
      </c>
      <c r="N885" s="121"/>
      <c r="O885" s="244" t="s">
        <v>378</v>
      </c>
      <c r="P885" s="121"/>
      <c r="Q885" s="244" t="s">
        <v>378</v>
      </c>
      <c r="R885" s="245" t="b">
        <v>0</v>
      </c>
      <c r="S885" s="245" t="b">
        <v>0</v>
      </c>
      <c r="T885" s="245" t="b">
        <v>0</v>
      </c>
      <c r="U885" s="244" t="s">
        <v>378</v>
      </c>
    </row>
    <row r="886" spans="1:21">
      <c r="A886" s="243" t="s">
        <v>3462</v>
      </c>
      <c r="B886" s="243" t="s">
        <v>3463</v>
      </c>
      <c r="C886" s="243" t="s">
        <v>981</v>
      </c>
      <c r="D886" s="244" t="s">
        <v>378</v>
      </c>
      <c r="E886" s="244" t="s">
        <v>378</v>
      </c>
      <c r="F886" s="244" t="s">
        <v>378</v>
      </c>
      <c r="G886" s="244" t="s">
        <v>3463</v>
      </c>
      <c r="H886" s="244" t="s">
        <v>378</v>
      </c>
      <c r="I886" s="244" t="s">
        <v>3464</v>
      </c>
      <c r="J886" s="244" t="s">
        <v>378</v>
      </c>
      <c r="K886" s="244" t="s">
        <v>378</v>
      </c>
      <c r="L886" s="244" t="s">
        <v>378</v>
      </c>
      <c r="M886" s="244" t="s">
        <v>378</v>
      </c>
      <c r="N886" s="121"/>
      <c r="O886" s="244" t="s">
        <v>378</v>
      </c>
      <c r="P886" s="121"/>
      <c r="Q886" s="244" t="s">
        <v>378</v>
      </c>
      <c r="R886" s="245" t="b">
        <v>0</v>
      </c>
      <c r="S886" s="245" t="b">
        <v>0</v>
      </c>
      <c r="T886" s="245" t="b">
        <v>0</v>
      </c>
      <c r="U886" s="244" t="s">
        <v>378</v>
      </c>
    </row>
    <row r="887" spans="1:21">
      <c r="A887" s="243" t="s">
        <v>3465</v>
      </c>
      <c r="B887" s="243" t="s">
        <v>3466</v>
      </c>
      <c r="C887" s="243" t="s">
        <v>981</v>
      </c>
      <c r="D887" s="244" t="s">
        <v>378</v>
      </c>
      <c r="E887" s="244" t="s">
        <v>378</v>
      </c>
      <c r="F887" s="244" t="s">
        <v>378</v>
      </c>
      <c r="G887" s="244" t="s">
        <v>3459</v>
      </c>
      <c r="H887" s="244" t="s">
        <v>378</v>
      </c>
      <c r="I887" s="244" t="s">
        <v>378</v>
      </c>
      <c r="J887" s="244" t="s">
        <v>378</v>
      </c>
      <c r="K887" s="244" t="s">
        <v>378</v>
      </c>
      <c r="L887" s="244" t="s">
        <v>378</v>
      </c>
      <c r="M887" s="244" t="s">
        <v>378</v>
      </c>
      <c r="N887" s="121"/>
      <c r="O887" s="244" t="s">
        <v>378</v>
      </c>
      <c r="P887" s="121"/>
      <c r="Q887" s="244" t="s">
        <v>378</v>
      </c>
      <c r="R887" s="245" t="b">
        <v>0</v>
      </c>
      <c r="S887" s="245" t="b">
        <v>0</v>
      </c>
      <c r="T887" s="245" t="b">
        <v>0</v>
      </c>
      <c r="U887" s="244" t="s">
        <v>378</v>
      </c>
    </row>
    <row r="888" spans="1:21">
      <c r="A888" s="243" t="s">
        <v>3467</v>
      </c>
      <c r="B888" s="243" t="s">
        <v>2144</v>
      </c>
      <c r="C888" s="243" t="s">
        <v>981</v>
      </c>
      <c r="D888" s="244" t="s">
        <v>378</v>
      </c>
      <c r="E888" s="244" t="s">
        <v>378</v>
      </c>
      <c r="F888" s="244" t="s">
        <v>378</v>
      </c>
      <c r="G888" s="244" t="s">
        <v>2144</v>
      </c>
      <c r="H888" s="244" t="s">
        <v>378</v>
      </c>
      <c r="I888" s="244" t="s">
        <v>378</v>
      </c>
      <c r="J888" s="244" t="s">
        <v>378</v>
      </c>
      <c r="K888" s="244" t="s">
        <v>378</v>
      </c>
      <c r="L888" s="244" t="s">
        <v>378</v>
      </c>
      <c r="M888" s="244" t="s">
        <v>378</v>
      </c>
      <c r="N888" s="121"/>
      <c r="O888" s="244" t="s">
        <v>378</v>
      </c>
      <c r="P888" s="121"/>
      <c r="Q888" s="244" t="s">
        <v>378</v>
      </c>
      <c r="R888" s="245" t="b">
        <v>0</v>
      </c>
      <c r="S888" s="245" t="b">
        <v>0</v>
      </c>
      <c r="T888" s="245" t="b">
        <v>0</v>
      </c>
      <c r="U888" s="244" t="s">
        <v>378</v>
      </c>
    </row>
    <row r="889" spans="1:21">
      <c r="A889" s="243" t="s">
        <v>3468</v>
      </c>
      <c r="B889" s="243" t="s">
        <v>3469</v>
      </c>
      <c r="C889" s="243" t="s">
        <v>981</v>
      </c>
      <c r="D889" s="244" t="s">
        <v>378</v>
      </c>
      <c r="E889" s="244" t="s">
        <v>378</v>
      </c>
      <c r="F889" s="244" t="s">
        <v>378</v>
      </c>
      <c r="G889" s="244" t="s">
        <v>3469</v>
      </c>
      <c r="H889" s="244" t="s">
        <v>3470</v>
      </c>
      <c r="I889" s="244" t="s">
        <v>378</v>
      </c>
      <c r="J889" s="244" t="s">
        <v>378</v>
      </c>
      <c r="K889" s="244" t="s">
        <v>378</v>
      </c>
      <c r="L889" s="244" t="s">
        <v>378</v>
      </c>
      <c r="M889" s="244" t="s">
        <v>378</v>
      </c>
      <c r="N889" s="121"/>
      <c r="O889" s="244" t="s">
        <v>378</v>
      </c>
      <c r="P889" s="121"/>
      <c r="Q889" s="244" t="s">
        <v>378</v>
      </c>
      <c r="R889" s="245" t="b">
        <v>0</v>
      </c>
      <c r="S889" s="245" t="b">
        <v>0</v>
      </c>
      <c r="T889" s="245" t="b">
        <v>0</v>
      </c>
      <c r="U889" s="244" t="s">
        <v>378</v>
      </c>
    </row>
    <row r="890" spans="1:21">
      <c r="A890" s="243" t="s">
        <v>3471</v>
      </c>
      <c r="B890" s="243" t="s">
        <v>3472</v>
      </c>
      <c r="C890" s="243" t="s">
        <v>3452</v>
      </c>
      <c r="D890" s="244" t="s">
        <v>378</v>
      </c>
      <c r="E890" s="244" t="s">
        <v>378</v>
      </c>
      <c r="F890" s="244" t="s">
        <v>378</v>
      </c>
      <c r="G890" s="244" t="s">
        <v>3473</v>
      </c>
      <c r="H890" s="244" t="s">
        <v>378</v>
      </c>
      <c r="I890" s="244" t="s">
        <v>378</v>
      </c>
      <c r="J890" s="244" t="s">
        <v>378</v>
      </c>
      <c r="K890" s="244" t="s">
        <v>378</v>
      </c>
      <c r="L890" s="244" t="s">
        <v>378</v>
      </c>
      <c r="M890" s="244" t="s">
        <v>378</v>
      </c>
      <c r="N890" s="121"/>
      <c r="O890" s="244" t="s">
        <v>378</v>
      </c>
      <c r="P890" s="121"/>
      <c r="Q890" s="244" t="s">
        <v>378</v>
      </c>
      <c r="R890" s="245" t="b">
        <v>0</v>
      </c>
      <c r="S890" s="245" t="b">
        <v>0</v>
      </c>
      <c r="T890" s="245" t="b">
        <v>0</v>
      </c>
      <c r="U890" s="244" t="s">
        <v>378</v>
      </c>
    </row>
    <row r="891" spans="1:21" ht="30">
      <c r="A891" s="243" t="s">
        <v>3474</v>
      </c>
      <c r="B891" s="243" t="s">
        <v>3475</v>
      </c>
      <c r="C891" s="243" t="s">
        <v>981</v>
      </c>
      <c r="D891" s="244" t="s">
        <v>378</v>
      </c>
      <c r="E891" s="244" t="s">
        <v>378</v>
      </c>
      <c r="F891" s="244" t="s">
        <v>378</v>
      </c>
      <c r="G891" s="244" t="s">
        <v>2155</v>
      </c>
      <c r="H891" s="244" t="s">
        <v>378</v>
      </c>
      <c r="I891" s="244" t="s">
        <v>3476</v>
      </c>
      <c r="J891" s="244" t="s">
        <v>378</v>
      </c>
      <c r="K891" s="244" t="s">
        <v>378</v>
      </c>
      <c r="L891" s="244" t="s">
        <v>378</v>
      </c>
      <c r="M891" s="244" t="s">
        <v>378</v>
      </c>
      <c r="N891" s="121"/>
      <c r="O891" s="244" t="s">
        <v>378</v>
      </c>
      <c r="P891" s="121"/>
      <c r="Q891" s="244" t="s">
        <v>378</v>
      </c>
      <c r="R891" s="245" t="b">
        <v>0</v>
      </c>
      <c r="S891" s="245" t="b">
        <v>0</v>
      </c>
      <c r="T891" s="245" t="b">
        <v>0</v>
      </c>
      <c r="U891" s="244" t="s">
        <v>378</v>
      </c>
    </row>
    <row r="892" spans="1:21">
      <c r="A892" s="243" t="s">
        <v>3477</v>
      </c>
      <c r="B892" s="243" t="s">
        <v>3478</v>
      </c>
      <c r="C892" s="243" t="s">
        <v>981</v>
      </c>
      <c r="D892" s="244" t="s">
        <v>378</v>
      </c>
      <c r="E892" s="244" t="s">
        <v>378</v>
      </c>
      <c r="F892" s="244" t="s">
        <v>378</v>
      </c>
      <c r="G892" s="244" t="s">
        <v>2155</v>
      </c>
      <c r="H892" s="244" t="s">
        <v>378</v>
      </c>
      <c r="I892" s="244" t="s">
        <v>378</v>
      </c>
      <c r="J892" s="244" t="s">
        <v>378</v>
      </c>
      <c r="K892" s="244" t="s">
        <v>378</v>
      </c>
      <c r="L892" s="244" t="s">
        <v>378</v>
      </c>
      <c r="M892" s="244" t="s">
        <v>378</v>
      </c>
      <c r="N892" s="121"/>
      <c r="O892" s="244" t="s">
        <v>378</v>
      </c>
      <c r="P892" s="121"/>
      <c r="Q892" s="244" t="s">
        <v>378</v>
      </c>
      <c r="R892" s="245" t="b">
        <v>0</v>
      </c>
      <c r="S892" s="245" t="b">
        <v>0</v>
      </c>
      <c r="T892" s="245" t="b">
        <v>0</v>
      </c>
      <c r="U892" s="244" t="s">
        <v>378</v>
      </c>
    </row>
    <row r="893" spans="1:21">
      <c r="A893" s="243" t="s">
        <v>3479</v>
      </c>
      <c r="B893" s="243" t="s">
        <v>3480</v>
      </c>
      <c r="C893" s="243" t="s">
        <v>981</v>
      </c>
      <c r="D893" s="244" t="s">
        <v>378</v>
      </c>
      <c r="E893" s="244" t="s">
        <v>378</v>
      </c>
      <c r="F893" s="244" t="s">
        <v>378</v>
      </c>
      <c r="G893" s="244" t="s">
        <v>3178</v>
      </c>
      <c r="H893" s="244" t="s">
        <v>378</v>
      </c>
      <c r="I893" s="244" t="s">
        <v>1518</v>
      </c>
      <c r="J893" s="244" t="s">
        <v>378</v>
      </c>
      <c r="K893" s="244" t="s">
        <v>378</v>
      </c>
      <c r="L893" s="244" t="s">
        <v>378</v>
      </c>
      <c r="M893" s="244" t="s">
        <v>378</v>
      </c>
      <c r="N893" s="121"/>
      <c r="O893" s="244" t="s">
        <v>378</v>
      </c>
      <c r="P893" s="245">
        <v>4.04</v>
      </c>
      <c r="Q893" s="244" t="s">
        <v>378</v>
      </c>
      <c r="R893" s="245" t="b">
        <v>0</v>
      </c>
      <c r="S893" s="245" t="b">
        <v>0</v>
      </c>
      <c r="T893" s="245" t="b">
        <v>0</v>
      </c>
      <c r="U893" s="244" t="s">
        <v>378</v>
      </c>
    </row>
    <row r="894" spans="1:21">
      <c r="A894" s="243" t="s">
        <v>3481</v>
      </c>
      <c r="B894" s="243" t="s">
        <v>3482</v>
      </c>
      <c r="C894" s="243" t="s">
        <v>3452</v>
      </c>
      <c r="D894" s="244" t="s">
        <v>378</v>
      </c>
      <c r="E894" s="244" t="s">
        <v>378</v>
      </c>
      <c r="F894" s="244" t="s">
        <v>378</v>
      </c>
      <c r="G894" s="244" t="s">
        <v>3483</v>
      </c>
      <c r="H894" s="244" t="s">
        <v>378</v>
      </c>
      <c r="I894" s="244" t="s">
        <v>3484</v>
      </c>
      <c r="J894" s="244" t="s">
        <v>378</v>
      </c>
      <c r="K894" s="244" t="s">
        <v>378</v>
      </c>
      <c r="L894" s="244" t="s">
        <v>378</v>
      </c>
      <c r="M894" s="244" t="s">
        <v>378</v>
      </c>
      <c r="N894" s="121"/>
      <c r="O894" s="244" t="s">
        <v>378</v>
      </c>
      <c r="P894" s="121"/>
      <c r="Q894" s="244" t="s">
        <v>378</v>
      </c>
      <c r="R894" s="245" t="b">
        <v>0</v>
      </c>
      <c r="S894" s="245" t="b">
        <v>0</v>
      </c>
      <c r="T894" s="245" t="b">
        <v>0</v>
      </c>
      <c r="U894" s="244" t="s">
        <v>378</v>
      </c>
    </row>
    <row r="895" spans="1:21" ht="30">
      <c r="A895" s="243" t="s">
        <v>3485</v>
      </c>
      <c r="B895" s="243" t="s">
        <v>3486</v>
      </c>
      <c r="C895" s="243" t="s">
        <v>873</v>
      </c>
      <c r="D895" s="244" t="s">
        <v>1048</v>
      </c>
      <c r="E895" s="244" t="s">
        <v>378</v>
      </c>
      <c r="F895" s="244" t="s">
        <v>378</v>
      </c>
      <c r="G895" s="244" t="s">
        <v>378</v>
      </c>
      <c r="H895" s="244" t="s">
        <v>378</v>
      </c>
      <c r="I895" s="244" t="s">
        <v>378</v>
      </c>
      <c r="J895" s="244" t="s">
        <v>378</v>
      </c>
      <c r="K895" s="244" t="s">
        <v>378</v>
      </c>
      <c r="L895" s="244" t="s">
        <v>378</v>
      </c>
      <c r="M895" s="244" t="s">
        <v>378</v>
      </c>
      <c r="N895" s="121"/>
      <c r="O895" s="244" t="s">
        <v>378</v>
      </c>
      <c r="P895" s="121"/>
      <c r="Q895" s="244" t="s">
        <v>378</v>
      </c>
      <c r="R895" s="245" t="b">
        <v>0</v>
      </c>
      <c r="S895" s="245" t="b">
        <v>0</v>
      </c>
      <c r="T895" s="245" t="b">
        <v>1</v>
      </c>
      <c r="U895" s="244" t="s">
        <v>378</v>
      </c>
    </row>
    <row r="896" spans="1:21">
      <c r="A896" s="243" t="s">
        <v>3487</v>
      </c>
      <c r="B896" s="243" t="s">
        <v>3488</v>
      </c>
      <c r="C896" s="243" t="s">
        <v>881</v>
      </c>
      <c r="D896" s="244" t="s">
        <v>378</v>
      </c>
      <c r="E896" s="244" t="s">
        <v>378</v>
      </c>
      <c r="F896" s="244" t="s">
        <v>378</v>
      </c>
      <c r="G896" s="244" t="s">
        <v>3489</v>
      </c>
      <c r="H896" s="244" t="s">
        <v>378</v>
      </c>
      <c r="I896" s="244" t="s">
        <v>3487</v>
      </c>
      <c r="J896" s="244" t="s">
        <v>378</v>
      </c>
      <c r="K896" s="244" t="s">
        <v>378</v>
      </c>
      <c r="L896" s="244" t="s">
        <v>378</v>
      </c>
      <c r="M896" s="244" t="s">
        <v>378</v>
      </c>
      <c r="N896" s="121"/>
      <c r="O896" s="244" t="s">
        <v>378</v>
      </c>
      <c r="P896" s="121"/>
      <c r="Q896" s="244" t="s">
        <v>378</v>
      </c>
      <c r="R896" s="245" t="b">
        <v>0</v>
      </c>
      <c r="S896" s="245" t="b">
        <v>0</v>
      </c>
      <c r="T896" s="245" t="b">
        <v>0</v>
      </c>
      <c r="U896" s="244" t="s">
        <v>378</v>
      </c>
    </row>
    <row r="897" spans="1:21">
      <c r="A897" s="243" t="s">
        <v>3490</v>
      </c>
      <c r="B897" s="243" t="s">
        <v>3491</v>
      </c>
      <c r="C897" s="243" t="s">
        <v>981</v>
      </c>
      <c r="D897" s="244" t="s">
        <v>378</v>
      </c>
      <c r="E897" s="244" t="s">
        <v>378</v>
      </c>
      <c r="F897" s="244" t="s">
        <v>378</v>
      </c>
      <c r="G897" s="244" t="s">
        <v>3491</v>
      </c>
      <c r="H897" s="244" t="s">
        <v>378</v>
      </c>
      <c r="I897" s="244" t="s">
        <v>378</v>
      </c>
      <c r="J897" s="244" t="s">
        <v>378</v>
      </c>
      <c r="K897" s="244" t="s">
        <v>378</v>
      </c>
      <c r="L897" s="244" t="s">
        <v>378</v>
      </c>
      <c r="M897" s="244" t="s">
        <v>378</v>
      </c>
      <c r="N897" s="121"/>
      <c r="O897" s="244" t="s">
        <v>378</v>
      </c>
      <c r="P897" s="121"/>
      <c r="Q897" s="244" t="s">
        <v>378</v>
      </c>
      <c r="R897" s="245" t="b">
        <v>0</v>
      </c>
      <c r="S897" s="245" t="b">
        <v>0</v>
      </c>
      <c r="T897" s="245" t="b">
        <v>0</v>
      </c>
      <c r="U897" s="244" t="s">
        <v>378</v>
      </c>
    </row>
    <row r="898" spans="1:21">
      <c r="A898" s="243" t="s">
        <v>3492</v>
      </c>
      <c r="B898" s="243" t="s">
        <v>3493</v>
      </c>
      <c r="C898" s="243" t="s">
        <v>981</v>
      </c>
      <c r="D898" s="244" t="s">
        <v>378</v>
      </c>
      <c r="E898" s="244" t="s">
        <v>378</v>
      </c>
      <c r="F898" s="244" t="s">
        <v>378</v>
      </c>
      <c r="G898" s="244" t="s">
        <v>3459</v>
      </c>
      <c r="H898" s="244" t="s">
        <v>378</v>
      </c>
      <c r="I898" s="244" t="s">
        <v>378</v>
      </c>
      <c r="J898" s="244" t="s">
        <v>378</v>
      </c>
      <c r="K898" s="244" t="s">
        <v>378</v>
      </c>
      <c r="L898" s="244" t="s">
        <v>378</v>
      </c>
      <c r="M898" s="244" t="s">
        <v>378</v>
      </c>
      <c r="N898" s="121"/>
      <c r="O898" s="244" t="s">
        <v>378</v>
      </c>
      <c r="P898" s="121"/>
      <c r="Q898" s="244" t="s">
        <v>378</v>
      </c>
      <c r="R898" s="245" t="b">
        <v>0</v>
      </c>
      <c r="S898" s="245" t="b">
        <v>0</v>
      </c>
      <c r="T898" s="245" t="b">
        <v>0</v>
      </c>
      <c r="U898" s="244" t="s">
        <v>378</v>
      </c>
    </row>
    <row r="899" spans="1:21">
      <c r="A899" s="243" t="s">
        <v>3494</v>
      </c>
      <c r="B899" s="243" t="s">
        <v>3495</v>
      </c>
      <c r="C899" s="243" t="s">
        <v>881</v>
      </c>
      <c r="D899" s="244" t="s">
        <v>378</v>
      </c>
      <c r="E899" s="244" t="s">
        <v>378</v>
      </c>
      <c r="F899" s="244" t="s">
        <v>378</v>
      </c>
      <c r="G899" s="244" t="s">
        <v>3496</v>
      </c>
      <c r="H899" s="244" t="s">
        <v>378</v>
      </c>
      <c r="I899" s="244" t="s">
        <v>378</v>
      </c>
      <c r="J899" s="244" t="s">
        <v>378</v>
      </c>
      <c r="K899" s="244" t="s">
        <v>378</v>
      </c>
      <c r="L899" s="244" t="s">
        <v>378</v>
      </c>
      <c r="M899" s="244" t="s">
        <v>378</v>
      </c>
      <c r="N899" s="121"/>
      <c r="O899" s="244" t="s">
        <v>378</v>
      </c>
      <c r="P899" s="245">
        <v>-8.41</v>
      </c>
      <c r="Q899" s="244" t="s">
        <v>3497</v>
      </c>
      <c r="R899" s="245" t="b">
        <v>0</v>
      </c>
      <c r="S899" s="245" t="b">
        <v>0</v>
      </c>
      <c r="T899" s="245" t="b">
        <v>0</v>
      </c>
      <c r="U899" s="244" t="s">
        <v>378</v>
      </c>
    </row>
    <row r="900" spans="1:21">
      <c r="A900" s="243" t="s">
        <v>3498</v>
      </c>
      <c r="B900" s="243" t="s">
        <v>3499</v>
      </c>
      <c r="C900" s="243" t="s">
        <v>981</v>
      </c>
      <c r="D900" s="244" t="s">
        <v>378</v>
      </c>
      <c r="E900" s="244" t="s">
        <v>378</v>
      </c>
      <c r="F900" s="244" t="s">
        <v>378</v>
      </c>
      <c r="G900" s="244" t="s">
        <v>3459</v>
      </c>
      <c r="H900" s="244" t="s">
        <v>378</v>
      </c>
      <c r="I900" s="244" t="s">
        <v>378</v>
      </c>
      <c r="J900" s="244" t="s">
        <v>378</v>
      </c>
      <c r="K900" s="244" t="s">
        <v>378</v>
      </c>
      <c r="L900" s="244" t="s">
        <v>378</v>
      </c>
      <c r="M900" s="244" t="s">
        <v>378</v>
      </c>
      <c r="N900" s="121"/>
      <c r="O900" s="244" t="s">
        <v>378</v>
      </c>
      <c r="P900" s="121"/>
      <c r="Q900" s="244" t="s">
        <v>378</v>
      </c>
      <c r="R900" s="245" t="b">
        <v>0</v>
      </c>
      <c r="S900" s="245" t="b">
        <v>0</v>
      </c>
      <c r="T900" s="245" t="b">
        <v>0</v>
      </c>
      <c r="U900" s="244" t="s">
        <v>378</v>
      </c>
    </row>
    <row r="901" spans="1:21">
      <c r="A901" s="243" t="s">
        <v>3500</v>
      </c>
      <c r="B901" s="243" t="s">
        <v>3501</v>
      </c>
      <c r="C901" s="243" t="s">
        <v>3452</v>
      </c>
      <c r="D901" s="244" t="s">
        <v>378</v>
      </c>
      <c r="E901" s="244" t="s">
        <v>378</v>
      </c>
      <c r="F901" s="244" t="s">
        <v>378</v>
      </c>
      <c r="G901" s="244" t="s">
        <v>3502</v>
      </c>
      <c r="H901" s="244" t="s">
        <v>378</v>
      </c>
      <c r="I901" s="244" t="s">
        <v>378</v>
      </c>
      <c r="J901" s="244" t="s">
        <v>378</v>
      </c>
      <c r="K901" s="244" t="s">
        <v>378</v>
      </c>
      <c r="L901" s="244" t="s">
        <v>378</v>
      </c>
      <c r="M901" s="244" t="s">
        <v>378</v>
      </c>
      <c r="N901" s="121"/>
      <c r="O901" s="244" t="s">
        <v>378</v>
      </c>
      <c r="P901" s="121"/>
      <c r="Q901" s="244" t="s">
        <v>378</v>
      </c>
      <c r="R901" s="245" t="b">
        <v>0</v>
      </c>
      <c r="S901" s="245" t="b">
        <v>0</v>
      </c>
      <c r="T901" s="245" t="b">
        <v>0</v>
      </c>
      <c r="U901" s="244" t="s">
        <v>378</v>
      </c>
    </row>
    <row r="902" spans="1:21" ht="30">
      <c r="A902" s="243" t="s">
        <v>3503</v>
      </c>
      <c r="B902" s="243" t="s">
        <v>3504</v>
      </c>
      <c r="C902" s="243" t="s">
        <v>981</v>
      </c>
      <c r="D902" s="244" t="s">
        <v>378</v>
      </c>
      <c r="E902" s="244" t="s">
        <v>378</v>
      </c>
      <c r="F902" s="244" t="s">
        <v>378</v>
      </c>
      <c r="G902" s="244" t="s">
        <v>3505</v>
      </c>
      <c r="H902" s="244" t="s">
        <v>3504</v>
      </c>
      <c r="I902" s="244" t="s">
        <v>378</v>
      </c>
      <c r="J902" s="244" t="s">
        <v>378</v>
      </c>
      <c r="K902" s="244" t="s">
        <v>378</v>
      </c>
      <c r="L902" s="244" t="s">
        <v>378</v>
      </c>
      <c r="M902" s="244" t="s">
        <v>378</v>
      </c>
      <c r="N902" s="121"/>
      <c r="O902" s="244" t="s">
        <v>378</v>
      </c>
      <c r="P902" s="121"/>
      <c r="Q902" s="244" t="s">
        <v>378</v>
      </c>
      <c r="R902" s="245" t="b">
        <v>0</v>
      </c>
      <c r="S902" s="245" t="b">
        <v>0</v>
      </c>
      <c r="T902" s="245" t="b">
        <v>0</v>
      </c>
      <c r="U902" s="244" t="s">
        <v>378</v>
      </c>
    </row>
    <row r="903" spans="1:21">
      <c r="A903" s="243" t="s">
        <v>3506</v>
      </c>
      <c r="B903" s="243" t="s">
        <v>3507</v>
      </c>
      <c r="C903" s="243" t="s">
        <v>881</v>
      </c>
      <c r="D903" s="244" t="s">
        <v>378</v>
      </c>
      <c r="E903" s="244" t="s">
        <v>378</v>
      </c>
      <c r="F903" s="244" t="s">
        <v>378</v>
      </c>
      <c r="G903" s="244" t="s">
        <v>3508</v>
      </c>
      <c r="H903" s="244" t="s">
        <v>378</v>
      </c>
      <c r="I903" s="244" t="s">
        <v>378</v>
      </c>
      <c r="J903" s="244" t="s">
        <v>378</v>
      </c>
      <c r="K903" s="244" t="s">
        <v>378</v>
      </c>
      <c r="L903" s="244" t="s">
        <v>378</v>
      </c>
      <c r="M903" s="244" t="s">
        <v>378</v>
      </c>
      <c r="N903" s="121"/>
      <c r="O903" s="244" t="s">
        <v>378</v>
      </c>
      <c r="P903" s="121"/>
      <c r="Q903" s="244" t="s">
        <v>378</v>
      </c>
      <c r="R903" s="245" t="b">
        <v>0</v>
      </c>
      <c r="S903" s="245" t="b">
        <v>0</v>
      </c>
      <c r="T903" s="245" t="b">
        <v>0</v>
      </c>
      <c r="U903" s="244" t="s">
        <v>378</v>
      </c>
    </row>
    <row r="904" spans="1:21">
      <c r="A904" s="243" t="s">
        <v>3509</v>
      </c>
      <c r="B904" s="243" t="s">
        <v>3510</v>
      </c>
      <c r="C904" s="243" t="s">
        <v>881</v>
      </c>
      <c r="D904" s="244" t="s">
        <v>378</v>
      </c>
      <c r="E904" s="244" t="s">
        <v>378</v>
      </c>
      <c r="F904" s="244" t="s">
        <v>378</v>
      </c>
      <c r="G904" s="244" t="s">
        <v>3508</v>
      </c>
      <c r="H904" s="244" t="s">
        <v>378</v>
      </c>
      <c r="I904" s="244" t="s">
        <v>378</v>
      </c>
      <c r="J904" s="244" t="s">
        <v>378</v>
      </c>
      <c r="K904" s="244" t="s">
        <v>378</v>
      </c>
      <c r="L904" s="244" t="s">
        <v>378</v>
      </c>
      <c r="M904" s="244" t="s">
        <v>378</v>
      </c>
      <c r="N904" s="121"/>
      <c r="O904" s="244" t="s">
        <v>378</v>
      </c>
      <c r="P904" s="121"/>
      <c r="Q904" s="244" t="s">
        <v>378</v>
      </c>
      <c r="R904" s="245" t="b">
        <v>0</v>
      </c>
      <c r="S904" s="245" t="b">
        <v>0</v>
      </c>
      <c r="T904" s="245" t="b">
        <v>0</v>
      </c>
      <c r="U904" s="244" t="s">
        <v>378</v>
      </c>
    </row>
    <row r="905" spans="1:21">
      <c r="A905" s="243" t="s">
        <v>3511</v>
      </c>
      <c r="B905" s="243" t="s">
        <v>3512</v>
      </c>
      <c r="C905" s="243" t="s">
        <v>881</v>
      </c>
      <c r="D905" s="244" t="s">
        <v>378</v>
      </c>
      <c r="E905" s="244" t="s">
        <v>378</v>
      </c>
      <c r="F905" s="244" t="s">
        <v>378</v>
      </c>
      <c r="G905" s="244" t="s">
        <v>3513</v>
      </c>
      <c r="H905" s="244" t="s">
        <v>378</v>
      </c>
      <c r="I905" s="244" t="s">
        <v>378</v>
      </c>
      <c r="J905" s="244" t="s">
        <v>378</v>
      </c>
      <c r="K905" s="244" t="s">
        <v>378</v>
      </c>
      <c r="L905" s="244" t="s">
        <v>378</v>
      </c>
      <c r="M905" s="244" t="s">
        <v>378</v>
      </c>
      <c r="N905" s="121"/>
      <c r="O905" s="244" t="s">
        <v>378</v>
      </c>
      <c r="P905" s="121"/>
      <c r="Q905" s="244" t="s">
        <v>378</v>
      </c>
      <c r="R905" s="245" t="b">
        <v>0</v>
      </c>
      <c r="S905" s="245" t="b">
        <v>0</v>
      </c>
      <c r="T905" s="245" t="b">
        <v>0</v>
      </c>
      <c r="U905" s="244" t="s">
        <v>378</v>
      </c>
    </row>
    <row r="906" spans="1:21">
      <c r="A906" s="243" t="s">
        <v>3514</v>
      </c>
      <c r="B906" s="243" t="s">
        <v>3515</v>
      </c>
      <c r="C906" s="243" t="s">
        <v>881</v>
      </c>
      <c r="D906" s="244" t="s">
        <v>378</v>
      </c>
      <c r="E906" s="244" t="s">
        <v>378</v>
      </c>
      <c r="F906" s="244" t="s">
        <v>378</v>
      </c>
      <c r="G906" s="244" t="s">
        <v>3513</v>
      </c>
      <c r="H906" s="244" t="s">
        <v>378</v>
      </c>
      <c r="I906" s="244" t="s">
        <v>378</v>
      </c>
      <c r="J906" s="244" t="s">
        <v>378</v>
      </c>
      <c r="K906" s="244" t="s">
        <v>378</v>
      </c>
      <c r="L906" s="244" t="s">
        <v>378</v>
      </c>
      <c r="M906" s="244" t="s">
        <v>378</v>
      </c>
      <c r="N906" s="121"/>
      <c r="O906" s="244" t="s">
        <v>378</v>
      </c>
      <c r="P906" s="121"/>
      <c r="Q906" s="244" t="s">
        <v>378</v>
      </c>
      <c r="R906" s="245" t="b">
        <v>0</v>
      </c>
      <c r="S906" s="245" t="b">
        <v>0</v>
      </c>
      <c r="T906" s="245" t="b">
        <v>0</v>
      </c>
      <c r="U906" s="244" t="s">
        <v>378</v>
      </c>
    </row>
    <row r="907" spans="1:21">
      <c r="A907" s="243" t="s">
        <v>3516</v>
      </c>
      <c r="B907" s="243" t="s">
        <v>3517</v>
      </c>
      <c r="C907" s="243" t="s">
        <v>881</v>
      </c>
      <c r="D907" s="244" t="s">
        <v>378</v>
      </c>
      <c r="E907" s="244" t="s">
        <v>378</v>
      </c>
      <c r="F907" s="244" t="s">
        <v>378</v>
      </c>
      <c r="G907" s="244" t="s">
        <v>886</v>
      </c>
      <c r="H907" s="244" t="s">
        <v>378</v>
      </c>
      <c r="I907" s="244" t="s">
        <v>378</v>
      </c>
      <c r="J907" s="244" t="s">
        <v>378</v>
      </c>
      <c r="K907" s="244" t="s">
        <v>378</v>
      </c>
      <c r="L907" s="244" t="s">
        <v>378</v>
      </c>
      <c r="M907" s="244" t="s">
        <v>378</v>
      </c>
      <c r="N907" s="121"/>
      <c r="O907" s="244" t="s">
        <v>378</v>
      </c>
      <c r="P907" s="121"/>
      <c r="Q907" s="244" t="s">
        <v>378</v>
      </c>
      <c r="R907" s="245" t="b">
        <v>0</v>
      </c>
      <c r="S907" s="245" t="b">
        <v>0</v>
      </c>
      <c r="T907" s="245" t="b">
        <v>0</v>
      </c>
      <c r="U907" s="244" t="s">
        <v>378</v>
      </c>
    </row>
    <row r="908" spans="1:21">
      <c r="A908" s="243" t="s">
        <v>884</v>
      </c>
      <c r="B908" s="243" t="s">
        <v>885</v>
      </c>
      <c r="C908" s="243" t="s">
        <v>881</v>
      </c>
      <c r="D908" s="244" t="s">
        <v>378</v>
      </c>
      <c r="E908" s="244" t="s">
        <v>378</v>
      </c>
      <c r="F908" s="244" t="s">
        <v>378</v>
      </c>
      <c r="G908" s="244" t="s">
        <v>886</v>
      </c>
      <c r="H908" s="244" t="s">
        <v>378</v>
      </c>
      <c r="I908" s="244" t="s">
        <v>378</v>
      </c>
      <c r="J908" s="244" t="s">
        <v>378</v>
      </c>
      <c r="K908" s="244" t="s">
        <v>378</v>
      </c>
      <c r="L908" s="244" t="s">
        <v>378</v>
      </c>
      <c r="M908" s="244" t="s">
        <v>378</v>
      </c>
      <c r="N908" s="121"/>
      <c r="O908" s="244" t="s">
        <v>378</v>
      </c>
      <c r="P908" s="121"/>
      <c r="Q908" s="244" t="s">
        <v>378</v>
      </c>
      <c r="R908" s="245" t="b">
        <v>0</v>
      </c>
      <c r="S908" s="245" t="b">
        <v>0</v>
      </c>
      <c r="T908" s="245" t="b">
        <v>0</v>
      </c>
      <c r="U908" s="244" t="s">
        <v>378</v>
      </c>
    </row>
    <row r="909" spans="1:21">
      <c r="A909" s="243" t="s">
        <v>3518</v>
      </c>
      <c r="B909" s="243" t="s">
        <v>3519</v>
      </c>
      <c r="C909" s="243" t="s">
        <v>981</v>
      </c>
      <c r="D909" s="244" t="s">
        <v>378</v>
      </c>
      <c r="E909" s="244" t="s">
        <v>378</v>
      </c>
      <c r="F909" s="244" t="s">
        <v>378</v>
      </c>
      <c r="G909" s="244" t="s">
        <v>3459</v>
      </c>
      <c r="H909" s="244" t="s">
        <v>378</v>
      </c>
      <c r="I909" s="244" t="s">
        <v>378</v>
      </c>
      <c r="J909" s="244" t="s">
        <v>378</v>
      </c>
      <c r="K909" s="244" t="s">
        <v>378</v>
      </c>
      <c r="L909" s="244" t="s">
        <v>378</v>
      </c>
      <c r="M909" s="244" t="s">
        <v>378</v>
      </c>
      <c r="N909" s="121"/>
      <c r="O909" s="244" t="s">
        <v>378</v>
      </c>
      <c r="P909" s="121"/>
      <c r="Q909" s="244" t="s">
        <v>378</v>
      </c>
      <c r="R909" s="245" t="b">
        <v>0</v>
      </c>
      <c r="S909" s="245" t="b">
        <v>0</v>
      </c>
      <c r="T909" s="245" t="b">
        <v>0</v>
      </c>
      <c r="U909" s="244" t="s">
        <v>378</v>
      </c>
    </row>
    <row r="910" spans="1:21">
      <c r="A910" s="243" t="s">
        <v>3520</v>
      </c>
      <c r="B910" s="243" t="s">
        <v>3521</v>
      </c>
      <c r="C910" s="243" t="s">
        <v>881</v>
      </c>
      <c r="D910" s="244" t="s">
        <v>378</v>
      </c>
      <c r="E910" s="244" t="s">
        <v>378</v>
      </c>
      <c r="F910" s="244" t="s">
        <v>378</v>
      </c>
      <c r="G910" s="244" t="s">
        <v>886</v>
      </c>
      <c r="H910" s="244" t="s">
        <v>378</v>
      </c>
      <c r="I910" s="244" t="s">
        <v>378</v>
      </c>
      <c r="J910" s="244" t="s">
        <v>378</v>
      </c>
      <c r="K910" s="244" t="s">
        <v>378</v>
      </c>
      <c r="L910" s="244" t="s">
        <v>378</v>
      </c>
      <c r="M910" s="244" t="s">
        <v>378</v>
      </c>
      <c r="N910" s="121"/>
      <c r="O910" s="244" t="s">
        <v>378</v>
      </c>
      <c r="P910" s="121"/>
      <c r="Q910" s="244" t="s">
        <v>378</v>
      </c>
      <c r="R910" s="245" t="b">
        <v>0</v>
      </c>
      <c r="S910" s="245" t="b">
        <v>0</v>
      </c>
      <c r="T910" s="245" t="b">
        <v>0</v>
      </c>
      <c r="U910" s="244" t="s">
        <v>378</v>
      </c>
    </row>
    <row r="911" spans="1:21" ht="30">
      <c r="A911" s="243" t="s">
        <v>3522</v>
      </c>
      <c r="B911" s="243" t="s">
        <v>3523</v>
      </c>
      <c r="C911" s="243" t="s">
        <v>981</v>
      </c>
      <c r="D911" s="244" t="s">
        <v>378</v>
      </c>
      <c r="E911" s="244" t="s">
        <v>378</v>
      </c>
      <c r="F911" s="244" t="s">
        <v>378</v>
      </c>
      <c r="G911" s="244" t="s">
        <v>3524</v>
      </c>
      <c r="H911" s="244" t="s">
        <v>3525</v>
      </c>
      <c r="I911" s="244" t="s">
        <v>378</v>
      </c>
      <c r="J911" s="244" t="s">
        <v>378</v>
      </c>
      <c r="K911" s="244" t="s">
        <v>378</v>
      </c>
      <c r="L911" s="244" t="s">
        <v>378</v>
      </c>
      <c r="M911" s="244" t="s">
        <v>378</v>
      </c>
      <c r="N911" s="121"/>
      <c r="O911" s="244" t="s">
        <v>378</v>
      </c>
      <c r="P911" s="121"/>
      <c r="Q911" s="244" t="s">
        <v>378</v>
      </c>
      <c r="R911" s="245" t="b">
        <v>0</v>
      </c>
      <c r="S911" s="245" t="b">
        <v>0</v>
      </c>
      <c r="T911" s="245" t="b">
        <v>0</v>
      </c>
      <c r="U911" s="244" t="s">
        <v>378</v>
      </c>
    </row>
    <row r="912" spans="1:21">
      <c r="A912" s="243" t="s">
        <v>3526</v>
      </c>
      <c r="B912" s="243" t="s">
        <v>3527</v>
      </c>
      <c r="C912" s="243" t="s">
        <v>3452</v>
      </c>
      <c r="D912" s="244" t="s">
        <v>378</v>
      </c>
      <c r="E912" s="244" t="s">
        <v>378</v>
      </c>
      <c r="F912" s="244" t="s">
        <v>378</v>
      </c>
      <c r="G912" s="244" t="s">
        <v>3528</v>
      </c>
      <c r="H912" s="244" t="s">
        <v>378</v>
      </c>
      <c r="I912" s="244" t="s">
        <v>3526</v>
      </c>
      <c r="J912" s="244" t="s">
        <v>378</v>
      </c>
      <c r="K912" s="244" t="s">
        <v>378</v>
      </c>
      <c r="L912" s="244" t="s">
        <v>378</v>
      </c>
      <c r="M912" s="244" t="s">
        <v>378</v>
      </c>
      <c r="N912" s="121"/>
      <c r="O912" s="244" t="s">
        <v>378</v>
      </c>
      <c r="P912" s="121"/>
      <c r="Q912" s="244" t="s">
        <v>378</v>
      </c>
      <c r="R912" s="245" t="b">
        <v>0</v>
      </c>
      <c r="S912" s="245" t="b">
        <v>0</v>
      </c>
      <c r="T912" s="245" t="b">
        <v>0</v>
      </c>
      <c r="U912" s="244" t="s">
        <v>378</v>
      </c>
    </row>
    <row r="913" spans="1:21">
      <c r="A913" s="243" t="s">
        <v>3529</v>
      </c>
      <c r="B913" s="243" t="s">
        <v>3530</v>
      </c>
      <c r="C913" s="243" t="s">
        <v>881</v>
      </c>
      <c r="D913" s="244" t="s">
        <v>378</v>
      </c>
      <c r="E913" s="244" t="s">
        <v>378</v>
      </c>
      <c r="F913" s="244" t="s">
        <v>378</v>
      </c>
      <c r="G913" s="244" t="s">
        <v>3531</v>
      </c>
      <c r="H913" s="244" t="s">
        <v>378</v>
      </c>
      <c r="I913" s="244" t="s">
        <v>3529</v>
      </c>
      <c r="J913" s="244" t="s">
        <v>378</v>
      </c>
      <c r="K913" s="244" t="s">
        <v>378</v>
      </c>
      <c r="L913" s="244" t="s">
        <v>378</v>
      </c>
      <c r="M913" s="244" t="s">
        <v>378</v>
      </c>
      <c r="N913" s="121"/>
      <c r="O913" s="244" t="s">
        <v>378</v>
      </c>
      <c r="P913" s="121"/>
      <c r="Q913" s="244" t="s">
        <v>378</v>
      </c>
      <c r="R913" s="245" t="b">
        <v>0</v>
      </c>
      <c r="S913" s="245" t="b">
        <v>0</v>
      </c>
      <c r="T913" s="245" t="b">
        <v>0</v>
      </c>
      <c r="U913" s="244" t="s">
        <v>378</v>
      </c>
    </row>
    <row r="914" spans="1:21">
      <c r="A914" s="243" t="s">
        <v>1848</v>
      </c>
      <c r="B914" s="243" t="s">
        <v>3532</v>
      </c>
      <c r="C914" s="243" t="s">
        <v>981</v>
      </c>
      <c r="D914" s="244" t="s">
        <v>378</v>
      </c>
      <c r="E914" s="244" t="s">
        <v>378</v>
      </c>
      <c r="F914" s="244" t="s">
        <v>378</v>
      </c>
      <c r="G914" s="244" t="s">
        <v>3459</v>
      </c>
      <c r="H914" s="244" t="s">
        <v>378</v>
      </c>
      <c r="I914" s="244" t="s">
        <v>378</v>
      </c>
      <c r="J914" s="244" t="s">
        <v>378</v>
      </c>
      <c r="K914" s="244" t="s">
        <v>378</v>
      </c>
      <c r="L914" s="244" t="s">
        <v>378</v>
      </c>
      <c r="M914" s="244" t="s">
        <v>378</v>
      </c>
      <c r="N914" s="121"/>
      <c r="O914" s="244" t="s">
        <v>378</v>
      </c>
      <c r="P914" s="121"/>
      <c r="Q914" s="244" t="s">
        <v>378</v>
      </c>
      <c r="R914" s="245" t="b">
        <v>0</v>
      </c>
      <c r="S914" s="245" t="b">
        <v>0</v>
      </c>
      <c r="T914" s="245" t="b">
        <v>0</v>
      </c>
      <c r="U914" s="244" t="s">
        <v>378</v>
      </c>
    </row>
    <row r="915" spans="1:21">
      <c r="A915" s="243" t="s">
        <v>3533</v>
      </c>
      <c r="B915" s="243" t="s">
        <v>3534</v>
      </c>
      <c r="C915" s="243" t="s">
        <v>981</v>
      </c>
      <c r="D915" s="244" t="s">
        <v>378</v>
      </c>
      <c r="E915" s="244" t="s">
        <v>378</v>
      </c>
      <c r="F915" s="244" t="s">
        <v>378</v>
      </c>
      <c r="G915" s="244" t="s">
        <v>3534</v>
      </c>
      <c r="H915" s="244" t="s">
        <v>378</v>
      </c>
      <c r="I915" s="244" t="s">
        <v>378</v>
      </c>
      <c r="J915" s="244" t="s">
        <v>378</v>
      </c>
      <c r="K915" s="244" t="s">
        <v>378</v>
      </c>
      <c r="L915" s="244" t="s">
        <v>378</v>
      </c>
      <c r="M915" s="244" t="s">
        <v>378</v>
      </c>
      <c r="N915" s="121"/>
      <c r="O915" s="244" t="s">
        <v>378</v>
      </c>
      <c r="P915" s="121"/>
      <c r="Q915" s="244" t="s">
        <v>378</v>
      </c>
      <c r="R915" s="245" t="b">
        <v>0</v>
      </c>
      <c r="S915" s="245" t="b">
        <v>0</v>
      </c>
      <c r="T915" s="245" t="b">
        <v>0</v>
      </c>
      <c r="U915" s="244" t="s">
        <v>378</v>
      </c>
    </row>
    <row r="916" spans="1:21">
      <c r="A916" s="243" t="s">
        <v>3535</v>
      </c>
      <c r="B916" s="243" t="s">
        <v>3536</v>
      </c>
      <c r="C916" s="243" t="s">
        <v>981</v>
      </c>
      <c r="D916" s="244" t="s">
        <v>378</v>
      </c>
      <c r="E916" s="244" t="s">
        <v>378</v>
      </c>
      <c r="F916" s="244" t="s">
        <v>378</v>
      </c>
      <c r="G916" s="244" t="s">
        <v>3537</v>
      </c>
      <c r="H916" s="244" t="s">
        <v>378</v>
      </c>
      <c r="I916" s="244" t="s">
        <v>378</v>
      </c>
      <c r="J916" s="244" t="s">
        <v>378</v>
      </c>
      <c r="K916" s="244" t="s">
        <v>378</v>
      </c>
      <c r="L916" s="244" t="s">
        <v>378</v>
      </c>
      <c r="M916" s="244" t="s">
        <v>378</v>
      </c>
      <c r="N916" s="121"/>
      <c r="O916" s="244" t="s">
        <v>378</v>
      </c>
      <c r="P916" s="121"/>
      <c r="Q916" s="244" t="s">
        <v>378</v>
      </c>
      <c r="R916" s="245" t="b">
        <v>0</v>
      </c>
      <c r="S916" s="245" t="b">
        <v>0</v>
      </c>
      <c r="T916" s="245" t="b">
        <v>0</v>
      </c>
      <c r="U916" s="244" t="s">
        <v>378</v>
      </c>
    </row>
    <row r="917" spans="1:21">
      <c r="A917" s="243" t="s">
        <v>1146</v>
      </c>
      <c r="B917" s="243" t="s">
        <v>3538</v>
      </c>
      <c r="C917" s="243" t="s">
        <v>981</v>
      </c>
      <c r="D917" s="244" t="s">
        <v>378</v>
      </c>
      <c r="E917" s="244" t="s">
        <v>378</v>
      </c>
      <c r="F917" s="244" t="s">
        <v>378</v>
      </c>
      <c r="G917" s="244" t="s">
        <v>1146</v>
      </c>
      <c r="H917" s="244" t="s">
        <v>378</v>
      </c>
      <c r="I917" s="244" t="s">
        <v>378</v>
      </c>
      <c r="J917" s="244" t="s">
        <v>378</v>
      </c>
      <c r="K917" s="244" t="s">
        <v>378</v>
      </c>
      <c r="L917" s="244" t="s">
        <v>378</v>
      </c>
      <c r="M917" s="244" t="s">
        <v>378</v>
      </c>
      <c r="N917" s="121"/>
      <c r="O917" s="244" t="s">
        <v>378</v>
      </c>
      <c r="P917" s="121"/>
      <c r="Q917" s="244" t="s">
        <v>378</v>
      </c>
      <c r="R917" s="245" t="b">
        <v>0</v>
      </c>
      <c r="S917" s="245" t="b">
        <v>0</v>
      </c>
      <c r="T917" s="245" t="b">
        <v>0</v>
      </c>
      <c r="U917" s="244" t="s">
        <v>378</v>
      </c>
    </row>
    <row r="918" spans="1:21">
      <c r="A918" s="243" t="s">
        <v>3539</v>
      </c>
      <c r="B918" s="243" t="s">
        <v>3540</v>
      </c>
      <c r="C918" s="243" t="s">
        <v>981</v>
      </c>
      <c r="D918" s="244" t="s">
        <v>378</v>
      </c>
      <c r="E918" s="244" t="s">
        <v>378</v>
      </c>
      <c r="F918" s="244" t="s">
        <v>378</v>
      </c>
      <c r="G918" s="244" t="s">
        <v>1146</v>
      </c>
      <c r="H918" s="244" t="s">
        <v>378</v>
      </c>
      <c r="I918" s="244" t="s">
        <v>378</v>
      </c>
      <c r="J918" s="244" t="s">
        <v>378</v>
      </c>
      <c r="K918" s="244" t="s">
        <v>378</v>
      </c>
      <c r="L918" s="244" t="s">
        <v>378</v>
      </c>
      <c r="M918" s="244" t="s">
        <v>378</v>
      </c>
      <c r="N918" s="121"/>
      <c r="O918" s="244" t="s">
        <v>378</v>
      </c>
      <c r="P918" s="121"/>
      <c r="Q918" s="244" t="s">
        <v>378</v>
      </c>
      <c r="R918" s="245" t="b">
        <v>0</v>
      </c>
      <c r="S918" s="245" t="b">
        <v>0</v>
      </c>
      <c r="T918" s="245" t="b">
        <v>0</v>
      </c>
      <c r="U918" s="244" t="s">
        <v>378</v>
      </c>
    </row>
    <row r="919" spans="1:21">
      <c r="A919" s="243" t="s">
        <v>3541</v>
      </c>
      <c r="B919" s="243" t="s">
        <v>3542</v>
      </c>
      <c r="C919" s="243" t="s">
        <v>981</v>
      </c>
      <c r="D919" s="244" t="s">
        <v>378</v>
      </c>
      <c r="E919" s="244" t="s">
        <v>378</v>
      </c>
      <c r="F919" s="244" t="s">
        <v>378</v>
      </c>
      <c r="G919" s="244" t="s">
        <v>1146</v>
      </c>
      <c r="H919" s="244" t="s">
        <v>378</v>
      </c>
      <c r="I919" s="244" t="s">
        <v>378</v>
      </c>
      <c r="J919" s="244" t="s">
        <v>378</v>
      </c>
      <c r="K919" s="244" t="s">
        <v>378</v>
      </c>
      <c r="L919" s="244" t="s">
        <v>378</v>
      </c>
      <c r="M919" s="244" t="s">
        <v>378</v>
      </c>
      <c r="N919" s="121"/>
      <c r="O919" s="244" t="s">
        <v>378</v>
      </c>
      <c r="P919" s="121"/>
      <c r="Q919" s="244" t="s">
        <v>378</v>
      </c>
      <c r="R919" s="245" t="b">
        <v>0</v>
      </c>
      <c r="S919" s="245" t="b">
        <v>0</v>
      </c>
      <c r="T919" s="245" t="b">
        <v>0</v>
      </c>
      <c r="U919" s="244" t="s">
        <v>378</v>
      </c>
    </row>
    <row r="920" spans="1:21">
      <c r="A920" s="243" t="s">
        <v>3543</v>
      </c>
      <c r="B920" s="243" t="s">
        <v>3544</v>
      </c>
      <c r="C920" s="243" t="s">
        <v>881</v>
      </c>
      <c r="D920" s="244" t="s">
        <v>378</v>
      </c>
      <c r="E920" s="244" t="s">
        <v>378</v>
      </c>
      <c r="F920" s="244" t="s">
        <v>378</v>
      </c>
      <c r="G920" s="244" t="s">
        <v>3545</v>
      </c>
      <c r="H920" s="244" t="s">
        <v>378</v>
      </c>
      <c r="I920" s="244" t="s">
        <v>378</v>
      </c>
      <c r="J920" s="244" t="s">
        <v>378</v>
      </c>
      <c r="K920" s="244" t="s">
        <v>378</v>
      </c>
      <c r="L920" s="244" t="s">
        <v>378</v>
      </c>
      <c r="M920" s="244" t="s">
        <v>378</v>
      </c>
      <c r="N920" s="121"/>
      <c r="O920" s="244" t="s">
        <v>378</v>
      </c>
      <c r="P920" s="121"/>
      <c r="Q920" s="244" t="s">
        <v>378</v>
      </c>
      <c r="R920" s="245" t="b">
        <v>0</v>
      </c>
      <c r="S920" s="245" t="b">
        <v>0</v>
      </c>
      <c r="T920" s="245" t="b">
        <v>0</v>
      </c>
      <c r="U920" s="244" t="s">
        <v>378</v>
      </c>
    </row>
  </sheetData>
  <autoFilter ref="A31:G920" xr:uid="{00000000-0009-0000-0000-00000400000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B8EDE-4749-42A1-9164-70DA0A706D5B}">
  <dimension ref="A1:BM4"/>
  <sheetViews>
    <sheetView workbookViewId="0">
      <selection activeCell="A4" sqref="A4"/>
    </sheetView>
  </sheetViews>
  <sheetFormatPr defaultColWidth="9.140625" defaultRowHeight="12.75"/>
  <cols>
    <col min="1" max="1" width="16.42578125" bestFit="1" customWidth="1"/>
    <col min="2" max="2" width="25.85546875" customWidth="1"/>
    <col min="3" max="3" width="13.85546875" bestFit="1" customWidth="1"/>
    <col min="4" max="4" width="17.42578125" bestFit="1" customWidth="1"/>
    <col min="5" max="5" width="17.7109375" bestFit="1" customWidth="1"/>
    <col min="6" max="6" width="17.5703125" bestFit="1" customWidth="1"/>
    <col min="7" max="7" width="18.5703125" bestFit="1" customWidth="1"/>
    <col min="8" max="8" width="17.7109375" bestFit="1" customWidth="1"/>
    <col min="9" max="9" width="16.7109375" bestFit="1" customWidth="1"/>
    <col min="10" max="10" width="17.7109375" bestFit="1" customWidth="1"/>
    <col min="11" max="11" width="27.28515625" customWidth="1"/>
    <col min="12" max="12" width="26.7109375" bestFit="1" customWidth="1"/>
    <col min="13" max="13" width="24" customWidth="1"/>
    <col min="14" max="14" width="38" customWidth="1"/>
    <col min="15" max="15" width="31.140625" customWidth="1"/>
    <col min="16" max="16" width="40.85546875" customWidth="1"/>
    <col min="17" max="17" width="21.42578125" customWidth="1"/>
    <col min="18" max="18" width="21.140625" bestFit="1" customWidth="1"/>
    <col min="19" max="19" width="22.140625" customWidth="1"/>
    <col min="20" max="20" width="27" bestFit="1" customWidth="1"/>
    <col min="21" max="21" width="46.140625" customWidth="1"/>
    <col min="22" max="22" width="45.140625" customWidth="1"/>
    <col min="23" max="23" width="31.28515625" customWidth="1"/>
    <col min="24" max="24" width="31.5703125" customWidth="1"/>
    <col min="25" max="32" width="12.85546875" customWidth="1"/>
    <col min="33" max="33" width="29.85546875" customWidth="1"/>
    <col min="34" max="34" width="37.5703125" customWidth="1"/>
    <col min="35" max="35" width="30.85546875" customWidth="1"/>
    <col min="36" max="36" width="36.42578125" bestFit="1" customWidth="1"/>
    <col min="37" max="37" width="29.42578125" customWidth="1"/>
    <col min="38" max="38" width="36.42578125" bestFit="1" customWidth="1"/>
    <col min="39" max="39" width="30.28515625" bestFit="1" customWidth="1"/>
    <col min="40" max="40" width="36.42578125" bestFit="1" customWidth="1"/>
    <col min="41" max="41" width="30.28515625" bestFit="1" customWidth="1"/>
    <col min="42" max="42" width="36.42578125" bestFit="1" customWidth="1"/>
    <col min="43" max="43" width="30.28515625" bestFit="1" customWidth="1"/>
    <col min="44" max="44" width="37.140625" customWidth="1"/>
    <col min="45" max="45" width="11.42578125" customWidth="1"/>
    <col min="46" max="46" width="25" customWidth="1"/>
    <col min="47" max="47" width="21.42578125" customWidth="1"/>
    <col min="48" max="52" width="11.42578125" customWidth="1"/>
    <col min="53" max="53" width="45.140625" customWidth="1"/>
    <col min="54" max="54" width="21.28515625" customWidth="1"/>
    <col min="55" max="55" width="36.7109375" customWidth="1"/>
    <col min="56" max="56" width="32.42578125" customWidth="1"/>
    <col min="57" max="57" width="81.7109375" customWidth="1"/>
    <col min="58" max="58" width="36.85546875" customWidth="1"/>
    <col min="59" max="59" width="32" customWidth="1"/>
    <col min="60" max="60" width="27.28515625" customWidth="1"/>
    <col min="61" max="61" width="31" customWidth="1"/>
    <col min="62" max="62" width="40.7109375" customWidth="1"/>
    <col min="63" max="63" width="29.85546875" customWidth="1"/>
    <col min="64" max="64" width="65.5703125" customWidth="1"/>
    <col min="65" max="65" width="24.28515625" customWidth="1"/>
  </cols>
  <sheetData>
    <row r="1" spans="1:65" s="126" customFormat="1">
      <c r="A1" s="246" t="s">
        <v>3546</v>
      </c>
      <c r="B1" s="247" t="s">
        <v>3547</v>
      </c>
      <c r="C1" s="248" t="s">
        <v>47</v>
      </c>
      <c r="D1" s="248" t="s">
        <v>48</v>
      </c>
      <c r="E1" s="248" t="s">
        <v>49</v>
      </c>
      <c r="F1" s="248" t="s">
        <v>50</v>
      </c>
      <c r="G1" s="248" t="s">
        <v>51</v>
      </c>
      <c r="H1" s="248" t="s">
        <v>52</v>
      </c>
      <c r="I1" s="248" t="s">
        <v>53</v>
      </c>
      <c r="J1" s="248" t="s">
        <v>54</v>
      </c>
      <c r="K1" s="248" t="s">
        <v>86</v>
      </c>
      <c r="L1" s="249" t="s">
        <v>3548</v>
      </c>
      <c r="M1" s="248" t="s">
        <v>183</v>
      </c>
      <c r="N1" s="248" t="s">
        <v>3549</v>
      </c>
      <c r="O1" s="248" t="s">
        <v>3550</v>
      </c>
      <c r="P1" s="248" t="s">
        <v>184</v>
      </c>
      <c r="Q1" s="248" t="s">
        <v>186</v>
      </c>
      <c r="R1" s="248" t="s">
        <v>187</v>
      </c>
      <c r="S1" s="249" t="s">
        <v>212</v>
      </c>
      <c r="T1" s="248" t="s">
        <v>97</v>
      </c>
      <c r="U1" s="248" t="s">
        <v>3551</v>
      </c>
      <c r="V1" s="248" t="s">
        <v>96</v>
      </c>
      <c r="W1" s="247" t="s">
        <v>207</v>
      </c>
      <c r="X1" s="247" t="s">
        <v>208</v>
      </c>
      <c r="Y1" s="247" t="s">
        <v>3552</v>
      </c>
      <c r="Z1" s="247" t="s">
        <v>3553</v>
      </c>
      <c r="AA1" s="247" t="s">
        <v>3554</v>
      </c>
      <c r="AB1" s="247" t="s">
        <v>3555</v>
      </c>
      <c r="AC1" s="247" t="s">
        <v>3556</v>
      </c>
      <c r="AD1" s="247" t="s">
        <v>3557</v>
      </c>
      <c r="AE1" s="247" t="s">
        <v>3558</v>
      </c>
      <c r="AF1" s="247" t="s">
        <v>3559</v>
      </c>
      <c r="AG1" s="248" t="s">
        <v>98</v>
      </c>
      <c r="AH1" s="248" t="s">
        <v>3560</v>
      </c>
      <c r="AI1" s="248" t="s">
        <v>99</v>
      </c>
      <c r="AJ1" s="248" t="s">
        <v>3561</v>
      </c>
      <c r="AK1" s="248" t="s">
        <v>100</v>
      </c>
      <c r="AL1" s="248" t="s">
        <v>3562</v>
      </c>
      <c r="AM1" s="248" t="s">
        <v>101</v>
      </c>
      <c r="AN1" s="248" t="s">
        <v>3563</v>
      </c>
      <c r="AO1" s="248" t="s">
        <v>102</v>
      </c>
      <c r="AP1" s="248" t="s">
        <v>3564</v>
      </c>
      <c r="AQ1" s="248" t="s">
        <v>103</v>
      </c>
      <c r="AR1" s="248" t="s">
        <v>197</v>
      </c>
      <c r="AS1" s="248" t="s">
        <v>3565</v>
      </c>
      <c r="AT1" s="248" t="s">
        <v>3566</v>
      </c>
      <c r="AU1" s="248" t="s">
        <v>3567</v>
      </c>
      <c r="AV1" s="248" t="s">
        <v>3568</v>
      </c>
      <c r="AW1" s="249" t="s">
        <v>3569</v>
      </c>
      <c r="AX1" s="249" t="s">
        <v>3570</v>
      </c>
      <c r="AY1" s="249" t="s">
        <v>3571</v>
      </c>
      <c r="AZ1" s="249" t="s">
        <v>3572</v>
      </c>
      <c r="BA1" s="249" t="s">
        <v>203</v>
      </c>
      <c r="BB1" s="249" t="s">
        <v>204</v>
      </c>
      <c r="BC1" s="248" t="s">
        <v>201</v>
      </c>
      <c r="BD1" s="249" t="s">
        <v>202</v>
      </c>
      <c r="BE1" s="248" t="s">
        <v>3573</v>
      </c>
      <c r="BF1" s="249" t="s">
        <v>3574</v>
      </c>
      <c r="BG1" s="249" t="s">
        <v>215</v>
      </c>
      <c r="BH1" s="249" t="s">
        <v>3575</v>
      </c>
      <c r="BI1" s="249" t="s">
        <v>3576</v>
      </c>
      <c r="BJ1" s="248" t="s">
        <v>58</v>
      </c>
      <c r="BK1" s="248" t="s">
        <v>59</v>
      </c>
      <c r="BL1" s="248" t="s">
        <v>3577</v>
      </c>
      <c r="BM1" s="248" t="s">
        <v>185</v>
      </c>
    </row>
    <row r="2" spans="1:65" ht="180">
      <c r="A2" s="250" t="s">
        <v>3578</v>
      </c>
      <c r="B2" s="251" t="s">
        <v>3579</v>
      </c>
      <c r="C2" s="257" t="s">
        <v>3580</v>
      </c>
      <c r="D2" s="257" t="s">
        <v>3581</v>
      </c>
      <c r="E2" s="257" t="s">
        <v>3582</v>
      </c>
      <c r="F2" s="257" t="s">
        <v>3583</v>
      </c>
      <c r="G2" s="257" t="s">
        <v>3584</v>
      </c>
      <c r="H2" s="257" t="s">
        <v>3585</v>
      </c>
      <c r="I2" s="257" t="s">
        <v>3586</v>
      </c>
      <c r="J2" s="257" t="s">
        <v>3585</v>
      </c>
      <c r="K2" s="257" t="s">
        <v>3587</v>
      </c>
      <c r="L2" s="258" t="s">
        <v>3588</v>
      </c>
      <c r="M2" s="257" t="s">
        <v>3589</v>
      </c>
      <c r="N2" s="257" t="s">
        <v>3590</v>
      </c>
      <c r="O2" s="257" t="s">
        <v>3591</v>
      </c>
      <c r="P2" s="257" t="s">
        <v>3592</v>
      </c>
      <c r="Q2" s="257" t="s">
        <v>3593</v>
      </c>
      <c r="R2" s="257" t="s">
        <v>3594</v>
      </c>
      <c r="S2" s="258" t="s">
        <v>3595</v>
      </c>
      <c r="T2" s="257" t="s">
        <v>76</v>
      </c>
      <c r="U2" s="257" t="s">
        <v>3596</v>
      </c>
      <c r="V2" s="257" t="s">
        <v>3597</v>
      </c>
      <c r="W2" s="258" t="s">
        <v>3598</v>
      </c>
      <c r="X2" s="258" t="s">
        <v>3599</v>
      </c>
      <c r="Y2" s="258" t="s">
        <v>3600</v>
      </c>
      <c r="Z2" s="258" t="s">
        <v>3600</v>
      </c>
      <c r="AA2" s="258" t="s">
        <v>3600</v>
      </c>
      <c r="AB2" s="258" t="s">
        <v>3600</v>
      </c>
      <c r="AC2" s="258" t="s">
        <v>3600</v>
      </c>
      <c r="AD2" s="258" t="s">
        <v>3600</v>
      </c>
      <c r="AE2" s="258" t="s">
        <v>3600</v>
      </c>
      <c r="AF2" s="258" t="s">
        <v>3600</v>
      </c>
      <c r="AG2" s="257" t="s">
        <v>3601</v>
      </c>
      <c r="AH2" s="258" t="s">
        <v>3602</v>
      </c>
      <c r="AI2" s="257" t="s">
        <v>3603</v>
      </c>
      <c r="AJ2" s="251" t="s">
        <v>3604</v>
      </c>
      <c r="AK2" s="257" t="s">
        <v>3605</v>
      </c>
      <c r="AL2" s="251" t="s">
        <v>3604</v>
      </c>
      <c r="AM2" s="257" t="s">
        <v>3605</v>
      </c>
      <c r="AN2" s="251" t="s">
        <v>3604</v>
      </c>
      <c r="AO2" s="257" t="s">
        <v>3605</v>
      </c>
      <c r="AP2" s="251" t="s">
        <v>3604</v>
      </c>
      <c r="AQ2" s="257" t="s">
        <v>3605</v>
      </c>
      <c r="AR2" s="257" t="s">
        <v>3606</v>
      </c>
      <c r="AS2" s="259" t="s">
        <v>3607</v>
      </c>
      <c r="AT2" s="259"/>
      <c r="AU2" s="259"/>
      <c r="AV2" s="259"/>
      <c r="AW2" s="260" t="s">
        <v>3608</v>
      </c>
      <c r="AX2" s="260"/>
      <c r="AY2" s="260"/>
      <c r="AZ2" s="260"/>
      <c r="BA2" s="258" t="s">
        <v>3609</v>
      </c>
      <c r="BB2" s="258" t="s">
        <v>3610</v>
      </c>
      <c r="BC2" s="257" t="s">
        <v>3611</v>
      </c>
      <c r="BD2" s="258" t="s">
        <v>3612</v>
      </c>
      <c r="BE2" s="257" t="s">
        <v>3613</v>
      </c>
      <c r="BF2" s="258" t="s">
        <v>3614</v>
      </c>
      <c r="BG2" s="251" t="s">
        <v>3615</v>
      </c>
      <c r="BH2" s="251" t="s">
        <v>3616</v>
      </c>
      <c r="BI2" s="251" t="s">
        <v>3617</v>
      </c>
      <c r="BJ2" s="257" t="s">
        <v>3618</v>
      </c>
      <c r="BK2" s="257" t="s">
        <v>28</v>
      </c>
      <c r="BL2" s="257" t="s">
        <v>3619</v>
      </c>
      <c r="BM2" s="257" t="s">
        <v>3620</v>
      </c>
    </row>
    <row r="3" spans="1:65" ht="24">
      <c r="A3" s="252" t="s">
        <v>3621</v>
      </c>
      <c r="B3" s="251"/>
      <c r="C3" s="253" t="s">
        <v>3622</v>
      </c>
      <c r="D3" s="253" t="s">
        <v>3622</v>
      </c>
      <c r="E3" s="253" t="s">
        <v>3622</v>
      </c>
      <c r="F3" s="253" t="s">
        <v>3622</v>
      </c>
      <c r="G3" s="253" t="s">
        <v>3622</v>
      </c>
      <c r="H3" s="253" t="s">
        <v>3623</v>
      </c>
      <c r="I3" s="253" t="s">
        <v>3623</v>
      </c>
      <c r="J3" s="253" t="s">
        <v>3623</v>
      </c>
      <c r="K3" s="253" t="s">
        <v>3622</v>
      </c>
      <c r="L3" s="254" t="s">
        <v>3624</v>
      </c>
      <c r="M3" s="253" t="s">
        <v>3622</v>
      </c>
      <c r="N3" s="253" t="s">
        <v>3622</v>
      </c>
      <c r="O3" s="253" t="s">
        <v>3623</v>
      </c>
      <c r="P3" s="253" t="s">
        <v>3622</v>
      </c>
      <c r="Q3" s="253" t="s">
        <v>3622</v>
      </c>
      <c r="R3" s="253" t="s">
        <v>3622</v>
      </c>
      <c r="S3" s="254" t="s">
        <v>3624</v>
      </c>
      <c r="T3" s="253" t="s">
        <v>3622</v>
      </c>
      <c r="U3" s="253" t="s">
        <v>3622</v>
      </c>
      <c r="V3" s="253" t="s">
        <v>3622</v>
      </c>
      <c r="W3" s="254" t="s">
        <v>3624</v>
      </c>
      <c r="X3" s="254" t="s">
        <v>3624</v>
      </c>
      <c r="Y3" s="254" t="s">
        <v>3624</v>
      </c>
      <c r="Z3" s="254" t="s">
        <v>3624</v>
      </c>
      <c r="AA3" s="254" t="s">
        <v>3624</v>
      </c>
      <c r="AB3" s="254" t="s">
        <v>3624</v>
      </c>
      <c r="AC3" s="254" t="s">
        <v>3624</v>
      </c>
      <c r="AD3" s="254" t="s">
        <v>3624</v>
      </c>
      <c r="AE3" s="254" t="s">
        <v>3624</v>
      </c>
      <c r="AF3" s="254" t="s">
        <v>3624</v>
      </c>
      <c r="AG3" s="253" t="s">
        <v>3622</v>
      </c>
      <c r="AH3" s="254" t="s">
        <v>3624</v>
      </c>
      <c r="AI3" s="253" t="s">
        <v>3622</v>
      </c>
      <c r="AJ3" s="254" t="s">
        <v>3624</v>
      </c>
      <c r="AK3" s="253" t="s">
        <v>3622</v>
      </c>
      <c r="AL3" s="254" t="s">
        <v>3624</v>
      </c>
      <c r="AM3" s="253" t="s">
        <v>3622</v>
      </c>
      <c r="AN3" s="254" t="s">
        <v>3624</v>
      </c>
      <c r="AO3" s="253" t="s">
        <v>3622</v>
      </c>
      <c r="AP3" s="254" t="s">
        <v>3624</v>
      </c>
      <c r="AQ3" s="253" t="s">
        <v>3622</v>
      </c>
      <c r="AR3" s="253" t="s">
        <v>3622</v>
      </c>
      <c r="AS3" s="253" t="s">
        <v>3622</v>
      </c>
      <c r="AT3" s="253" t="s">
        <v>3622</v>
      </c>
      <c r="AU3" s="253" t="s">
        <v>3622</v>
      </c>
      <c r="AV3" s="253" t="s">
        <v>3622</v>
      </c>
      <c r="AW3" s="254" t="s">
        <v>3624</v>
      </c>
      <c r="AX3" s="254" t="s">
        <v>3624</v>
      </c>
      <c r="AY3" s="254" t="s">
        <v>3624</v>
      </c>
      <c r="AZ3" s="254" t="s">
        <v>3624</v>
      </c>
      <c r="BA3" s="254" t="s">
        <v>3624</v>
      </c>
      <c r="BB3" s="254" t="s">
        <v>3624</v>
      </c>
      <c r="BC3" s="253" t="s">
        <v>3625</v>
      </c>
      <c r="BD3" s="254" t="s">
        <v>3624</v>
      </c>
      <c r="BE3" s="253" t="s">
        <v>3626</v>
      </c>
      <c r="BF3" s="255" t="s">
        <v>3624</v>
      </c>
      <c r="BG3" s="255" t="s">
        <v>3624</v>
      </c>
      <c r="BH3" s="255" t="s">
        <v>3624</v>
      </c>
      <c r="BI3" s="255" t="s">
        <v>3624</v>
      </c>
      <c r="BJ3" s="253" t="s">
        <v>3622</v>
      </c>
      <c r="BK3" s="253" t="s">
        <v>3622</v>
      </c>
      <c r="BL3" s="256" t="s">
        <v>3622</v>
      </c>
      <c r="BM3" s="253" t="s">
        <v>3622</v>
      </c>
    </row>
    <row r="4" spans="1:65" ht="38.25">
      <c r="A4" s="124" t="s">
        <v>3627</v>
      </c>
      <c r="B4" s="122"/>
      <c r="C4" s="122" t="s">
        <v>29</v>
      </c>
      <c r="D4" s="122" t="s">
        <v>29</v>
      </c>
      <c r="E4" s="122" t="s">
        <v>29</v>
      </c>
      <c r="F4" s="122" t="s">
        <v>29</v>
      </c>
      <c r="G4" s="122" t="s">
        <v>29</v>
      </c>
      <c r="H4" s="122" t="s">
        <v>29</v>
      </c>
      <c r="I4" s="122" t="s">
        <v>29</v>
      </c>
      <c r="J4" s="122" t="s">
        <v>29</v>
      </c>
      <c r="K4" s="122" t="s">
        <v>3628</v>
      </c>
      <c r="L4" s="122"/>
      <c r="M4" s="122" t="s">
        <v>3629</v>
      </c>
      <c r="N4" s="122" t="s">
        <v>3630</v>
      </c>
      <c r="O4" s="122" t="s">
        <v>3630</v>
      </c>
      <c r="P4" s="122" t="s">
        <v>3631</v>
      </c>
      <c r="Q4" s="122" t="s">
        <v>3629</v>
      </c>
      <c r="R4" s="122" t="s">
        <v>3629</v>
      </c>
      <c r="S4" s="122" t="s">
        <v>3629</v>
      </c>
      <c r="T4" s="122" t="s">
        <v>3628</v>
      </c>
      <c r="U4" s="122" t="s">
        <v>3632</v>
      </c>
      <c r="V4" s="122" t="s">
        <v>3633</v>
      </c>
      <c r="W4" s="122" t="s">
        <v>3629</v>
      </c>
      <c r="X4" s="122" t="s">
        <v>3629</v>
      </c>
      <c r="Y4" s="122" t="s">
        <v>3634</v>
      </c>
      <c r="Z4" s="122" t="s">
        <v>3634</v>
      </c>
      <c r="AA4" s="122" t="s">
        <v>3634</v>
      </c>
      <c r="AB4" s="122" t="s">
        <v>3634</v>
      </c>
      <c r="AC4" s="122" t="s">
        <v>3634</v>
      </c>
      <c r="AD4" s="122" t="s">
        <v>3634</v>
      </c>
      <c r="AE4" s="122" t="s">
        <v>3634</v>
      </c>
      <c r="AF4" s="122" t="s">
        <v>3634</v>
      </c>
      <c r="AG4" s="122" t="s">
        <v>3628</v>
      </c>
      <c r="AH4" s="122" t="s">
        <v>3635</v>
      </c>
      <c r="AI4" s="122" t="s">
        <v>3628</v>
      </c>
      <c r="AJ4" s="122" t="s">
        <v>3635</v>
      </c>
      <c r="AK4" s="122" t="s">
        <v>3628</v>
      </c>
      <c r="AL4" s="122" t="s">
        <v>3635</v>
      </c>
      <c r="AM4" s="122" t="s">
        <v>3628</v>
      </c>
      <c r="AN4" s="122" t="s">
        <v>3635</v>
      </c>
      <c r="AO4" s="122" t="s">
        <v>3628</v>
      </c>
      <c r="AP4" s="122" t="s">
        <v>3635</v>
      </c>
      <c r="AQ4" s="122" t="s">
        <v>3628</v>
      </c>
      <c r="AR4" s="123" t="s">
        <v>3629</v>
      </c>
      <c r="AS4" s="127" t="s">
        <v>3636</v>
      </c>
      <c r="AT4" s="123" t="s">
        <v>3637</v>
      </c>
      <c r="AU4" s="123" t="s">
        <v>3638</v>
      </c>
      <c r="AV4" s="123" t="s">
        <v>3639</v>
      </c>
      <c r="AW4" s="122"/>
      <c r="AX4" s="122"/>
      <c r="AY4" s="122"/>
      <c r="AZ4" s="122"/>
      <c r="BA4" s="123" t="s">
        <v>3629</v>
      </c>
      <c r="BB4" s="123" t="s">
        <v>3629</v>
      </c>
      <c r="BC4" s="123" t="s">
        <v>3629</v>
      </c>
      <c r="BD4" s="123" t="s">
        <v>3629</v>
      </c>
      <c r="BE4" s="123" t="s">
        <v>3640</v>
      </c>
      <c r="BF4" s="122"/>
      <c r="BG4" s="122"/>
      <c r="BH4" s="122"/>
      <c r="BI4" s="122"/>
      <c r="BJ4" s="122" t="s">
        <v>29</v>
      </c>
      <c r="BK4" s="122" t="s">
        <v>29</v>
      </c>
      <c r="BL4" s="123" t="s">
        <v>3640</v>
      </c>
      <c r="BM4" s="123" t="s">
        <v>3629</v>
      </c>
    </row>
  </sheetData>
  <mergeCells count="2">
    <mergeCell ref="AS2:AV2"/>
    <mergeCell ref="AW2:AZ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9f62856-1543-49d4-a736-4569d363f533"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5C9DD475570FE0488E949F38CBBA509D" ma:contentTypeVersion="13" ma:contentTypeDescription="Create a new document." ma:contentTypeScope="" ma:versionID="d6bf85a848ff37ab7de471de2ee8adf4">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2d004a6-2f8d-4a75-9f1d-859e2ae55add" xmlns:ns6="5291122c-5972-4869-915a-a376c57c0612" targetNamespace="http://schemas.microsoft.com/office/2006/metadata/properties" ma:root="true" ma:fieldsID="3966061a4919b514b83e5295e179e4f4" ns1:_="" ns2:_="" ns3:_="" ns4:_="" ns5:_="" ns6:_="">
    <xsd:import namespace="http://schemas.microsoft.com/sharepoint/v3"/>
    <xsd:import namespace="4ffa91fb-a0ff-4ac5-b2db-65c790d184a4"/>
    <xsd:import namespace="http://schemas.microsoft.com/sharepoint.v3"/>
    <xsd:import namespace="http://schemas.microsoft.com/sharepoint/v3/fields"/>
    <xsd:import namespace="22d004a6-2f8d-4a75-9f1d-859e2ae55add"/>
    <xsd:import namespace="5291122c-5972-4869-915a-a376c57c061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e3f09c3df709400db2417a7161762d62" minOccurs="0"/>
                <xsd:element ref="ns5:SharedWithUsers" minOccurs="0"/>
                <xsd:element ref="ns5:SharedWithDetails" minOccurs="0"/>
                <xsd:element ref="ns6:MediaServiceMetadata" minOccurs="0"/>
                <xsd:element ref="ns6:MediaServiceFastMetadata" minOccurs="0"/>
                <xsd:element ref="ns6:MediaServiceDateTaken" minOccurs="0"/>
                <xsd:element ref="ns6:MediaServiceAutoTags" minOccurs="0"/>
                <xsd:element ref="ns6:MediaServiceOCR" minOccurs="0"/>
                <xsd:element ref="ns6:MediaServiceGenerationTime" minOccurs="0"/>
                <xsd:element ref="ns6: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54f485cd-92c0-4abe-a378-745fe4335b12}" ma:internalName="TaxCatchAllLabel" ma:readOnly="true" ma:showField="CatchAllDataLabel" ma:web="22d004a6-2f8d-4a75-9f1d-859e2ae55ad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54f485cd-92c0-4abe-a378-745fe4335b12}" ma:internalName="TaxCatchAll" ma:showField="CatchAllData" ma:web="22d004a6-2f8d-4a75-9f1d-859e2ae55ad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d004a6-2f8d-4a75-9f1d-859e2ae55add" elementFormDefault="qualified">
    <xsd:import namespace="http://schemas.microsoft.com/office/2006/documentManagement/types"/>
    <xsd:import namespace="http://schemas.microsoft.com/office/infopath/2007/PartnerControls"/>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91122c-5972-4869-915a-a376c57c0612"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DateTaken" ma:index="33" nillable="true" ma:displayName="MediaServiceDateTaken" ma:hidden="true" ma:internalName="MediaServiceDateTaken" ma:readOnly="true">
      <xsd:simpleType>
        <xsd:restriction base="dms:Text"/>
      </xsd:simpleType>
    </xsd:element>
    <xsd:element name="MediaServiceAutoTags" ma:index="34" nillable="true" ma:displayName="Tags" ma:internalName="MediaServiceAutoTags"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e3f09c3df709400db2417a7161762d62 xmlns="22d004a6-2f8d-4a75-9f1d-859e2ae55add">
      <Terms xmlns="http://schemas.microsoft.com/office/infopath/2007/PartnerControls"/>
    </e3f09c3df709400db2417a7161762d62>
    <Document_x0020_Creation_x0020_Date xmlns="4ffa91fb-a0ff-4ac5-b2db-65c790d184a4">2021-04-30T20:36:09+00:00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Props1.xml><?xml version="1.0" encoding="utf-8"?>
<ds:datastoreItem xmlns:ds="http://schemas.openxmlformats.org/officeDocument/2006/customXml" ds:itemID="{F1EA2FE3-3145-4324-AD0B-3E3095FCB099}"/>
</file>

<file path=customXml/itemProps2.xml><?xml version="1.0" encoding="utf-8"?>
<ds:datastoreItem xmlns:ds="http://schemas.openxmlformats.org/officeDocument/2006/customXml" ds:itemID="{4819D990-9631-4DF2-B9F4-F1FFA8629A2A}"/>
</file>

<file path=customXml/itemProps3.xml><?xml version="1.0" encoding="utf-8"?>
<ds:datastoreItem xmlns:ds="http://schemas.openxmlformats.org/officeDocument/2006/customXml" ds:itemID="{ADD2AEF1-01BB-4078-B291-B807682883F9}"/>
</file>

<file path=customXml/itemProps4.xml><?xml version="1.0" encoding="utf-8"?>
<ds:datastoreItem xmlns:ds="http://schemas.openxmlformats.org/officeDocument/2006/customXml" ds:itemID="{CF762520-2A1A-4E0D-923F-B0105C882877}"/>
</file>

<file path=docProps/app.xml><?xml version="1.0" encoding="utf-8"?>
<Properties xmlns="http://schemas.openxmlformats.org/officeDocument/2006/extended-properties" xmlns:vt="http://schemas.openxmlformats.org/officeDocument/2006/docPropsVTypes">
  <Application>Microsoft Excel Online</Application>
  <Manager/>
  <Company>MACTEC,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M. Hodan</dc:creator>
  <cp:keywords/>
  <dc:description/>
  <cp:lastModifiedBy>Kessler, Andrew</cp:lastModifiedBy>
  <cp:revision/>
  <dcterms:created xsi:type="dcterms:W3CDTF">2006-08-24T18:25:17Z</dcterms:created>
  <dcterms:modified xsi:type="dcterms:W3CDTF">2022-03-28T15:41:19Z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0x0101005C9DD475570FE0488E949F38CBBA509D</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ies>
</file>