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DOD\OUTREACH\Publications\DRAFTS\Holly-xlsm-NEW-EA\hd-ghg-2b-3-cafc-credit-summary-rpt-template-2022-05\evcis-hdv-ghg-abt-phase2-data-req-2022-05-04-OLD\"/>
    </mc:Choice>
  </mc:AlternateContent>
  <xr:revisionPtr revIDLastSave="0" documentId="13_ncr:1_{A149E879-B232-4733-8755-DCB9741F6609}" xr6:coauthVersionLast="47" xr6:coauthVersionMax="47" xr10:uidLastSave="{00000000-0000-0000-0000-000000000000}"/>
  <bookViews>
    <workbookView xWindow="-108" yWindow="-108" windowWidth="23256" windowHeight="12576" tabRatio="773" activeTab="5" xr2:uid="{00000000-000D-0000-FFFF-FFFF00000000}"/>
  </bookViews>
  <sheets>
    <sheet name="Requirements" sheetId="8" r:id="rId1"/>
    <sheet name="Group Mapping" sheetId="12" r:id="rId2"/>
    <sheet name="HDV Tables" sheetId="13" r:id="rId3"/>
    <sheet name="HDE Tables" sheetId="14" r:id="rId4"/>
    <sheet name="Change Log" sheetId="15" r:id="rId5"/>
    <sheet name="Lists" sheetId="11" r:id="rId6"/>
  </sheets>
  <definedNames>
    <definedName name="_xlnm._FilterDatabase" localSheetId="0" hidden="1">Requirements!$A$3:$AD$92</definedName>
    <definedName name="basicDataTypeList">Lists!$A$41:$A$46</definedName>
    <definedName name="cbiInfoList">Lists!$A$71:$A$72</definedName>
    <definedName name="cmplPrgmList">Lists!$A$27:$A$31</definedName>
    <definedName name="collectionPointList">Lists!$A$49:$A$51</definedName>
    <definedName name="collectionTypeList">Lists!$A$59:$A$62</definedName>
    <definedName name="compPrgmList">Lists!$A$25:$A$33</definedName>
    <definedName name="datasetList">Lists!#REF!</definedName>
    <definedName name="displayPointList">Lists!$A$65:$A$68</definedName>
    <definedName name="groupContentList">'Group Mapping'!#REF!</definedName>
    <definedName name="groupNumberList">'Group Mapping'!$A$4:$A$103</definedName>
    <definedName name="industryList">Lists!$A$2:$A$22</definedName>
    <definedName name="infoSubcategoryList">'Group Mapping'!$D:$D</definedName>
    <definedName name="infoSubList">'Group Mapping'!$A:$A</definedName>
    <definedName name="moduleList">Lists!#REF!</definedName>
    <definedName name="originatorList">Lists!$A$54:$A$56</definedName>
    <definedName name="_xlnm.Print_Titles" localSheetId="0">Requirements!$3:$3</definedName>
    <definedName name="requiredList">Lists!$A$36:$A$38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4" l="1"/>
  <c r="B2" i="13"/>
  <c r="B2" i="15" l="1"/>
  <c r="B2" i="12"/>
  <c r="E61" i="8" l="1"/>
  <c r="E69" i="8"/>
  <c r="E77" i="8"/>
  <c r="E85" i="8"/>
  <c r="E71" i="8"/>
  <c r="E87" i="8"/>
  <c r="E58" i="8"/>
  <c r="E82" i="8"/>
  <c r="E68" i="8"/>
  <c r="E62" i="8"/>
  <c r="E70" i="8"/>
  <c r="E78" i="8"/>
  <c r="E86" i="8"/>
  <c r="E63" i="8"/>
  <c r="E79" i="8"/>
  <c r="E66" i="8"/>
  <c r="E76" i="8"/>
  <c r="E64" i="8"/>
  <c r="E72" i="8"/>
  <c r="E80" i="8"/>
  <c r="E88" i="8"/>
  <c r="E57" i="8"/>
  <c r="E65" i="8"/>
  <c r="E73" i="8"/>
  <c r="E81" i="8"/>
  <c r="E74" i="8"/>
  <c r="E60" i="8"/>
  <c r="E84" i="8"/>
  <c r="E59" i="8"/>
  <c r="E67" i="8"/>
  <c r="E75" i="8"/>
  <c r="E83" i="8"/>
  <c r="E92" i="8"/>
  <c r="E89" i="8"/>
  <c r="E90" i="8"/>
  <c r="E91" i="8"/>
  <c r="E5" i="8"/>
  <c r="E13" i="8"/>
  <c r="E21" i="8"/>
  <c r="E29" i="8"/>
  <c r="E37" i="8"/>
  <c r="E45" i="8"/>
  <c r="E53" i="8"/>
  <c r="E15" i="8"/>
  <c r="E23" i="8"/>
  <c r="E39" i="8"/>
  <c r="E10" i="8"/>
  <c r="E34" i="8"/>
  <c r="E28" i="8"/>
  <c r="E6" i="8"/>
  <c r="E14" i="8"/>
  <c r="E22" i="8"/>
  <c r="E30" i="8"/>
  <c r="E38" i="8"/>
  <c r="E46" i="8"/>
  <c r="E7" i="8"/>
  <c r="E31" i="8"/>
  <c r="E47" i="8"/>
  <c r="E26" i="8"/>
  <c r="E42" i="8"/>
  <c r="E20" i="8"/>
  <c r="E44" i="8"/>
  <c r="E8" i="8"/>
  <c r="E16" i="8"/>
  <c r="E24" i="8"/>
  <c r="E32" i="8"/>
  <c r="E40" i="8"/>
  <c r="E48" i="8"/>
  <c r="E56" i="8"/>
  <c r="E9" i="8"/>
  <c r="E17" i="8"/>
  <c r="E33" i="8"/>
  <c r="E41" i="8"/>
  <c r="E49" i="8"/>
  <c r="E18" i="8"/>
  <c r="E50" i="8"/>
  <c r="E36" i="8"/>
  <c r="E25" i="8"/>
  <c r="E11" i="8"/>
  <c r="E19" i="8"/>
  <c r="E27" i="8"/>
  <c r="E35" i="8"/>
  <c r="E43" i="8"/>
  <c r="E51" i="8"/>
  <c r="E12" i="8"/>
  <c r="E55" i="8"/>
  <c r="E52" i="8"/>
  <c r="E54" i="8"/>
  <c r="E4" i="8"/>
</calcChain>
</file>

<file path=xl/sharedStrings.xml><?xml version="1.0" encoding="utf-8"?>
<sst xmlns="http://schemas.openxmlformats.org/spreadsheetml/2006/main" count="1804" uniqueCount="593">
  <si>
    <t>United States Environmental Protection Agency, Office of Air and Radiation, Office of Transportation and Air Quality</t>
  </si>
  <si>
    <t>Compliance Program</t>
  </si>
  <si>
    <t>Data Element Name</t>
  </si>
  <si>
    <t>Data Element Description</t>
  </si>
  <si>
    <t>Data Element XML Tag</t>
  </si>
  <si>
    <t>Data Element Required</t>
  </si>
  <si>
    <t>Data Element Multiplicity</t>
  </si>
  <si>
    <t>Basic Data Type</t>
  </si>
  <si>
    <t>Min Length</t>
  </si>
  <si>
    <t xml:space="preserve">Max Length </t>
  </si>
  <si>
    <t>Min Value</t>
  </si>
  <si>
    <t>Max Value</t>
  </si>
  <si>
    <t>Total Digits</t>
  </si>
  <si>
    <t>Fractional Digits</t>
  </si>
  <si>
    <t>Allowed Values</t>
  </si>
  <si>
    <t>Originator</t>
  </si>
  <si>
    <t>Collection Point</t>
  </si>
  <si>
    <t>Collection Type</t>
  </si>
  <si>
    <t>Source Dataset</t>
  </si>
  <si>
    <t>Display Point</t>
  </si>
  <si>
    <t>Validations</t>
  </si>
  <si>
    <t>Applicable Business Rules</t>
  </si>
  <si>
    <t>Prompt/Label Text</t>
  </si>
  <si>
    <t>Help Text</t>
  </si>
  <si>
    <t>Regulation Citation(s)</t>
  </si>
  <si>
    <t>CBI Information</t>
  </si>
  <si>
    <t>Example Value</t>
  </si>
  <si>
    <t>HDE-GHG-ABT-1</t>
  </si>
  <si>
    <t>Heavy-Duty Highway Engine</t>
  </si>
  <si>
    <t>Greenhouse Gas</t>
  </si>
  <si>
    <t>HDH-GRP-2</t>
  </si>
  <si>
    <t>Model Year</t>
  </si>
  <si>
    <t>Model Year of the HDE report</t>
  </si>
  <si>
    <t>&lt;HDEDataSetModelYearDate&gt;</t>
  </si>
  <si>
    <t>True</t>
  </si>
  <si>
    <t>Date</t>
  </si>
  <si>
    <t>[Present Year-3] to [Present Year+1]</t>
  </si>
  <si>
    <t>Manufacturer</t>
  </si>
  <si>
    <t>Front-end</t>
  </si>
  <si>
    <t>XML</t>
  </si>
  <si>
    <t>Both</t>
  </si>
  <si>
    <t>N/A</t>
  </si>
  <si>
    <t>False</t>
  </si>
  <si>
    <t>Example Value: 2015</t>
  </si>
  <si>
    <t>HDE-GHG-ABT-2</t>
  </si>
  <si>
    <t>Manufacturer Code</t>
  </si>
  <si>
    <t>Manufacturer's Verify code</t>
  </si>
  <si>
    <t>&lt;EPAManufacturerCode&gt;</t>
  </si>
  <si>
    <t>Alphanumeric</t>
  </si>
  <si>
    <t>Verify</t>
  </si>
  <si>
    <t>Pre-existing Data</t>
  </si>
  <si>
    <t>&lt;HDEDataSetSubmissionAuthorDetails&gt;</t>
  </si>
  <si>
    <t>Example Value:  ABC</t>
  </si>
  <si>
    <t>HDE-GHG-ABT-3</t>
  </si>
  <si>
    <t>Author User ID</t>
  </si>
  <si>
    <t>User ID of CDX user that created the report</t>
  </si>
  <si>
    <t>&lt;SubmissionAuthorUserID&gt;</t>
  </si>
  <si>
    <t>Example Value: TESTUSER1</t>
  </si>
  <si>
    <t>HDE-GHG-ABT-4</t>
  </si>
  <si>
    <t>Author Full Name</t>
  </si>
  <si>
    <t>Full name of the CDX user that created the report</t>
  </si>
  <si>
    <t>&lt;SubmissionAuthorFullName&gt;</t>
  </si>
  <si>
    <t>Example Value:  John Q Smith</t>
  </si>
  <si>
    <t>HDE-GHG-ABT-5</t>
  </si>
  <si>
    <t>Author Email Address</t>
  </si>
  <si>
    <t>Email address of the CDX user that created the report</t>
  </si>
  <si>
    <t>&lt;SubmissionAuthorEmailAddress&gt;</t>
  </si>
  <si>
    <t>Example Value: test@example.com</t>
  </si>
  <si>
    <t>HDE-GHG-ABT-6</t>
  </si>
  <si>
    <t>Author Phone Number</t>
  </si>
  <si>
    <t>Phone Number of the CDX user that created the report</t>
  </si>
  <si>
    <t>&lt;SubmissionAuthorPhoneNumber&gt;</t>
  </si>
  <si>
    <t>Example Value: 888-867-5309</t>
  </si>
  <si>
    <t>HDE-GHG-ABT-7</t>
  </si>
  <si>
    <t>Submitter User ID</t>
  </si>
  <si>
    <t>User ID of the CDX user that submitted the report</t>
  </si>
  <si>
    <t>&lt;SubmissionSubmitterUserID&gt;</t>
  </si>
  <si>
    <t>HDE-GHG-ABT-8</t>
  </si>
  <si>
    <t>Engine Family</t>
  </si>
  <si>
    <t>Enter the applicable 12-character engine family name</t>
  </si>
  <si>
    <t>&lt;HDEInputEngineFamilyCode&gt;</t>
  </si>
  <si>
    <t>[A-HJ-NPR-TV-Y1-9]{1}[A-Z0-9]{4,11}([\.][A-Z0-9]{1,6})?</t>
  </si>
  <si>
    <t>&lt;HDEData&gt;
&lt;HDEInputData&gt;</t>
  </si>
  <si>
    <t>Example Value:  DEPAL9.60001</t>
  </si>
  <si>
    <t>HDE-GHG-ABT-9</t>
  </si>
  <si>
    <t>CO2 FCL Sub-Family Identifier</t>
  </si>
  <si>
    <t>Enter an identifier that the EPA can use to adequately identify the sub-family configuration that corresponds to the CO2 FCL value representing this line of data. The identifier should consist of a combination of the Sub-Family Name (HDH-339), Engine Model (HDH-160), and Engine Code (HDH-161) used in the certification application.</t>
  </si>
  <si>
    <t>&lt;HDEInputEngineSubFamilyCode&gt;</t>
  </si>
  <si>
    <t>§1036.230(b)</t>
  </si>
  <si>
    <t>Example Value: 123</t>
  </si>
  <si>
    <t>HDE-GHG-ABT-59</t>
  </si>
  <si>
    <t>Small Manufacturer Indicator</t>
  </si>
  <si>
    <t>Indicate whether you are an EPA-recognized small business per 40 CFR Part 1036.150(d).</t>
  </si>
  <si>
    <t>Indicator</t>
  </si>
  <si>
    <t>Yes
No</t>
  </si>
  <si>
    <t>§1036.150(d)</t>
  </si>
  <si>
    <t>HDE-GHG-ABT-60</t>
  </si>
  <si>
    <t>SI Engines Optionally Certifying to CI Standards Indicator</t>
  </si>
  <si>
    <t xml:space="preserve">Indicate whether this family comprises only spark-ignition engines optionally certifying to compression-ignition standards as allowed under §1036.108(a)(1)(iv). If you answer "Yes" to this indicator, you must enter the rest of the data as though this a compression-ignition engine family. Please follow the appropriate EPA engine family naming guidance that describes how to name a compression-ignition engine family. </t>
  </si>
  <si>
    <t>§1036.108(a)(1)(iv)</t>
  </si>
  <si>
    <t>HDE-GHG-ABT-10</t>
  </si>
  <si>
    <t>Averaging Set</t>
  </si>
  <si>
    <t>Select the appropriate averaging set from the dropdown list: 
CI - LHDE (Cl 2b-5) - Compression-ignition light heavy-duty engines for vehicles with a GVWR above 8,500 pounds but at or below 19,500 pounds
CI - MHDE (Cl 6-7) - Compression-ignition light heavy-duty engines for vehicles with a GVWR above 19,500 but at or below 33,000 pounds
CI - HHDE (Cl 8) - Compression-ignition light heavy-duty engines for vehicles with a GVWR above 33,000 pounds
SI HDE - in Class 2b to 8 vehicles with a GVWR above 8,500 pounds</t>
  </si>
  <si>
    <t>&lt;HDEInputAveragingSetText&gt;</t>
  </si>
  <si>
    <t>Enumeration</t>
  </si>
  <si>
    <t>CI - LHDE (Cl 2b-5)
CI - MHDE (Cl 6-7) 
CI - HHDE (Cl 8) 
SI - HDE</t>
  </si>
  <si>
    <t>§1036.740
§535.4</t>
  </si>
  <si>
    <t>Example Value: CI - LHDE (Cl 2b-5)</t>
  </si>
  <si>
    <t>HDE-GHG-ABT-11</t>
  </si>
  <si>
    <t>Intended Engine Application</t>
  </si>
  <si>
    <t>Indicate if the engine Sub-Family is designated for vocational or tractor engines.</t>
  </si>
  <si>
    <t>&lt;HDEInputIntendedEngineApplicationText&gt;</t>
  </si>
  <si>
    <t>Vocational
Tractor</t>
  </si>
  <si>
    <t>§1036.108(a)(1)</t>
  </si>
  <si>
    <t>Example Value: Vocational</t>
  </si>
  <si>
    <t>HDE-GHG-ABT-12</t>
  </si>
  <si>
    <t>U.S.-directed production volume</t>
  </si>
  <si>
    <t>Enter the eligible production volume for the engine family (or Sub-Family) for all engines eligible to participate in the ABT program (see eligibility provisions at §1036.705(c) and restrictions in 1036.740). In the calculations, this is referred to as "Volume".</t>
  </si>
  <si>
    <t>&lt;HDEInputUSDirectedProductionVolumeValue&gt;</t>
  </si>
  <si>
    <t>Integer</t>
  </si>
  <si>
    <t>§1036.705
§1036.801
§535.4</t>
  </si>
  <si>
    <t>Example Value: 1000</t>
  </si>
  <si>
    <t>HDE-GHG-ABT-13</t>
  </si>
  <si>
    <t xml:space="preserve">Integrated Cycle Work </t>
  </si>
  <si>
    <t>This represents the average work performed by vocational engines (weighted by production volume) over the FTP duty cycle.  This value should be entered with three places to the right of the decimal. (hp-hr)</t>
  </si>
  <si>
    <t>&lt;HDEInputIntegratedCycleWorkValue&gt;</t>
  </si>
  <si>
    <t>Decimal</t>
  </si>
  <si>
    <t>§1036.705(b)
§535.7(d)(11)(i)</t>
  </si>
  <si>
    <t>Example Value: 20.620</t>
  </si>
  <si>
    <t>HDE-GHG-ABT-14</t>
  </si>
  <si>
    <t>Standard Type</t>
  </si>
  <si>
    <t>The CO2 emission standard type.</t>
  </si>
  <si>
    <t>&lt;HDEInputStandardTypeCode&gt;</t>
  </si>
  <si>
    <t>Conventional (1036.108(a)(1))
Alt Phase-in (1036.150(e)) (Phase I Only)
Alternative Phase II Transition Standards of 1036.150(p)</t>
  </si>
  <si>
    <r>
      <t xml:space="preserve">§1036.108(a)(1)
§1036.150(e) </t>
    </r>
    <r>
      <rPr>
        <strike/>
        <sz val="9"/>
        <rFont val="Calibri"/>
        <family val="2"/>
      </rPr>
      <t xml:space="preserve">
</t>
    </r>
    <r>
      <rPr>
        <sz val="9"/>
        <rFont val="Calibri"/>
        <family val="2"/>
      </rPr>
      <t>§1036.150(p) 
§535.5(d)</t>
    </r>
  </si>
  <si>
    <t>Example Value: Conventional (1036.108(a)(1))</t>
  </si>
  <si>
    <t>HDE-GHG-ABT-17</t>
  </si>
  <si>
    <t xml:space="preserve">CO2 FCL </t>
  </si>
  <si>
    <t>Enter the Sub-Family Certification Level (FCL) for CO2. The FCL may not be less than the certified emission level for the family. Value should be an integer. 
For a Sub-family with an approved Off-Cycle Technology, the FCL is equal to that of the Conventional Subfamily. (g/hp-hr)</t>
  </si>
  <si>
    <t>&lt;HDEInputCO2FamilyCertificationLevelValue&gt;</t>
  </si>
  <si>
    <t>§1036.108(b)</t>
  </si>
  <si>
    <t>Example Value: 590</t>
  </si>
  <si>
    <t>HDE-GHG-ABT-18</t>
  </si>
  <si>
    <t xml:space="preserve">N2O FEL </t>
  </si>
  <si>
    <t>Enter the Sub-Family Emission Limit (FEL) for N2O. Note that credits associated with low N20 emissions may no longer be generated. However, deficits must be offset with equivalent CO2 credits. Value should be two decimal places. (g/hp-hr)</t>
  </si>
  <si>
    <t>&lt;HDEInputN20FamilyEmissionLimitValue&gt;</t>
  </si>
  <si>
    <t>§1036.108(c)
§1036.150
§1036.705</t>
  </si>
  <si>
    <t>Example Value: 0.09</t>
  </si>
  <si>
    <t>HDE-GHG-ABT-19</t>
  </si>
  <si>
    <t xml:space="preserve">CH4 FEL </t>
  </si>
  <si>
    <t>Enter the Sub-Family Emission Limit (FEL) for CH4. Note that credits associated with low CH4 emissions may not be generated. However, deficits must be offset with equivalent CO2 credits. Value should be two decimal places. (g/hp-hr)</t>
  </si>
  <si>
    <t>&lt;HDEInputCH4FamilyEmissionLimitValue&gt;</t>
  </si>
  <si>
    <t>§1036.108(c)
§1036.705</t>
  </si>
  <si>
    <t>HDE-GHG-ABT-21</t>
  </si>
  <si>
    <t>Does the family have an approved Off-Cycle Technology?</t>
  </si>
  <si>
    <t xml:space="preserve">Indicate if this Engine Family has an approved Off-Cycle Technology per §1036.610. </t>
  </si>
  <si>
    <t>&lt;HDEInputApprovedInnovativeTechnologyIndicator&gt;</t>
  </si>
  <si>
    <t>§1036.610 
§535.7(e)(2)</t>
  </si>
  <si>
    <t>Example Value: Yes</t>
  </si>
  <si>
    <t>HDE-GHG-ABT-22</t>
  </si>
  <si>
    <t>Off-Cycle Technology Approval Code</t>
  </si>
  <si>
    <t>Enter the Agency provided Off-Cycle Technology Approval Code for this Engine Family, if applicable.</t>
  </si>
  <si>
    <t>&lt;HDEInputInnovativeTechnologyApprovalCode&gt;</t>
  </si>
  <si>
    <t>Cond</t>
  </si>
  <si>
    <t>Example Value: 12345</t>
  </si>
  <si>
    <t>HDE-GHG-ABT-23</t>
  </si>
  <si>
    <t>Off-Cycle Technology Improvement Factor</t>
  </si>
  <si>
    <t xml:space="preserve">Enter the Off-Cycle Technology Improvement Factor for each family rounded to four decimal places. The Improvement Factor is calculated by improvement in g CO2/hp-hr. </t>
  </si>
  <si>
    <t>&lt;HDEInputInnovativeTechnologyImprovementFactorValue&gt;</t>
  </si>
  <si>
    <t>§1036.610(b)(1)</t>
  </si>
  <si>
    <t>Example Value: 0.9876</t>
  </si>
  <si>
    <t>HDE-GHG-ABT-24</t>
  </si>
  <si>
    <t>Off-Cycle Technology Separate Credit Amount</t>
  </si>
  <si>
    <t>Provide the Off-Cycle Technology separate credit amount as approved by EPA and NHTSA for the Off-Cycle Technology utilized by this engine Sub-Family, if applicable. Value should be one decimal place.</t>
  </si>
  <si>
    <t>&lt;HDEInputInnovativeTechnologySeparateCreditAmountValue&gt;</t>
  </si>
  <si>
    <t>§1036.610(b)(2)</t>
  </si>
  <si>
    <t>Example Value: 1.5</t>
  </si>
  <si>
    <t>HDE-GHG-ABT-25</t>
  </si>
  <si>
    <t xml:space="preserve">Off-Cycle Technology Separate Credit Amount Unit </t>
  </si>
  <si>
    <r>
      <t xml:space="preserve">Indicate what unit of measurement the approved Off-Cycle Technology separate credit amount is in. It can be approved in either g CO2/hp-hr or g CO2/ton-mile based on good engineering judgment. (g/ton-mile) </t>
    </r>
    <r>
      <rPr>
        <i/>
        <sz val="9"/>
        <rFont val="Calibri"/>
        <family val="2"/>
      </rPr>
      <t>or</t>
    </r>
    <r>
      <rPr>
        <sz val="9"/>
        <rFont val="Calibri"/>
        <family val="2"/>
      </rPr>
      <t xml:space="preserve"> (g/hp-hr)</t>
    </r>
  </si>
  <si>
    <t>&lt;HDEInputInnovativeTechnologySeparateCreditAmountUnitText&gt;</t>
  </si>
  <si>
    <t>g/hp-hr
g/ton-mile
N/A</t>
  </si>
  <si>
    <t>Example Value: g/hp-hr</t>
  </si>
  <si>
    <t>HDE-GHG-ABT-26</t>
  </si>
  <si>
    <t>Manufacturer Comments</t>
  </si>
  <si>
    <t>Provide any comments about this engine Sub-Family that may be relevant to credit calculations.</t>
  </si>
  <si>
    <t>&lt;HDEInputManufacturerCommentsText&gt;</t>
  </si>
  <si>
    <t>Example Value: This is a test comment.</t>
  </si>
  <si>
    <t>HDE-GHG-ABT-27</t>
  </si>
  <si>
    <t>Engine Type</t>
  </si>
  <si>
    <t>Based on the averaging set the engine Sub-Family is being certified to, the engine type will be either "Spark" or "Compression" ignition</t>
  </si>
  <si>
    <t>&lt;HDEDerivedEngineTypeCode&gt;</t>
  </si>
  <si>
    <t>Spark
Compression</t>
  </si>
  <si>
    <t>Verify-assigned</t>
  </si>
  <si>
    <t>&lt;HDEData&gt;
&lt;HDEDerivedData&gt;</t>
  </si>
  <si>
    <t>§1036.801
§1036.108
§535.4</t>
  </si>
  <si>
    <t>Example Value: Compression</t>
  </si>
  <si>
    <t>HDE-GHG-ABT-28</t>
  </si>
  <si>
    <t xml:space="preserve">Cycle Conversion Factor (CF) </t>
  </si>
  <si>
    <t>The CF is a conversion factor calculated by dividing the total (integrated) horsepower-hour over the duty cycle by 6.3 miles for SI engines and 6.5 miles for CI engines. This represents the average work performed by vocational or tractor engines over the mileage represented by operation over the duty cycle. (hp-hr/mile)</t>
  </si>
  <si>
    <t>&lt;HDEDerivedCycleConversionFactorValue&gt;</t>
  </si>
  <si>
    <t>§1036.705(b)
§535.7(d)(11)</t>
  </si>
  <si>
    <t>Example Value: 3.172</t>
  </si>
  <si>
    <t>HDE-GHG-ABT-29</t>
  </si>
  <si>
    <t xml:space="preserve">Useful Life (UL)  </t>
  </si>
  <si>
    <r>
      <t xml:space="preserve">Useful Life (in miles) is determined based on Averaging Set and Model Year:
</t>
    </r>
    <r>
      <rPr>
        <u/>
        <sz val="9"/>
        <rFont val="Calibri"/>
        <family val="2"/>
      </rPr>
      <t>MY2020 and earlier:</t>
    </r>
    <r>
      <rPr>
        <sz val="9"/>
        <rFont val="Calibri"/>
        <family val="2"/>
      </rPr>
      <t xml:space="preserve">
CI - LHDE (Cl 2b-5) = 110,000; 
</t>
    </r>
    <r>
      <rPr>
        <u/>
        <sz val="9"/>
        <rFont val="Calibri"/>
        <family val="2"/>
      </rPr>
      <t>MY2021+:</t>
    </r>
    <r>
      <rPr>
        <sz val="9"/>
        <rFont val="Calibri"/>
        <family val="2"/>
      </rPr>
      <t xml:space="preserve">
CI - LHDE (Cl 2b-5) = 150,000; 
</t>
    </r>
    <r>
      <rPr>
        <u/>
        <sz val="9"/>
        <rFont val="Calibri"/>
        <family val="2"/>
      </rPr>
      <t>All Model Years:</t>
    </r>
    <r>
      <rPr>
        <sz val="9"/>
        <rFont val="Calibri"/>
        <family val="2"/>
      </rPr>
      <t xml:space="preserve">
CI - MHDE (Cl 6-7) = 185,000; 
CI - HHD (Cl 8) = 435,000; 
SI HDE = 110,000</t>
    </r>
  </si>
  <si>
    <t>&lt;HDEDerivedUsefulLifeMilesValue&gt;</t>
  </si>
  <si>
    <t>110,000
150,000
185,000
435,000</t>
  </si>
  <si>
    <t>1036.108 (d)
535.7(C)(11)(i)</t>
  </si>
  <si>
    <t>Example Value: 110,000</t>
  </si>
  <si>
    <t>HDE-GHG-ABT-30</t>
  </si>
  <si>
    <t>Test Cycle</t>
  </si>
  <si>
    <t>This represents the applicable certification test cycle, based on the Intended Engine Application (FTP for vocational vehicles and SET for tractors) for CO2 only.  For N2O and CH4 the applicable test cycle is always FTP.</t>
  </si>
  <si>
    <t>&lt;HDEDerivedTestCycleCode&gt;</t>
  </si>
  <si>
    <t>FTP
SET</t>
  </si>
  <si>
    <t>Example Value: FTP</t>
  </si>
  <si>
    <t>HDE-GHG-ABT-31</t>
  </si>
  <si>
    <t xml:space="preserve">CO2 Standard </t>
  </si>
  <si>
    <t>The CO2 Emission Standard is determined based on Averaging Set and the Standard Type being used (identified above) and the Intended Engine Application (identified above). (g/hp-hr)</t>
  </si>
  <si>
    <t>&lt;HDEDerivedCO2ApplicableStandardValue&gt;</t>
  </si>
  <si>
    <t xml:space="preserve">600
576
502
487
567
555
475
460
627
618
576
577
485
</t>
  </si>
  <si>
    <t>§1036.108(a)</t>
  </si>
  <si>
    <t>Example Value: 600</t>
  </si>
  <si>
    <t>HDE-GHG-ABT-32</t>
  </si>
  <si>
    <t xml:space="preserve">N2O Applicable Standard </t>
  </si>
  <si>
    <t>The N2O standard is 0.10 g/hp-hr and is applicable to engines tested over the transient certification test cycle (FTP).  Only applicable for 2014 and later for CI and 2016 and later for SI. (g/hp-hr)</t>
  </si>
  <si>
    <t>&lt;HDEDerivedN2OApplicableStandardValue&gt;</t>
  </si>
  <si>
    <t>Example Value: 0.10</t>
  </si>
  <si>
    <t>HDE-GHG-ABT-33</t>
  </si>
  <si>
    <t xml:space="preserve">CH4 Applicable Standard </t>
  </si>
  <si>
    <t>The CH4 standard is 0.10 g/hp-hr and is applicable to engines tested over the transient certification test cycle (FTP). Only applicable for 2014 and later for CI and 2016 and later for SI. (g/hp-hr)</t>
  </si>
  <si>
    <t>&lt;HDEDerivedCH4ApplicableStandardValue&gt;</t>
  </si>
  <si>
    <t>HDE-GHG-ABT-34</t>
  </si>
  <si>
    <t xml:space="preserve">FC Standard </t>
  </si>
  <si>
    <r>
      <t xml:space="preserve">The FC Standard is determined based on Averaging Set, Standard Type </t>
    </r>
    <r>
      <rPr>
        <sz val="9"/>
        <color indexed="8"/>
        <rFont val="Calibri"/>
        <family val="2"/>
      </rPr>
      <t xml:space="preserve">and the Intended Engine Application (all identified above). </t>
    </r>
    <r>
      <rPr>
        <sz val="9"/>
        <color theme="1"/>
        <rFont val="Calibri"/>
        <family val="2"/>
      </rPr>
      <t>(gal/100 hp-hr)</t>
    </r>
  </si>
  <si>
    <t>&lt;HDEDerivedFuelEfficiencyEmissionStandardValue&gt;</t>
  </si>
  <si>
    <t xml:space="preserve">5.8939
5.6582
4.9312
4.7839
5.5697
5.4519
4.6660
4.5187
7.0552
6.0707
5.6582
5.0295
4.7839
5.6680
4.7642
</t>
  </si>
  <si>
    <t>§535.5(d)</t>
  </si>
  <si>
    <t>Example Value: 5.89</t>
  </si>
  <si>
    <t>HDE-GHG-ABT-36</t>
  </si>
  <si>
    <t xml:space="preserve">FC FCL </t>
  </si>
  <si>
    <t>The FCL entered in terms of CO2 is converted to gallons by the following equations (gal/100 hp-hr):
For CI engines, (CO2 FCL (g/hp-hr))/(10,180 g/gallon of diesel fuel) × (10^2)
For SI engines, (CO2 FCL (g/hp-hr))/(8,887 g/gallon of diesel fuel) × (10^2)</t>
  </si>
  <si>
    <t>&lt;HDEDerivedFuelEfficiencyFamilyCertificationLevelValue&gt;</t>
  </si>
  <si>
    <t>§535.6(c)(4)</t>
  </si>
  <si>
    <t>Example Value: 5.80</t>
  </si>
  <si>
    <t>HDE-GHG-ABT-37</t>
  </si>
  <si>
    <t>Off-Cycle Technology FC Separate Credit Amount</t>
  </si>
  <si>
    <t>If Off-Cycle Technology Separate Credit Amount was approved, the manufacturer would have entered the separate credit amount above in CO2. It is converted to gallons here
For CI engines, (CO2 separate credits (g/hp-hr))/(10,180 g/gallon of diesel fuel) × (10^2)
For SI engines, (CO2 separate credits (g/hp-hr))/(8,887 g/gallon of diesel fuel) × (10^2)</t>
  </si>
  <si>
    <t>&lt;HDEDerivedInnovativeTechnologyFuelEfficiencySeparateCreditAmountValue&gt;</t>
  </si>
  <si>
    <t>Example Value: 0.05</t>
  </si>
  <si>
    <t>HDE-GHG-ABT-38</t>
  </si>
  <si>
    <t xml:space="preserve">Off-Cycle Technology FC Separate Credit Amount Unit </t>
  </si>
  <si>
    <r>
      <t xml:space="preserve">Off-Cycle Technology Separate Credits are issued in CO2 terms and can be approved g CO2/hp-hr or g CO2/ton-mile, as indicated above. Off-Cycle Technology separate credits units for FC are converted here:
If g CO2/hp-hr, then gal/100 hp-hr </t>
    </r>
    <r>
      <rPr>
        <i/>
        <sz val="9"/>
        <rFont val="Calibri"/>
        <family val="2"/>
      </rPr>
      <t>or</t>
    </r>
    <r>
      <rPr>
        <sz val="9"/>
        <rFont val="Calibri"/>
        <family val="2"/>
      </rPr>
      <t xml:space="preserve"> if g CO2/ton-mile, then gal/1000 ton-mile. (gal/1000 ton-mile or gal/100 hp-hr)</t>
    </r>
  </si>
  <si>
    <t>&lt;HDEDerivedInnovativeTechnologyFuelEfficiencySeparateCreditAmountUnitText&gt;</t>
  </si>
  <si>
    <t>gal/100 hp-hr
gal/1000 ton-mile</t>
  </si>
  <si>
    <t>§1036.610(b)(2)
§535.7(e)(2)</t>
  </si>
  <si>
    <t>Example Value: gal/1000 ton-mile</t>
  </si>
  <si>
    <t>HDE-GHG-ABT-39</t>
  </si>
  <si>
    <t xml:space="preserve">Off-Cycle Technology Improved CO2 FCL </t>
  </si>
  <si>
    <t>If the Improvement Factor approach for Off-Cycle Technology is approved, an Off-Cycle Technology improved FCL for CO2 is calculated per §1036.610(b)(1) by multiplying the conventional FCL by the IT Off-Cycle Improvement Factor. (g/hp-hr)</t>
  </si>
  <si>
    <t>&lt;HDEDerivedImprovedCO2FamiliyCertificationLimitValue&gt;</t>
  </si>
  <si>
    <t xml:space="preserve">§1036.610(b)(1)
</t>
  </si>
  <si>
    <t>Example Value: 583</t>
  </si>
  <si>
    <t>HDE-GHG-ABT-40</t>
  </si>
  <si>
    <t xml:space="preserve">Off-Cycle Technology Improved FC FCL </t>
  </si>
  <si>
    <t>If the Improvement Factor approach for Off-Cycle Technology is approved, an improved FCL for fuel efficiency needs to be calculated. This field multiplies the fuel consumption as converted from CO2 emissions by the improvement factor. (gal/100 hp-hr)</t>
  </si>
  <si>
    <t>&lt;HDEDerivedImprovedFuelEfficiencyFamiliyCertificationLimitValue&gt;</t>
  </si>
  <si>
    <t>§535.7(e)(2)</t>
  </si>
  <si>
    <t>Example Value: 5.73</t>
  </si>
  <si>
    <t>HDE-GHG-ABT-41</t>
  </si>
  <si>
    <t xml:space="preserve">CO2 Conventional Credits </t>
  </si>
  <si>
    <t>CO2 Conventional Credits (Mg) = (Std−CO2 FCL) x (CF) x (Volume) x (UL) x (10^−6 )</t>
  </si>
  <si>
    <t>&lt;HDEDerivedCO2ConventionalCreditsValue&gt;</t>
  </si>
  <si>
    <t>§1036.705(b)</t>
  </si>
  <si>
    <t>Example Value: 3,489</t>
  </si>
  <si>
    <t>HDE-GHG-ABT-43</t>
  </si>
  <si>
    <t>CO2 Off-Cycle Technology Credits</t>
  </si>
  <si>
    <t>If Improvement Factor method 
CO2 Off-Cycle Technology Credits (Mg) = (CO2 FCL − Improved CO2 FCL) x (CF) x (Volume) x (UL) x (10^−6 )
where
Improved CO2 FCL =
Improvement Factor * CO2 FCL
and
Improvement Factor is approved by EPA and NHTSA and provided by manufacturer
If Separate Credits method
Per 40 CFR 1036.610 (b)(2) "Calculate separate credits based on the difference between the in-use emission rate (g/ton-mile) with the technology and the in-use emission rate without the technology. Multiply this difference by the number of engines, standard payload, and useful life. We may also allow you to calculate the credits based on g/hp-hr emission rates.".
Therefore:
If separate credit amount is given in g/hp-hr then credits are calculated with the following formula
CO2 Off-Cycle Technology Credits (Mg) = (separate credit amount) x CF x Volume x UL x 10^-6
If separate credit amount is given in g/ton-mile then credits are calculated with the following formula
CO2 Off-Cycle Technology Credits (Mg) = (separate credit amount) x  Payload  x Volume x UL x 10^-6</t>
  </si>
  <si>
    <t>&lt;HDEDerivedCO2InnovativeTechnologyCreditsValue&gt;</t>
  </si>
  <si>
    <t>§1036.610</t>
  </si>
  <si>
    <t>Example Value: 2,442</t>
  </si>
  <si>
    <t>HDE-GHG-ABT-44</t>
  </si>
  <si>
    <t xml:space="preserve">Total CO2 Credits </t>
  </si>
  <si>
    <t>Total CO2 Credits = CO2 Conventional Credits (Mg) + CO2 Off-Cycle Credits (Mg)</t>
  </si>
  <si>
    <t>&lt;HDEDerivedCO2TotalCreditsValue&gt;</t>
  </si>
  <si>
    <t>Example Value: -13,798</t>
  </si>
  <si>
    <t>HDE-GHG-ABT-45</t>
  </si>
  <si>
    <t xml:space="preserve">Off-Cycle Technology Credits </t>
  </si>
  <si>
    <t xml:space="preserve">
If separate credit amount is given in g/ton-mile, then credits are calculated with the following formula (CO2 g/ton-mile):
Off-Cycle Technology Emission Credits (Mg)  = (separate credit amount) x  Payload  x Volume x UL x 10^-6
Payload is determined from Averaging Set and Intended Engine Application</t>
  </si>
  <si>
    <t>&lt;HDEDerivedCO2InnovativeTechnologyPerTonMileCreditsValue&gt;</t>
  </si>
  <si>
    <t xml:space="preserve">§1036.705(d)
§1036.150(i) </t>
  </si>
  <si>
    <t>Example Value: 42,978</t>
  </si>
  <si>
    <t>HDE-GHG-ABT-46</t>
  </si>
  <si>
    <t xml:space="preserve">N20 Credits </t>
  </si>
  <si>
    <t>Generally, only deficits in N20 credits can occur, which can then be offset by CO2 credits (unless the provision in §1036.150(i) is met, which is listed below in this cell). The calculation to determine the equivalent amount of CO2 credits required to offset an N2O credit deficit is: CO2 Credits (Mg) = (0.10 − N20 FEL ) x (CF) x (Volume) x (UL) · (10^−6 ) x (298); where credits must be less than 0</t>
  </si>
  <si>
    <t>&lt;HDEDerivedN2OCreditsValue&gt;</t>
  </si>
  <si>
    <t>Example Value: -2,079.5632</t>
  </si>
  <si>
    <t>HDE-GHG-ABT-47</t>
  </si>
  <si>
    <t xml:space="preserve">CH4 Credits </t>
  </si>
  <si>
    <t>Only deficits in CH4 credits can occur, which can then be offset by CO2 credits. The calculation to determine the equivalent amount of CO2 credits required to offset a CH4 credit deficit is-- 
 • MY2020 and earlier families: CO2 Credits (Mg) = (0.10 − CH4 FEL) x (CF) x (Volume) x (UL) x (10^−6 ) x (25); where credits must be less than 0
 • MY2021 and later families: CO2 Credits (Mg) = (0.10 − CH4 FEL) x (CF) x (Volume) x (UL) x (10^−6) x (34); where credits must be less than 0</t>
  </si>
  <si>
    <t>&lt;HDEDerivedCH4CreditsValue&gt;</t>
  </si>
  <si>
    <t>§1036.705(d)</t>
  </si>
  <si>
    <t>Example Value: -174.46</t>
  </si>
  <si>
    <t>HDE-GHG-ABT-48</t>
  </si>
  <si>
    <t xml:space="preserve">FC Conventional Credits </t>
  </si>
  <si>
    <t>FC Conventional Credits (Gallons) = (Std−FC FCL) x (CF) x (Volume) x (UL) x (10^−2)</t>
  </si>
  <si>
    <t>&lt;HDEDerivedFuelEfficiencyConventionalCreditsValue&gt;</t>
  </si>
  <si>
    <t>§535.7(d)(11)</t>
  </si>
  <si>
    <t>Example Value: 314,028</t>
  </si>
  <si>
    <t>HDE-GHG-ABT-50</t>
  </si>
  <si>
    <t xml:space="preserve">FC Off-Cycle Technology Credits </t>
  </si>
  <si>
    <t>If Improvement Factor method 
FC Off-Cycle Technology Credits (Gallons) = (FC FCL − Improved FC FCL) x (CF) x (Volume) x (UL) x (10^−2 )
where
Improved FC FCL =
Improvement Factor * FC FCL
and
Improvement Factor is approved by EPA and NHTSA and provided by manufacturer
If separate credit amount is given in g/hp-hr then credits are calculated with the following formula
FC Off-Cycle Technology Credits (Gallons) = (separate credit amount) x CF x Volume x UL x 10^-2
If separate credit amount is given in g/ton-mile then credits are calculated with the following formula
FC Off-Cycle Technology Credits (Gallons) = (separate credit amount) x  Payload  x Volume x UL x 10^-3</t>
  </si>
  <si>
    <t>&lt;HDEDerivedFuelEfficiencyInnovativeTechnologyCreditsValue&gt;</t>
  </si>
  <si>
    <t>Example Value: 244,244</t>
  </si>
  <si>
    <t>HDE-GHG-ABT-51</t>
  </si>
  <si>
    <t xml:space="preserve">Total FC Credits </t>
  </si>
  <si>
    <t>Total FC Credits (Gallons) = FC Conventional Credits (Gallons) + FC Off-Cycle Technology Credits (Gallons)</t>
  </si>
  <si>
    <t>&lt;HDEDerivedFuelEfficiencyTotalCreditsValue&gt;</t>
  </si>
  <si>
    <t>Example Value: -1,379,820</t>
  </si>
  <si>
    <t>HDE-GHG-ABT-52</t>
  </si>
  <si>
    <t xml:space="preserve">Off-Cycle Technology Credits FC </t>
  </si>
  <si>
    <t>If Off-Cycle Technology CO2 separate credit amount units are g/ton-mile, then credits are calculated with the following formula:
Off-Cycle Technology FC Credits (Gallons) = (separate credit amount) x  Payload  x Volume x UL x 10^-3
Payload is determined from Averaging Set and Intended Engine Application</t>
  </si>
  <si>
    <t>&lt;HDEDerivedFuelEfficiencyInnovativeTechnologyPerTonMileCreditsValue&gt;</t>
  </si>
  <si>
    <t>Example Value: 115,625</t>
  </si>
  <si>
    <t>HDE-GHG-ABT-53</t>
  </si>
  <si>
    <t>HDH-GRP-1</t>
  </si>
  <si>
    <t>Conventional Credits</t>
  </si>
  <si>
    <t>Conventional Credits totaled per averaging set (CI - Light HDE, CI - Medium HDE, CI - Heavy HDE, SI HDE) calculated for both Fuel Consumption and CO2 Emissions.
Conventional Credits are also totaled for N2O, CH4, and Net Emission CO2 Balance per averaging set.
Early compliance multiplier of 1.5x for MY 2013 is included if the Conventional Standard Type was used for compliance.
The final value is ASTM rounded to an integer value.</t>
  </si>
  <si>
    <t>&lt;CreditSummaryConventionalCreditsValue&gt;</t>
  </si>
  <si>
    <t>1:16</t>
  </si>
  <si>
    <t>&lt;HDEDataSetFuelEfficiencyCreditsValue&gt;
&lt;HDEDataSetCO2EmissionCreditsValue&gt;
&lt;HDEDataSetN2OEmissionCreditsValue&gt;
&lt;HDEDataSetCH4EmissionCreditsValue&gt;
&lt;HDEDataSetNetEmissionCO2BalanceValue&gt;</t>
  </si>
  <si>
    <t>Example Value: 2,302,872</t>
  </si>
  <si>
    <t>HDE-GHG-ABT-54</t>
  </si>
  <si>
    <t>Off-Cycle Technology (per hp-hr) Credits</t>
  </si>
  <si>
    <t>Off-Cycle Technology Credits totaled per averaging set (CI - Light HDE, CI - Medium HDE, CI - Heavy HDE, SI HDE), and calculated for both Fuel Consumption and CO2 Emissions.
Early compliance multiplier of 1.5x for MY 2013 is included if the Conventional Standard Type was used for compliance.
The final value is ASTM rounded to an integer value.</t>
  </si>
  <si>
    <t>&lt;CreditSummaryInnovativeTechnologyValue&gt;</t>
  </si>
  <si>
    <t>1:8</t>
  </si>
  <si>
    <t>&lt;HDEDataSetFuelEfficiencyCreditsValue&gt;
&lt;HDEDataSetCO2EmissionCreditsValue&gt;</t>
  </si>
  <si>
    <t>Example Value: 628,056</t>
  </si>
  <si>
    <t>HDE-GHG-ABT-56</t>
  </si>
  <si>
    <t xml:space="preserve">Off-Cycle Technology (per ton-mile) Credits </t>
  </si>
  <si>
    <t>Off-Cycle Technology ton-mile credits per averaging set (CI - Light HDE, CI - Medium HDE, CI - Heavy HDE, SI HDE), calculated for both Fuel Consumption and CO2 Emissions.
Early compliance multiplier of 1.5x for MY 2013 is included if the Conventional Standard Type was used for compliance.
The final value is ASTM rounded to an integer value.</t>
  </si>
  <si>
    <t>&lt;CreditSummaryInnovativeTechnologyPerTonMileValue&gt;</t>
  </si>
  <si>
    <t>Example Value: 173,438</t>
  </si>
  <si>
    <t>HDE-GHG-ABT-57</t>
  </si>
  <si>
    <t>Averaging Set Total Credits</t>
  </si>
  <si>
    <t>Averaging set total credits (CI - Light HDE, CI - Medium HDE, CI - Heavy HDE, SI HDE), calculated for both Fuel Consumption and CO2 Emissions by summing Conventional, and Off-Cycle Technology credits</t>
  </si>
  <si>
    <t>&lt;CreditSummaryAveragingSetTotalCreditsValue&gt;</t>
  </si>
  <si>
    <t>Example Value: -90,631</t>
  </si>
  <si>
    <t>HDE-GHG-ABT-58</t>
  </si>
  <si>
    <t>Report Type</t>
  </si>
  <si>
    <t>The Type of Report, for ABT Reports either "End of Year 90 Day Report" or "End of Year 270 Day Report"</t>
  </si>
  <si>
    <t>&lt;HDEDataSetReportTypeValue&gt;</t>
  </si>
  <si>
    <t>1</t>
  </si>
  <si>
    <t>End of Year 90 Day Report
End of Year 270 Day Report</t>
  </si>
  <si>
    <t>End of Year 90 Day Report</t>
  </si>
  <si>
    <t>HDV-GHG-ABT-1</t>
  </si>
  <si>
    <t>Heavy-Duty Highway Tractors &amp; Vocational Vehicles</t>
  </si>
  <si>
    <t>HDH-GRP-4</t>
  </si>
  <si>
    <t>Model Year of the HDV report</t>
  </si>
  <si>
    <t>&lt;HDVDataSetModelYearDate&gt;</t>
  </si>
  <si>
    <t>[Present Year-3] - [Present Year+1]</t>
  </si>
  <si>
    <t>HDV-GHG-ABT-2</t>
  </si>
  <si>
    <t>&lt;HDVDataSetSubmissionAuthorDetails&gt;</t>
  </si>
  <si>
    <t>HDV-GHG-ABT-3</t>
  </si>
  <si>
    <t>HDV-GHG-ABT-4</t>
  </si>
  <si>
    <t>HDV-GHG-ABT-5</t>
  </si>
  <si>
    <t>HDV-GHG-ABT-6</t>
  </si>
  <si>
    <t>HDV-GHG-ABT-7</t>
  </si>
  <si>
    <t>HDV-GHG-ABT-50</t>
  </si>
  <si>
    <t>Small Business Indicator</t>
  </si>
  <si>
    <t>An indication of whether the manufacturer meets the small business criteria of 1037.150(c).</t>
  </si>
  <si>
    <t>Do you meet the small business criteria of 1037.150(c)?</t>
  </si>
  <si>
    <t>1037.150 (c)</t>
  </si>
  <si>
    <t>HDV-GHG-ABT-51</t>
  </si>
  <si>
    <t>Early Certification to Phase I Standards Indicator</t>
  </si>
  <si>
    <t>An indication of whether the small business manufacturer optionally certified early to the Phase I standards in MY2021.</t>
  </si>
  <si>
    <t>As a small business, did you optionally certify all of your vehicles early to the Phase I standards in MY2021 for a Phase II standard delay for MY2022?</t>
  </si>
  <si>
    <t>HDV-GHG-ABT-8</t>
  </si>
  <si>
    <t>Vehicle Family</t>
  </si>
  <si>
    <t>Enter the applicable 12-character vehicle family name</t>
  </si>
  <si>
    <t>&lt;HDVInputVehicleFamilyCode&gt;</t>
  </si>
  <si>
    <t>&lt;HDVData&gt;
&lt;HDVInputData&gt;</t>
  </si>
  <si>
    <t>CD-12-01 (revised) (HDV)</t>
  </si>
  <si>
    <t>Example Value: ABC100000001</t>
  </si>
  <si>
    <t>HDV-GHG-ABT-9</t>
  </si>
  <si>
    <t>Sub-Family Identifier</t>
  </si>
  <si>
    <t>Enter the applicable Sub-Family identifier.  Sub-Families may or may not include multiple configurations and must be listed on a separate line item if they are associated with a unique FEL.</t>
  </si>
  <si>
    <t>&lt;HDVInputSubFamilyCode&gt;</t>
  </si>
  <si>
    <t>§1037.230</t>
  </si>
  <si>
    <t>Example Value: A0001</t>
  </si>
  <si>
    <t>&lt;HDVInputVehicleClassificationCode&gt;</t>
  </si>
  <si>
    <t>``</t>
  </si>
  <si>
    <t>§1037.801
§535.4
§1037.230
1037.630</t>
  </si>
  <si>
    <t>HDV-GHG-ABT-52</t>
  </si>
  <si>
    <t>Vehicle Fuel Type</t>
  </si>
  <si>
    <t>The vehicle fuel type for this vehicle family.
Note: This is only required for small business manufacturers. Optional otherwise.</t>
  </si>
  <si>
    <t>1037.150(y)(3)</t>
  </si>
  <si>
    <t>HDV-GHG-ABT-12</t>
  </si>
  <si>
    <t>Higher Service Class Certification Indicator</t>
  </si>
  <si>
    <t>&lt;HDVInputCertifyingToHigherServiceClassIndicator&gt;</t>
  </si>
  <si>
    <t>Are you optionally certifying to a higher service class?</t>
  </si>
  <si>
    <t>§1037.105(g)
1037.106 (f)</t>
  </si>
  <si>
    <t>Example Value: No</t>
  </si>
  <si>
    <t>HDV-GHG-ABT-53</t>
  </si>
  <si>
    <t>Higher Service Class Credit Generation Indicator</t>
  </si>
  <si>
    <t>If certifying to a higher service class, indicate whether this vehicle sub-family qualifies for the credit generation provisions of 1037.105(g) or 1037.106(f). If Yes, your vehicle sub-family can generate credits or deficits dependent on FEL values. If No, it may only generate a credit deficit.</t>
  </si>
  <si>
    <t>Does this vehicle sub-family qualify for the credit generation provisions of 1037.105(g) or 1037.106(f)? (This provision is only applicable if certifying to a higher service class.)</t>
  </si>
  <si>
    <t>HDV-GHG-ABT-14</t>
  </si>
  <si>
    <t>Advanced Technology Indicator</t>
  </si>
  <si>
    <t>&lt;HDVInputAdvancedTechnologyIndicator&gt;</t>
  </si>
  <si>
    <t>Does this sub-family have Advanced Technology (AT)?</t>
  </si>
  <si>
    <t>§1037.615(a)
§535.7(e)(1)</t>
  </si>
  <si>
    <t>HDV-GHG-ABT-54</t>
  </si>
  <si>
    <t>Advanced Technology Type</t>
  </si>
  <si>
    <t>The type of advanced technology for this sub-family.</t>
  </si>
  <si>
    <t>HDV-GHG-ABT-11</t>
  </si>
  <si>
    <t>U.S.-directed Production Volume</t>
  </si>
  <si>
    <t>Enter the U.S.-directed production volume of the vehicle Sub-Family (i.e., all configurations within the family that are certified to the same FEL)</t>
  </si>
  <si>
    <t>&lt;HDVInputUSDirectedProductionVolumeValue&gt;</t>
  </si>
  <si>
    <t>§535.4
§1037.705(b)
§1037.801</t>
  </si>
  <si>
    <t>HDV-GHG-ABT-25</t>
  </si>
  <si>
    <t xml:space="preserve">Useful Life (UL) </t>
  </si>
  <si>
    <t>&lt;HDVDerivedUsefulLifeMilesValue&gt;</t>
  </si>
  <si>
    <t>&lt;HDVData&gt;
&lt;HDVDerivedData&gt;</t>
  </si>
  <si>
    <t>§1037.105(e)
§535.7(C)(11)(i)</t>
  </si>
  <si>
    <t>HDV-GHG-ABT-13</t>
  </si>
  <si>
    <t xml:space="preserve">CO2 FEL </t>
  </si>
  <si>
    <t>&lt;HDVInputCO2FamilyEmissionLimitValue&gt;</t>
  </si>
  <si>
    <t>§1037.105(d)
§1037.801</t>
  </si>
  <si>
    <t>Example Value: 378</t>
  </si>
  <si>
    <t>§535.7(e)(1)</t>
  </si>
  <si>
    <t>HDV-GHG-ABT-23</t>
  </si>
  <si>
    <t>Provide any comments about this vehicle Sub-Family that may be relevant to credit calculations.</t>
  </si>
  <si>
    <t>&lt;HDVInputManufacturerCommentsText&gt;</t>
  </si>
  <si>
    <t>Example Value: Test Comment 123</t>
  </si>
  <si>
    <t>HDV-GHG-ABT-24</t>
  </si>
  <si>
    <t>&lt;HDVDerivedAveragingSetText&gt;</t>
  </si>
  <si>
    <t>§1037.105 
§1037.106 
§1037.740(a)
§535.4</t>
  </si>
  <si>
    <t>Example Value: LHDV (Cl 2b-5)</t>
  </si>
  <si>
    <t>HDV-GHG-ABT-26</t>
  </si>
  <si>
    <t>Payload Tons</t>
  </si>
  <si>
    <t>&lt;HDVDerivedPayloadTonsValue&gt;</t>
  </si>
  <si>
    <t>§1037.705(b)
§535.7(C)(11)(i)</t>
  </si>
  <si>
    <t>Example Value: 2.85</t>
  </si>
  <si>
    <t>HDV-GHG-ABT-27</t>
  </si>
  <si>
    <t>CO2 Emission Standard</t>
  </si>
  <si>
    <t>The CO2 Emission Standard is determined based on Vehicle Regulatory Sub-category Selection.  Emission Standards are listed under §1037.105, §1037.106, and §1037.670. (g CO2/ton-mile)</t>
  </si>
  <si>
    <t>&lt;HDVDerivedCO2EmissionStandardValue&gt;</t>
  </si>
  <si>
    <t>[See Standards Decision Table]</t>
  </si>
  <si>
    <t>§1037.105
§1037.106</t>
  </si>
  <si>
    <t>Example Value: 388</t>
  </si>
  <si>
    <t>HDV-GHG-ABT-28</t>
  </si>
  <si>
    <t>&lt;HDVDerivedFuelEfficiencyEmissionStandardValue&gt;</t>
  </si>
  <si>
    <t>§535.5</t>
  </si>
  <si>
    <t>Example Value: 38.1</t>
  </si>
  <si>
    <t>HDV-GHG-ABT-29</t>
  </si>
  <si>
    <t xml:space="preserve">FC FEL </t>
  </si>
  <si>
    <t>&lt;HDVDerivedFuelEfficiencyFamilyEmissionLimitValue&gt;</t>
  </si>
  <si>
    <t>§535.6</t>
  </si>
  <si>
    <t>Example Value: 37.1</t>
  </si>
  <si>
    <t>HDV-GHG-ABT-37</t>
  </si>
  <si>
    <t>CO2 Conventional Credit</t>
  </si>
  <si>
    <t>&lt;HDVDerivedCO2ConventionalCreditsValue&gt;</t>
  </si>
  <si>
    <t>§1037.705(b)(1)</t>
  </si>
  <si>
    <t>Example Value: 3,135</t>
  </si>
  <si>
    <t>HDV-GHG-ABT-38</t>
  </si>
  <si>
    <t xml:space="preserve">CO2 AT Credit </t>
  </si>
  <si>
    <t>&lt;HDVDerivedCO2AdvancedTechnologyCreditsValue&gt;</t>
  </si>
  <si>
    <t>§1037.615(b)</t>
  </si>
  <si>
    <t>Example Value: 2,351.25</t>
  </si>
  <si>
    <t>HDV-GHG-ABT-40</t>
  </si>
  <si>
    <t>CO2 Total Credit</t>
  </si>
  <si>
    <t>&lt;HDVDerivedCO2TotalCreditsValue&gt;</t>
  </si>
  <si>
    <t>Example Value: 17,399.25</t>
  </si>
  <si>
    <t>HDV-GHG-ABT-41</t>
  </si>
  <si>
    <t xml:space="preserve">FC Conventional Credit </t>
  </si>
  <si>
    <t>&lt;HDVDerivedFuelEfficiencyConventionalCreditsValue&gt;</t>
  </si>
  <si>
    <t>§535.7(c)(11)</t>
  </si>
  <si>
    <t>Example Value: 313,500</t>
  </si>
  <si>
    <t>HDV-GHG-ABT-42</t>
  </si>
  <si>
    <t xml:space="preserve">FC AT Credit </t>
  </si>
  <si>
    <t>&lt;HDVDerivedFuelEfficiencyAdvancedTechnologyCreditsValue&gt;</t>
  </si>
  <si>
    <t>Example Value: 235,125</t>
  </si>
  <si>
    <t>HDV-GHG-ABT-44</t>
  </si>
  <si>
    <t>FC Total Credit</t>
  </si>
  <si>
    <t>&lt;HDVDerivedFuelEfficiencyTotalCreditsValue&gt;</t>
  </si>
  <si>
    <t>HDV-GHG-ABT-45</t>
  </si>
  <si>
    <t>HDH-GRP-3</t>
  </si>
  <si>
    <t xml:space="preserve">Conventional Credits </t>
  </si>
  <si>
    <t>1:6</t>
  </si>
  <si>
    <t>&lt;HDVDataSetCO2EmissionCreditsValue&gt;
&lt;HDVDataSetFuelEfficienyCreditsValue&gt;</t>
  </si>
  <si>
    <t>Example Value: 18,810</t>
  </si>
  <si>
    <t>HDV-GHG-ABT-47</t>
  </si>
  <si>
    <t xml:space="preserve">Advanced Technology Credits </t>
  </si>
  <si>
    <t>&lt;CreditSummaryAdvancedTechnologyCreditsValue&gt;</t>
  </si>
  <si>
    <t>Example Value: 4,702</t>
  </si>
  <si>
    <t>HDV-GHG-ABT-48</t>
  </si>
  <si>
    <t>Example Value: 59,251</t>
  </si>
  <si>
    <t>HDV-GHG-ABT-49</t>
  </si>
  <si>
    <t>&lt;HDVDataSetReportTypeValue&gt;</t>
  </si>
  <si>
    <t>Screen Mapping</t>
  </si>
  <si>
    <t>ABT Submission</t>
  </si>
  <si>
    <t>Heavy-Duty Highway Engine Information</t>
  </si>
  <si>
    <t>0:1</t>
  </si>
  <si>
    <t>Heavy-Duty Highway Engine Family Information</t>
  </si>
  <si>
    <t>1:N</t>
  </si>
  <si>
    <t>Heavy-Duty Highway Vehicle Information</t>
  </si>
  <si>
    <t>Heavy-Duty Highway Vehicle Family Information</t>
  </si>
  <si>
    <t>Aircraft</t>
  </si>
  <si>
    <t>All Terrain Vehicle</t>
  </si>
  <si>
    <t>Alternative Fuel Converter (LDV/LDT/HDV Chassis Certified)</t>
  </si>
  <si>
    <t>Common Services</t>
  </si>
  <si>
    <t>Evaporative Component &amp; Equipment/Vessels</t>
  </si>
  <si>
    <t>Heavy-Duty Highway Compression-Ignition</t>
  </si>
  <si>
    <t>Heavy-Duty Highway Evaporative</t>
  </si>
  <si>
    <t>Heavy-Duty Highway Spark-Ignition</t>
  </si>
  <si>
    <t>Highway Motorcycle</t>
  </si>
  <si>
    <t>ICI: Light-Duty</t>
  </si>
  <si>
    <t>Large Spark-Ignition</t>
  </si>
  <si>
    <t>Light-Duty Vehicle &amp; Truck</t>
  </si>
  <si>
    <t>Locomotive</t>
  </si>
  <si>
    <t>Marine Spark-Ignition</t>
  </si>
  <si>
    <t>Nonroad Compression-Ignition</t>
  </si>
  <si>
    <t>Off-highway Motorcycle</t>
  </si>
  <si>
    <t>Small Spark-Ignition</t>
  </si>
  <si>
    <t>Snowmobile</t>
  </si>
  <si>
    <t>COMPLIANCE PROGRAM LIST</t>
  </si>
  <si>
    <t>All</t>
  </si>
  <si>
    <t>Averaging, Banking, and Trading</t>
  </si>
  <si>
    <t>Certification</t>
  </si>
  <si>
    <t>Confirmatory Test</t>
  </si>
  <si>
    <t>Fuel Economy</t>
  </si>
  <si>
    <t>In-Use</t>
  </si>
  <si>
    <t>Production Line Testing</t>
  </si>
  <si>
    <t>Transition Provisions for Equipment Manufacturers</t>
  </si>
  <si>
    <t>REQUIRED LIST</t>
  </si>
  <si>
    <t>BASIC DATA TYPE LIST</t>
  </si>
  <si>
    <t>COLLECTION POINT LIST</t>
  </si>
  <si>
    <t>Back-end</t>
  </si>
  <si>
    <t>System-only</t>
  </si>
  <si>
    <t>ORIGINATOR LIST</t>
  </si>
  <si>
    <t>EPA</t>
  </si>
  <si>
    <t>COLLECTION TYPE LIST</t>
  </si>
  <si>
    <t>CSV</t>
  </si>
  <si>
    <t>DISPLAY POINT LIST</t>
  </si>
  <si>
    <t>Back-end Only</t>
  </si>
  <si>
    <t>Front-end Only</t>
  </si>
  <si>
    <t>Not Displayed</t>
  </si>
  <si>
    <t>CBI INFORMATION</t>
  </si>
  <si>
    <t>13 CFR 535 - NHTSA Standards</t>
  </si>
  <si>
    <t>Vehicle Regulatory Sub-Category</t>
  </si>
  <si>
    <t>Example Value: T7LR</t>
  </si>
  <si>
    <t>Indicate if this vehicle sub-family is being optionally certified to the standard, useful life and payload of a higher service class. This field is automatically "No" if the Averaging Set Displayed is:
Vocational LHD (Class 2b-5)
SB = School Bus (Custom Chassis) 
MH = Motor Home (Custom Chassis)
CB = Coach Bus (Custom Chassis)
OB = Other Bus (Custom Chassis)
RF = Refuse Hauler (Custom Chassis)
MU = Mixed-Use Vehicle (Custom Chassis)
EM = Emergency Vehicle (Custom Chassis)
DT = Drayage Tractor (Custom Chassis)</t>
  </si>
  <si>
    <t>Indicate if this vehicle Sub-Family has advanced technology (AT) per §1037.615(a). Advanced technologies</t>
  </si>
  <si>
    <t>For Tractors and Vocational Vehicles, Useful Life (in miles) is determined based on Vehicle Regulatory Sub-category selection. 
For Custom Chassis certified vehicles, Useful Life must be selected.
Vocational HDVs: 150,000 miles-Light HDVs; 185,000 miles-Med HDVs; and 435,000 miles-Heavy HDVs.
Tractor HDVs: 435,000 miles-Class 8, or 185,000 miles-Class 7.</t>
  </si>
  <si>
    <t>Enter the Sub-Family FEL generated by GEM, with appropriate compliance margins applied, rounded to the same number of decimal places as the CO2 standard. (g CO2/ton-mile).
If this Sub-Family is an electric or hydrogen fuel cell vehicle, enter 0.
If this Sub-Family is a plug-in hybrid or non-hydrogen fuel cell vehicle, enter the GEM output value with appropriate improvement factors applied.
If this Sub-Family contains approved off-cycle technologies, these improvement factors should have been entered into GEM and already reflected in the GEM output value.</t>
  </si>
  <si>
    <t>Averaging Set is determined based upon the Vehicle Regulatory Sub-category selection. Averaging Sets for HDV are listed in §1037.105 and §1037.106.</t>
  </si>
  <si>
    <t>For Tractors and Vocational Vehicles, Payload Tons is determined based on Vehicle Regulatory Sub-category selection. For Custom Chassis certified vehicles, Payload Tons is determined based on the Useful Life selected.
Vocational HDVs: 2.85 tons (Light HDVs); 5.60 tons (Med HDVs);  or 7.50 tons (Heavy HDVs).
Tractor HDVs:  12.50 tons (Class 7), 19.00 tons (Class 8), or 43.00 tons (Heavy-Haul Tractors).</t>
  </si>
  <si>
    <t>2.85
5.60
7.50
12.50
19.00
49.00</t>
  </si>
  <si>
    <t>AT Credits totaled per averaging set and calculated for both Fuel Consumption (Mg) and CO2 Emissions (gallons).
The final value is ASTM rounded to an integer value.</t>
  </si>
  <si>
    <t>Averaging totaled per averaging set and calculated for both Fuel Consumption (Mg) and CO2 Emissions (gallons) by summing Conventional and AT credits</t>
  </si>
  <si>
    <t>The Fuel Consumption (FC) Standard is determined based on Vehicle Regulatory Sub-category selection. Fuel Consumption Standards are listed under §535.5. (gal/1000 ton-mile)</t>
  </si>
  <si>
    <r>
      <t xml:space="preserve">FC Family Emission Limit (FEL) (gal/1000 ton-mile) is calculated from the CO2 FEL (g CO2/ton-mile) value rounded to four decimal places for vocational and custom chassis vehicles and rounded to five decimal places for all tractors including optional heavy-haul tractors under 1037.670.
The appropriate conversion factor is calculated from the CO2 Emission Standard and FC Standard as defined by the following equation and rounded to three decimal places:
 - CO2 FC Conversion Factor = CO2 Emission Standard / FC Standard
FC FEL (gal/1000 ton-mile) = CO2 FEL (g CO2/ton-mile) / </t>
    </r>
    <r>
      <rPr>
        <strike/>
        <sz val="9"/>
        <rFont val="Calibri"/>
        <family val="2"/>
      </rPr>
      <t>10.18</t>
    </r>
    <r>
      <rPr>
        <sz val="9"/>
        <rFont val="Calibri"/>
        <family val="2"/>
      </rPr>
      <t xml:space="preserve"> CO2 FC Conversion Factor</t>
    </r>
  </si>
  <si>
    <t>If this vehicle Sub-Family does not have advanced technology (AT) per §1037.615(a), then the CO2 conventional credit is calculated based off the difference between the applicable CO2 standard and your declared CO2 FEL value; otherwise, the CO2 conventional credit is 0. Any off-cycle technology improvements are already included in your declared CO2 FEL value.
CO2 Conventional Credit (Mg) = (CO2 Std-CO2 FEL) × (Payload Tons) × (U.S.-Directed Production Volume) × (Useful Life) × (10^−6)</t>
  </si>
  <si>
    <t>If this vehicle Sub-Family has advanced technology (AT) per §1037.615(a), then the CO2 Advanced Technology (AT) credit is calculated based off the difference between the applicable CO2 standard and your declared CO2 FEL with the appropriate AT multiplier applied for the AT type; otherwise, the CO2 AT credit is 0.
CO2 AT Credit (Mg) = (CO2 Std-CO2 FEL) × (Payload Tons) × (U.S.-Directed Production Volume) × (Useful Life) × (10^−6) x AT Multiplier</t>
  </si>
  <si>
    <t>The total CO2 credit for this sub-family.
CO2 Total Credit (Mg) = CO2 Conventional Credit (Mg) + CO2 AT Credit (Mg)</t>
  </si>
  <si>
    <t>If this vehicle Sub-Family does not have advanced technology (AT) per §1037.615(a), then the FC conventional credit calculated based off the difference between the applicable FC standard and the FC FEL value (calculated from your CO2 FEL value); otherwise, the FC conventional credit is 0.
FC Conventional Credit (Gallons) = (FC Std - FC FEL) * (Payload Tons) * (U.S.-Directed Production Volume) * (Useful Life) * (10^-3)</t>
  </si>
  <si>
    <t xml:space="preserve">If this vehicle Sub-Family has advanced technology (AT) per §1037.615(a), then the FC AT credit calculated based off the difference between the applicable FC standard and the calculated FC FEL value (calculated from your CO2 FEL value) with the appropriate AT multiplier applied for the AT type; otherwise, the FC AT credit is 0.
FC AT Credit (Gallons) = (FC Std-FC FEL) × (Payload Tons) × (U.S.-Directed Production Volume) × (Useful Life) × (10^−3) x AT Multiplier
</t>
  </si>
  <si>
    <t>The total FC credit for this sub-family.
FC Total Credit (Gallons) = FC Conventional Credit (Gallons) + FC AT Credit (Gallons)</t>
  </si>
  <si>
    <t>Conventional Credits totaled per averaging set and calculated for both Fuel Consumption (Mg) and CO2 Emissions (gallons).
The final value is ASTM rounded to an integer value.</t>
  </si>
  <si>
    <t>HDV-GHG-ABT-55</t>
  </si>
  <si>
    <t>Change Date</t>
  </si>
  <si>
    <t>Impacted Data Element(s)</t>
  </si>
  <si>
    <t>Change Description</t>
  </si>
  <si>
    <t>Data Element Number</t>
  </si>
  <si>
    <t>Industry/Module</t>
  </si>
  <si>
    <t>Data Group Number</t>
  </si>
  <si>
    <t>Data Group Path</t>
  </si>
  <si>
    <t>INDUSTRY/MODULE LIST</t>
  </si>
  <si>
    <t>Parent Data Group Name</t>
  </si>
  <si>
    <t>Data Group Name</t>
  </si>
  <si>
    <t>Data Group Required</t>
  </si>
  <si>
    <t>Data Group Multiplicity</t>
  </si>
  <si>
    <t>Data Group XML Tag</t>
  </si>
  <si>
    <t>Select the applicable vehicle regulatory sub-category from drop-down menu. For reference, "CI" means that the installed engine was certified as compression-ignition. Similarly, "SI" means that the installed engine was certified as spark-ignition.</t>
  </si>
  <si>
    <t>Complete Heavy-Duty Highway Vehicle</t>
  </si>
  <si>
    <r>
      <t xml:space="preserve">Yes
</t>
    </r>
    <r>
      <rPr>
        <sz val="9"/>
        <rFont val="Calibri"/>
        <family val="2"/>
      </rPr>
      <t>No</t>
    </r>
  </si>
  <si>
    <t>Diesel
Gasoline
E85
Other</t>
  </si>
  <si>
    <r>
      <t xml:space="preserve">Electric Vehicle
</t>
    </r>
    <r>
      <rPr>
        <sz val="9"/>
        <rFont val="Calibri"/>
        <family val="2"/>
      </rPr>
      <t xml:space="preserve">Plug-in Hybrid Electric Vehicle
</t>
    </r>
    <r>
      <rPr>
        <sz val="9"/>
        <rFont val="Calibri"/>
        <family val="2"/>
      </rPr>
      <t xml:space="preserve">Hydrogen Fuel Cell Vehicle
</t>
    </r>
    <r>
      <rPr>
        <sz val="9"/>
        <rFont val="Calibri"/>
        <family val="2"/>
      </rPr>
      <t>Non-Hydrogen Fuel Cell Vehicle</t>
    </r>
  </si>
  <si>
    <r>
      <t>150</t>
    </r>
    <r>
      <rPr>
        <sz val="9"/>
        <rFont val="Calibri"/>
        <family val="2"/>
      </rPr>
      <t>000
185</t>
    </r>
    <r>
      <rPr>
        <sz val="9"/>
        <rFont val="Calibri"/>
        <family val="2"/>
      </rPr>
      <t>000
435</t>
    </r>
    <r>
      <rPr>
        <sz val="9"/>
        <rFont val="Calibri"/>
        <family val="2"/>
      </rPr>
      <t>000</t>
    </r>
  </si>
  <si>
    <r>
      <t xml:space="preserve">LHDV (Class 2b-5)
</t>
    </r>
    <r>
      <rPr>
        <sz val="9"/>
        <rFont val="Calibri"/>
        <family val="2"/>
      </rPr>
      <t xml:space="preserve">MHDV (Class 6-7)
</t>
    </r>
    <r>
      <rPr>
        <sz val="9"/>
        <rFont val="Calibri"/>
        <family val="2"/>
      </rPr>
      <t xml:space="preserve">HHDV (Class 8)
</t>
    </r>
    <r>
      <rPr>
        <sz val="9"/>
        <rFont val="Calibri"/>
        <family val="2"/>
      </rPr>
      <t xml:space="preserve">School Bus
</t>
    </r>
    <r>
      <rPr>
        <sz val="9"/>
        <rFont val="Calibri"/>
        <family val="2"/>
      </rPr>
      <t xml:space="preserve">Motor Home
</t>
    </r>
    <r>
      <rPr>
        <sz val="9"/>
        <rFont val="Calibri"/>
        <family val="2"/>
      </rPr>
      <t xml:space="preserve">Coach Bus
</t>
    </r>
    <r>
      <rPr>
        <sz val="9"/>
        <rFont val="Calibri"/>
        <family val="2"/>
      </rPr>
      <t xml:space="preserve">Transit and Other Bus
</t>
    </r>
    <r>
      <rPr>
        <sz val="9"/>
        <rFont val="Calibri"/>
        <family val="2"/>
      </rPr>
      <t xml:space="preserve">Refuse Hauler
</t>
    </r>
    <r>
      <rPr>
        <sz val="9"/>
        <rFont val="Calibri"/>
        <family val="2"/>
      </rPr>
      <t xml:space="preserve">Concrete Mixer
</t>
    </r>
    <r>
      <rPr>
        <sz val="9"/>
        <rFont val="Calibri"/>
        <family val="2"/>
      </rPr>
      <t xml:space="preserve">Mixed-Use Vehicle
</t>
    </r>
    <r>
      <rPr>
        <sz val="9"/>
        <rFont val="Calibri"/>
        <family val="2"/>
      </rPr>
      <t xml:space="preserve">Emergency Vehicle
</t>
    </r>
    <r>
      <rPr>
        <sz val="9"/>
        <rFont val="Calibri"/>
        <family val="2"/>
      </rPr>
      <t>Drayage Tractor</t>
    </r>
  </si>
  <si>
    <t>Class 7 Tractor All Cabs Low-Roof
Class 7 Tractor All Cabs Mid-Roof
Class 7 Tractor All Cabs High-Roof
Class 8 Tractor Day Cab Low-Roof
Class 8 Tractor Sleeper Cab Low-Roof
Class 8 Tractor Day Cab Mid-Roof
Class 8 Tractor Sleeper Cab Mid-Roof
Class 8 Tractor Day Cab High-Roof
Class 8 Tractor Sleeper Cab High-Roof
Heavy-Haul All Cabs (Part 1037.106)
Class 8 heavy-haul low-roof day cab (Part 1037.670)
Class 8 heavy-haul low-roof sleeper cab (Part 1037.670)
Class 8 heavy-haul mid-roof day cab (Part 1037.670)
Class 8 heavy-haul mid-roof sleeper cab (Part 1037.670)
Class 8 heavy-haul high-roof day cab (Part 1037.670)
Class 8 heavy-haul high-roof sleeper cab (Part 1037.670)
CI LHD Vocational - Multipurpose
CI LHD Vocational - Regional
CI LHD Vocational - Urban
CI MHD Vocational - Multipurpose
CI MHD Vocational - Regional
CI MHD Vocational - Urban
CI HHD Vocational - Multipurpose
CI HHD Vocational - Regional
CI HHD Vocational - Urban
CI Class 7 Vocational Tractor - Multipurpose
CI Class 7 Vocational Tractor - Regional
CI Class 7 Vocational Tractor - Urban
Class 8 Vocational Tractor - Multipurpose
Class 8 Vocational Tractor - Regional
Class 8 Vocational Tractor - Urban
SI LHD Vocational - Multipurpose
SI LHD Vocational - Regional
SI LHD Vocational - Urban
SI MHD Vocational - Multipurpose
SI MHD Vocational - Regional
SI MHD Vocational - Urban
SI Class 7 Vocational Tractor - Multipurpose
SI Class 7 Vocational Tractor - Regional
SI Class 7 Vocational Tractor - Urban
School bus
Motor home
Coach bus
Transit and other bus
Refuse hauler
Concrete mixer
Mixed-use vehicle
Emergency vehicle
Drayage 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</si>
</sst>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name val="Arial"/>
      <family val="2"/>
    </font>
    <font>
      <sz val="10"/>
      <name val="Arial"/>
      <family val="2"/>
    </font>
    <font>
      <sz val="9"/>
      <color indexed="8"/>
      <name val="Calibri"/>
      <family val="2"/>
    </font>
    <font>
      <sz val="9"/>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9"/>
      <color theme="1"/>
      <name val="Calibri"/>
      <family val="2"/>
    </font>
    <font>
      <sz val="9"/>
      <color rgb="FFFF0000"/>
      <name val="Calibri"/>
      <family val="2"/>
    </font>
    <font>
      <sz val="8"/>
      <name val="Calibri"/>
      <family val="2"/>
      <scheme val="minor"/>
    </font>
    <font>
      <strike/>
      <sz val="9"/>
      <name val="Calibri"/>
      <family val="2"/>
    </font>
    <font>
      <i/>
      <sz val="9"/>
      <name val="Calibri"/>
      <family val="2"/>
    </font>
    <font>
      <b/>
      <sz val="9"/>
      <name val="Calibri"/>
      <family val="2"/>
    </font>
    <font>
      <u/>
      <sz val="9"/>
      <name val="Calibri"/>
      <family val="2"/>
    </font>
    <font>
      <b/>
      <sz val="10"/>
      <name val="Calibri"/>
      <family val="2"/>
      <scheme val="minor"/>
    </font>
    <font>
      <b/>
      <sz val="10"/>
      <color theme="1"/>
      <name val="Calibri"/>
      <family val="2"/>
      <scheme val="minor"/>
    </font>
    <font>
      <b/>
      <sz val="9"/>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 applyNumberFormat="0" applyAlignment="0" applyProtection="0"/>
    <xf numFmtId="0" fontId="9" fillId="28" borderId="3" applyNumberFormat="0" applyAlignment="0" applyProtection="0"/>
    <xf numFmtId="3" fontId="2" fillId="0" borderId="0"/>
    <xf numFmtId="3" fontId="1" fillId="0" borderId="0"/>
    <xf numFmtId="3" fontId="1" fillId="0" borderId="0"/>
    <xf numFmtId="0" fontId="10" fillId="0" borderId="0" applyNumberFormat="0" applyFill="0" applyBorder="0" applyAlignment="0" applyProtection="0"/>
    <xf numFmtId="0" fontId="11" fillId="29"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30" borderId="2" applyNumberFormat="0" applyAlignment="0" applyProtection="0"/>
    <xf numFmtId="0" fontId="16" fillId="0" borderId="7" applyNumberFormat="0" applyFill="0" applyAlignment="0" applyProtection="0"/>
    <xf numFmtId="0" fontId="17" fillId="31" borderId="0" applyNumberFormat="0" applyBorder="0" applyAlignment="0" applyProtection="0"/>
    <xf numFmtId="0" fontId="1" fillId="0" borderId="0"/>
    <xf numFmtId="0" fontId="2" fillId="0" borderId="0"/>
    <xf numFmtId="0" fontId="5" fillId="0" borderId="0"/>
    <xf numFmtId="0" fontId="2" fillId="0" borderId="0"/>
    <xf numFmtId="0" fontId="1" fillId="0" borderId="0"/>
    <xf numFmtId="0" fontId="18" fillId="0" borderId="0"/>
    <xf numFmtId="0" fontId="5" fillId="32" borderId="8" applyNumberFormat="0" applyFont="0" applyAlignment="0" applyProtection="0"/>
    <xf numFmtId="0" fontId="19" fillId="27" borderId="9"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cellStyleXfs>
  <cellXfs count="48">
    <xf numFmtId="0" fontId="0" fillId="0" borderId="0" xfId="0"/>
    <xf numFmtId="0" fontId="23" fillId="0" borderId="0" xfId="0" applyFont="1"/>
    <xf numFmtId="0" fontId="23" fillId="0" borderId="0" xfId="0" applyFont="1" applyBorder="1"/>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xf>
    <xf numFmtId="49" fontId="23" fillId="0" borderId="0" xfId="0" applyNumberFormat="1" applyFont="1" applyBorder="1" applyAlignment="1">
      <alignment horizontal="left"/>
    </xf>
    <xf numFmtId="0" fontId="24" fillId="0" borderId="0" xfId="0" applyFont="1" applyBorder="1" applyAlignment="1">
      <alignment wrapText="1"/>
    </xf>
    <xf numFmtId="0" fontId="24" fillId="0" borderId="0" xfId="0" applyFont="1" applyFill="1"/>
    <xf numFmtId="0" fontId="24" fillId="0" borderId="0" xfId="0" applyFont="1"/>
    <xf numFmtId="0" fontId="24" fillId="0" borderId="0" xfId="0" applyFont="1" applyAlignment="1">
      <alignment wrapText="1"/>
    </xf>
    <xf numFmtId="0" fontId="4" fillId="0" borderId="0" xfId="0" applyFont="1" applyFill="1" applyBorder="1" applyAlignment="1">
      <alignment wrapText="1"/>
    </xf>
    <xf numFmtId="0" fontId="24" fillId="0" borderId="0" xfId="0" applyFont="1" applyFill="1" applyAlignment="1"/>
    <xf numFmtId="0" fontId="4" fillId="0" borderId="0" xfId="0" applyFont="1" applyAlignment="1">
      <alignment wrapText="1"/>
    </xf>
    <xf numFmtId="0" fontId="4" fillId="0" borderId="0" xfId="0" applyFont="1" applyFill="1"/>
    <xf numFmtId="0" fontId="24" fillId="0" borderId="0" xfId="0" applyFont="1" applyAlignment="1"/>
    <xf numFmtId="0" fontId="29" fillId="33" borderId="1" xfId="0" applyFont="1" applyFill="1" applyBorder="1" applyAlignment="1">
      <alignment horizontal="center" vertical="center" wrapText="1"/>
    </xf>
    <xf numFmtId="49" fontId="29" fillId="33" borderId="1" xfId="0" applyNumberFormat="1" applyFont="1" applyFill="1" applyBorder="1" applyAlignment="1">
      <alignment horizontal="center" vertical="center" wrapText="1"/>
    </xf>
    <xf numFmtId="0" fontId="24" fillId="0" borderId="0" xfId="0" applyFont="1" applyAlignment="1">
      <alignment horizontal="center"/>
    </xf>
    <xf numFmtId="49" fontId="24" fillId="0" borderId="0" xfId="0" applyNumberFormat="1" applyFont="1" applyAlignment="1">
      <alignment horizontal="center"/>
    </xf>
    <xf numFmtId="0" fontId="24" fillId="0" borderId="0" xfId="0" applyFont="1" applyAlignment="1">
      <alignment horizontal="left"/>
    </xf>
    <xf numFmtId="0" fontId="4" fillId="0" borderId="0" xfId="0" applyFont="1"/>
    <xf numFmtId="0" fontId="4" fillId="0" borderId="0" xfId="0" applyFont="1" applyBorder="1" applyAlignment="1">
      <alignment wrapText="1"/>
    </xf>
    <xf numFmtId="3" fontId="31" fillId="0" borderId="0" xfId="29" applyFont="1"/>
    <xf numFmtId="0" fontId="31" fillId="0" borderId="0" xfId="29" applyNumberFormat="1" applyFont="1" applyAlignment="1">
      <alignment horizontal="center" vertical="center" wrapText="1"/>
    </xf>
    <xf numFmtId="3" fontId="31" fillId="0" borderId="0" xfId="29" applyFont="1" applyAlignment="1">
      <alignment horizontal="left"/>
    </xf>
    <xf numFmtId="14" fontId="31" fillId="0" borderId="0" xfId="29" applyNumberFormat="1" applyFont="1" applyAlignment="1">
      <alignment horizontal="left"/>
    </xf>
    <xf numFmtId="0" fontId="4" fillId="0" borderId="0" xfId="0" applyFont="1" applyFill="1" applyBorder="1" applyAlignment="1">
      <alignment vertical="center" wrapText="1"/>
    </xf>
    <xf numFmtId="0" fontId="24" fillId="0" borderId="0" xfId="0" applyFont="1" applyFill="1" applyBorder="1" applyAlignment="1">
      <alignment wrapText="1"/>
    </xf>
    <xf numFmtId="0" fontId="24" fillId="0" borderId="0" xfId="0" applyFont="1" applyBorder="1"/>
    <xf numFmtId="0" fontId="24" fillId="0" borderId="0" xfId="0" applyFont="1" applyFill="1" applyBorder="1"/>
    <xf numFmtId="0" fontId="4" fillId="0" borderId="0" xfId="0" applyFont="1" applyFill="1" applyBorder="1"/>
    <xf numFmtId="3" fontId="24" fillId="0" borderId="0" xfId="0" applyNumberFormat="1" applyFont="1" applyBorder="1"/>
    <xf numFmtId="0" fontId="25" fillId="0" borderId="0" xfId="0" applyFont="1" applyFill="1" applyBorder="1" applyAlignment="1">
      <alignment vertical="top" wrapText="1"/>
    </xf>
    <xf numFmtId="2" fontId="24" fillId="0" borderId="0" xfId="0" applyNumberFormat="1" applyFont="1" applyBorder="1" applyAlignment="1">
      <alignment wrapText="1"/>
    </xf>
    <xf numFmtId="0" fontId="3" fillId="0" borderId="0" xfId="0" applyFont="1" applyFill="1" applyBorder="1" applyAlignment="1">
      <alignment wrapText="1"/>
    </xf>
    <xf numFmtId="49" fontId="24" fillId="0" borderId="0" xfId="0" applyNumberFormat="1" applyFont="1" applyBorder="1" applyAlignment="1">
      <alignment horizontal="right"/>
    </xf>
    <xf numFmtId="0" fontId="4" fillId="0" borderId="0" xfId="0" applyFont="1" applyFill="1" applyBorder="1" applyAlignment="1">
      <alignment horizontal="left" wrapText="1"/>
    </xf>
    <xf numFmtId="2" fontId="4" fillId="0" borderId="0" xfId="0" applyNumberFormat="1" applyFont="1" applyFill="1" applyBorder="1" applyAlignment="1">
      <alignment wrapText="1"/>
    </xf>
    <xf numFmtId="0" fontId="24" fillId="0" borderId="0" xfId="0" applyFont="1" applyFill="1" applyBorder="1" applyAlignment="1">
      <alignment horizontal="left" wrapText="1"/>
    </xf>
    <xf numFmtId="0" fontId="24" fillId="0" borderId="0" xfId="0" applyFont="1" applyBorder="1" applyAlignment="1"/>
    <xf numFmtId="0" fontId="23" fillId="0" borderId="0" xfId="0" applyFont="1" applyAlignment="1">
      <alignment horizontal="center" vertical="center" wrapText="1"/>
    </xf>
    <xf numFmtId="14" fontId="31" fillId="0" borderId="0" xfId="29" applyNumberFormat="1" applyFont="1" applyAlignment="1">
      <alignment horizontal="left" wrapText="1"/>
    </xf>
    <xf numFmtId="0" fontId="32" fillId="0" borderId="0" xfId="0" applyFont="1" applyAlignment="1">
      <alignment horizontal="left" vertical="top" wrapText="1"/>
    </xf>
    <xf numFmtId="0" fontId="32" fillId="0" borderId="0" xfId="0" applyFont="1" applyAlignment="1">
      <alignment vertical="top" wrapText="1"/>
    </xf>
    <xf numFmtId="0" fontId="0" fillId="0" borderId="1" xfId="0" applyBorder="1"/>
    <xf numFmtId="0" fontId="33" fillId="33" borderId="1"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0" fillId="0" borderId="0" xfId="0" applyBorder="1"/>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omma0 2" xfId="29" xr:uid="{00000000-0005-0000-0000-00001C000000}"/>
    <cellStyle name="Comma0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41" xr:uid="{00000000-0005-0000-0000-000029000000}"/>
    <cellStyle name="Normal 3" xfId="42" xr:uid="{00000000-0005-0000-0000-00002A000000}"/>
    <cellStyle name="Normal 4" xfId="43" xr:uid="{00000000-0005-0000-0000-00002B000000}"/>
    <cellStyle name="Normal 4 2" xfId="44" xr:uid="{00000000-0005-0000-0000-00002C000000}"/>
    <cellStyle name="Normal 5" xfId="45" xr:uid="{00000000-0005-0000-0000-00002D000000}"/>
    <cellStyle name="Note" xfId="46" builtinId="10" customBuiltin="1"/>
    <cellStyle name="Output" xfId="47" builtinId="21" customBuiltin="1"/>
    <cellStyle name="Percent 2" xfId="48" xr:uid="{00000000-0005-0000-0000-000030000000}"/>
    <cellStyle name="Title" xfId="49" builtinId="15" customBuiltin="1"/>
    <cellStyle name="Total" xfId="50" builtinId="25" customBuiltin="1"/>
    <cellStyle name="Warning Text" xfId="51" builtinId="11" customBuiltin="1"/>
  </cellStyles>
  <dxfs count="0"/>
  <tableStyles count="0" defaultTableStyle="TableStyleMedium9" defaultPivotStyle="PivotStyleLight16"/>
  <colors>
    <mruColors>
      <color rgb="FFCCFFCC"/>
      <color rgb="FF99FFCC"/>
      <color rgb="FF99FF99"/>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33346</xdr:rowOff>
    </xdr:from>
    <xdr:to>
      <xdr:col>11</xdr:col>
      <xdr:colOff>374650</xdr:colOff>
      <xdr:row>32</xdr:row>
      <xdr:rowOff>36521</xdr:rowOff>
    </xdr:to>
    <xdr:pic>
      <xdr:nvPicPr>
        <xdr:cNvPr id="2052" name="Picture 1">
          <a:extLst>
            <a:ext uri="{FF2B5EF4-FFF2-40B4-BE49-F238E27FC236}">
              <a16:creationId xmlns:a16="http://schemas.microsoft.com/office/drawing/2014/main" id="{2452596C-2DBE-46DA-9B42-FF50F666E4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5296"/>
          <a:ext cx="7499350" cy="543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xdr:row>
      <xdr:rowOff>14285</xdr:rowOff>
    </xdr:from>
    <xdr:to>
      <xdr:col>14</xdr:col>
      <xdr:colOff>373537</xdr:colOff>
      <xdr:row>46</xdr:row>
      <xdr:rowOff>45624</xdr:rowOff>
    </xdr:to>
    <xdr:pic>
      <xdr:nvPicPr>
        <xdr:cNvPr id="2" name="Picture 1">
          <a:extLst>
            <a:ext uri="{FF2B5EF4-FFF2-40B4-BE49-F238E27FC236}">
              <a16:creationId xmlns:a16="http://schemas.microsoft.com/office/drawing/2014/main" id="{7990CA38-F670-48A7-B722-6E444EF25338}"/>
            </a:ext>
          </a:extLst>
        </xdr:cNvPr>
        <xdr:cNvPicPr>
          <a:picLocks noChangeAspect="1"/>
        </xdr:cNvPicPr>
      </xdr:nvPicPr>
      <xdr:blipFill>
        <a:blip xmlns:r="http://schemas.openxmlformats.org/officeDocument/2006/relationships" r:embed="rId1"/>
        <a:stretch>
          <a:fillRect/>
        </a:stretch>
      </xdr:blipFill>
      <xdr:spPr>
        <a:xfrm>
          <a:off x="0" y="5081585"/>
          <a:ext cx="9441337" cy="3288889"/>
        </a:xfrm>
        <a:prstGeom prst="rect">
          <a:avLst/>
        </a:prstGeom>
      </xdr:spPr>
    </xdr:pic>
    <xdr:clientData/>
  </xdr:twoCellAnchor>
  <xdr:twoCellAnchor editAs="oneCell">
    <xdr:from>
      <xdr:col>0</xdr:col>
      <xdr:colOff>0</xdr:colOff>
      <xdr:row>15</xdr:row>
      <xdr:rowOff>138110</xdr:rowOff>
    </xdr:from>
    <xdr:to>
      <xdr:col>14</xdr:col>
      <xdr:colOff>373538</xdr:colOff>
      <xdr:row>28</xdr:row>
      <xdr:rowOff>42578</xdr:rowOff>
    </xdr:to>
    <xdr:pic>
      <xdr:nvPicPr>
        <xdr:cNvPr id="3" name="Picture 2">
          <a:extLst>
            <a:ext uri="{FF2B5EF4-FFF2-40B4-BE49-F238E27FC236}">
              <a16:creationId xmlns:a16="http://schemas.microsoft.com/office/drawing/2014/main" id="{4D659740-9363-4CBB-A365-918DED796CB1}"/>
            </a:ext>
          </a:extLst>
        </xdr:cNvPr>
        <xdr:cNvPicPr>
          <a:picLocks noChangeAspect="1"/>
        </xdr:cNvPicPr>
      </xdr:nvPicPr>
      <xdr:blipFill>
        <a:blip xmlns:r="http://schemas.openxmlformats.org/officeDocument/2006/relationships" r:embed="rId2"/>
        <a:stretch>
          <a:fillRect/>
        </a:stretch>
      </xdr:blipFill>
      <xdr:spPr>
        <a:xfrm>
          <a:off x="0" y="2852735"/>
          <a:ext cx="9441338" cy="2257143"/>
        </a:xfrm>
        <a:prstGeom prst="rect">
          <a:avLst/>
        </a:prstGeom>
      </xdr:spPr>
    </xdr:pic>
    <xdr:clientData/>
  </xdr:twoCellAnchor>
  <xdr:twoCellAnchor editAs="oneCell">
    <xdr:from>
      <xdr:col>0</xdr:col>
      <xdr:colOff>0</xdr:colOff>
      <xdr:row>2</xdr:row>
      <xdr:rowOff>52385</xdr:rowOff>
    </xdr:from>
    <xdr:to>
      <xdr:col>14</xdr:col>
      <xdr:colOff>354489</xdr:colOff>
      <xdr:row>17</xdr:row>
      <xdr:rowOff>71093</xdr:rowOff>
    </xdr:to>
    <xdr:pic>
      <xdr:nvPicPr>
        <xdr:cNvPr id="4" name="Picture 3">
          <a:extLst>
            <a:ext uri="{FF2B5EF4-FFF2-40B4-BE49-F238E27FC236}">
              <a16:creationId xmlns:a16="http://schemas.microsoft.com/office/drawing/2014/main" id="{EF01775B-8A56-42D2-8898-D99D2D7C0F0F}"/>
            </a:ext>
          </a:extLst>
        </xdr:cNvPr>
        <xdr:cNvPicPr>
          <a:picLocks noChangeAspect="1"/>
        </xdr:cNvPicPr>
      </xdr:nvPicPr>
      <xdr:blipFill>
        <a:blip xmlns:r="http://schemas.openxmlformats.org/officeDocument/2006/relationships" r:embed="rId3"/>
        <a:stretch>
          <a:fillRect/>
        </a:stretch>
      </xdr:blipFill>
      <xdr:spPr>
        <a:xfrm>
          <a:off x="0" y="414335"/>
          <a:ext cx="9422289" cy="27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6"/>
  <sheetViews>
    <sheetView zoomScale="90" zoomScaleNormal="90" workbookViewId="0">
      <selection activeCell="B3" sqref="B3"/>
    </sheetView>
  </sheetViews>
  <sheetFormatPr defaultColWidth="9.109375" defaultRowHeight="12" x14ac:dyDescent="0.25"/>
  <cols>
    <col min="1" max="1" width="17.44140625" style="20" customWidth="1"/>
    <col min="2" max="2" width="41.77734375" style="12" bestFit="1" customWidth="1"/>
    <col min="3" max="3" width="17.21875" style="20" customWidth="1"/>
    <col min="4" max="4" width="15.88671875" style="20" bestFit="1" customWidth="1"/>
    <col min="5" max="5" width="60.77734375" style="12" bestFit="1" customWidth="1"/>
    <col min="6" max="6" width="24.88671875" style="12" customWidth="1"/>
    <col min="7" max="7" width="81.5546875" style="12" customWidth="1"/>
    <col min="8" max="8" width="29.109375" style="12" customWidth="1"/>
    <col min="9" max="9" width="10.5546875" style="20" bestFit="1" customWidth="1"/>
    <col min="10" max="10" width="14.109375" style="20" bestFit="1" customWidth="1"/>
    <col min="11" max="11" width="12.88671875" style="20" bestFit="1" customWidth="1"/>
    <col min="12" max="13" width="5.88671875" style="20" bestFit="1" customWidth="1"/>
    <col min="14" max="14" width="5" style="20" bestFit="1" customWidth="1"/>
    <col min="15" max="15" width="8.44140625" style="20" bestFit="1" customWidth="1"/>
    <col min="16" max="16" width="4.88671875" style="20" bestFit="1" customWidth="1"/>
    <col min="17" max="17" width="7.88671875" style="20" bestFit="1" customWidth="1"/>
    <col min="18" max="18" width="51.109375" style="12" bestFit="1" customWidth="1"/>
    <col min="19" max="19" width="12.109375" style="20" bestFit="1" customWidth="1"/>
    <col min="20" max="20" width="11.109375" style="20" bestFit="1" customWidth="1"/>
    <col min="21" max="21" width="16.88671875" style="20" bestFit="1" customWidth="1"/>
    <col min="22" max="22" width="39.5546875" style="20" bestFit="1" customWidth="1"/>
    <col min="23" max="23" width="8.5546875" style="20" bestFit="1" customWidth="1"/>
    <col min="24" max="24" width="12.44140625" style="20" bestFit="1" customWidth="1"/>
    <col min="25" max="25" width="28.109375" style="12" bestFit="1" customWidth="1"/>
    <col min="26" max="26" width="40" style="20" customWidth="1"/>
    <col min="27" max="27" width="10.88671875" style="20" bestFit="1" customWidth="1"/>
    <col min="28" max="28" width="23" style="20" bestFit="1" customWidth="1"/>
    <col min="29" max="29" width="16.88671875" style="20" bestFit="1" customWidth="1"/>
    <col min="30" max="30" width="38.5546875" style="20" bestFit="1" customWidth="1"/>
    <col min="31" max="16384" width="9.109375" style="20"/>
  </cols>
  <sheetData>
    <row r="1" spans="1:30" ht="13.8" x14ac:dyDescent="0.3">
      <c r="A1" s="22" t="s">
        <v>0</v>
      </c>
      <c r="B1" s="23"/>
    </row>
    <row r="2" spans="1:30" s="8" customFormat="1" ht="13.8" x14ac:dyDescent="0.3">
      <c r="A2" s="24" t="s">
        <v>35</v>
      </c>
      <c r="B2" s="25">
        <v>44685</v>
      </c>
      <c r="E2" s="9"/>
      <c r="F2" s="9"/>
      <c r="G2" s="9"/>
      <c r="H2" s="9"/>
      <c r="R2" s="9"/>
      <c r="Y2" s="9"/>
    </row>
    <row r="3" spans="1:30" s="8" customFormat="1" ht="24" x14ac:dyDescent="0.25">
      <c r="A3" s="15" t="s">
        <v>575</v>
      </c>
      <c r="B3" s="16" t="s">
        <v>576</v>
      </c>
      <c r="C3" s="16" t="s">
        <v>1</v>
      </c>
      <c r="D3" s="15" t="s">
        <v>577</v>
      </c>
      <c r="E3" s="15" t="s">
        <v>578</v>
      </c>
      <c r="F3" s="15" t="s">
        <v>2</v>
      </c>
      <c r="G3" s="15" t="s">
        <v>3</v>
      </c>
      <c r="H3" s="15" t="s">
        <v>4</v>
      </c>
      <c r="I3" s="15" t="s">
        <v>5</v>
      </c>
      <c r="J3" s="15" t="s">
        <v>6</v>
      </c>
      <c r="K3" s="15" t="s">
        <v>7</v>
      </c>
      <c r="L3" s="15" t="s">
        <v>8</v>
      </c>
      <c r="M3" s="15" t="s">
        <v>9</v>
      </c>
      <c r="N3" s="15" t="s">
        <v>10</v>
      </c>
      <c r="O3" s="15" t="s">
        <v>11</v>
      </c>
      <c r="P3" s="15" t="s">
        <v>12</v>
      </c>
      <c r="Q3" s="15" t="s">
        <v>13</v>
      </c>
      <c r="R3" s="15" t="s">
        <v>14</v>
      </c>
      <c r="S3" s="15" t="s">
        <v>15</v>
      </c>
      <c r="T3" s="15" t="s">
        <v>16</v>
      </c>
      <c r="U3" s="15" t="s">
        <v>17</v>
      </c>
      <c r="V3" s="15" t="s">
        <v>18</v>
      </c>
      <c r="W3" s="15" t="s">
        <v>19</v>
      </c>
      <c r="X3" s="15" t="s">
        <v>20</v>
      </c>
      <c r="Y3" s="15" t="s">
        <v>21</v>
      </c>
      <c r="Z3" s="15" t="s">
        <v>22</v>
      </c>
      <c r="AA3" s="15" t="s">
        <v>23</v>
      </c>
      <c r="AB3" s="16" t="s">
        <v>24</v>
      </c>
      <c r="AC3" s="15" t="s">
        <v>25</v>
      </c>
      <c r="AD3" s="15" t="s">
        <v>26</v>
      </c>
    </row>
    <row r="4" spans="1:30" s="11" customFormat="1" x14ac:dyDescent="0.25">
      <c r="A4" s="10" t="s">
        <v>27</v>
      </c>
      <c r="B4" s="6" t="s">
        <v>28</v>
      </c>
      <c r="C4" s="28" t="s">
        <v>29</v>
      </c>
      <c r="D4" s="28" t="s">
        <v>30</v>
      </c>
      <c r="E4" s="6" t="str">
        <f t="shared" ref="E4:E67" si="0">IF(ISERROR(LOOKUP(D4,groupNumberList,groupContentList)),"(Select a Group Number)",LOOKUP(D4,groupNumberList,groupContentList))</f>
        <v>(Select a Group Number)</v>
      </c>
      <c r="F4" s="10" t="s">
        <v>31</v>
      </c>
      <c r="G4" s="10" t="s">
        <v>32</v>
      </c>
      <c r="H4" s="6" t="s">
        <v>33</v>
      </c>
      <c r="I4" s="28" t="s">
        <v>34</v>
      </c>
      <c r="J4" s="28">
        <v>1</v>
      </c>
      <c r="K4" s="28" t="s">
        <v>35</v>
      </c>
      <c r="L4" s="28"/>
      <c r="M4" s="28"/>
      <c r="N4" s="28"/>
      <c r="O4" s="28"/>
      <c r="P4" s="28"/>
      <c r="Q4" s="28"/>
      <c r="R4" s="6" t="s">
        <v>36</v>
      </c>
      <c r="S4" s="28" t="s">
        <v>37</v>
      </c>
      <c r="T4" s="28" t="s">
        <v>38</v>
      </c>
      <c r="U4" s="28" t="s">
        <v>39</v>
      </c>
      <c r="V4" s="28" t="s">
        <v>33</v>
      </c>
      <c r="W4" s="28" t="s">
        <v>40</v>
      </c>
      <c r="X4" s="28" t="s">
        <v>38</v>
      </c>
      <c r="Y4" s="6"/>
      <c r="Z4" s="28"/>
      <c r="AA4" s="28" t="s">
        <v>41</v>
      </c>
      <c r="AB4" s="6"/>
      <c r="AC4" s="28" t="s">
        <v>42</v>
      </c>
      <c r="AD4" s="6" t="s">
        <v>43</v>
      </c>
    </row>
    <row r="5" spans="1:30" s="11" customFormat="1" x14ac:dyDescent="0.25">
      <c r="A5" s="10" t="s">
        <v>44</v>
      </c>
      <c r="B5" s="6" t="s">
        <v>28</v>
      </c>
      <c r="C5" s="28" t="s">
        <v>29</v>
      </c>
      <c r="D5" s="28" t="s">
        <v>30</v>
      </c>
      <c r="E5" s="6" t="str">
        <f t="shared" si="0"/>
        <v>(Select a Group Number)</v>
      </c>
      <c r="F5" s="10" t="s">
        <v>45</v>
      </c>
      <c r="G5" s="10" t="s">
        <v>46</v>
      </c>
      <c r="H5" s="6" t="s">
        <v>47</v>
      </c>
      <c r="I5" s="28" t="s">
        <v>34</v>
      </c>
      <c r="J5" s="28">
        <v>1</v>
      </c>
      <c r="K5" s="28" t="s">
        <v>48</v>
      </c>
      <c r="L5" s="28">
        <v>3</v>
      </c>
      <c r="M5" s="28">
        <v>3</v>
      </c>
      <c r="N5" s="28"/>
      <c r="O5" s="28"/>
      <c r="P5" s="28"/>
      <c r="Q5" s="28"/>
      <c r="R5" s="6"/>
      <c r="S5" s="28" t="s">
        <v>49</v>
      </c>
      <c r="T5" s="28" t="s">
        <v>38</v>
      </c>
      <c r="U5" s="28" t="s">
        <v>50</v>
      </c>
      <c r="V5" s="28" t="s">
        <v>51</v>
      </c>
      <c r="W5" s="28" t="s">
        <v>40</v>
      </c>
      <c r="X5" s="28" t="s">
        <v>38</v>
      </c>
      <c r="Y5" s="6"/>
      <c r="Z5" s="28"/>
      <c r="AA5" s="28" t="s">
        <v>41</v>
      </c>
      <c r="AB5" s="6"/>
      <c r="AC5" s="28" t="s">
        <v>42</v>
      </c>
      <c r="AD5" s="6" t="s">
        <v>52</v>
      </c>
    </row>
    <row r="6" spans="1:30" s="11" customFormat="1" x14ac:dyDescent="0.25">
      <c r="A6" s="10" t="s">
        <v>53</v>
      </c>
      <c r="B6" s="6" t="s">
        <v>28</v>
      </c>
      <c r="C6" s="28" t="s">
        <v>29</v>
      </c>
      <c r="D6" s="28" t="s">
        <v>30</v>
      </c>
      <c r="E6" s="6" t="str">
        <f t="shared" si="0"/>
        <v>(Select a Group Number)</v>
      </c>
      <c r="F6" s="10" t="s">
        <v>54</v>
      </c>
      <c r="G6" s="10" t="s">
        <v>55</v>
      </c>
      <c r="H6" s="6" t="s">
        <v>56</v>
      </c>
      <c r="I6" s="28" t="s">
        <v>34</v>
      </c>
      <c r="J6" s="28">
        <v>1</v>
      </c>
      <c r="K6" s="28" t="s">
        <v>48</v>
      </c>
      <c r="L6" s="28"/>
      <c r="M6" s="28">
        <v>255</v>
      </c>
      <c r="N6" s="28"/>
      <c r="O6" s="28"/>
      <c r="P6" s="28"/>
      <c r="Q6" s="28"/>
      <c r="R6" s="6"/>
      <c r="S6" s="28" t="s">
        <v>49</v>
      </c>
      <c r="T6" s="28" t="s">
        <v>38</v>
      </c>
      <c r="U6" s="28" t="s">
        <v>50</v>
      </c>
      <c r="V6" s="28" t="s">
        <v>51</v>
      </c>
      <c r="W6" s="28" t="s">
        <v>40</v>
      </c>
      <c r="X6" s="28" t="s">
        <v>38</v>
      </c>
      <c r="Y6" s="6"/>
      <c r="Z6" s="28"/>
      <c r="AA6" s="28" t="s">
        <v>41</v>
      </c>
      <c r="AB6" s="6"/>
      <c r="AC6" s="28" t="s">
        <v>42</v>
      </c>
      <c r="AD6" s="6" t="s">
        <v>57</v>
      </c>
    </row>
    <row r="7" spans="1:30" s="11" customFormat="1" x14ac:dyDescent="0.25">
      <c r="A7" s="10" t="s">
        <v>58</v>
      </c>
      <c r="B7" s="6" t="s">
        <v>28</v>
      </c>
      <c r="C7" s="28" t="s">
        <v>29</v>
      </c>
      <c r="D7" s="28" t="s">
        <v>30</v>
      </c>
      <c r="E7" s="6" t="str">
        <f t="shared" si="0"/>
        <v>(Select a Group Number)</v>
      </c>
      <c r="F7" s="10" t="s">
        <v>59</v>
      </c>
      <c r="G7" s="10" t="s">
        <v>60</v>
      </c>
      <c r="H7" s="6" t="s">
        <v>61</v>
      </c>
      <c r="I7" s="28" t="s">
        <v>34</v>
      </c>
      <c r="J7" s="28">
        <v>1</v>
      </c>
      <c r="K7" s="28" t="s">
        <v>48</v>
      </c>
      <c r="L7" s="28"/>
      <c r="M7" s="28">
        <v>255</v>
      </c>
      <c r="N7" s="28"/>
      <c r="O7" s="28"/>
      <c r="P7" s="28"/>
      <c r="Q7" s="28"/>
      <c r="R7" s="6"/>
      <c r="S7" s="28" t="s">
        <v>49</v>
      </c>
      <c r="T7" s="28" t="s">
        <v>38</v>
      </c>
      <c r="U7" s="28" t="s">
        <v>50</v>
      </c>
      <c r="V7" s="28" t="s">
        <v>51</v>
      </c>
      <c r="W7" s="28" t="s">
        <v>40</v>
      </c>
      <c r="X7" s="28" t="s">
        <v>38</v>
      </c>
      <c r="Y7" s="6"/>
      <c r="Z7" s="28"/>
      <c r="AA7" s="28" t="s">
        <v>41</v>
      </c>
      <c r="AB7" s="6"/>
      <c r="AC7" s="28" t="s">
        <v>42</v>
      </c>
      <c r="AD7" s="6" t="s">
        <v>62</v>
      </c>
    </row>
    <row r="8" spans="1:30" s="11" customFormat="1" x14ac:dyDescent="0.25">
      <c r="A8" s="10" t="s">
        <v>63</v>
      </c>
      <c r="B8" s="6" t="s">
        <v>28</v>
      </c>
      <c r="C8" s="28" t="s">
        <v>29</v>
      </c>
      <c r="D8" s="28" t="s">
        <v>30</v>
      </c>
      <c r="E8" s="6" t="str">
        <f t="shared" si="0"/>
        <v>(Select a Group Number)</v>
      </c>
      <c r="F8" s="10" t="s">
        <v>64</v>
      </c>
      <c r="G8" s="10" t="s">
        <v>65</v>
      </c>
      <c r="H8" s="6" t="s">
        <v>66</v>
      </c>
      <c r="I8" s="28" t="s">
        <v>34</v>
      </c>
      <c r="J8" s="28">
        <v>1</v>
      </c>
      <c r="K8" s="28" t="s">
        <v>48</v>
      </c>
      <c r="L8" s="28"/>
      <c r="M8" s="28">
        <v>255</v>
      </c>
      <c r="N8" s="28"/>
      <c r="O8" s="28"/>
      <c r="P8" s="28"/>
      <c r="Q8" s="28"/>
      <c r="R8" s="6"/>
      <c r="S8" s="28" t="s">
        <v>49</v>
      </c>
      <c r="T8" s="28" t="s">
        <v>38</v>
      </c>
      <c r="U8" s="28" t="s">
        <v>50</v>
      </c>
      <c r="V8" s="28" t="s">
        <v>51</v>
      </c>
      <c r="W8" s="28" t="s">
        <v>40</v>
      </c>
      <c r="X8" s="28" t="s">
        <v>38</v>
      </c>
      <c r="Y8" s="6"/>
      <c r="Z8" s="28"/>
      <c r="AA8" s="28" t="s">
        <v>41</v>
      </c>
      <c r="AB8" s="6"/>
      <c r="AC8" s="28" t="s">
        <v>42</v>
      </c>
      <c r="AD8" s="6" t="s">
        <v>67</v>
      </c>
    </row>
    <row r="9" spans="1:30" s="11" customFormat="1" x14ac:dyDescent="0.25">
      <c r="A9" s="10" t="s">
        <v>68</v>
      </c>
      <c r="B9" s="6" t="s">
        <v>28</v>
      </c>
      <c r="C9" s="28" t="s">
        <v>29</v>
      </c>
      <c r="D9" s="28" t="s">
        <v>30</v>
      </c>
      <c r="E9" s="6" t="str">
        <f t="shared" si="0"/>
        <v>(Select a Group Number)</v>
      </c>
      <c r="F9" s="10" t="s">
        <v>69</v>
      </c>
      <c r="G9" s="10" t="s">
        <v>70</v>
      </c>
      <c r="H9" s="6" t="s">
        <v>71</v>
      </c>
      <c r="I9" s="28" t="s">
        <v>34</v>
      </c>
      <c r="J9" s="28">
        <v>1</v>
      </c>
      <c r="K9" s="28" t="s">
        <v>48</v>
      </c>
      <c r="L9" s="28"/>
      <c r="M9" s="28">
        <v>255</v>
      </c>
      <c r="N9" s="28"/>
      <c r="O9" s="28"/>
      <c r="P9" s="28"/>
      <c r="Q9" s="28"/>
      <c r="R9" s="6"/>
      <c r="S9" s="28" t="s">
        <v>49</v>
      </c>
      <c r="T9" s="28" t="s">
        <v>38</v>
      </c>
      <c r="U9" s="28" t="s">
        <v>50</v>
      </c>
      <c r="V9" s="28" t="s">
        <v>51</v>
      </c>
      <c r="W9" s="28" t="s">
        <v>40</v>
      </c>
      <c r="X9" s="28" t="s">
        <v>38</v>
      </c>
      <c r="Y9" s="6"/>
      <c r="Z9" s="28"/>
      <c r="AA9" s="28" t="s">
        <v>41</v>
      </c>
      <c r="AB9" s="6"/>
      <c r="AC9" s="28" t="s">
        <v>42</v>
      </c>
      <c r="AD9" s="6" t="s">
        <v>72</v>
      </c>
    </row>
    <row r="10" spans="1:30" s="11" customFormat="1" x14ac:dyDescent="0.25">
      <c r="A10" s="10" t="s">
        <v>73</v>
      </c>
      <c r="B10" s="6" t="s">
        <v>28</v>
      </c>
      <c r="C10" s="28" t="s">
        <v>29</v>
      </c>
      <c r="D10" s="28" t="s">
        <v>30</v>
      </c>
      <c r="E10" s="6" t="str">
        <f t="shared" si="0"/>
        <v>(Select a Group Number)</v>
      </c>
      <c r="F10" s="10" t="s">
        <v>74</v>
      </c>
      <c r="G10" s="10" t="s">
        <v>75</v>
      </c>
      <c r="H10" s="6" t="s">
        <v>76</v>
      </c>
      <c r="I10" s="28" t="s">
        <v>34</v>
      </c>
      <c r="J10" s="28">
        <v>1</v>
      </c>
      <c r="K10" s="28" t="s">
        <v>48</v>
      </c>
      <c r="L10" s="28"/>
      <c r="M10" s="28">
        <v>255</v>
      </c>
      <c r="N10" s="28"/>
      <c r="O10" s="28"/>
      <c r="P10" s="28"/>
      <c r="Q10" s="28"/>
      <c r="R10" s="6"/>
      <c r="S10" s="28" t="s">
        <v>49</v>
      </c>
      <c r="T10" s="28" t="s">
        <v>38</v>
      </c>
      <c r="U10" s="28" t="s">
        <v>50</v>
      </c>
      <c r="V10" s="28" t="s">
        <v>51</v>
      </c>
      <c r="W10" s="28" t="s">
        <v>40</v>
      </c>
      <c r="X10" s="28" t="s">
        <v>38</v>
      </c>
      <c r="Y10" s="6"/>
      <c r="Z10" s="28"/>
      <c r="AA10" s="28" t="s">
        <v>41</v>
      </c>
      <c r="AB10" s="6"/>
      <c r="AC10" s="28" t="s">
        <v>42</v>
      </c>
      <c r="AD10" s="6" t="s">
        <v>57</v>
      </c>
    </row>
    <row r="11" spans="1:30" s="8" customFormat="1" ht="24" x14ac:dyDescent="0.25">
      <c r="A11" s="28" t="s">
        <v>77</v>
      </c>
      <c r="B11" s="6" t="s">
        <v>28</v>
      </c>
      <c r="C11" s="28" t="s">
        <v>29</v>
      </c>
      <c r="D11" s="28" t="s">
        <v>30</v>
      </c>
      <c r="E11" s="6" t="str">
        <f t="shared" si="0"/>
        <v>(Select a Group Number)</v>
      </c>
      <c r="F11" s="6" t="s">
        <v>78</v>
      </c>
      <c r="G11" s="6" t="s">
        <v>79</v>
      </c>
      <c r="H11" s="6" t="s">
        <v>80</v>
      </c>
      <c r="I11" s="28" t="s">
        <v>34</v>
      </c>
      <c r="J11" s="28">
        <v>1</v>
      </c>
      <c r="K11" s="28" t="s">
        <v>48</v>
      </c>
      <c r="L11" s="28">
        <v>12</v>
      </c>
      <c r="M11" s="28">
        <v>12</v>
      </c>
      <c r="N11" s="28"/>
      <c r="O11" s="28"/>
      <c r="P11" s="28"/>
      <c r="Q11" s="28"/>
      <c r="R11" s="6" t="s">
        <v>81</v>
      </c>
      <c r="S11" s="28" t="s">
        <v>37</v>
      </c>
      <c r="T11" s="28" t="s">
        <v>38</v>
      </c>
      <c r="U11" s="28" t="s">
        <v>39</v>
      </c>
      <c r="V11" s="6" t="s">
        <v>82</v>
      </c>
      <c r="W11" s="28" t="s">
        <v>40</v>
      </c>
      <c r="X11" s="28" t="s">
        <v>38</v>
      </c>
      <c r="Y11" s="6"/>
      <c r="Z11" s="28"/>
      <c r="AA11" s="28" t="s">
        <v>41</v>
      </c>
      <c r="AB11" s="6"/>
      <c r="AC11" s="28" t="s">
        <v>42</v>
      </c>
      <c r="AD11" s="6" t="s">
        <v>83</v>
      </c>
    </row>
    <row r="12" spans="1:30" s="7" customFormat="1" ht="36" x14ac:dyDescent="0.25">
      <c r="A12" s="29" t="s">
        <v>84</v>
      </c>
      <c r="B12" s="27" t="s">
        <v>28</v>
      </c>
      <c r="C12" s="29" t="s">
        <v>29</v>
      </c>
      <c r="D12" s="29" t="s">
        <v>30</v>
      </c>
      <c r="E12" s="6" t="str">
        <f t="shared" si="0"/>
        <v>(Select a Group Number)</v>
      </c>
      <c r="F12" s="10" t="s">
        <v>85</v>
      </c>
      <c r="G12" s="10" t="s">
        <v>86</v>
      </c>
      <c r="H12" s="27" t="s">
        <v>87</v>
      </c>
      <c r="I12" s="29" t="s">
        <v>34</v>
      </c>
      <c r="J12" s="29">
        <v>1</v>
      </c>
      <c r="K12" s="29" t="s">
        <v>48</v>
      </c>
      <c r="L12" s="29"/>
      <c r="M12" s="29">
        <v>255</v>
      </c>
      <c r="N12" s="29"/>
      <c r="O12" s="29"/>
      <c r="P12" s="29"/>
      <c r="Q12" s="29"/>
      <c r="R12" s="27"/>
      <c r="S12" s="29" t="s">
        <v>37</v>
      </c>
      <c r="T12" s="29" t="s">
        <v>38</v>
      </c>
      <c r="U12" s="29" t="s">
        <v>39</v>
      </c>
      <c r="V12" s="27" t="s">
        <v>82</v>
      </c>
      <c r="W12" s="29" t="s">
        <v>40</v>
      </c>
      <c r="X12" s="29" t="s">
        <v>38</v>
      </c>
      <c r="Y12" s="27"/>
      <c r="Z12" s="29"/>
      <c r="AA12" s="29" t="s">
        <v>41</v>
      </c>
      <c r="AB12" s="10" t="s">
        <v>88</v>
      </c>
      <c r="AC12" s="29" t="s">
        <v>42</v>
      </c>
      <c r="AD12" s="27" t="s">
        <v>89</v>
      </c>
    </row>
    <row r="13" spans="1:30" s="13" customFormat="1" ht="24" x14ac:dyDescent="0.25">
      <c r="A13" s="30" t="s">
        <v>90</v>
      </c>
      <c r="B13" s="10" t="s">
        <v>28</v>
      </c>
      <c r="C13" s="30" t="s">
        <v>29</v>
      </c>
      <c r="D13" s="30" t="s">
        <v>30</v>
      </c>
      <c r="E13" s="6" t="str">
        <f t="shared" si="0"/>
        <v>(Select a Group Number)</v>
      </c>
      <c r="F13" s="10" t="s">
        <v>91</v>
      </c>
      <c r="G13" s="10" t="s">
        <v>92</v>
      </c>
      <c r="H13" s="10"/>
      <c r="I13" s="30" t="s">
        <v>34</v>
      </c>
      <c r="J13" s="30">
        <v>1</v>
      </c>
      <c r="K13" s="30" t="s">
        <v>93</v>
      </c>
      <c r="L13" s="30"/>
      <c r="M13" s="30"/>
      <c r="N13" s="30"/>
      <c r="O13" s="30"/>
      <c r="P13" s="30"/>
      <c r="Q13" s="30"/>
      <c r="R13" s="10" t="s">
        <v>94</v>
      </c>
      <c r="S13" s="30" t="s">
        <v>37</v>
      </c>
      <c r="T13" s="30" t="s">
        <v>38</v>
      </c>
      <c r="U13" s="30" t="s">
        <v>39</v>
      </c>
      <c r="V13" s="10"/>
      <c r="W13" s="30" t="s">
        <v>40</v>
      </c>
      <c r="X13" s="30" t="s">
        <v>38</v>
      </c>
      <c r="Y13" s="10"/>
      <c r="Z13" s="30"/>
      <c r="AA13" s="30" t="s">
        <v>41</v>
      </c>
      <c r="AB13" s="10" t="s">
        <v>95</v>
      </c>
      <c r="AC13" s="30" t="s">
        <v>42</v>
      </c>
      <c r="AD13" s="10"/>
    </row>
    <row r="14" spans="1:30" s="13" customFormat="1" ht="48" x14ac:dyDescent="0.25">
      <c r="A14" s="30" t="s">
        <v>96</v>
      </c>
      <c r="B14" s="10" t="s">
        <v>28</v>
      </c>
      <c r="C14" s="30" t="s">
        <v>29</v>
      </c>
      <c r="D14" s="30" t="s">
        <v>30</v>
      </c>
      <c r="E14" s="6" t="str">
        <f t="shared" si="0"/>
        <v>(Select a Group Number)</v>
      </c>
      <c r="F14" s="10" t="s">
        <v>97</v>
      </c>
      <c r="G14" s="10" t="s">
        <v>98</v>
      </c>
      <c r="H14" s="10"/>
      <c r="I14" s="30" t="s">
        <v>34</v>
      </c>
      <c r="J14" s="30">
        <v>1</v>
      </c>
      <c r="K14" s="30" t="s">
        <v>93</v>
      </c>
      <c r="L14" s="30"/>
      <c r="M14" s="30"/>
      <c r="N14" s="30"/>
      <c r="O14" s="30"/>
      <c r="P14" s="30"/>
      <c r="Q14" s="30"/>
      <c r="R14" s="10" t="s">
        <v>94</v>
      </c>
      <c r="S14" s="30" t="s">
        <v>37</v>
      </c>
      <c r="T14" s="30" t="s">
        <v>38</v>
      </c>
      <c r="U14" s="30" t="s">
        <v>39</v>
      </c>
      <c r="V14" s="10"/>
      <c r="W14" s="30" t="s">
        <v>40</v>
      </c>
      <c r="X14" s="30" t="s">
        <v>38</v>
      </c>
      <c r="Y14" s="10"/>
      <c r="Z14" s="30"/>
      <c r="AA14" s="30" t="s">
        <v>41</v>
      </c>
      <c r="AB14" s="10" t="s">
        <v>99</v>
      </c>
      <c r="AC14" s="30" t="s">
        <v>42</v>
      </c>
      <c r="AD14" s="10"/>
    </row>
    <row r="15" spans="1:30" s="8" customFormat="1" ht="84" x14ac:dyDescent="0.25">
      <c r="A15" s="28" t="s">
        <v>100</v>
      </c>
      <c r="B15" s="6" t="s">
        <v>28</v>
      </c>
      <c r="C15" s="28" t="s">
        <v>29</v>
      </c>
      <c r="D15" s="28" t="s">
        <v>30</v>
      </c>
      <c r="E15" s="6" t="str">
        <f t="shared" si="0"/>
        <v>(Select a Group Number)</v>
      </c>
      <c r="F15" s="6" t="s">
        <v>101</v>
      </c>
      <c r="G15" s="10" t="s">
        <v>102</v>
      </c>
      <c r="H15" s="6" t="s">
        <v>103</v>
      </c>
      <c r="I15" s="28" t="s">
        <v>34</v>
      </c>
      <c r="J15" s="28">
        <v>1</v>
      </c>
      <c r="K15" s="28" t="s">
        <v>104</v>
      </c>
      <c r="L15" s="28"/>
      <c r="M15" s="28"/>
      <c r="N15" s="28"/>
      <c r="O15" s="28"/>
      <c r="P15" s="28"/>
      <c r="Q15" s="28"/>
      <c r="R15" s="6" t="s">
        <v>105</v>
      </c>
      <c r="S15" s="28" t="s">
        <v>37</v>
      </c>
      <c r="T15" s="28" t="s">
        <v>38</v>
      </c>
      <c r="U15" s="28" t="s">
        <v>39</v>
      </c>
      <c r="V15" s="6" t="s">
        <v>82</v>
      </c>
      <c r="W15" s="28" t="s">
        <v>40</v>
      </c>
      <c r="X15" s="28" t="s">
        <v>38</v>
      </c>
      <c r="Y15" s="6"/>
      <c r="Z15" s="28"/>
      <c r="AA15" s="28" t="s">
        <v>41</v>
      </c>
      <c r="AB15" s="6" t="s">
        <v>106</v>
      </c>
      <c r="AC15" s="28" t="s">
        <v>42</v>
      </c>
      <c r="AD15" s="6" t="s">
        <v>107</v>
      </c>
    </row>
    <row r="16" spans="1:30" s="8" customFormat="1" ht="24" x14ac:dyDescent="0.25">
      <c r="A16" s="28" t="s">
        <v>108</v>
      </c>
      <c r="B16" s="6" t="s">
        <v>28</v>
      </c>
      <c r="C16" s="28" t="s">
        <v>29</v>
      </c>
      <c r="D16" s="28" t="s">
        <v>30</v>
      </c>
      <c r="E16" s="6" t="str">
        <f t="shared" si="0"/>
        <v>(Select a Group Number)</v>
      </c>
      <c r="F16" s="6" t="s">
        <v>109</v>
      </c>
      <c r="G16" s="6" t="s">
        <v>110</v>
      </c>
      <c r="H16" s="6" t="s">
        <v>111</v>
      </c>
      <c r="I16" s="28" t="s">
        <v>34</v>
      </c>
      <c r="J16" s="28">
        <v>1</v>
      </c>
      <c r="K16" s="28" t="s">
        <v>104</v>
      </c>
      <c r="L16" s="28"/>
      <c r="M16" s="28"/>
      <c r="N16" s="28"/>
      <c r="O16" s="28"/>
      <c r="P16" s="28"/>
      <c r="Q16" s="28"/>
      <c r="R16" s="6" t="s">
        <v>112</v>
      </c>
      <c r="S16" s="28" t="s">
        <v>37</v>
      </c>
      <c r="T16" s="28" t="s">
        <v>38</v>
      </c>
      <c r="U16" s="28" t="s">
        <v>39</v>
      </c>
      <c r="V16" s="6" t="s">
        <v>82</v>
      </c>
      <c r="W16" s="28" t="s">
        <v>40</v>
      </c>
      <c r="X16" s="28" t="s">
        <v>38</v>
      </c>
      <c r="Y16" s="6"/>
      <c r="Z16" s="28"/>
      <c r="AA16" s="28" t="s">
        <v>41</v>
      </c>
      <c r="AB16" s="6" t="s">
        <v>113</v>
      </c>
      <c r="AC16" s="28" t="s">
        <v>42</v>
      </c>
      <c r="AD16" s="6" t="s">
        <v>114</v>
      </c>
    </row>
    <row r="17" spans="1:30" s="8" customFormat="1" ht="36" x14ac:dyDescent="0.25">
      <c r="A17" s="28" t="s">
        <v>115</v>
      </c>
      <c r="B17" s="6" t="s">
        <v>28</v>
      </c>
      <c r="C17" s="28" t="s">
        <v>29</v>
      </c>
      <c r="D17" s="28" t="s">
        <v>30</v>
      </c>
      <c r="E17" s="6" t="str">
        <f t="shared" si="0"/>
        <v>(Select a Group Number)</v>
      </c>
      <c r="F17" s="6" t="s">
        <v>116</v>
      </c>
      <c r="G17" s="6" t="s">
        <v>117</v>
      </c>
      <c r="H17" s="6" t="s">
        <v>118</v>
      </c>
      <c r="I17" s="28" t="s">
        <v>34</v>
      </c>
      <c r="J17" s="28">
        <v>1</v>
      </c>
      <c r="K17" s="28" t="s">
        <v>119</v>
      </c>
      <c r="L17" s="28"/>
      <c r="M17" s="28"/>
      <c r="N17" s="28"/>
      <c r="O17" s="31"/>
      <c r="P17" s="28"/>
      <c r="Q17" s="28">
        <v>0</v>
      </c>
      <c r="R17" s="6"/>
      <c r="S17" s="28" t="s">
        <v>37</v>
      </c>
      <c r="T17" s="28" t="s">
        <v>38</v>
      </c>
      <c r="U17" s="28" t="s">
        <v>39</v>
      </c>
      <c r="V17" s="6" t="s">
        <v>82</v>
      </c>
      <c r="W17" s="28" t="s">
        <v>40</v>
      </c>
      <c r="X17" s="28" t="s">
        <v>38</v>
      </c>
      <c r="Y17" s="6"/>
      <c r="Z17" s="28"/>
      <c r="AA17" s="28" t="s">
        <v>41</v>
      </c>
      <c r="AB17" s="6" t="s">
        <v>120</v>
      </c>
      <c r="AC17" s="28" t="s">
        <v>42</v>
      </c>
      <c r="AD17" s="6" t="s">
        <v>121</v>
      </c>
    </row>
    <row r="18" spans="1:30" s="8" customFormat="1" ht="24" x14ac:dyDescent="0.25">
      <c r="A18" s="28" t="s">
        <v>122</v>
      </c>
      <c r="B18" s="6" t="s">
        <v>28</v>
      </c>
      <c r="C18" s="28" t="s">
        <v>29</v>
      </c>
      <c r="D18" s="28" t="s">
        <v>30</v>
      </c>
      <c r="E18" s="6" t="str">
        <f t="shared" si="0"/>
        <v>(Select a Group Number)</v>
      </c>
      <c r="F18" s="6" t="s">
        <v>123</v>
      </c>
      <c r="G18" s="21" t="s">
        <v>124</v>
      </c>
      <c r="H18" s="6" t="s">
        <v>125</v>
      </c>
      <c r="I18" s="28" t="s">
        <v>34</v>
      </c>
      <c r="J18" s="28">
        <v>1</v>
      </c>
      <c r="K18" s="28" t="s">
        <v>126</v>
      </c>
      <c r="L18" s="28"/>
      <c r="M18" s="28"/>
      <c r="N18" s="28"/>
      <c r="O18" s="31"/>
      <c r="P18" s="28"/>
      <c r="Q18" s="28">
        <v>3</v>
      </c>
      <c r="R18" s="6"/>
      <c r="S18" s="28" t="s">
        <v>37</v>
      </c>
      <c r="T18" s="28" t="s">
        <v>38</v>
      </c>
      <c r="U18" s="28" t="s">
        <v>39</v>
      </c>
      <c r="V18" s="6" t="s">
        <v>82</v>
      </c>
      <c r="W18" s="28" t="s">
        <v>40</v>
      </c>
      <c r="X18" s="28" t="s">
        <v>38</v>
      </c>
      <c r="Y18" s="6"/>
      <c r="Z18" s="28"/>
      <c r="AA18" s="28" t="s">
        <v>41</v>
      </c>
      <c r="AB18" s="6" t="s">
        <v>127</v>
      </c>
      <c r="AC18" s="28" t="s">
        <v>42</v>
      </c>
      <c r="AD18" s="6" t="s">
        <v>128</v>
      </c>
    </row>
    <row r="19" spans="1:30" s="8" customFormat="1" ht="48" x14ac:dyDescent="0.25">
      <c r="A19" s="28" t="s">
        <v>129</v>
      </c>
      <c r="B19" s="6" t="s">
        <v>28</v>
      </c>
      <c r="C19" s="28" t="s">
        <v>29</v>
      </c>
      <c r="D19" s="28" t="s">
        <v>30</v>
      </c>
      <c r="E19" s="6" t="str">
        <f t="shared" si="0"/>
        <v>(Select a Group Number)</v>
      </c>
      <c r="F19" s="6" t="s">
        <v>130</v>
      </c>
      <c r="G19" s="10" t="s">
        <v>131</v>
      </c>
      <c r="H19" s="6" t="s">
        <v>132</v>
      </c>
      <c r="I19" s="28" t="s">
        <v>34</v>
      </c>
      <c r="J19" s="28">
        <v>1</v>
      </c>
      <c r="K19" s="28" t="s">
        <v>104</v>
      </c>
      <c r="L19" s="28"/>
      <c r="M19" s="28"/>
      <c r="N19" s="28"/>
      <c r="O19" s="28"/>
      <c r="P19" s="28"/>
      <c r="Q19" s="28"/>
      <c r="R19" s="10" t="s">
        <v>133</v>
      </c>
      <c r="S19" s="28" t="s">
        <v>37</v>
      </c>
      <c r="T19" s="28" t="s">
        <v>38</v>
      </c>
      <c r="U19" s="28" t="s">
        <v>39</v>
      </c>
      <c r="V19" s="6" t="s">
        <v>82</v>
      </c>
      <c r="W19" s="28" t="s">
        <v>40</v>
      </c>
      <c r="X19" s="28" t="s">
        <v>38</v>
      </c>
      <c r="Y19" s="32"/>
      <c r="Z19" s="28"/>
      <c r="AA19" s="28" t="s">
        <v>41</v>
      </c>
      <c r="AB19" s="10" t="s">
        <v>134</v>
      </c>
      <c r="AC19" s="28" t="s">
        <v>42</v>
      </c>
      <c r="AD19" s="6" t="s">
        <v>135</v>
      </c>
    </row>
    <row r="20" spans="1:30" s="8" customFormat="1" ht="60" x14ac:dyDescent="0.25">
      <c r="A20" s="28" t="s">
        <v>136</v>
      </c>
      <c r="B20" s="6" t="s">
        <v>28</v>
      </c>
      <c r="C20" s="28" t="s">
        <v>29</v>
      </c>
      <c r="D20" s="28" t="s">
        <v>30</v>
      </c>
      <c r="E20" s="6" t="str">
        <f t="shared" si="0"/>
        <v>(Select a Group Number)</v>
      </c>
      <c r="F20" s="6" t="s">
        <v>137</v>
      </c>
      <c r="G20" s="10" t="s">
        <v>138</v>
      </c>
      <c r="H20" s="6" t="s">
        <v>139</v>
      </c>
      <c r="I20" s="28" t="s">
        <v>34</v>
      </c>
      <c r="J20" s="28">
        <v>1</v>
      </c>
      <c r="K20" s="28" t="s">
        <v>119</v>
      </c>
      <c r="L20" s="28"/>
      <c r="M20" s="28"/>
      <c r="N20" s="28"/>
      <c r="O20" s="31"/>
      <c r="P20" s="28"/>
      <c r="Q20" s="28">
        <v>0</v>
      </c>
      <c r="R20" s="6"/>
      <c r="S20" s="28" t="s">
        <v>37</v>
      </c>
      <c r="T20" s="28" t="s">
        <v>38</v>
      </c>
      <c r="U20" s="28" t="s">
        <v>39</v>
      </c>
      <c r="V20" s="6" t="s">
        <v>82</v>
      </c>
      <c r="W20" s="28" t="s">
        <v>40</v>
      </c>
      <c r="X20" s="28" t="s">
        <v>38</v>
      </c>
      <c r="Y20" s="6"/>
      <c r="Z20" s="28"/>
      <c r="AA20" s="28" t="s">
        <v>41</v>
      </c>
      <c r="AB20" s="6" t="s">
        <v>140</v>
      </c>
      <c r="AC20" s="28" t="s">
        <v>42</v>
      </c>
      <c r="AD20" s="6" t="s">
        <v>141</v>
      </c>
    </row>
    <row r="21" spans="1:30" s="8" customFormat="1" ht="36" x14ac:dyDescent="0.25">
      <c r="A21" s="28" t="s">
        <v>142</v>
      </c>
      <c r="B21" s="6" t="s">
        <v>28</v>
      </c>
      <c r="C21" s="28" t="s">
        <v>29</v>
      </c>
      <c r="D21" s="28" t="s">
        <v>30</v>
      </c>
      <c r="E21" s="6" t="str">
        <f t="shared" si="0"/>
        <v>(Select a Group Number)</v>
      </c>
      <c r="F21" s="6" t="s">
        <v>143</v>
      </c>
      <c r="G21" s="10" t="s">
        <v>144</v>
      </c>
      <c r="H21" s="6" t="s">
        <v>145</v>
      </c>
      <c r="I21" s="28" t="s">
        <v>42</v>
      </c>
      <c r="J21" s="28">
        <v>1</v>
      </c>
      <c r="K21" s="28" t="s">
        <v>126</v>
      </c>
      <c r="L21" s="28"/>
      <c r="M21" s="28"/>
      <c r="N21" s="28"/>
      <c r="O21" s="28"/>
      <c r="P21" s="28"/>
      <c r="Q21" s="28">
        <v>2</v>
      </c>
      <c r="R21" s="6"/>
      <c r="S21" s="28" t="s">
        <v>37</v>
      </c>
      <c r="T21" s="28" t="s">
        <v>38</v>
      </c>
      <c r="U21" s="28" t="s">
        <v>39</v>
      </c>
      <c r="V21" s="6" t="s">
        <v>82</v>
      </c>
      <c r="W21" s="28" t="s">
        <v>40</v>
      </c>
      <c r="X21" s="28" t="s">
        <v>38</v>
      </c>
      <c r="Y21" s="6"/>
      <c r="Z21" s="28"/>
      <c r="AA21" s="28" t="s">
        <v>41</v>
      </c>
      <c r="AB21" s="6" t="s">
        <v>146</v>
      </c>
      <c r="AC21" s="28" t="s">
        <v>42</v>
      </c>
      <c r="AD21" s="6" t="s">
        <v>147</v>
      </c>
    </row>
    <row r="22" spans="1:30" s="8" customFormat="1" ht="36" x14ac:dyDescent="0.25">
      <c r="A22" s="28" t="s">
        <v>148</v>
      </c>
      <c r="B22" s="6" t="s">
        <v>28</v>
      </c>
      <c r="C22" s="28" t="s">
        <v>29</v>
      </c>
      <c r="D22" s="28" t="s">
        <v>30</v>
      </c>
      <c r="E22" s="6" t="str">
        <f t="shared" si="0"/>
        <v>(Select a Group Number)</v>
      </c>
      <c r="F22" s="6" t="s">
        <v>149</v>
      </c>
      <c r="G22" s="10" t="s">
        <v>150</v>
      </c>
      <c r="H22" s="6" t="s">
        <v>151</v>
      </c>
      <c r="I22" s="28" t="s">
        <v>42</v>
      </c>
      <c r="J22" s="28">
        <v>1</v>
      </c>
      <c r="K22" s="28" t="s">
        <v>126</v>
      </c>
      <c r="L22" s="28"/>
      <c r="M22" s="28"/>
      <c r="N22" s="28"/>
      <c r="O22" s="28"/>
      <c r="P22" s="28"/>
      <c r="Q22" s="28">
        <v>2</v>
      </c>
      <c r="R22" s="6"/>
      <c r="S22" s="28" t="s">
        <v>37</v>
      </c>
      <c r="T22" s="28" t="s">
        <v>38</v>
      </c>
      <c r="U22" s="28" t="s">
        <v>39</v>
      </c>
      <c r="V22" s="6" t="s">
        <v>82</v>
      </c>
      <c r="W22" s="28" t="s">
        <v>40</v>
      </c>
      <c r="X22" s="28" t="s">
        <v>38</v>
      </c>
      <c r="Y22" s="6"/>
      <c r="Z22" s="28"/>
      <c r="AA22" s="28" t="s">
        <v>41</v>
      </c>
      <c r="AB22" s="6" t="s">
        <v>152</v>
      </c>
      <c r="AC22" s="28" t="s">
        <v>42</v>
      </c>
      <c r="AD22" s="6" t="s">
        <v>147</v>
      </c>
    </row>
    <row r="23" spans="1:30" s="8" customFormat="1" ht="24" x14ac:dyDescent="0.25">
      <c r="A23" s="28" t="s">
        <v>153</v>
      </c>
      <c r="B23" s="6" t="s">
        <v>28</v>
      </c>
      <c r="C23" s="28" t="s">
        <v>29</v>
      </c>
      <c r="D23" s="28" t="s">
        <v>30</v>
      </c>
      <c r="E23" s="6" t="str">
        <f t="shared" si="0"/>
        <v>(Select a Group Number)</v>
      </c>
      <c r="F23" s="10" t="s">
        <v>154</v>
      </c>
      <c r="G23" s="10" t="s">
        <v>155</v>
      </c>
      <c r="H23" s="6" t="s">
        <v>156</v>
      </c>
      <c r="I23" s="28" t="s">
        <v>34</v>
      </c>
      <c r="J23" s="28">
        <v>1</v>
      </c>
      <c r="K23" s="28" t="s">
        <v>93</v>
      </c>
      <c r="L23" s="28"/>
      <c r="M23" s="28"/>
      <c r="N23" s="28"/>
      <c r="O23" s="28"/>
      <c r="P23" s="28"/>
      <c r="Q23" s="28"/>
      <c r="R23" s="6" t="s">
        <v>94</v>
      </c>
      <c r="S23" s="28" t="s">
        <v>37</v>
      </c>
      <c r="T23" s="28" t="s">
        <v>38</v>
      </c>
      <c r="U23" s="28" t="s">
        <v>39</v>
      </c>
      <c r="V23" s="6" t="s">
        <v>82</v>
      </c>
      <c r="W23" s="28" t="s">
        <v>40</v>
      </c>
      <c r="X23" s="28" t="s">
        <v>38</v>
      </c>
      <c r="Y23" s="6"/>
      <c r="Z23" s="28"/>
      <c r="AA23" s="28" t="s">
        <v>41</v>
      </c>
      <c r="AB23" s="6" t="s">
        <v>157</v>
      </c>
      <c r="AC23" s="28" t="s">
        <v>42</v>
      </c>
      <c r="AD23" s="6" t="s">
        <v>158</v>
      </c>
    </row>
    <row r="24" spans="1:30" s="8" customFormat="1" ht="24" x14ac:dyDescent="0.25">
      <c r="A24" s="28" t="s">
        <v>159</v>
      </c>
      <c r="B24" s="6" t="s">
        <v>28</v>
      </c>
      <c r="C24" s="28" t="s">
        <v>29</v>
      </c>
      <c r="D24" s="28" t="s">
        <v>30</v>
      </c>
      <c r="E24" s="6" t="str">
        <f t="shared" si="0"/>
        <v>(Select a Group Number)</v>
      </c>
      <c r="F24" s="10" t="s">
        <v>160</v>
      </c>
      <c r="G24" s="10" t="s">
        <v>161</v>
      </c>
      <c r="H24" s="6" t="s">
        <v>162</v>
      </c>
      <c r="I24" s="30" t="s">
        <v>163</v>
      </c>
      <c r="J24" s="28">
        <v>1</v>
      </c>
      <c r="K24" s="28" t="s">
        <v>48</v>
      </c>
      <c r="L24" s="28"/>
      <c r="M24" s="28">
        <v>255</v>
      </c>
      <c r="N24" s="28"/>
      <c r="O24" s="28"/>
      <c r="P24" s="28"/>
      <c r="Q24" s="28"/>
      <c r="R24" s="6"/>
      <c r="S24" s="28" t="s">
        <v>37</v>
      </c>
      <c r="T24" s="28" t="s">
        <v>38</v>
      </c>
      <c r="U24" s="28" t="s">
        <v>39</v>
      </c>
      <c r="V24" s="6" t="s">
        <v>82</v>
      </c>
      <c r="W24" s="28" t="s">
        <v>40</v>
      </c>
      <c r="X24" s="28" t="s">
        <v>38</v>
      </c>
      <c r="Y24" s="6"/>
      <c r="Z24" s="28"/>
      <c r="AA24" s="28" t="s">
        <v>41</v>
      </c>
      <c r="AB24" s="6"/>
      <c r="AC24" s="28" t="s">
        <v>42</v>
      </c>
      <c r="AD24" s="6" t="s">
        <v>164</v>
      </c>
    </row>
    <row r="25" spans="1:30" s="8" customFormat="1" ht="24" x14ac:dyDescent="0.25">
      <c r="A25" s="28" t="s">
        <v>165</v>
      </c>
      <c r="B25" s="6" t="s">
        <v>28</v>
      </c>
      <c r="C25" s="28" t="s">
        <v>29</v>
      </c>
      <c r="D25" s="28" t="s">
        <v>30</v>
      </c>
      <c r="E25" s="6" t="str">
        <f t="shared" si="0"/>
        <v>(Select a Group Number)</v>
      </c>
      <c r="F25" s="10" t="s">
        <v>166</v>
      </c>
      <c r="G25" s="10" t="s">
        <v>167</v>
      </c>
      <c r="H25" s="6" t="s">
        <v>168</v>
      </c>
      <c r="I25" s="28" t="s">
        <v>163</v>
      </c>
      <c r="J25" s="28">
        <v>1</v>
      </c>
      <c r="K25" s="28" t="s">
        <v>126</v>
      </c>
      <c r="L25" s="28"/>
      <c r="M25" s="28"/>
      <c r="N25" s="28"/>
      <c r="O25" s="28"/>
      <c r="P25" s="28">
        <v>5</v>
      </c>
      <c r="Q25" s="28">
        <v>4</v>
      </c>
      <c r="R25" s="6"/>
      <c r="S25" s="28" t="s">
        <v>37</v>
      </c>
      <c r="T25" s="28" t="s">
        <v>38</v>
      </c>
      <c r="U25" s="28" t="s">
        <v>39</v>
      </c>
      <c r="V25" s="6" t="s">
        <v>82</v>
      </c>
      <c r="W25" s="28" t="s">
        <v>40</v>
      </c>
      <c r="X25" s="28" t="s">
        <v>38</v>
      </c>
      <c r="Y25" s="6"/>
      <c r="Z25" s="28"/>
      <c r="AA25" s="28" t="s">
        <v>41</v>
      </c>
      <c r="AB25" s="6" t="s">
        <v>169</v>
      </c>
      <c r="AC25" s="28" t="s">
        <v>42</v>
      </c>
      <c r="AD25" s="6" t="s">
        <v>170</v>
      </c>
    </row>
    <row r="26" spans="1:30" s="8" customFormat="1" ht="24" x14ac:dyDescent="0.25">
      <c r="A26" s="28" t="s">
        <v>171</v>
      </c>
      <c r="B26" s="6" t="s">
        <v>28</v>
      </c>
      <c r="C26" s="28" t="s">
        <v>29</v>
      </c>
      <c r="D26" s="28" t="s">
        <v>30</v>
      </c>
      <c r="E26" s="6" t="str">
        <f t="shared" si="0"/>
        <v>(Select a Group Number)</v>
      </c>
      <c r="F26" s="10" t="s">
        <v>172</v>
      </c>
      <c r="G26" s="10" t="s">
        <v>173</v>
      </c>
      <c r="H26" s="6" t="s">
        <v>174</v>
      </c>
      <c r="I26" s="28" t="s">
        <v>163</v>
      </c>
      <c r="J26" s="28">
        <v>1</v>
      </c>
      <c r="K26" s="28" t="s">
        <v>126</v>
      </c>
      <c r="L26" s="28"/>
      <c r="M26" s="28"/>
      <c r="N26" s="28"/>
      <c r="O26" s="28"/>
      <c r="P26" s="28"/>
      <c r="Q26" s="28">
        <v>1</v>
      </c>
      <c r="R26" s="6"/>
      <c r="S26" s="28" t="s">
        <v>37</v>
      </c>
      <c r="T26" s="28" t="s">
        <v>38</v>
      </c>
      <c r="U26" s="28" t="s">
        <v>39</v>
      </c>
      <c r="V26" s="6" t="s">
        <v>82</v>
      </c>
      <c r="W26" s="28" t="s">
        <v>40</v>
      </c>
      <c r="X26" s="28" t="s">
        <v>38</v>
      </c>
      <c r="Y26" s="6"/>
      <c r="Z26" s="28"/>
      <c r="AA26" s="28" t="s">
        <v>41</v>
      </c>
      <c r="AB26" s="6" t="s">
        <v>175</v>
      </c>
      <c r="AC26" s="28" t="s">
        <v>42</v>
      </c>
      <c r="AD26" s="6" t="s">
        <v>176</v>
      </c>
    </row>
    <row r="27" spans="1:30" s="8" customFormat="1" ht="36" x14ac:dyDescent="0.25">
      <c r="A27" s="28" t="s">
        <v>177</v>
      </c>
      <c r="B27" s="6" t="s">
        <v>28</v>
      </c>
      <c r="C27" s="28" t="s">
        <v>29</v>
      </c>
      <c r="D27" s="28" t="s">
        <v>30</v>
      </c>
      <c r="E27" s="6" t="str">
        <f t="shared" si="0"/>
        <v>(Select a Group Number)</v>
      </c>
      <c r="F27" s="10" t="s">
        <v>178</v>
      </c>
      <c r="G27" s="10" t="s">
        <v>179</v>
      </c>
      <c r="H27" s="6" t="s">
        <v>180</v>
      </c>
      <c r="I27" s="28" t="s">
        <v>163</v>
      </c>
      <c r="J27" s="28">
        <v>1</v>
      </c>
      <c r="K27" s="28" t="s">
        <v>104</v>
      </c>
      <c r="L27" s="28"/>
      <c r="M27" s="28"/>
      <c r="N27" s="28"/>
      <c r="O27" s="28"/>
      <c r="P27" s="28"/>
      <c r="Q27" s="28"/>
      <c r="R27" s="6" t="s">
        <v>181</v>
      </c>
      <c r="S27" s="28" t="s">
        <v>37</v>
      </c>
      <c r="T27" s="28" t="s">
        <v>38</v>
      </c>
      <c r="U27" s="28" t="s">
        <v>39</v>
      </c>
      <c r="V27" s="6" t="s">
        <v>82</v>
      </c>
      <c r="W27" s="28" t="s">
        <v>40</v>
      </c>
      <c r="X27" s="28" t="s">
        <v>38</v>
      </c>
      <c r="Y27" s="6"/>
      <c r="Z27" s="28"/>
      <c r="AA27" s="28" t="s">
        <v>41</v>
      </c>
      <c r="AB27" s="6" t="s">
        <v>175</v>
      </c>
      <c r="AC27" s="28" t="s">
        <v>42</v>
      </c>
      <c r="AD27" s="6" t="s">
        <v>182</v>
      </c>
    </row>
    <row r="28" spans="1:30" s="8" customFormat="1" ht="24" x14ac:dyDescent="0.25">
      <c r="A28" s="28" t="s">
        <v>183</v>
      </c>
      <c r="B28" s="6" t="s">
        <v>28</v>
      </c>
      <c r="C28" s="28" t="s">
        <v>29</v>
      </c>
      <c r="D28" s="28" t="s">
        <v>30</v>
      </c>
      <c r="E28" s="6" t="str">
        <f t="shared" si="0"/>
        <v>(Select a Group Number)</v>
      </c>
      <c r="F28" s="6" t="s">
        <v>184</v>
      </c>
      <c r="G28" s="6" t="s">
        <v>185</v>
      </c>
      <c r="H28" s="6" t="s">
        <v>186</v>
      </c>
      <c r="I28" s="28" t="s">
        <v>42</v>
      </c>
      <c r="J28" s="28">
        <v>1</v>
      </c>
      <c r="K28" s="28" t="s">
        <v>48</v>
      </c>
      <c r="L28" s="28">
        <v>0</v>
      </c>
      <c r="M28" s="28">
        <v>255</v>
      </c>
      <c r="N28" s="28"/>
      <c r="O28" s="28"/>
      <c r="P28" s="28"/>
      <c r="Q28" s="28"/>
      <c r="R28" s="6"/>
      <c r="S28" s="28" t="s">
        <v>37</v>
      </c>
      <c r="T28" s="28" t="s">
        <v>38</v>
      </c>
      <c r="U28" s="28" t="s">
        <v>39</v>
      </c>
      <c r="V28" s="6" t="s">
        <v>82</v>
      </c>
      <c r="W28" s="28" t="s">
        <v>40</v>
      </c>
      <c r="X28" s="28" t="s">
        <v>38</v>
      </c>
      <c r="Y28" s="6"/>
      <c r="Z28" s="28"/>
      <c r="AA28" s="28" t="s">
        <v>41</v>
      </c>
      <c r="AB28" s="6"/>
      <c r="AC28" s="28" t="s">
        <v>42</v>
      </c>
      <c r="AD28" s="6" t="s">
        <v>187</v>
      </c>
    </row>
    <row r="29" spans="1:30" s="8" customFormat="1" ht="36" x14ac:dyDescent="0.25">
      <c r="A29" s="28" t="s">
        <v>188</v>
      </c>
      <c r="B29" s="6" t="s">
        <v>28</v>
      </c>
      <c r="C29" s="28" t="s">
        <v>29</v>
      </c>
      <c r="D29" s="28" t="s">
        <v>30</v>
      </c>
      <c r="E29" s="6" t="str">
        <f t="shared" si="0"/>
        <v>(Select a Group Number)</v>
      </c>
      <c r="F29" s="6" t="s">
        <v>189</v>
      </c>
      <c r="G29" s="6" t="s">
        <v>190</v>
      </c>
      <c r="H29" s="6" t="s">
        <v>191</v>
      </c>
      <c r="I29" s="28" t="s">
        <v>34</v>
      </c>
      <c r="J29" s="28">
        <v>1</v>
      </c>
      <c r="K29" s="28" t="s">
        <v>104</v>
      </c>
      <c r="L29" s="28"/>
      <c r="M29" s="28"/>
      <c r="N29" s="28"/>
      <c r="O29" s="28"/>
      <c r="P29" s="28"/>
      <c r="Q29" s="28"/>
      <c r="R29" s="6" t="s">
        <v>192</v>
      </c>
      <c r="S29" s="28" t="s">
        <v>49</v>
      </c>
      <c r="T29" s="28" t="s">
        <v>38</v>
      </c>
      <c r="U29" s="28" t="s">
        <v>193</v>
      </c>
      <c r="V29" s="6" t="s">
        <v>194</v>
      </c>
      <c r="W29" s="28" t="s">
        <v>40</v>
      </c>
      <c r="X29" s="28" t="s">
        <v>38</v>
      </c>
      <c r="Y29" s="6"/>
      <c r="Z29" s="28"/>
      <c r="AA29" s="28" t="s">
        <v>41</v>
      </c>
      <c r="AB29" s="6" t="s">
        <v>195</v>
      </c>
      <c r="AC29" s="28" t="s">
        <v>42</v>
      </c>
      <c r="AD29" s="6" t="s">
        <v>196</v>
      </c>
    </row>
    <row r="30" spans="1:30" s="8" customFormat="1" ht="36" x14ac:dyDescent="0.25">
      <c r="A30" s="28" t="s">
        <v>197</v>
      </c>
      <c r="B30" s="6" t="s">
        <v>28</v>
      </c>
      <c r="C30" s="28" t="s">
        <v>29</v>
      </c>
      <c r="D30" s="28" t="s">
        <v>30</v>
      </c>
      <c r="E30" s="6" t="str">
        <f t="shared" si="0"/>
        <v>(Select a Group Number)</v>
      </c>
      <c r="F30" s="6" t="s">
        <v>198</v>
      </c>
      <c r="G30" s="6" t="s">
        <v>199</v>
      </c>
      <c r="H30" s="6" t="s">
        <v>200</v>
      </c>
      <c r="I30" s="28" t="s">
        <v>34</v>
      </c>
      <c r="J30" s="28">
        <v>1</v>
      </c>
      <c r="K30" s="28" t="s">
        <v>126</v>
      </c>
      <c r="L30" s="28"/>
      <c r="M30" s="28"/>
      <c r="N30" s="28"/>
      <c r="O30" s="28"/>
      <c r="P30" s="28"/>
      <c r="Q30" s="28">
        <v>3</v>
      </c>
      <c r="R30" s="6"/>
      <c r="S30" s="28" t="s">
        <v>49</v>
      </c>
      <c r="T30" s="28" t="s">
        <v>38</v>
      </c>
      <c r="U30" s="28" t="s">
        <v>193</v>
      </c>
      <c r="V30" s="6" t="s">
        <v>194</v>
      </c>
      <c r="W30" s="28" t="s">
        <v>40</v>
      </c>
      <c r="X30" s="28" t="s">
        <v>38</v>
      </c>
      <c r="Y30" s="6"/>
      <c r="Z30" s="28"/>
      <c r="AA30" s="28" t="s">
        <v>41</v>
      </c>
      <c r="AB30" s="6" t="s">
        <v>201</v>
      </c>
      <c r="AC30" s="28" t="s">
        <v>42</v>
      </c>
      <c r="AD30" s="6" t="s">
        <v>202</v>
      </c>
    </row>
    <row r="31" spans="1:30" s="8" customFormat="1" ht="144" x14ac:dyDescent="0.25">
      <c r="A31" s="28" t="s">
        <v>203</v>
      </c>
      <c r="B31" s="6" t="s">
        <v>28</v>
      </c>
      <c r="C31" s="28" t="s">
        <v>29</v>
      </c>
      <c r="D31" s="28" t="s">
        <v>30</v>
      </c>
      <c r="E31" s="6" t="str">
        <f t="shared" si="0"/>
        <v>(Select a Group Number)</v>
      </c>
      <c r="F31" s="6" t="s">
        <v>204</v>
      </c>
      <c r="G31" s="10" t="s">
        <v>205</v>
      </c>
      <c r="H31" s="6" t="s">
        <v>206</v>
      </c>
      <c r="I31" s="28" t="s">
        <v>34</v>
      </c>
      <c r="J31" s="28">
        <v>1</v>
      </c>
      <c r="K31" s="28" t="s">
        <v>119</v>
      </c>
      <c r="L31" s="28"/>
      <c r="M31" s="28"/>
      <c r="N31" s="28"/>
      <c r="O31" s="28"/>
      <c r="P31" s="28"/>
      <c r="Q31" s="28">
        <v>0</v>
      </c>
      <c r="R31" s="10" t="s">
        <v>207</v>
      </c>
      <c r="S31" s="28" t="s">
        <v>49</v>
      </c>
      <c r="T31" s="28" t="s">
        <v>38</v>
      </c>
      <c r="U31" s="28" t="s">
        <v>193</v>
      </c>
      <c r="V31" s="6" t="s">
        <v>194</v>
      </c>
      <c r="W31" s="28" t="s">
        <v>40</v>
      </c>
      <c r="X31" s="28" t="s">
        <v>38</v>
      </c>
      <c r="Y31" s="6"/>
      <c r="Z31" s="28"/>
      <c r="AA31" s="28" t="s">
        <v>41</v>
      </c>
      <c r="AB31" s="6" t="s">
        <v>208</v>
      </c>
      <c r="AC31" s="28" t="s">
        <v>42</v>
      </c>
      <c r="AD31" s="6" t="s">
        <v>209</v>
      </c>
    </row>
    <row r="32" spans="1:30" s="8" customFormat="1" ht="24" x14ac:dyDescent="0.25">
      <c r="A32" s="28" t="s">
        <v>210</v>
      </c>
      <c r="B32" s="6" t="s">
        <v>28</v>
      </c>
      <c r="C32" s="28" t="s">
        <v>29</v>
      </c>
      <c r="D32" s="28" t="s">
        <v>30</v>
      </c>
      <c r="E32" s="6" t="str">
        <f t="shared" si="0"/>
        <v>(Select a Group Number)</v>
      </c>
      <c r="F32" s="6" t="s">
        <v>211</v>
      </c>
      <c r="G32" s="6" t="s">
        <v>212</v>
      </c>
      <c r="H32" s="6" t="s">
        <v>213</v>
      </c>
      <c r="I32" s="28" t="s">
        <v>34</v>
      </c>
      <c r="J32" s="28">
        <v>1</v>
      </c>
      <c r="K32" s="28" t="s">
        <v>104</v>
      </c>
      <c r="L32" s="28"/>
      <c r="M32" s="28"/>
      <c r="N32" s="28"/>
      <c r="O32" s="28"/>
      <c r="P32" s="28"/>
      <c r="Q32" s="28"/>
      <c r="R32" s="6" t="s">
        <v>214</v>
      </c>
      <c r="S32" s="28" t="s">
        <v>49</v>
      </c>
      <c r="T32" s="28" t="s">
        <v>38</v>
      </c>
      <c r="U32" s="28" t="s">
        <v>193</v>
      </c>
      <c r="V32" s="6" t="s">
        <v>194</v>
      </c>
      <c r="W32" s="28" t="s">
        <v>40</v>
      </c>
      <c r="X32" s="28" t="s">
        <v>38</v>
      </c>
      <c r="Y32" s="6"/>
      <c r="Z32" s="28"/>
      <c r="AA32" s="28" t="s">
        <v>41</v>
      </c>
      <c r="AB32" s="6" t="s">
        <v>113</v>
      </c>
      <c r="AC32" s="28" t="s">
        <v>42</v>
      </c>
      <c r="AD32" s="6" t="s">
        <v>215</v>
      </c>
    </row>
    <row r="33" spans="1:30" s="8" customFormat="1" ht="168" x14ac:dyDescent="0.25">
      <c r="A33" s="28" t="s">
        <v>216</v>
      </c>
      <c r="B33" s="6" t="s">
        <v>28</v>
      </c>
      <c r="C33" s="28" t="s">
        <v>29</v>
      </c>
      <c r="D33" s="28" t="s">
        <v>30</v>
      </c>
      <c r="E33" s="6" t="str">
        <f t="shared" si="0"/>
        <v>(Select a Group Number)</v>
      </c>
      <c r="F33" s="6" t="s">
        <v>217</v>
      </c>
      <c r="G33" s="27" t="s">
        <v>218</v>
      </c>
      <c r="H33" s="6" t="s">
        <v>219</v>
      </c>
      <c r="I33" s="28" t="s">
        <v>163</v>
      </c>
      <c r="J33" s="28">
        <v>1</v>
      </c>
      <c r="K33" s="28" t="s">
        <v>119</v>
      </c>
      <c r="L33" s="28"/>
      <c r="M33" s="28"/>
      <c r="N33" s="28"/>
      <c r="O33" s="28"/>
      <c r="P33" s="28"/>
      <c r="Q33" s="28">
        <v>0</v>
      </c>
      <c r="R33" s="6" t="s">
        <v>220</v>
      </c>
      <c r="S33" s="28" t="s">
        <v>49</v>
      </c>
      <c r="T33" s="28" t="s">
        <v>38</v>
      </c>
      <c r="U33" s="28" t="s">
        <v>193</v>
      </c>
      <c r="V33" s="6" t="s">
        <v>194</v>
      </c>
      <c r="W33" s="28" t="s">
        <v>40</v>
      </c>
      <c r="X33" s="28" t="s">
        <v>38</v>
      </c>
      <c r="Y33" s="6"/>
      <c r="Z33" s="28"/>
      <c r="AA33" s="28" t="s">
        <v>41</v>
      </c>
      <c r="AB33" s="6" t="s">
        <v>221</v>
      </c>
      <c r="AC33" s="28" t="s">
        <v>42</v>
      </c>
      <c r="AD33" s="6" t="s">
        <v>222</v>
      </c>
    </row>
    <row r="34" spans="1:30" s="8" customFormat="1" ht="24" x14ac:dyDescent="0.25">
      <c r="A34" s="28" t="s">
        <v>223</v>
      </c>
      <c r="B34" s="6" t="s">
        <v>28</v>
      </c>
      <c r="C34" s="28" t="s">
        <v>29</v>
      </c>
      <c r="D34" s="28" t="s">
        <v>30</v>
      </c>
      <c r="E34" s="6" t="str">
        <f t="shared" si="0"/>
        <v>(Select a Group Number)</v>
      </c>
      <c r="F34" s="6" t="s">
        <v>224</v>
      </c>
      <c r="G34" s="6" t="s">
        <v>225</v>
      </c>
      <c r="H34" s="6" t="s">
        <v>226</v>
      </c>
      <c r="I34" s="28" t="s">
        <v>163</v>
      </c>
      <c r="J34" s="28">
        <v>1</v>
      </c>
      <c r="K34" s="28" t="s">
        <v>126</v>
      </c>
      <c r="L34" s="28"/>
      <c r="M34" s="28"/>
      <c r="N34" s="28"/>
      <c r="O34" s="28"/>
      <c r="P34" s="28"/>
      <c r="Q34" s="28">
        <v>2</v>
      </c>
      <c r="R34" s="33">
        <v>0.1</v>
      </c>
      <c r="S34" s="28" t="s">
        <v>49</v>
      </c>
      <c r="T34" s="28" t="s">
        <v>38</v>
      </c>
      <c r="U34" s="28" t="s">
        <v>193</v>
      </c>
      <c r="V34" s="6" t="s">
        <v>194</v>
      </c>
      <c r="W34" s="28" t="s">
        <v>40</v>
      </c>
      <c r="X34" s="28" t="s">
        <v>38</v>
      </c>
      <c r="Y34" s="6"/>
      <c r="Z34" s="28"/>
      <c r="AA34" s="28" t="s">
        <v>41</v>
      </c>
      <c r="AB34" s="6" t="s">
        <v>221</v>
      </c>
      <c r="AC34" s="28" t="s">
        <v>42</v>
      </c>
      <c r="AD34" s="6" t="s">
        <v>227</v>
      </c>
    </row>
    <row r="35" spans="1:30" s="8" customFormat="1" ht="24" x14ac:dyDescent="0.25">
      <c r="A35" s="28" t="s">
        <v>228</v>
      </c>
      <c r="B35" s="6" t="s">
        <v>28</v>
      </c>
      <c r="C35" s="28" t="s">
        <v>29</v>
      </c>
      <c r="D35" s="28" t="s">
        <v>30</v>
      </c>
      <c r="E35" s="6" t="str">
        <f t="shared" si="0"/>
        <v>(Select a Group Number)</v>
      </c>
      <c r="F35" s="6" t="s">
        <v>229</v>
      </c>
      <c r="G35" s="6" t="s">
        <v>230</v>
      </c>
      <c r="H35" s="6" t="s">
        <v>231</v>
      </c>
      <c r="I35" s="28" t="s">
        <v>163</v>
      </c>
      <c r="J35" s="28">
        <v>1</v>
      </c>
      <c r="K35" s="28" t="s">
        <v>126</v>
      </c>
      <c r="L35" s="28"/>
      <c r="M35" s="28"/>
      <c r="N35" s="28"/>
      <c r="O35" s="28"/>
      <c r="P35" s="28"/>
      <c r="Q35" s="28">
        <v>2</v>
      </c>
      <c r="R35" s="33">
        <v>0.1</v>
      </c>
      <c r="S35" s="28" t="s">
        <v>49</v>
      </c>
      <c r="T35" s="28" t="s">
        <v>38</v>
      </c>
      <c r="U35" s="28" t="s">
        <v>193</v>
      </c>
      <c r="V35" s="6" t="s">
        <v>194</v>
      </c>
      <c r="W35" s="28" t="s">
        <v>40</v>
      </c>
      <c r="X35" s="28" t="s">
        <v>38</v>
      </c>
      <c r="Y35" s="6"/>
      <c r="Z35" s="28"/>
      <c r="AA35" s="28" t="s">
        <v>41</v>
      </c>
      <c r="AB35" s="6" t="s">
        <v>221</v>
      </c>
      <c r="AC35" s="28" t="s">
        <v>42</v>
      </c>
      <c r="AD35" s="6" t="s">
        <v>227</v>
      </c>
    </row>
    <row r="36" spans="1:30" s="8" customFormat="1" ht="192" x14ac:dyDescent="0.25">
      <c r="A36" s="28" t="s">
        <v>232</v>
      </c>
      <c r="B36" s="6" t="s">
        <v>28</v>
      </c>
      <c r="C36" s="28" t="s">
        <v>29</v>
      </c>
      <c r="D36" s="28" t="s">
        <v>30</v>
      </c>
      <c r="E36" s="6" t="str">
        <f t="shared" si="0"/>
        <v>(Select a Group Number)</v>
      </c>
      <c r="F36" s="6" t="s">
        <v>233</v>
      </c>
      <c r="G36" s="27" t="s">
        <v>234</v>
      </c>
      <c r="H36" s="6" t="s">
        <v>235</v>
      </c>
      <c r="I36" s="28" t="s">
        <v>163</v>
      </c>
      <c r="J36" s="28">
        <v>1</v>
      </c>
      <c r="K36" s="28" t="s">
        <v>126</v>
      </c>
      <c r="L36" s="28"/>
      <c r="M36" s="28"/>
      <c r="N36" s="28"/>
      <c r="O36" s="28"/>
      <c r="P36" s="28"/>
      <c r="Q36" s="29">
        <v>4</v>
      </c>
      <c r="R36" s="34" t="s">
        <v>236</v>
      </c>
      <c r="S36" s="28" t="s">
        <v>49</v>
      </c>
      <c r="T36" s="28" t="s">
        <v>38</v>
      </c>
      <c r="U36" s="28" t="s">
        <v>193</v>
      </c>
      <c r="V36" s="6" t="s">
        <v>194</v>
      </c>
      <c r="W36" s="28" t="s">
        <v>40</v>
      </c>
      <c r="X36" s="28" t="s">
        <v>38</v>
      </c>
      <c r="Y36" s="6"/>
      <c r="Z36" s="28"/>
      <c r="AA36" s="28" t="s">
        <v>41</v>
      </c>
      <c r="AB36" s="6" t="s">
        <v>237</v>
      </c>
      <c r="AC36" s="28" t="s">
        <v>42</v>
      </c>
      <c r="AD36" s="6" t="s">
        <v>238</v>
      </c>
    </row>
    <row r="37" spans="1:30" s="8" customFormat="1" ht="36" x14ac:dyDescent="0.25">
      <c r="A37" s="28" t="s">
        <v>239</v>
      </c>
      <c r="B37" s="6" t="s">
        <v>28</v>
      </c>
      <c r="C37" s="28" t="s">
        <v>29</v>
      </c>
      <c r="D37" s="28" t="s">
        <v>30</v>
      </c>
      <c r="E37" s="6" t="str">
        <f t="shared" si="0"/>
        <v>(Select a Group Number)</v>
      </c>
      <c r="F37" s="10" t="s">
        <v>240</v>
      </c>
      <c r="G37" s="21" t="s">
        <v>241</v>
      </c>
      <c r="H37" s="6" t="s">
        <v>242</v>
      </c>
      <c r="I37" s="28" t="s">
        <v>34</v>
      </c>
      <c r="J37" s="28">
        <v>1</v>
      </c>
      <c r="K37" s="28" t="s">
        <v>126</v>
      </c>
      <c r="L37" s="28"/>
      <c r="M37" s="28"/>
      <c r="N37" s="28"/>
      <c r="O37" s="28"/>
      <c r="P37" s="28"/>
      <c r="Q37" s="30">
        <v>4</v>
      </c>
      <c r="R37" s="6"/>
      <c r="S37" s="28" t="s">
        <v>49</v>
      </c>
      <c r="T37" s="28" t="s">
        <v>38</v>
      </c>
      <c r="U37" s="28" t="s">
        <v>193</v>
      </c>
      <c r="V37" s="6" t="s">
        <v>194</v>
      </c>
      <c r="W37" s="28" t="s">
        <v>40</v>
      </c>
      <c r="X37" s="28" t="s">
        <v>38</v>
      </c>
      <c r="Y37" s="6"/>
      <c r="Z37" s="28"/>
      <c r="AA37" s="28" t="s">
        <v>41</v>
      </c>
      <c r="AB37" s="6" t="s">
        <v>243</v>
      </c>
      <c r="AC37" s="28" t="s">
        <v>42</v>
      </c>
      <c r="AD37" s="6" t="s">
        <v>244</v>
      </c>
    </row>
    <row r="38" spans="1:30" s="8" customFormat="1" ht="48" x14ac:dyDescent="0.25">
      <c r="A38" s="28" t="s">
        <v>245</v>
      </c>
      <c r="B38" s="6" t="s">
        <v>28</v>
      </c>
      <c r="C38" s="28" t="s">
        <v>29</v>
      </c>
      <c r="D38" s="28" t="s">
        <v>30</v>
      </c>
      <c r="E38" s="6" t="str">
        <f t="shared" si="0"/>
        <v>(Select a Group Number)</v>
      </c>
      <c r="F38" s="10" t="s">
        <v>246</v>
      </c>
      <c r="G38" s="10" t="s">
        <v>247</v>
      </c>
      <c r="H38" s="6" t="s">
        <v>248</v>
      </c>
      <c r="I38" s="28" t="s">
        <v>163</v>
      </c>
      <c r="J38" s="28">
        <v>1</v>
      </c>
      <c r="K38" s="28" t="s">
        <v>126</v>
      </c>
      <c r="L38" s="28"/>
      <c r="M38" s="28"/>
      <c r="N38" s="28"/>
      <c r="O38" s="28"/>
      <c r="P38" s="28"/>
      <c r="Q38" s="30">
        <v>4</v>
      </c>
      <c r="R38" s="6"/>
      <c r="S38" s="28" t="s">
        <v>49</v>
      </c>
      <c r="T38" s="28" t="s">
        <v>38</v>
      </c>
      <c r="U38" s="28" t="s">
        <v>193</v>
      </c>
      <c r="V38" s="6" t="s">
        <v>194</v>
      </c>
      <c r="W38" s="28" t="s">
        <v>40</v>
      </c>
      <c r="X38" s="28" t="s">
        <v>38</v>
      </c>
      <c r="Y38" s="6"/>
      <c r="Z38" s="28"/>
      <c r="AA38" s="28" t="s">
        <v>41</v>
      </c>
      <c r="AB38" s="6" t="s">
        <v>243</v>
      </c>
      <c r="AC38" s="28" t="s">
        <v>42</v>
      </c>
      <c r="AD38" s="6" t="s">
        <v>249</v>
      </c>
    </row>
    <row r="39" spans="1:30" s="8" customFormat="1" ht="48" x14ac:dyDescent="0.25">
      <c r="A39" s="28" t="s">
        <v>250</v>
      </c>
      <c r="B39" s="6" t="s">
        <v>28</v>
      </c>
      <c r="C39" s="28" t="s">
        <v>29</v>
      </c>
      <c r="D39" s="28" t="s">
        <v>30</v>
      </c>
      <c r="E39" s="6" t="str">
        <f t="shared" si="0"/>
        <v>(Select a Group Number)</v>
      </c>
      <c r="F39" s="10" t="s">
        <v>251</v>
      </c>
      <c r="G39" s="10" t="s">
        <v>252</v>
      </c>
      <c r="H39" s="6" t="s">
        <v>253</v>
      </c>
      <c r="I39" s="28" t="s">
        <v>163</v>
      </c>
      <c r="J39" s="28">
        <v>1</v>
      </c>
      <c r="K39" s="28" t="s">
        <v>104</v>
      </c>
      <c r="L39" s="28"/>
      <c r="M39" s="28"/>
      <c r="N39" s="28"/>
      <c r="O39" s="28"/>
      <c r="P39" s="28"/>
      <c r="Q39" s="30"/>
      <c r="R39" s="6" t="s">
        <v>254</v>
      </c>
      <c r="S39" s="28" t="s">
        <v>49</v>
      </c>
      <c r="T39" s="28" t="s">
        <v>38</v>
      </c>
      <c r="U39" s="28" t="s">
        <v>193</v>
      </c>
      <c r="V39" s="6" t="s">
        <v>194</v>
      </c>
      <c r="W39" s="28"/>
      <c r="X39" s="28" t="s">
        <v>38</v>
      </c>
      <c r="Y39" s="6"/>
      <c r="Z39" s="28"/>
      <c r="AA39" s="28" t="s">
        <v>41</v>
      </c>
      <c r="AB39" s="6" t="s">
        <v>255</v>
      </c>
      <c r="AC39" s="28" t="s">
        <v>42</v>
      </c>
      <c r="AD39" s="6" t="s">
        <v>256</v>
      </c>
    </row>
    <row r="40" spans="1:30" s="8" customFormat="1" ht="36" x14ac:dyDescent="0.25">
      <c r="A40" s="28" t="s">
        <v>257</v>
      </c>
      <c r="B40" s="6" t="s">
        <v>28</v>
      </c>
      <c r="C40" s="28" t="s">
        <v>29</v>
      </c>
      <c r="D40" s="28" t="s">
        <v>30</v>
      </c>
      <c r="E40" s="6" t="str">
        <f t="shared" si="0"/>
        <v>(Select a Group Number)</v>
      </c>
      <c r="F40" s="10" t="s">
        <v>258</v>
      </c>
      <c r="G40" s="10" t="s">
        <v>259</v>
      </c>
      <c r="H40" s="6" t="s">
        <v>260</v>
      </c>
      <c r="I40" s="28" t="s">
        <v>163</v>
      </c>
      <c r="J40" s="28">
        <v>1</v>
      </c>
      <c r="K40" s="28" t="s">
        <v>119</v>
      </c>
      <c r="L40" s="28"/>
      <c r="M40" s="28"/>
      <c r="N40" s="28"/>
      <c r="O40" s="28"/>
      <c r="P40" s="28"/>
      <c r="Q40" s="30">
        <v>0</v>
      </c>
      <c r="R40" s="6"/>
      <c r="S40" s="28" t="s">
        <v>49</v>
      </c>
      <c r="T40" s="28" t="s">
        <v>38</v>
      </c>
      <c r="U40" s="28" t="s">
        <v>193</v>
      </c>
      <c r="V40" s="6" t="s">
        <v>194</v>
      </c>
      <c r="W40" s="28" t="s">
        <v>40</v>
      </c>
      <c r="X40" s="28" t="s">
        <v>38</v>
      </c>
      <c r="Y40" s="6"/>
      <c r="Z40" s="28"/>
      <c r="AA40" s="28" t="s">
        <v>41</v>
      </c>
      <c r="AB40" s="6" t="s">
        <v>261</v>
      </c>
      <c r="AC40" s="28" t="s">
        <v>42</v>
      </c>
      <c r="AD40" s="6" t="s">
        <v>262</v>
      </c>
    </row>
    <row r="41" spans="1:30" s="8" customFormat="1" ht="36" x14ac:dyDescent="0.25">
      <c r="A41" s="28" t="s">
        <v>263</v>
      </c>
      <c r="B41" s="6" t="s">
        <v>28</v>
      </c>
      <c r="C41" s="28" t="s">
        <v>29</v>
      </c>
      <c r="D41" s="28" t="s">
        <v>30</v>
      </c>
      <c r="E41" s="6" t="str">
        <f t="shared" si="0"/>
        <v>(Select a Group Number)</v>
      </c>
      <c r="F41" s="10" t="s">
        <v>264</v>
      </c>
      <c r="G41" s="10" t="s">
        <v>265</v>
      </c>
      <c r="H41" s="6" t="s">
        <v>266</v>
      </c>
      <c r="I41" s="28" t="s">
        <v>163</v>
      </c>
      <c r="J41" s="28">
        <v>1</v>
      </c>
      <c r="K41" s="28" t="s">
        <v>126</v>
      </c>
      <c r="L41" s="28"/>
      <c r="M41" s="28"/>
      <c r="N41" s="28"/>
      <c r="O41" s="28"/>
      <c r="P41" s="28"/>
      <c r="Q41" s="30">
        <v>4</v>
      </c>
      <c r="R41" s="6"/>
      <c r="S41" s="28" t="s">
        <v>49</v>
      </c>
      <c r="T41" s="28" t="s">
        <v>38</v>
      </c>
      <c r="U41" s="28" t="s">
        <v>193</v>
      </c>
      <c r="V41" s="6" t="s">
        <v>194</v>
      </c>
      <c r="W41" s="28" t="s">
        <v>40</v>
      </c>
      <c r="X41" s="28" t="s">
        <v>38</v>
      </c>
      <c r="Y41" s="6"/>
      <c r="Z41" s="28"/>
      <c r="AA41" s="28" t="s">
        <v>41</v>
      </c>
      <c r="AB41" s="6" t="s">
        <v>267</v>
      </c>
      <c r="AC41" s="28" t="s">
        <v>42</v>
      </c>
      <c r="AD41" s="6" t="s">
        <v>268</v>
      </c>
    </row>
    <row r="42" spans="1:30" s="8" customFormat="1" ht="24" x14ac:dyDescent="0.25">
      <c r="A42" s="28" t="s">
        <v>269</v>
      </c>
      <c r="B42" s="6" t="s">
        <v>28</v>
      </c>
      <c r="C42" s="28" t="s">
        <v>29</v>
      </c>
      <c r="D42" s="28" t="s">
        <v>30</v>
      </c>
      <c r="E42" s="6" t="str">
        <f t="shared" si="0"/>
        <v>(Select a Group Number)</v>
      </c>
      <c r="F42" s="6" t="s">
        <v>270</v>
      </c>
      <c r="G42" s="27" t="s">
        <v>271</v>
      </c>
      <c r="H42" s="6" t="s">
        <v>272</v>
      </c>
      <c r="I42" s="28" t="s">
        <v>34</v>
      </c>
      <c r="J42" s="28">
        <v>1</v>
      </c>
      <c r="K42" s="28" t="s">
        <v>126</v>
      </c>
      <c r="L42" s="28"/>
      <c r="M42" s="28"/>
      <c r="N42" s="28"/>
      <c r="O42" s="28"/>
      <c r="P42" s="28"/>
      <c r="Q42" s="28"/>
      <c r="R42" s="6"/>
      <c r="S42" s="28" t="s">
        <v>49</v>
      </c>
      <c r="T42" s="28" t="s">
        <v>38</v>
      </c>
      <c r="U42" s="28" t="s">
        <v>193</v>
      </c>
      <c r="V42" s="6" t="s">
        <v>194</v>
      </c>
      <c r="W42" s="28" t="s">
        <v>40</v>
      </c>
      <c r="X42" s="28" t="s">
        <v>38</v>
      </c>
      <c r="Y42" s="6"/>
      <c r="Z42" s="28"/>
      <c r="AA42" s="28" t="s">
        <v>41</v>
      </c>
      <c r="AB42" s="6" t="s">
        <v>273</v>
      </c>
      <c r="AC42" s="28" t="s">
        <v>42</v>
      </c>
      <c r="AD42" s="6" t="s">
        <v>274</v>
      </c>
    </row>
    <row r="43" spans="1:30" s="8" customFormat="1" ht="252" x14ac:dyDescent="0.25">
      <c r="A43" s="28" t="s">
        <v>275</v>
      </c>
      <c r="B43" s="6" t="s">
        <v>28</v>
      </c>
      <c r="C43" s="28" t="s">
        <v>29</v>
      </c>
      <c r="D43" s="28" t="s">
        <v>30</v>
      </c>
      <c r="E43" s="6" t="str">
        <f t="shared" si="0"/>
        <v>(Select a Group Number)</v>
      </c>
      <c r="F43" s="10" t="s">
        <v>276</v>
      </c>
      <c r="G43" s="10" t="s">
        <v>277</v>
      </c>
      <c r="H43" s="6" t="s">
        <v>278</v>
      </c>
      <c r="I43" s="28" t="s">
        <v>34</v>
      </c>
      <c r="J43" s="28">
        <v>1</v>
      </c>
      <c r="K43" s="28" t="s">
        <v>126</v>
      </c>
      <c r="L43" s="28"/>
      <c r="M43" s="28"/>
      <c r="N43" s="28"/>
      <c r="O43" s="28"/>
      <c r="P43" s="28"/>
      <c r="Q43" s="28"/>
      <c r="R43" s="6"/>
      <c r="S43" s="28" t="s">
        <v>49</v>
      </c>
      <c r="T43" s="28" t="s">
        <v>38</v>
      </c>
      <c r="U43" s="28" t="s">
        <v>193</v>
      </c>
      <c r="V43" s="6" t="s">
        <v>194</v>
      </c>
      <c r="W43" s="28" t="s">
        <v>40</v>
      </c>
      <c r="X43" s="28" t="s">
        <v>38</v>
      </c>
      <c r="Y43" s="6"/>
      <c r="Z43" s="28"/>
      <c r="AA43" s="28" t="s">
        <v>41</v>
      </c>
      <c r="AB43" s="6" t="s">
        <v>279</v>
      </c>
      <c r="AC43" s="28" t="s">
        <v>42</v>
      </c>
      <c r="AD43" s="6" t="s">
        <v>280</v>
      </c>
    </row>
    <row r="44" spans="1:30" s="8" customFormat="1" ht="24" x14ac:dyDescent="0.25">
      <c r="A44" s="28" t="s">
        <v>281</v>
      </c>
      <c r="B44" s="6" t="s">
        <v>28</v>
      </c>
      <c r="C44" s="28" t="s">
        <v>29</v>
      </c>
      <c r="D44" s="28" t="s">
        <v>30</v>
      </c>
      <c r="E44" s="6" t="str">
        <f t="shared" si="0"/>
        <v>(Select a Group Number)</v>
      </c>
      <c r="F44" s="6" t="s">
        <v>282</v>
      </c>
      <c r="G44" s="10" t="s">
        <v>283</v>
      </c>
      <c r="H44" s="6" t="s">
        <v>284</v>
      </c>
      <c r="I44" s="28" t="s">
        <v>34</v>
      </c>
      <c r="J44" s="28">
        <v>1</v>
      </c>
      <c r="K44" s="28" t="s">
        <v>126</v>
      </c>
      <c r="L44" s="28"/>
      <c r="M44" s="28"/>
      <c r="N44" s="28"/>
      <c r="O44" s="28"/>
      <c r="P44" s="28"/>
      <c r="Q44" s="28"/>
      <c r="R44" s="6"/>
      <c r="S44" s="28" t="s">
        <v>49</v>
      </c>
      <c r="T44" s="28" t="s">
        <v>38</v>
      </c>
      <c r="U44" s="28" t="s">
        <v>193</v>
      </c>
      <c r="V44" s="6" t="s">
        <v>194</v>
      </c>
      <c r="W44" s="28"/>
      <c r="X44" s="28" t="s">
        <v>38</v>
      </c>
      <c r="Y44" s="6"/>
      <c r="Z44" s="28"/>
      <c r="AA44" s="28" t="s">
        <v>41</v>
      </c>
      <c r="AB44" s="6" t="s">
        <v>175</v>
      </c>
      <c r="AC44" s="28" t="s">
        <v>42</v>
      </c>
      <c r="AD44" s="6" t="s">
        <v>285</v>
      </c>
    </row>
    <row r="45" spans="1:30" s="8" customFormat="1" ht="72" x14ac:dyDescent="0.25">
      <c r="A45" s="28" t="s">
        <v>286</v>
      </c>
      <c r="B45" s="6" t="s">
        <v>28</v>
      </c>
      <c r="C45" s="28" t="s">
        <v>29</v>
      </c>
      <c r="D45" s="28" t="s">
        <v>30</v>
      </c>
      <c r="E45" s="6" t="str">
        <f t="shared" si="0"/>
        <v>(Select a Group Number)</v>
      </c>
      <c r="F45" s="10" t="s">
        <v>287</v>
      </c>
      <c r="G45" s="10" t="s">
        <v>288</v>
      </c>
      <c r="H45" s="6" t="s">
        <v>289</v>
      </c>
      <c r="I45" s="28" t="s">
        <v>34</v>
      </c>
      <c r="J45" s="28">
        <v>1</v>
      </c>
      <c r="K45" s="28" t="s">
        <v>126</v>
      </c>
      <c r="L45" s="28"/>
      <c r="M45" s="28"/>
      <c r="N45" s="28"/>
      <c r="O45" s="28"/>
      <c r="P45" s="28"/>
      <c r="Q45" s="28"/>
      <c r="R45" s="6"/>
      <c r="S45" s="28" t="s">
        <v>49</v>
      </c>
      <c r="T45" s="28" t="s">
        <v>38</v>
      </c>
      <c r="U45" s="28" t="s">
        <v>193</v>
      </c>
      <c r="V45" s="6" t="s">
        <v>194</v>
      </c>
      <c r="W45" s="28"/>
      <c r="X45" s="28" t="s">
        <v>38</v>
      </c>
      <c r="Y45" s="6"/>
      <c r="Z45" s="28"/>
      <c r="AA45" s="28" t="s">
        <v>41</v>
      </c>
      <c r="AB45" s="6" t="s">
        <v>290</v>
      </c>
      <c r="AC45" s="28" t="s">
        <v>42</v>
      </c>
      <c r="AD45" s="6" t="s">
        <v>291</v>
      </c>
    </row>
    <row r="46" spans="1:30" s="8" customFormat="1" ht="48" x14ac:dyDescent="0.25">
      <c r="A46" s="28" t="s">
        <v>292</v>
      </c>
      <c r="B46" s="6" t="s">
        <v>28</v>
      </c>
      <c r="C46" s="28" t="s">
        <v>29</v>
      </c>
      <c r="D46" s="28" t="s">
        <v>30</v>
      </c>
      <c r="E46" s="6" t="str">
        <f t="shared" si="0"/>
        <v>(Select a Group Number)</v>
      </c>
      <c r="F46" s="6" t="s">
        <v>293</v>
      </c>
      <c r="G46" s="27" t="s">
        <v>294</v>
      </c>
      <c r="H46" s="6" t="s">
        <v>295</v>
      </c>
      <c r="I46" s="28" t="s">
        <v>34</v>
      </c>
      <c r="J46" s="28"/>
      <c r="K46" s="28" t="s">
        <v>126</v>
      </c>
      <c r="L46" s="28"/>
      <c r="M46" s="28"/>
      <c r="N46" s="28"/>
      <c r="O46" s="28"/>
      <c r="P46" s="28"/>
      <c r="Q46" s="28"/>
      <c r="R46" s="6"/>
      <c r="S46" s="28" t="s">
        <v>49</v>
      </c>
      <c r="T46" s="28"/>
      <c r="U46" s="28" t="s">
        <v>193</v>
      </c>
      <c r="V46" s="6" t="s">
        <v>194</v>
      </c>
      <c r="W46" s="28"/>
      <c r="X46" s="28" t="s">
        <v>38</v>
      </c>
      <c r="Y46" s="6"/>
      <c r="Z46" s="28"/>
      <c r="AA46" s="28" t="s">
        <v>41</v>
      </c>
      <c r="AB46" s="6" t="s">
        <v>290</v>
      </c>
      <c r="AC46" s="28" t="s">
        <v>42</v>
      </c>
      <c r="AD46" s="6" t="s">
        <v>296</v>
      </c>
    </row>
    <row r="47" spans="1:30" s="8" customFormat="1" ht="72" x14ac:dyDescent="0.25">
      <c r="A47" s="28" t="s">
        <v>297</v>
      </c>
      <c r="B47" s="6" t="s">
        <v>28</v>
      </c>
      <c r="C47" s="28" t="s">
        <v>29</v>
      </c>
      <c r="D47" s="28" t="s">
        <v>30</v>
      </c>
      <c r="E47" s="6" t="str">
        <f t="shared" si="0"/>
        <v>(Select a Group Number)</v>
      </c>
      <c r="F47" s="6" t="s">
        <v>298</v>
      </c>
      <c r="G47" s="10" t="s">
        <v>299</v>
      </c>
      <c r="H47" s="6" t="s">
        <v>300</v>
      </c>
      <c r="I47" s="28" t="s">
        <v>34</v>
      </c>
      <c r="J47" s="28">
        <v>1</v>
      </c>
      <c r="K47" s="28" t="s">
        <v>126</v>
      </c>
      <c r="L47" s="28"/>
      <c r="M47" s="28"/>
      <c r="N47" s="28"/>
      <c r="O47" s="28"/>
      <c r="P47" s="28"/>
      <c r="Q47" s="28"/>
      <c r="R47" s="6"/>
      <c r="S47" s="28" t="s">
        <v>49</v>
      </c>
      <c r="T47" s="28" t="s">
        <v>38</v>
      </c>
      <c r="U47" s="28" t="s">
        <v>193</v>
      </c>
      <c r="V47" s="6" t="s">
        <v>194</v>
      </c>
      <c r="W47" s="28" t="s">
        <v>40</v>
      </c>
      <c r="X47" s="28" t="s">
        <v>38</v>
      </c>
      <c r="Y47" s="6"/>
      <c r="Z47" s="28"/>
      <c r="AA47" s="28" t="s">
        <v>41</v>
      </c>
      <c r="AB47" s="6" t="s">
        <v>301</v>
      </c>
      <c r="AC47" s="28" t="s">
        <v>42</v>
      </c>
      <c r="AD47" s="6" t="s">
        <v>302</v>
      </c>
    </row>
    <row r="48" spans="1:30" s="8" customFormat="1" ht="24" x14ac:dyDescent="0.25">
      <c r="A48" s="28" t="s">
        <v>303</v>
      </c>
      <c r="B48" s="6" t="s">
        <v>28</v>
      </c>
      <c r="C48" s="28" t="s">
        <v>29</v>
      </c>
      <c r="D48" s="28" t="s">
        <v>30</v>
      </c>
      <c r="E48" s="6" t="str">
        <f t="shared" si="0"/>
        <v>(Select a Group Number)</v>
      </c>
      <c r="F48" s="6" t="s">
        <v>304</v>
      </c>
      <c r="G48" s="27" t="s">
        <v>305</v>
      </c>
      <c r="H48" s="6" t="s">
        <v>306</v>
      </c>
      <c r="I48" s="28" t="s">
        <v>34</v>
      </c>
      <c r="J48" s="28">
        <v>1</v>
      </c>
      <c r="K48" s="28" t="s">
        <v>126</v>
      </c>
      <c r="L48" s="28"/>
      <c r="M48" s="28"/>
      <c r="N48" s="28"/>
      <c r="O48" s="28"/>
      <c r="P48" s="28"/>
      <c r="Q48" s="28"/>
      <c r="R48" s="6"/>
      <c r="S48" s="28" t="s">
        <v>49</v>
      </c>
      <c r="T48" s="28" t="s">
        <v>38</v>
      </c>
      <c r="U48" s="28" t="s">
        <v>193</v>
      </c>
      <c r="V48" s="6" t="s">
        <v>194</v>
      </c>
      <c r="W48" s="28" t="s">
        <v>40</v>
      </c>
      <c r="X48" s="28" t="s">
        <v>38</v>
      </c>
      <c r="Y48" s="6"/>
      <c r="Z48" s="28"/>
      <c r="AA48" s="28" t="s">
        <v>41</v>
      </c>
      <c r="AB48" s="6" t="s">
        <v>307</v>
      </c>
      <c r="AC48" s="28" t="s">
        <v>42</v>
      </c>
      <c r="AD48" s="6" t="s">
        <v>308</v>
      </c>
    </row>
    <row r="49" spans="1:30" s="8" customFormat="1" ht="168" x14ac:dyDescent="0.25">
      <c r="A49" s="28" t="s">
        <v>309</v>
      </c>
      <c r="B49" s="6" t="s">
        <v>28</v>
      </c>
      <c r="C49" s="28" t="s">
        <v>29</v>
      </c>
      <c r="D49" s="28" t="s">
        <v>30</v>
      </c>
      <c r="E49" s="6" t="str">
        <f t="shared" si="0"/>
        <v>(Select a Group Number)</v>
      </c>
      <c r="F49" s="10" t="s">
        <v>310</v>
      </c>
      <c r="G49" s="10" t="s">
        <v>311</v>
      </c>
      <c r="H49" s="6" t="s">
        <v>312</v>
      </c>
      <c r="I49" s="28" t="s">
        <v>34</v>
      </c>
      <c r="J49" s="28">
        <v>1</v>
      </c>
      <c r="K49" s="28" t="s">
        <v>126</v>
      </c>
      <c r="L49" s="28"/>
      <c r="M49" s="28"/>
      <c r="N49" s="28"/>
      <c r="O49" s="28"/>
      <c r="P49" s="28"/>
      <c r="Q49" s="28"/>
      <c r="R49" s="6"/>
      <c r="S49" s="28" t="s">
        <v>49</v>
      </c>
      <c r="T49" s="28" t="s">
        <v>38</v>
      </c>
      <c r="U49" s="28" t="s">
        <v>193</v>
      </c>
      <c r="V49" s="6" t="s">
        <v>194</v>
      </c>
      <c r="W49" s="28" t="s">
        <v>40</v>
      </c>
      <c r="X49" s="28" t="s">
        <v>38</v>
      </c>
      <c r="Y49" s="6"/>
      <c r="Z49" s="28"/>
      <c r="AA49" s="28" t="s">
        <v>41</v>
      </c>
      <c r="AB49" s="6" t="s">
        <v>267</v>
      </c>
      <c r="AC49" s="28" t="s">
        <v>42</v>
      </c>
      <c r="AD49" s="6" t="s">
        <v>313</v>
      </c>
    </row>
    <row r="50" spans="1:30" s="8" customFormat="1" ht="24" x14ac:dyDescent="0.25">
      <c r="A50" s="28" t="s">
        <v>314</v>
      </c>
      <c r="B50" s="6" t="s">
        <v>28</v>
      </c>
      <c r="C50" s="28" t="s">
        <v>29</v>
      </c>
      <c r="D50" s="28" t="s">
        <v>30</v>
      </c>
      <c r="E50" s="6" t="str">
        <f t="shared" si="0"/>
        <v>(Select a Group Number)</v>
      </c>
      <c r="F50" s="6" t="s">
        <v>315</v>
      </c>
      <c r="G50" s="27" t="s">
        <v>316</v>
      </c>
      <c r="H50" s="6" t="s">
        <v>317</v>
      </c>
      <c r="I50" s="28" t="s">
        <v>34</v>
      </c>
      <c r="J50" s="28">
        <v>1</v>
      </c>
      <c r="K50" s="28" t="s">
        <v>126</v>
      </c>
      <c r="L50" s="28"/>
      <c r="M50" s="28"/>
      <c r="N50" s="28"/>
      <c r="O50" s="28"/>
      <c r="P50" s="28"/>
      <c r="Q50" s="28"/>
      <c r="R50" s="6"/>
      <c r="S50" s="28" t="s">
        <v>49</v>
      </c>
      <c r="T50" s="28" t="s">
        <v>38</v>
      </c>
      <c r="U50" s="28" t="s">
        <v>193</v>
      </c>
      <c r="V50" s="6" t="s">
        <v>194</v>
      </c>
      <c r="W50" s="28"/>
      <c r="X50" s="28" t="s">
        <v>38</v>
      </c>
      <c r="Y50" s="6"/>
      <c r="Z50" s="28"/>
      <c r="AA50" s="28" t="s">
        <v>41</v>
      </c>
      <c r="AB50" s="6"/>
      <c r="AC50" s="28" t="s">
        <v>42</v>
      </c>
      <c r="AD50" s="6" t="s">
        <v>318</v>
      </c>
    </row>
    <row r="51" spans="1:30" s="8" customFormat="1" ht="60" x14ac:dyDescent="0.25">
      <c r="A51" s="28" t="s">
        <v>319</v>
      </c>
      <c r="B51" s="6" t="s">
        <v>28</v>
      </c>
      <c r="C51" s="28" t="s">
        <v>29</v>
      </c>
      <c r="D51" s="28" t="s">
        <v>30</v>
      </c>
      <c r="E51" s="6" t="str">
        <f t="shared" si="0"/>
        <v>(Select a Group Number)</v>
      </c>
      <c r="F51" s="10" t="s">
        <v>320</v>
      </c>
      <c r="G51" s="10" t="s">
        <v>321</v>
      </c>
      <c r="H51" s="6" t="s">
        <v>322</v>
      </c>
      <c r="I51" s="28" t="s">
        <v>34</v>
      </c>
      <c r="J51" s="28">
        <v>1</v>
      </c>
      <c r="K51" s="28" t="s">
        <v>126</v>
      </c>
      <c r="L51" s="28"/>
      <c r="M51" s="28"/>
      <c r="N51" s="28"/>
      <c r="O51" s="28"/>
      <c r="P51" s="28"/>
      <c r="Q51" s="28"/>
      <c r="R51" s="6"/>
      <c r="S51" s="28" t="s">
        <v>49</v>
      </c>
      <c r="T51" s="28" t="s">
        <v>38</v>
      </c>
      <c r="U51" s="28" t="s">
        <v>193</v>
      </c>
      <c r="V51" s="6" t="s">
        <v>194</v>
      </c>
      <c r="W51" s="28"/>
      <c r="X51" s="28" t="s">
        <v>38</v>
      </c>
      <c r="Y51" s="6"/>
      <c r="Z51" s="28"/>
      <c r="AA51" s="28" t="s">
        <v>41</v>
      </c>
      <c r="AB51" s="6" t="s">
        <v>255</v>
      </c>
      <c r="AC51" s="28" t="s">
        <v>42</v>
      </c>
      <c r="AD51" s="6" t="s">
        <v>323</v>
      </c>
    </row>
    <row r="52" spans="1:30" s="8" customFormat="1" ht="96" x14ac:dyDescent="0.25">
      <c r="A52" s="28" t="s">
        <v>324</v>
      </c>
      <c r="B52" s="6" t="s">
        <v>28</v>
      </c>
      <c r="C52" s="28" t="s">
        <v>29</v>
      </c>
      <c r="D52" s="28" t="s">
        <v>325</v>
      </c>
      <c r="E52" s="6" t="str">
        <f t="shared" si="0"/>
        <v>(Select a Group Number)</v>
      </c>
      <c r="F52" s="6" t="s">
        <v>326</v>
      </c>
      <c r="G52" s="10" t="s">
        <v>327</v>
      </c>
      <c r="H52" s="6" t="s">
        <v>328</v>
      </c>
      <c r="I52" s="28" t="s">
        <v>34</v>
      </c>
      <c r="J52" s="35" t="s">
        <v>329</v>
      </c>
      <c r="K52" s="28" t="s">
        <v>119</v>
      </c>
      <c r="L52" s="28"/>
      <c r="M52" s="28"/>
      <c r="N52" s="28"/>
      <c r="O52" s="28"/>
      <c r="P52" s="28"/>
      <c r="Q52" s="28">
        <v>0</v>
      </c>
      <c r="R52" s="6"/>
      <c r="S52" s="28" t="s">
        <v>49</v>
      </c>
      <c r="T52" s="28" t="s">
        <v>38</v>
      </c>
      <c r="U52" s="28" t="s">
        <v>193</v>
      </c>
      <c r="V52" s="6" t="s">
        <v>330</v>
      </c>
      <c r="W52" s="28" t="s">
        <v>40</v>
      </c>
      <c r="X52" s="28" t="s">
        <v>38</v>
      </c>
      <c r="Y52" s="6"/>
      <c r="Z52" s="28"/>
      <c r="AA52" s="28" t="s">
        <v>41</v>
      </c>
      <c r="AB52" s="6"/>
      <c r="AC52" s="28" t="s">
        <v>42</v>
      </c>
      <c r="AD52" s="6" t="s">
        <v>331</v>
      </c>
    </row>
    <row r="53" spans="1:30" s="8" customFormat="1" ht="84" x14ac:dyDescent="0.25">
      <c r="A53" s="28" t="s">
        <v>332</v>
      </c>
      <c r="B53" s="6" t="s">
        <v>28</v>
      </c>
      <c r="C53" s="28" t="s">
        <v>29</v>
      </c>
      <c r="D53" s="28" t="s">
        <v>30</v>
      </c>
      <c r="E53" s="6" t="str">
        <f t="shared" si="0"/>
        <v>(Select a Group Number)</v>
      </c>
      <c r="F53" s="10" t="s">
        <v>333</v>
      </c>
      <c r="G53" s="10" t="s">
        <v>334</v>
      </c>
      <c r="H53" s="6" t="s">
        <v>335</v>
      </c>
      <c r="I53" s="28" t="s">
        <v>34</v>
      </c>
      <c r="J53" s="35" t="s">
        <v>336</v>
      </c>
      <c r="K53" s="28" t="s">
        <v>119</v>
      </c>
      <c r="L53" s="28"/>
      <c r="M53" s="28"/>
      <c r="N53" s="28"/>
      <c r="O53" s="28"/>
      <c r="P53" s="28"/>
      <c r="Q53" s="28">
        <v>0</v>
      </c>
      <c r="R53" s="6"/>
      <c r="S53" s="28" t="s">
        <v>49</v>
      </c>
      <c r="T53" s="28" t="s">
        <v>38</v>
      </c>
      <c r="U53" s="28" t="s">
        <v>193</v>
      </c>
      <c r="V53" s="6" t="s">
        <v>337</v>
      </c>
      <c r="W53" s="28" t="s">
        <v>40</v>
      </c>
      <c r="X53" s="28" t="s">
        <v>38</v>
      </c>
      <c r="Y53" s="6"/>
      <c r="Z53" s="28"/>
      <c r="AA53" s="28" t="s">
        <v>41</v>
      </c>
      <c r="AB53" s="6"/>
      <c r="AC53" s="28" t="s">
        <v>42</v>
      </c>
      <c r="AD53" s="6" t="s">
        <v>338</v>
      </c>
    </row>
    <row r="54" spans="1:30" s="8" customFormat="1" ht="84" x14ac:dyDescent="0.25">
      <c r="A54" s="28" t="s">
        <v>339</v>
      </c>
      <c r="B54" s="6" t="s">
        <v>28</v>
      </c>
      <c r="C54" s="28" t="s">
        <v>29</v>
      </c>
      <c r="D54" s="28" t="s">
        <v>325</v>
      </c>
      <c r="E54" s="6" t="str">
        <f t="shared" si="0"/>
        <v>(Select a Group Number)</v>
      </c>
      <c r="F54" s="10" t="s">
        <v>340</v>
      </c>
      <c r="G54" s="10" t="s">
        <v>341</v>
      </c>
      <c r="H54" s="6" t="s">
        <v>342</v>
      </c>
      <c r="I54" s="28" t="s">
        <v>34</v>
      </c>
      <c r="J54" s="35" t="s">
        <v>336</v>
      </c>
      <c r="K54" s="28" t="s">
        <v>119</v>
      </c>
      <c r="L54" s="28"/>
      <c r="M54" s="28"/>
      <c r="N54" s="28"/>
      <c r="O54" s="28"/>
      <c r="P54" s="28"/>
      <c r="Q54" s="28">
        <v>0</v>
      </c>
      <c r="R54" s="6"/>
      <c r="S54" s="28" t="s">
        <v>49</v>
      </c>
      <c r="T54" s="28" t="s">
        <v>38</v>
      </c>
      <c r="U54" s="28" t="s">
        <v>193</v>
      </c>
      <c r="V54" s="6" t="s">
        <v>337</v>
      </c>
      <c r="W54" s="28" t="s">
        <v>40</v>
      </c>
      <c r="X54" s="28" t="s">
        <v>38</v>
      </c>
      <c r="Y54" s="6"/>
      <c r="Z54" s="28"/>
      <c r="AA54" s="28" t="s">
        <v>41</v>
      </c>
      <c r="AB54" s="6"/>
      <c r="AC54" s="28" t="s">
        <v>42</v>
      </c>
      <c r="AD54" s="6" t="s">
        <v>343</v>
      </c>
    </row>
    <row r="55" spans="1:30" s="8" customFormat="1" ht="24" x14ac:dyDescent="0.25">
      <c r="A55" s="28" t="s">
        <v>344</v>
      </c>
      <c r="B55" s="6" t="s">
        <v>28</v>
      </c>
      <c r="C55" s="28" t="s">
        <v>29</v>
      </c>
      <c r="D55" s="28" t="s">
        <v>325</v>
      </c>
      <c r="E55" s="6" t="str">
        <f t="shared" si="0"/>
        <v>(Select a Group Number)</v>
      </c>
      <c r="F55" s="6" t="s">
        <v>345</v>
      </c>
      <c r="G55" s="10" t="s">
        <v>346</v>
      </c>
      <c r="H55" s="6" t="s">
        <v>347</v>
      </c>
      <c r="I55" s="28" t="s">
        <v>34</v>
      </c>
      <c r="J55" s="35" t="s">
        <v>336</v>
      </c>
      <c r="K55" s="28" t="s">
        <v>119</v>
      </c>
      <c r="L55" s="28"/>
      <c r="M55" s="28"/>
      <c r="N55" s="28"/>
      <c r="O55" s="28"/>
      <c r="P55" s="28"/>
      <c r="Q55" s="28">
        <v>0</v>
      </c>
      <c r="R55" s="6"/>
      <c r="S55" s="28" t="s">
        <v>49</v>
      </c>
      <c r="T55" s="28" t="s">
        <v>38</v>
      </c>
      <c r="U55" s="28" t="s">
        <v>193</v>
      </c>
      <c r="V55" s="6" t="s">
        <v>337</v>
      </c>
      <c r="W55" s="28" t="s">
        <v>40</v>
      </c>
      <c r="X55" s="28" t="s">
        <v>38</v>
      </c>
      <c r="Y55" s="6"/>
      <c r="Z55" s="28"/>
      <c r="AA55" s="28" t="s">
        <v>41</v>
      </c>
      <c r="AB55" s="6"/>
      <c r="AC55" s="28" t="s">
        <v>42</v>
      </c>
      <c r="AD55" s="6" t="s">
        <v>348</v>
      </c>
    </row>
    <row r="56" spans="1:30" s="8" customFormat="1" ht="24" x14ac:dyDescent="0.25">
      <c r="A56" s="28" t="s">
        <v>349</v>
      </c>
      <c r="B56" s="6" t="s">
        <v>28</v>
      </c>
      <c r="C56" s="28" t="s">
        <v>29</v>
      </c>
      <c r="D56" s="28" t="s">
        <v>30</v>
      </c>
      <c r="E56" s="6" t="str">
        <f t="shared" si="0"/>
        <v>(Select a Group Number)</v>
      </c>
      <c r="F56" s="6" t="s">
        <v>350</v>
      </c>
      <c r="G56" s="6" t="s">
        <v>351</v>
      </c>
      <c r="H56" s="6" t="s">
        <v>352</v>
      </c>
      <c r="I56" s="28" t="s">
        <v>34</v>
      </c>
      <c r="J56" s="35" t="s">
        <v>353</v>
      </c>
      <c r="K56" s="28" t="s">
        <v>48</v>
      </c>
      <c r="L56" s="28"/>
      <c r="M56" s="28">
        <v>255</v>
      </c>
      <c r="N56" s="28"/>
      <c r="O56" s="28"/>
      <c r="P56" s="28"/>
      <c r="Q56" s="28"/>
      <c r="R56" s="6" t="s">
        <v>354</v>
      </c>
      <c r="S56" s="28" t="s">
        <v>37</v>
      </c>
      <c r="T56" s="28" t="s">
        <v>38</v>
      </c>
      <c r="U56" s="28" t="s">
        <v>39</v>
      </c>
      <c r="V56" s="6" t="s">
        <v>352</v>
      </c>
      <c r="W56" s="28" t="s">
        <v>40</v>
      </c>
      <c r="X56" s="28" t="s">
        <v>38</v>
      </c>
      <c r="Y56" s="6"/>
      <c r="Z56" s="28"/>
      <c r="AA56" s="28" t="s">
        <v>41</v>
      </c>
      <c r="AB56" s="6"/>
      <c r="AC56" s="28" t="s">
        <v>42</v>
      </c>
      <c r="AD56" s="6" t="s">
        <v>355</v>
      </c>
    </row>
    <row r="57" spans="1:30" s="11" customFormat="1" x14ac:dyDescent="0.25">
      <c r="A57" s="10" t="s">
        <v>356</v>
      </c>
      <c r="B57" s="6" t="s">
        <v>357</v>
      </c>
      <c r="C57" s="28" t="s">
        <v>29</v>
      </c>
      <c r="D57" s="28" t="s">
        <v>358</v>
      </c>
      <c r="E57" s="6" t="str">
        <f t="shared" si="0"/>
        <v>(Select a Group Number)</v>
      </c>
      <c r="F57" s="10" t="s">
        <v>31</v>
      </c>
      <c r="G57" s="10" t="s">
        <v>359</v>
      </c>
      <c r="H57" s="6" t="s">
        <v>360</v>
      </c>
      <c r="I57" s="28" t="s">
        <v>34</v>
      </c>
      <c r="J57" s="28">
        <v>1</v>
      </c>
      <c r="K57" s="28" t="s">
        <v>35</v>
      </c>
      <c r="L57" s="28"/>
      <c r="M57" s="28"/>
      <c r="N57" s="28"/>
      <c r="O57" s="28"/>
      <c r="P57" s="28"/>
      <c r="Q57" s="28"/>
      <c r="R57" s="6" t="s">
        <v>361</v>
      </c>
      <c r="S57" s="28" t="s">
        <v>37</v>
      </c>
      <c r="T57" s="28" t="s">
        <v>38</v>
      </c>
      <c r="U57" s="28" t="s">
        <v>39</v>
      </c>
      <c r="V57" s="28" t="s">
        <v>360</v>
      </c>
      <c r="W57" s="28" t="s">
        <v>40</v>
      </c>
      <c r="X57" s="28" t="s">
        <v>38</v>
      </c>
      <c r="Y57" s="6"/>
      <c r="Z57" s="28"/>
      <c r="AA57" s="28" t="s">
        <v>41</v>
      </c>
      <c r="AB57" s="6"/>
      <c r="AC57" s="28" t="s">
        <v>42</v>
      </c>
      <c r="AD57" s="6" t="s">
        <v>43</v>
      </c>
    </row>
    <row r="58" spans="1:30" s="11" customFormat="1" x14ac:dyDescent="0.25">
      <c r="A58" s="10" t="s">
        <v>362</v>
      </c>
      <c r="B58" s="6" t="s">
        <v>357</v>
      </c>
      <c r="C58" s="28" t="s">
        <v>29</v>
      </c>
      <c r="D58" s="28" t="s">
        <v>358</v>
      </c>
      <c r="E58" s="6" t="str">
        <f t="shared" si="0"/>
        <v>(Select a Group Number)</v>
      </c>
      <c r="F58" s="10" t="s">
        <v>45</v>
      </c>
      <c r="G58" s="10" t="s">
        <v>46</v>
      </c>
      <c r="H58" s="6" t="s">
        <v>47</v>
      </c>
      <c r="I58" s="28" t="s">
        <v>34</v>
      </c>
      <c r="J58" s="28">
        <v>1</v>
      </c>
      <c r="K58" s="28" t="s">
        <v>48</v>
      </c>
      <c r="L58" s="28">
        <v>3</v>
      </c>
      <c r="M58" s="28">
        <v>3</v>
      </c>
      <c r="N58" s="28"/>
      <c r="O58" s="28"/>
      <c r="P58" s="28"/>
      <c r="Q58" s="28"/>
      <c r="R58" s="6"/>
      <c r="S58" s="28" t="s">
        <v>49</v>
      </c>
      <c r="T58" s="28" t="s">
        <v>38</v>
      </c>
      <c r="U58" s="28" t="s">
        <v>50</v>
      </c>
      <c r="V58" s="28" t="s">
        <v>363</v>
      </c>
      <c r="W58" s="28" t="s">
        <v>40</v>
      </c>
      <c r="X58" s="28" t="s">
        <v>38</v>
      </c>
      <c r="Y58" s="6"/>
      <c r="Z58" s="28"/>
      <c r="AA58" s="28" t="s">
        <v>41</v>
      </c>
      <c r="AB58" s="6"/>
      <c r="AC58" s="28" t="s">
        <v>42</v>
      </c>
      <c r="AD58" s="6" t="s">
        <v>52</v>
      </c>
    </row>
    <row r="59" spans="1:30" s="11" customFormat="1" x14ac:dyDescent="0.25">
      <c r="A59" s="10" t="s">
        <v>364</v>
      </c>
      <c r="B59" s="6" t="s">
        <v>357</v>
      </c>
      <c r="C59" s="28" t="s">
        <v>29</v>
      </c>
      <c r="D59" s="28" t="s">
        <v>358</v>
      </c>
      <c r="E59" s="6" t="str">
        <f t="shared" si="0"/>
        <v>(Select a Group Number)</v>
      </c>
      <c r="F59" s="10" t="s">
        <v>54</v>
      </c>
      <c r="G59" s="10" t="s">
        <v>55</v>
      </c>
      <c r="H59" s="6" t="s">
        <v>56</v>
      </c>
      <c r="I59" s="28" t="s">
        <v>34</v>
      </c>
      <c r="J59" s="28">
        <v>1</v>
      </c>
      <c r="K59" s="28" t="s">
        <v>48</v>
      </c>
      <c r="L59" s="28"/>
      <c r="M59" s="28">
        <v>255</v>
      </c>
      <c r="N59" s="28"/>
      <c r="O59" s="28"/>
      <c r="P59" s="28"/>
      <c r="Q59" s="28"/>
      <c r="R59" s="6"/>
      <c r="S59" s="28" t="s">
        <v>49</v>
      </c>
      <c r="T59" s="28" t="s">
        <v>38</v>
      </c>
      <c r="U59" s="28" t="s">
        <v>50</v>
      </c>
      <c r="V59" s="28" t="s">
        <v>363</v>
      </c>
      <c r="W59" s="28" t="s">
        <v>40</v>
      </c>
      <c r="X59" s="28" t="s">
        <v>38</v>
      </c>
      <c r="Y59" s="6"/>
      <c r="Z59" s="28"/>
      <c r="AA59" s="28" t="s">
        <v>41</v>
      </c>
      <c r="AB59" s="6"/>
      <c r="AC59" s="28" t="s">
        <v>42</v>
      </c>
      <c r="AD59" s="6" t="s">
        <v>57</v>
      </c>
    </row>
    <row r="60" spans="1:30" s="11" customFormat="1" x14ac:dyDescent="0.25">
      <c r="A60" s="10" t="s">
        <v>365</v>
      </c>
      <c r="B60" s="6" t="s">
        <v>357</v>
      </c>
      <c r="C60" s="28" t="s">
        <v>29</v>
      </c>
      <c r="D60" s="28" t="s">
        <v>358</v>
      </c>
      <c r="E60" s="6" t="str">
        <f t="shared" si="0"/>
        <v>(Select a Group Number)</v>
      </c>
      <c r="F60" s="10" t="s">
        <v>59</v>
      </c>
      <c r="G60" s="10" t="s">
        <v>60</v>
      </c>
      <c r="H60" s="6" t="s">
        <v>61</v>
      </c>
      <c r="I60" s="28" t="s">
        <v>34</v>
      </c>
      <c r="J60" s="28">
        <v>1</v>
      </c>
      <c r="K60" s="28" t="s">
        <v>48</v>
      </c>
      <c r="L60" s="28"/>
      <c r="M60" s="28">
        <v>255</v>
      </c>
      <c r="N60" s="28"/>
      <c r="O60" s="28"/>
      <c r="P60" s="28"/>
      <c r="Q60" s="28"/>
      <c r="R60" s="6"/>
      <c r="S60" s="28" t="s">
        <v>49</v>
      </c>
      <c r="T60" s="28" t="s">
        <v>38</v>
      </c>
      <c r="U60" s="28" t="s">
        <v>50</v>
      </c>
      <c r="V60" s="28" t="s">
        <v>363</v>
      </c>
      <c r="W60" s="28" t="s">
        <v>40</v>
      </c>
      <c r="X60" s="28" t="s">
        <v>38</v>
      </c>
      <c r="Y60" s="6"/>
      <c r="Z60" s="28"/>
      <c r="AA60" s="28" t="s">
        <v>41</v>
      </c>
      <c r="AB60" s="6"/>
      <c r="AC60" s="28" t="s">
        <v>42</v>
      </c>
      <c r="AD60" s="6" t="s">
        <v>62</v>
      </c>
    </row>
    <row r="61" spans="1:30" s="11" customFormat="1" x14ac:dyDescent="0.25">
      <c r="A61" s="10" t="s">
        <v>366</v>
      </c>
      <c r="B61" s="6" t="s">
        <v>357</v>
      </c>
      <c r="C61" s="28" t="s">
        <v>29</v>
      </c>
      <c r="D61" s="28" t="s">
        <v>358</v>
      </c>
      <c r="E61" s="6" t="str">
        <f t="shared" si="0"/>
        <v>(Select a Group Number)</v>
      </c>
      <c r="F61" s="10" t="s">
        <v>64</v>
      </c>
      <c r="G61" s="10" t="s">
        <v>65</v>
      </c>
      <c r="H61" s="6" t="s">
        <v>66</v>
      </c>
      <c r="I61" s="28" t="s">
        <v>34</v>
      </c>
      <c r="J61" s="28">
        <v>1</v>
      </c>
      <c r="K61" s="28" t="s">
        <v>48</v>
      </c>
      <c r="L61" s="28"/>
      <c r="M61" s="28">
        <v>255</v>
      </c>
      <c r="N61" s="28"/>
      <c r="O61" s="28"/>
      <c r="P61" s="28"/>
      <c r="Q61" s="28"/>
      <c r="R61" s="6"/>
      <c r="S61" s="28" t="s">
        <v>49</v>
      </c>
      <c r="T61" s="28" t="s">
        <v>38</v>
      </c>
      <c r="U61" s="28" t="s">
        <v>50</v>
      </c>
      <c r="V61" s="28" t="s">
        <v>363</v>
      </c>
      <c r="W61" s="28" t="s">
        <v>40</v>
      </c>
      <c r="X61" s="28" t="s">
        <v>38</v>
      </c>
      <c r="Y61" s="6"/>
      <c r="Z61" s="28"/>
      <c r="AA61" s="28" t="s">
        <v>41</v>
      </c>
      <c r="AB61" s="6"/>
      <c r="AC61" s="28" t="s">
        <v>42</v>
      </c>
      <c r="AD61" s="6" t="s">
        <v>67</v>
      </c>
    </row>
    <row r="62" spans="1:30" s="11" customFormat="1" x14ac:dyDescent="0.25">
      <c r="A62" s="10" t="s">
        <v>367</v>
      </c>
      <c r="B62" s="6" t="s">
        <v>357</v>
      </c>
      <c r="C62" s="28" t="s">
        <v>29</v>
      </c>
      <c r="D62" s="28" t="s">
        <v>358</v>
      </c>
      <c r="E62" s="6" t="str">
        <f t="shared" si="0"/>
        <v>(Select a Group Number)</v>
      </c>
      <c r="F62" s="10" t="s">
        <v>69</v>
      </c>
      <c r="G62" s="10" t="s">
        <v>70</v>
      </c>
      <c r="H62" s="6" t="s">
        <v>71</v>
      </c>
      <c r="I62" s="28" t="s">
        <v>34</v>
      </c>
      <c r="J62" s="28">
        <v>1</v>
      </c>
      <c r="K62" s="28" t="s">
        <v>48</v>
      </c>
      <c r="L62" s="28"/>
      <c r="M62" s="28">
        <v>255</v>
      </c>
      <c r="N62" s="28"/>
      <c r="O62" s="28"/>
      <c r="P62" s="28"/>
      <c r="Q62" s="28"/>
      <c r="R62" s="6"/>
      <c r="S62" s="28" t="s">
        <v>49</v>
      </c>
      <c r="T62" s="28" t="s">
        <v>38</v>
      </c>
      <c r="U62" s="28" t="s">
        <v>50</v>
      </c>
      <c r="V62" s="28" t="s">
        <v>363</v>
      </c>
      <c r="W62" s="28" t="s">
        <v>40</v>
      </c>
      <c r="X62" s="28" t="s">
        <v>38</v>
      </c>
      <c r="Y62" s="6"/>
      <c r="Z62" s="28"/>
      <c r="AA62" s="28" t="s">
        <v>41</v>
      </c>
      <c r="AB62" s="6"/>
      <c r="AC62" s="28" t="s">
        <v>42</v>
      </c>
      <c r="AD62" s="6" t="s">
        <v>72</v>
      </c>
    </row>
    <row r="63" spans="1:30" s="11" customFormat="1" x14ac:dyDescent="0.25">
      <c r="A63" s="10" t="s">
        <v>368</v>
      </c>
      <c r="B63" s="6" t="s">
        <v>357</v>
      </c>
      <c r="C63" s="28" t="s">
        <v>29</v>
      </c>
      <c r="D63" s="28" t="s">
        <v>358</v>
      </c>
      <c r="E63" s="6" t="str">
        <f t="shared" si="0"/>
        <v>(Select a Group Number)</v>
      </c>
      <c r="F63" s="10" t="s">
        <v>74</v>
      </c>
      <c r="G63" s="10" t="s">
        <v>75</v>
      </c>
      <c r="H63" s="6" t="s">
        <v>76</v>
      </c>
      <c r="I63" s="28" t="s">
        <v>34</v>
      </c>
      <c r="J63" s="28">
        <v>1</v>
      </c>
      <c r="K63" s="28" t="s">
        <v>48</v>
      </c>
      <c r="L63" s="28"/>
      <c r="M63" s="28">
        <v>255</v>
      </c>
      <c r="N63" s="28"/>
      <c r="O63" s="28"/>
      <c r="P63" s="28"/>
      <c r="Q63" s="28"/>
      <c r="R63" s="6"/>
      <c r="S63" s="28" t="s">
        <v>49</v>
      </c>
      <c r="T63" s="28" t="s">
        <v>38</v>
      </c>
      <c r="U63" s="28" t="s">
        <v>50</v>
      </c>
      <c r="V63" s="28" t="s">
        <v>363</v>
      </c>
      <c r="W63" s="28" t="s">
        <v>40</v>
      </c>
      <c r="X63" s="28" t="s">
        <v>38</v>
      </c>
      <c r="Y63" s="6"/>
      <c r="Z63" s="28"/>
      <c r="AA63" s="28" t="s">
        <v>41</v>
      </c>
      <c r="AB63" s="6"/>
      <c r="AC63" s="28" t="s">
        <v>42</v>
      </c>
      <c r="AD63" s="6" t="s">
        <v>57</v>
      </c>
    </row>
    <row r="64" spans="1:30" s="11" customFormat="1" ht="89.4" customHeight="1" x14ac:dyDescent="0.25">
      <c r="A64" s="10" t="s">
        <v>369</v>
      </c>
      <c r="B64" s="10" t="s">
        <v>357</v>
      </c>
      <c r="C64" s="30" t="s">
        <v>29</v>
      </c>
      <c r="D64" s="30" t="s">
        <v>358</v>
      </c>
      <c r="E64" s="6" t="str">
        <f t="shared" si="0"/>
        <v>(Select a Group Number)</v>
      </c>
      <c r="F64" s="10" t="s">
        <v>370</v>
      </c>
      <c r="G64" s="10" t="s">
        <v>371</v>
      </c>
      <c r="H64" s="10"/>
      <c r="I64" s="30" t="s">
        <v>34</v>
      </c>
      <c r="J64" s="30">
        <v>1</v>
      </c>
      <c r="K64" s="30" t="s">
        <v>93</v>
      </c>
      <c r="L64" s="30"/>
      <c r="M64" s="30"/>
      <c r="N64" s="30"/>
      <c r="O64" s="30"/>
      <c r="P64" s="30"/>
      <c r="Q64" s="30"/>
      <c r="R64" s="10" t="s">
        <v>587</v>
      </c>
      <c r="S64" s="30" t="s">
        <v>49</v>
      </c>
      <c r="T64" s="30" t="s">
        <v>38</v>
      </c>
      <c r="U64" s="30" t="s">
        <v>39</v>
      </c>
      <c r="V64" s="30"/>
      <c r="W64" s="30" t="s">
        <v>40</v>
      </c>
      <c r="X64" s="30" t="s">
        <v>38</v>
      </c>
      <c r="Y64" s="10"/>
      <c r="Z64" s="30" t="s">
        <v>372</v>
      </c>
      <c r="AA64" s="30" t="s">
        <v>41</v>
      </c>
      <c r="AB64" s="10" t="s">
        <v>373</v>
      </c>
      <c r="AC64" s="30" t="s">
        <v>42</v>
      </c>
      <c r="AD64" s="10"/>
    </row>
    <row r="65" spans="1:30" s="11" customFormat="1" ht="85.65" customHeight="1" x14ac:dyDescent="0.25">
      <c r="A65" s="10" t="s">
        <v>374</v>
      </c>
      <c r="B65" s="10" t="s">
        <v>357</v>
      </c>
      <c r="C65" s="30" t="s">
        <v>29</v>
      </c>
      <c r="D65" s="30" t="s">
        <v>358</v>
      </c>
      <c r="E65" s="6" t="str">
        <f t="shared" si="0"/>
        <v>(Select a Group Number)</v>
      </c>
      <c r="F65" s="10" t="s">
        <v>375</v>
      </c>
      <c r="G65" s="10" t="s">
        <v>376</v>
      </c>
      <c r="H65" s="10"/>
      <c r="I65" s="30" t="s">
        <v>163</v>
      </c>
      <c r="J65" s="30">
        <v>1</v>
      </c>
      <c r="K65" s="30" t="s">
        <v>93</v>
      </c>
      <c r="L65" s="30"/>
      <c r="M65" s="30"/>
      <c r="N65" s="30"/>
      <c r="O65" s="30"/>
      <c r="P65" s="30"/>
      <c r="Q65" s="30"/>
      <c r="R65" s="10" t="s">
        <v>587</v>
      </c>
      <c r="S65" s="30" t="s">
        <v>49</v>
      </c>
      <c r="T65" s="30" t="s">
        <v>38</v>
      </c>
      <c r="U65" s="30" t="s">
        <v>39</v>
      </c>
      <c r="V65" s="30"/>
      <c r="W65" s="30" t="s">
        <v>40</v>
      </c>
      <c r="X65" s="30" t="s">
        <v>38</v>
      </c>
      <c r="Y65" s="10"/>
      <c r="Z65" s="10" t="s">
        <v>377</v>
      </c>
      <c r="AA65" s="30" t="s">
        <v>41</v>
      </c>
      <c r="AB65" s="10" t="s">
        <v>373</v>
      </c>
      <c r="AC65" s="30" t="s">
        <v>42</v>
      </c>
      <c r="AD65" s="10"/>
    </row>
    <row r="66" spans="1:30" s="8" customFormat="1" ht="24" x14ac:dyDescent="0.25">
      <c r="A66" s="28" t="s">
        <v>378</v>
      </c>
      <c r="B66" s="6" t="s">
        <v>357</v>
      </c>
      <c r="C66" s="28" t="s">
        <v>29</v>
      </c>
      <c r="D66" s="28" t="s">
        <v>358</v>
      </c>
      <c r="E66" s="6" t="str">
        <f t="shared" si="0"/>
        <v>(Select a Group Number)</v>
      </c>
      <c r="F66" s="10" t="s">
        <v>379</v>
      </c>
      <c r="G66" s="10" t="s">
        <v>380</v>
      </c>
      <c r="H66" s="10" t="s">
        <v>381</v>
      </c>
      <c r="I66" s="30" t="s">
        <v>34</v>
      </c>
      <c r="J66" s="30">
        <v>1</v>
      </c>
      <c r="K66" s="30" t="s">
        <v>48</v>
      </c>
      <c r="L66" s="30">
        <v>12</v>
      </c>
      <c r="M66" s="30">
        <v>12</v>
      </c>
      <c r="N66" s="30"/>
      <c r="O66" s="30"/>
      <c r="P66" s="30"/>
      <c r="Q66" s="30"/>
      <c r="R66" s="10"/>
      <c r="S66" s="30" t="s">
        <v>37</v>
      </c>
      <c r="T66" s="30" t="s">
        <v>38</v>
      </c>
      <c r="U66" s="30" t="s">
        <v>39</v>
      </c>
      <c r="V66" s="10" t="s">
        <v>382</v>
      </c>
      <c r="W66" s="30" t="s">
        <v>40</v>
      </c>
      <c r="X66" s="30" t="s">
        <v>38</v>
      </c>
      <c r="Y66" s="10"/>
      <c r="Z66" s="30"/>
      <c r="AA66" s="30" t="s">
        <v>41</v>
      </c>
      <c r="AB66" s="26" t="s">
        <v>383</v>
      </c>
      <c r="AC66" s="30" t="s">
        <v>42</v>
      </c>
      <c r="AD66" s="10" t="s">
        <v>384</v>
      </c>
    </row>
    <row r="67" spans="1:30" s="8" customFormat="1" ht="10.199999999999999" customHeight="1" x14ac:dyDescent="0.25">
      <c r="A67" s="28" t="s">
        <v>385</v>
      </c>
      <c r="B67" s="6" t="s">
        <v>357</v>
      </c>
      <c r="C67" s="28" t="s">
        <v>29</v>
      </c>
      <c r="D67" s="28" t="s">
        <v>358</v>
      </c>
      <c r="E67" s="6" t="str">
        <f t="shared" si="0"/>
        <v>(Select a Group Number)</v>
      </c>
      <c r="F67" s="10" t="s">
        <v>386</v>
      </c>
      <c r="G67" s="10" t="s">
        <v>387</v>
      </c>
      <c r="H67" s="10" t="s">
        <v>388</v>
      </c>
      <c r="I67" s="30" t="s">
        <v>34</v>
      </c>
      <c r="J67" s="30">
        <v>1</v>
      </c>
      <c r="K67" s="30" t="s">
        <v>48</v>
      </c>
      <c r="L67" s="30">
        <v>1</v>
      </c>
      <c r="M67" s="30">
        <v>255</v>
      </c>
      <c r="N67" s="30"/>
      <c r="O67" s="30"/>
      <c r="P67" s="30"/>
      <c r="Q67" s="30"/>
      <c r="R67" s="10"/>
      <c r="S67" s="30" t="s">
        <v>37</v>
      </c>
      <c r="T67" s="30" t="s">
        <v>38</v>
      </c>
      <c r="U67" s="30" t="s">
        <v>39</v>
      </c>
      <c r="V67" s="10" t="s">
        <v>382</v>
      </c>
      <c r="W67" s="30" t="s">
        <v>40</v>
      </c>
      <c r="X67" s="30" t="s">
        <v>38</v>
      </c>
      <c r="Y67" s="10"/>
      <c r="Z67" s="30"/>
      <c r="AA67" s="30" t="s">
        <v>41</v>
      </c>
      <c r="AB67" s="26" t="s">
        <v>389</v>
      </c>
      <c r="AC67" s="30" t="s">
        <v>42</v>
      </c>
      <c r="AD67" s="10" t="s">
        <v>390</v>
      </c>
    </row>
    <row r="68" spans="1:30" s="8" customFormat="1" ht="292.8" customHeight="1" x14ac:dyDescent="0.25">
      <c r="A68" s="27" t="s">
        <v>571</v>
      </c>
      <c r="B68" s="6" t="s">
        <v>357</v>
      </c>
      <c r="C68" s="28" t="s">
        <v>29</v>
      </c>
      <c r="D68" s="28" t="s">
        <v>358</v>
      </c>
      <c r="E68" s="6" t="str">
        <f t="shared" ref="E68:E92" si="1">IF(ISERROR(LOOKUP(D68,groupNumberList,groupContentList)),"(Select a Group Number)",LOOKUP(D68,groupNumberList,groupContentList))</f>
        <v>(Select a Group Number)</v>
      </c>
      <c r="F68" s="10" t="s">
        <v>551</v>
      </c>
      <c r="G68" s="10" t="s">
        <v>585</v>
      </c>
      <c r="H68" s="10" t="s">
        <v>391</v>
      </c>
      <c r="I68" s="30" t="s">
        <v>34</v>
      </c>
      <c r="J68" s="30">
        <v>1</v>
      </c>
      <c r="K68" s="30" t="s">
        <v>104</v>
      </c>
      <c r="L68" s="30"/>
      <c r="M68" s="30"/>
      <c r="N68" s="30"/>
      <c r="O68" s="30"/>
      <c r="P68" s="30"/>
      <c r="Q68" s="30" t="s">
        <v>392</v>
      </c>
      <c r="R68" s="10" t="s">
        <v>592</v>
      </c>
      <c r="S68" s="30" t="s">
        <v>37</v>
      </c>
      <c r="T68" s="30" t="s">
        <v>38</v>
      </c>
      <c r="U68" s="30" t="s">
        <v>39</v>
      </c>
      <c r="V68" s="10" t="s">
        <v>382</v>
      </c>
      <c r="W68" s="30" t="s">
        <v>40</v>
      </c>
      <c r="X68" s="30" t="s">
        <v>38</v>
      </c>
      <c r="Y68" s="10"/>
      <c r="Z68" s="30"/>
      <c r="AA68" s="30" t="s">
        <v>41</v>
      </c>
      <c r="AB68" s="26" t="s">
        <v>393</v>
      </c>
      <c r="AC68" s="30" t="s">
        <v>42</v>
      </c>
      <c r="AD68" s="10" t="s">
        <v>552</v>
      </c>
    </row>
    <row r="69" spans="1:30" s="11" customFormat="1" ht="48" x14ac:dyDescent="0.25">
      <c r="A69" s="10" t="s">
        <v>394</v>
      </c>
      <c r="B69" s="10" t="s">
        <v>357</v>
      </c>
      <c r="C69" s="30" t="s">
        <v>29</v>
      </c>
      <c r="D69" s="30" t="s">
        <v>358</v>
      </c>
      <c r="E69" s="6" t="str">
        <f t="shared" si="1"/>
        <v>(Select a Group Number)</v>
      </c>
      <c r="F69" s="10" t="s">
        <v>395</v>
      </c>
      <c r="G69" s="10" t="s">
        <v>396</v>
      </c>
      <c r="H69" s="10"/>
      <c r="I69" s="30" t="s">
        <v>163</v>
      </c>
      <c r="J69" s="30">
        <v>1</v>
      </c>
      <c r="K69" s="30" t="s">
        <v>93</v>
      </c>
      <c r="L69" s="30"/>
      <c r="M69" s="30"/>
      <c r="N69" s="30"/>
      <c r="O69" s="30"/>
      <c r="P69" s="30"/>
      <c r="Q69" s="30"/>
      <c r="R69" s="10" t="s">
        <v>588</v>
      </c>
      <c r="S69" s="30" t="s">
        <v>49</v>
      </c>
      <c r="T69" s="30" t="s">
        <v>38</v>
      </c>
      <c r="U69" s="30" t="s">
        <v>39</v>
      </c>
      <c r="V69" s="30"/>
      <c r="W69" s="30" t="s">
        <v>40</v>
      </c>
      <c r="X69" s="30" t="s">
        <v>38</v>
      </c>
      <c r="Y69" s="10"/>
      <c r="Z69" s="10"/>
      <c r="AA69" s="30" t="s">
        <v>41</v>
      </c>
      <c r="AB69" s="10" t="s">
        <v>397</v>
      </c>
      <c r="AC69" s="30" t="s">
        <v>42</v>
      </c>
      <c r="AD69" s="10"/>
    </row>
    <row r="70" spans="1:30" s="8" customFormat="1" ht="228.6" customHeight="1" x14ac:dyDescent="0.25">
      <c r="A70" s="28" t="s">
        <v>398</v>
      </c>
      <c r="B70" s="27" t="s">
        <v>357</v>
      </c>
      <c r="C70" s="29" t="s">
        <v>29</v>
      </c>
      <c r="D70" s="29" t="s">
        <v>358</v>
      </c>
      <c r="E70" s="6" t="str">
        <f t="shared" si="1"/>
        <v>(Select a Group Number)</v>
      </c>
      <c r="F70" s="10" t="s">
        <v>399</v>
      </c>
      <c r="G70" s="10" t="s">
        <v>553</v>
      </c>
      <c r="H70" s="10" t="s">
        <v>400</v>
      </c>
      <c r="I70" s="30" t="s">
        <v>34</v>
      </c>
      <c r="J70" s="30">
        <v>1</v>
      </c>
      <c r="K70" s="30" t="s">
        <v>93</v>
      </c>
      <c r="L70" s="30"/>
      <c r="M70" s="30"/>
      <c r="N70" s="30"/>
      <c r="O70" s="30"/>
      <c r="P70" s="30"/>
      <c r="Q70" s="30"/>
      <c r="R70" s="10" t="s">
        <v>587</v>
      </c>
      <c r="S70" s="30" t="s">
        <v>37</v>
      </c>
      <c r="T70" s="30" t="s">
        <v>38</v>
      </c>
      <c r="U70" s="30" t="s">
        <v>39</v>
      </c>
      <c r="V70" s="10" t="s">
        <v>382</v>
      </c>
      <c r="W70" s="30" t="s">
        <v>40</v>
      </c>
      <c r="X70" s="30" t="s">
        <v>38</v>
      </c>
      <c r="Y70" s="10"/>
      <c r="Z70" s="30" t="s">
        <v>401</v>
      </c>
      <c r="AA70" s="30" t="s">
        <v>41</v>
      </c>
      <c r="AB70" s="26" t="s">
        <v>402</v>
      </c>
      <c r="AC70" s="30" t="s">
        <v>42</v>
      </c>
      <c r="AD70" s="10" t="s">
        <v>403</v>
      </c>
    </row>
    <row r="71" spans="1:30" s="8" customFormat="1" ht="48" x14ac:dyDescent="0.25">
      <c r="A71" s="30" t="s">
        <v>404</v>
      </c>
      <c r="B71" s="10" t="s">
        <v>357</v>
      </c>
      <c r="C71" s="30" t="s">
        <v>29</v>
      </c>
      <c r="D71" s="30" t="s">
        <v>358</v>
      </c>
      <c r="E71" s="6" t="str">
        <f t="shared" si="1"/>
        <v>(Select a Group Number)</v>
      </c>
      <c r="F71" s="10" t="s">
        <v>405</v>
      </c>
      <c r="G71" s="10" t="s">
        <v>406</v>
      </c>
      <c r="H71" s="10"/>
      <c r="I71" s="30" t="s">
        <v>163</v>
      </c>
      <c r="J71" s="30">
        <v>1</v>
      </c>
      <c r="K71" s="30" t="s">
        <v>93</v>
      </c>
      <c r="L71" s="30"/>
      <c r="M71" s="30"/>
      <c r="N71" s="30"/>
      <c r="O71" s="30"/>
      <c r="P71" s="30"/>
      <c r="Q71" s="30"/>
      <c r="R71" s="10" t="s">
        <v>587</v>
      </c>
      <c r="S71" s="30" t="s">
        <v>37</v>
      </c>
      <c r="T71" s="30" t="s">
        <v>38</v>
      </c>
      <c r="U71" s="30" t="s">
        <v>39</v>
      </c>
      <c r="V71" s="10" t="s">
        <v>382</v>
      </c>
      <c r="W71" s="30" t="s">
        <v>40</v>
      </c>
      <c r="X71" s="30" t="s">
        <v>38</v>
      </c>
      <c r="Y71" s="10"/>
      <c r="Z71" s="10" t="s">
        <v>407</v>
      </c>
      <c r="AA71" s="30" t="s">
        <v>41</v>
      </c>
      <c r="AB71" s="26" t="s">
        <v>402</v>
      </c>
      <c r="AC71" s="30" t="s">
        <v>42</v>
      </c>
      <c r="AD71" s="10"/>
    </row>
    <row r="72" spans="1:30" s="8" customFormat="1" ht="24" x14ac:dyDescent="0.25">
      <c r="A72" s="28" t="s">
        <v>408</v>
      </c>
      <c r="B72" s="27" t="s">
        <v>357</v>
      </c>
      <c r="C72" s="29" t="s">
        <v>29</v>
      </c>
      <c r="D72" s="29" t="s">
        <v>358</v>
      </c>
      <c r="E72" s="6" t="str">
        <f t="shared" si="1"/>
        <v>(Select a Group Number)</v>
      </c>
      <c r="F72" s="10" t="s">
        <v>409</v>
      </c>
      <c r="G72" s="10" t="s">
        <v>554</v>
      </c>
      <c r="H72" s="10" t="s">
        <v>410</v>
      </c>
      <c r="I72" s="30" t="s">
        <v>34</v>
      </c>
      <c r="J72" s="30">
        <v>1</v>
      </c>
      <c r="K72" s="30" t="s">
        <v>93</v>
      </c>
      <c r="L72" s="30"/>
      <c r="M72" s="30"/>
      <c r="N72" s="30"/>
      <c r="O72" s="30"/>
      <c r="P72" s="30"/>
      <c r="Q72" s="30"/>
      <c r="R72" s="10" t="s">
        <v>587</v>
      </c>
      <c r="S72" s="30" t="s">
        <v>37</v>
      </c>
      <c r="T72" s="30" t="s">
        <v>38</v>
      </c>
      <c r="U72" s="30" t="s">
        <v>39</v>
      </c>
      <c r="V72" s="10" t="s">
        <v>382</v>
      </c>
      <c r="W72" s="30" t="s">
        <v>40</v>
      </c>
      <c r="X72" s="30" t="s">
        <v>38</v>
      </c>
      <c r="Y72" s="10"/>
      <c r="Z72" s="30" t="s">
        <v>411</v>
      </c>
      <c r="AA72" s="30" t="s">
        <v>41</v>
      </c>
      <c r="AB72" s="26" t="s">
        <v>412</v>
      </c>
      <c r="AC72" s="30" t="s">
        <v>42</v>
      </c>
      <c r="AD72" s="10" t="s">
        <v>158</v>
      </c>
    </row>
    <row r="73" spans="1:30" s="8" customFormat="1" ht="48" x14ac:dyDescent="0.25">
      <c r="A73" s="30" t="s">
        <v>413</v>
      </c>
      <c r="B73" s="10" t="s">
        <v>357</v>
      </c>
      <c r="C73" s="30" t="s">
        <v>29</v>
      </c>
      <c r="D73" s="30" t="s">
        <v>358</v>
      </c>
      <c r="E73" s="6" t="str">
        <f t="shared" si="1"/>
        <v>(Select a Group Number)</v>
      </c>
      <c r="F73" s="10" t="s">
        <v>414</v>
      </c>
      <c r="G73" s="10" t="s">
        <v>415</v>
      </c>
      <c r="H73" s="10"/>
      <c r="I73" s="30" t="s">
        <v>163</v>
      </c>
      <c r="J73" s="30">
        <v>1</v>
      </c>
      <c r="K73" s="30" t="s">
        <v>104</v>
      </c>
      <c r="L73" s="30"/>
      <c r="M73" s="30"/>
      <c r="N73" s="30"/>
      <c r="O73" s="30"/>
      <c r="P73" s="30"/>
      <c r="Q73" s="30"/>
      <c r="R73" s="10" t="s">
        <v>589</v>
      </c>
      <c r="S73" s="30"/>
      <c r="T73" s="30"/>
      <c r="U73" s="30"/>
      <c r="V73" s="10"/>
      <c r="W73" s="30"/>
      <c r="X73" s="30"/>
      <c r="Y73" s="10"/>
      <c r="Z73" s="30"/>
      <c r="AA73" s="30"/>
      <c r="AB73" s="26"/>
      <c r="AC73" s="30"/>
      <c r="AD73" s="10"/>
    </row>
    <row r="74" spans="1:30" s="8" customFormat="1" ht="36" x14ac:dyDescent="0.25">
      <c r="A74" s="28" t="s">
        <v>416</v>
      </c>
      <c r="B74" s="6" t="s">
        <v>357</v>
      </c>
      <c r="C74" s="28" t="s">
        <v>29</v>
      </c>
      <c r="D74" s="28" t="s">
        <v>358</v>
      </c>
      <c r="E74" s="6" t="str">
        <f t="shared" si="1"/>
        <v>(Select a Group Number)</v>
      </c>
      <c r="F74" s="10" t="s">
        <v>417</v>
      </c>
      <c r="G74" s="10" t="s">
        <v>418</v>
      </c>
      <c r="H74" s="10" t="s">
        <v>419</v>
      </c>
      <c r="I74" s="30" t="s">
        <v>34</v>
      </c>
      <c r="J74" s="30">
        <v>1</v>
      </c>
      <c r="K74" s="30" t="s">
        <v>119</v>
      </c>
      <c r="L74" s="30"/>
      <c r="M74" s="30"/>
      <c r="N74" s="30"/>
      <c r="O74" s="30"/>
      <c r="P74" s="30"/>
      <c r="Q74" s="30">
        <v>0</v>
      </c>
      <c r="R74" s="10"/>
      <c r="S74" s="30" t="s">
        <v>37</v>
      </c>
      <c r="T74" s="30" t="s">
        <v>38</v>
      </c>
      <c r="U74" s="30" t="s">
        <v>39</v>
      </c>
      <c r="V74" s="10" t="s">
        <v>382</v>
      </c>
      <c r="W74" s="30" t="s">
        <v>40</v>
      </c>
      <c r="X74" s="30" t="s">
        <v>38</v>
      </c>
      <c r="Y74" s="10"/>
      <c r="Z74" s="30"/>
      <c r="AA74" s="30" t="s">
        <v>41</v>
      </c>
      <c r="AB74" s="26" t="s">
        <v>420</v>
      </c>
      <c r="AC74" s="30" t="s">
        <v>42</v>
      </c>
      <c r="AD74" s="10" t="s">
        <v>121</v>
      </c>
    </row>
    <row r="75" spans="1:30" s="8" customFormat="1" ht="60" x14ac:dyDescent="0.25">
      <c r="A75" s="29" t="s">
        <v>421</v>
      </c>
      <c r="B75" s="6" t="s">
        <v>357</v>
      </c>
      <c r="C75" s="28" t="s">
        <v>29</v>
      </c>
      <c r="D75" s="28" t="s">
        <v>358</v>
      </c>
      <c r="E75" s="6" t="str">
        <f t="shared" si="1"/>
        <v>(Select a Group Number)</v>
      </c>
      <c r="F75" s="36" t="s">
        <v>422</v>
      </c>
      <c r="G75" s="10" t="s">
        <v>555</v>
      </c>
      <c r="H75" s="10" t="s">
        <v>423</v>
      </c>
      <c r="I75" s="30" t="s">
        <v>34</v>
      </c>
      <c r="J75" s="30">
        <v>1</v>
      </c>
      <c r="K75" s="30" t="s">
        <v>119</v>
      </c>
      <c r="L75" s="30"/>
      <c r="M75" s="30"/>
      <c r="N75" s="30"/>
      <c r="O75" s="30"/>
      <c r="P75" s="30">
        <v>6</v>
      </c>
      <c r="Q75" s="30">
        <v>0</v>
      </c>
      <c r="R75" s="10" t="s">
        <v>590</v>
      </c>
      <c r="S75" s="30" t="s">
        <v>37</v>
      </c>
      <c r="T75" s="30" t="s">
        <v>38</v>
      </c>
      <c r="U75" s="30" t="s">
        <v>39</v>
      </c>
      <c r="V75" s="10" t="s">
        <v>424</v>
      </c>
      <c r="W75" s="30" t="s">
        <v>40</v>
      </c>
      <c r="X75" s="30" t="s">
        <v>38</v>
      </c>
      <c r="Y75" s="10"/>
      <c r="Z75" s="30"/>
      <c r="AA75" s="30" t="s">
        <v>41</v>
      </c>
      <c r="AB75" s="10" t="s">
        <v>425</v>
      </c>
      <c r="AC75" s="30" t="s">
        <v>42</v>
      </c>
      <c r="AD75" s="10" t="s">
        <v>121</v>
      </c>
    </row>
    <row r="76" spans="1:30" s="8" customFormat="1" ht="120" x14ac:dyDescent="0.25">
      <c r="A76" s="28" t="s">
        <v>426</v>
      </c>
      <c r="B76" s="6" t="s">
        <v>357</v>
      </c>
      <c r="C76" s="28" t="s">
        <v>29</v>
      </c>
      <c r="D76" s="28" t="s">
        <v>358</v>
      </c>
      <c r="E76" s="6" t="str">
        <f t="shared" si="1"/>
        <v>(Select a Group Number)</v>
      </c>
      <c r="F76" s="10" t="s">
        <v>427</v>
      </c>
      <c r="G76" s="10" t="s">
        <v>556</v>
      </c>
      <c r="H76" s="10" t="s">
        <v>428</v>
      </c>
      <c r="I76" s="30" t="s">
        <v>34</v>
      </c>
      <c r="J76" s="30">
        <v>1</v>
      </c>
      <c r="K76" s="30" t="s">
        <v>126</v>
      </c>
      <c r="L76" s="30"/>
      <c r="M76" s="30"/>
      <c r="N76" s="30">
        <v>0</v>
      </c>
      <c r="O76" s="30">
        <v>999.9</v>
      </c>
      <c r="P76" s="30">
        <v>4</v>
      </c>
      <c r="Q76" s="30">
        <v>1</v>
      </c>
      <c r="R76" s="10"/>
      <c r="S76" s="30" t="s">
        <v>37</v>
      </c>
      <c r="T76" s="30" t="s">
        <v>38</v>
      </c>
      <c r="U76" s="30" t="s">
        <v>39</v>
      </c>
      <c r="V76" s="10" t="s">
        <v>382</v>
      </c>
      <c r="W76" s="30" t="s">
        <v>40</v>
      </c>
      <c r="X76" s="30" t="s">
        <v>38</v>
      </c>
      <c r="Y76" s="10"/>
      <c r="Z76" s="30"/>
      <c r="AA76" s="30" t="s">
        <v>41</v>
      </c>
      <c r="AB76" s="26" t="s">
        <v>429</v>
      </c>
      <c r="AC76" s="30" t="s">
        <v>42</v>
      </c>
      <c r="AD76" s="10" t="s">
        <v>430</v>
      </c>
    </row>
    <row r="77" spans="1:30" s="8" customFormat="1" ht="24.6" customHeight="1" x14ac:dyDescent="0.25">
      <c r="A77" s="28" t="s">
        <v>432</v>
      </c>
      <c r="B77" s="6" t="s">
        <v>357</v>
      </c>
      <c r="C77" s="28" t="s">
        <v>29</v>
      </c>
      <c r="D77" s="28" t="s">
        <v>358</v>
      </c>
      <c r="E77" s="6" t="str">
        <f t="shared" si="1"/>
        <v>(Select a Group Number)</v>
      </c>
      <c r="F77" s="10" t="s">
        <v>184</v>
      </c>
      <c r="G77" s="10" t="s">
        <v>433</v>
      </c>
      <c r="H77" s="10" t="s">
        <v>434</v>
      </c>
      <c r="I77" s="30" t="s">
        <v>42</v>
      </c>
      <c r="J77" s="30">
        <v>1</v>
      </c>
      <c r="K77" s="30" t="s">
        <v>48</v>
      </c>
      <c r="L77" s="30">
        <v>1</v>
      </c>
      <c r="M77" s="30">
        <v>255</v>
      </c>
      <c r="N77" s="30"/>
      <c r="O77" s="30"/>
      <c r="P77" s="30"/>
      <c r="Q77" s="30"/>
      <c r="R77" s="10"/>
      <c r="S77" s="30" t="s">
        <v>37</v>
      </c>
      <c r="T77" s="30" t="s">
        <v>38</v>
      </c>
      <c r="U77" s="30" t="s">
        <v>39</v>
      </c>
      <c r="V77" s="10" t="s">
        <v>382</v>
      </c>
      <c r="W77" s="30" t="s">
        <v>40</v>
      </c>
      <c r="X77" s="30" t="s">
        <v>38</v>
      </c>
      <c r="Y77" s="10"/>
      <c r="Z77" s="30"/>
      <c r="AA77" s="30" t="s">
        <v>41</v>
      </c>
      <c r="AB77" s="26"/>
      <c r="AC77" s="30" t="s">
        <v>42</v>
      </c>
      <c r="AD77" s="10" t="s">
        <v>435</v>
      </c>
    </row>
    <row r="78" spans="1:30" s="8" customFormat="1" ht="144" x14ac:dyDescent="0.25">
      <c r="A78" s="28" t="s">
        <v>436</v>
      </c>
      <c r="B78" s="6" t="s">
        <v>357</v>
      </c>
      <c r="C78" s="28" t="s">
        <v>29</v>
      </c>
      <c r="D78" s="28" t="s">
        <v>358</v>
      </c>
      <c r="E78" s="6" t="str">
        <f t="shared" si="1"/>
        <v>(Select a Group Number)</v>
      </c>
      <c r="F78" s="36" t="s">
        <v>101</v>
      </c>
      <c r="G78" s="10" t="s">
        <v>557</v>
      </c>
      <c r="H78" s="10" t="s">
        <v>437</v>
      </c>
      <c r="I78" s="30" t="s">
        <v>34</v>
      </c>
      <c r="J78" s="30">
        <v>1</v>
      </c>
      <c r="K78" s="30" t="s">
        <v>104</v>
      </c>
      <c r="L78" s="30"/>
      <c r="M78" s="30"/>
      <c r="N78" s="30"/>
      <c r="O78" s="30"/>
      <c r="P78" s="30"/>
      <c r="Q78" s="30"/>
      <c r="R78" s="10" t="s">
        <v>591</v>
      </c>
      <c r="S78" s="30" t="s">
        <v>49</v>
      </c>
      <c r="T78" s="30" t="s">
        <v>38</v>
      </c>
      <c r="U78" s="30" t="s">
        <v>193</v>
      </c>
      <c r="V78" s="10" t="s">
        <v>424</v>
      </c>
      <c r="W78" s="30" t="s">
        <v>40</v>
      </c>
      <c r="X78" s="30" t="s">
        <v>38</v>
      </c>
      <c r="Y78" s="10"/>
      <c r="Z78" s="30"/>
      <c r="AA78" s="30" t="s">
        <v>41</v>
      </c>
      <c r="AB78" s="10" t="s">
        <v>438</v>
      </c>
      <c r="AC78" s="30" t="s">
        <v>42</v>
      </c>
      <c r="AD78" s="10" t="s">
        <v>439</v>
      </c>
    </row>
    <row r="79" spans="1:30" s="8" customFormat="1" ht="90" customHeight="1" x14ac:dyDescent="0.25">
      <c r="A79" s="28" t="s">
        <v>440</v>
      </c>
      <c r="B79" s="6" t="s">
        <v>357</v>
      </c>
      <c r="C79" s="28" t="s">
        <v>29</v>
      </c>
      <c r="D79" s="28" t="s">
        <v>358</v>
      </c>
      <c r="E79" s="6" t="str">
        <f t="shared" si="1"/>
        <v>(Select a Group Number)</v>
      </c>
      <c r="F79" s="36" t="s">
        <v>441</v>
      </c>
      <c r="G79" s="10" t="s">
        <v>558</v>
      </c>
      <c r="H79" s="10" t="s">
        <v>442</v>
      </c>
      <c r="I79" s="30" t="s">
        <v>34</v>
      </c>
      <c r="J79" s="30">
        <v>1</v>
      </c>
      <c r="K79" s="30" t="s">
        <v>126</v>
      </c>
      <c r="L79" s="30"/>
      <c r="M79" s="30"/>
      <c r="N79" s="30">
        <v>0</v>
      </c>
      <c r="O79" s="30">
        <v>99.99</v>
      </c>
      <c r="P79" s="30">
        <v>4</v>
      </c>
      <c r="Q79" s="30">
        <v>2</v>
      </c>
      <c r="R79" s="37" t="s">
        <v>559</v>
      </c>
      <c r="S79" s="30" t="s">
        <v>49</v>
      </c>
      <c r="T79" s="30" t="s">
        <v>38</v>
      </c>
      <c r="U79" s="30" t="s">
        <v>193</v>
      </c>
      <c r="V79" s="10" t="s">
        <v>424</v>
      </c>
      <c r="W79" s="30" t="s">
        <v>40</v>
      </c>
      <c r="X79" s="30" t="s">
        <v>38</v>
      </c>
      <c r="Y79" s="10"/>
      <c r="Z79" s="30"/>
      <c r="AA79" s="30" t="s">
        <v>41</v>
      </c>
      <c r="AB79" s="10" t="s">
        <v>443</v>
      </c>
      <c r="AC79" s="30" t="s">
        <v>42</v>
      </c>
      <c r="AD79" s="10" t="s">
        <v>444</v>
      </c>
    </row>
    <row r="80" spans="1:30" s="8" customFormat="1" ht="315" customHeight="1" x14ac:dyDescent="0.25">
      <c r="A80" s="28" t="s">
        <v>445</v>
      </c>
      <c r="B80" s="6" t="s">
        <v>357</v>
      </c>
      <c r="C80" s="28" t="s">
        <v>29</v>
      </c>
      <c r="D80" s="28" t="s">
        <v>358</v>
      </c>
      <c r="E80" s="6" t="str">
        <f t="shared" si="1"/>
        <v>(Select a Group Number)</v>
      </c>
      <c r="F80" s="38" t="s">
        <v>446</v>
      </c>
      <c r="G80" s="10" t="s">
        <v>447</v>
      </c>
      <c r="H80" s="6" t="s">
        <v>448</v>
      </c>
      <c r="I80" s="28" t="s">
        <v>34</v>
      </c>
      <c r="J80" s="28">
        <v>1</v>
      </c>
      <c r="K80" s="30" t="s">
        <v>126</v>
      </c>
      <c r="L80" s="30"/>
      <c r="M80" s="30"/>
      <c r="N80" s="30">
        <v>0</v>
      </c>
      <c r="O80" s="30">
        <v>999.9</v>
      </c>
      <c r="P80" s="30">
        <v>4</v>
      </c>
      <c r="Q80" s="30">
        <v>1</v>
      </c>
      <c r="R80" s="10" t="s">
        <v>449</v>
      </c>
      <c r="S80" s="28" t="s">
        <v>49</v>
      </c>
      <c r="T80" s="28" t="s">
        <v>38</v>
      </c>
      <c r="U80" s="28" t="s">
        <v>193</v>
      </c>
      <c r="V80" s="6" t="s">
        <v>424</v>
      </c>
      <c r="W80" s="28" t="s">
        <v>40</v>
      </c>
      <c r="X80" s="28" t="s">
        <v>38</v>
      </c>
      <c r="Y80" s="6"/>
      <c r="Z80" s="28"/>
      <c r="AA80" s="28" t="s">
        <v>41</v>
      </c>
      <c r="AB80" s="6" t="s">
        <v>450</v>
      </c>
      <c r="AC80" s="28" t="s">
        <v>42</v>
      </c>
      <c r="AD80" s="6" t="s">
        <v>451</v>
      </c>
    </row>
    <row r="81" spans="1:30" s="8" customFormat="1" ht="24" x14ac:dyDescent="0.25">
      <c r="A81" s="28" t="s">
        <v>452</v>
      </c>
      <c r="B81" s="6" t="s">
        <v>357</v>
      </c>
      <c r="C81" s="28" t="s">
        <v>29</v>
      </c>
      <c r="D81" s="28" t="s">
        <v>358</v>
      </c>
      <c r="E81" s="6" t="str">
        <f t="shared" si="1"/>
        <v>(Select a Group Number)</v>
      </c>
      <c r="F81" s="38" t="s">
        <v>233</v>
      </c>
      <c r="G81" s="10" t="s">
        <v>562</v>
      </c>
      <c r="H81" s="6" t="s">
        <v>453</v>
      </c>
      <c r="I81" s="28" t="s">
        <v>34</v>
      </c>
      <c r="J81" s="28">
        <v>1</v>
      </c>
      <c r="K81" s="30" t="s">
        <v>126</v>
      </c>
      <c r="L81" s="30"/>
      <c r="M81" s="30"/>
      <c r="N81" s="30">
        <v>0</v>
      </c>
      <c r="O81" s="30">
        <v>99.999989999999997</v>
      </c>
      <c r="P81" s="30">
        <v>7</v>
      </c>
      <c r="Q81" s="30">
        <v>5</v>
      </c>
      <c r="R81" s="10" t="s">
        <v>449</v>
      </c>
      <c r="S81" s="28" t="s">
        <v>49</v>
      </c>
      <c r="T81" s="28" t="s">
        <v>38</v>
      </c>
      <c r="U81" s="28" t="s">
        <v>193</v>
      </c>
      <c r="V81" s="6" t="s">
        <v>424</v>
      </c>
      <c r="W81" s="28" t="s">
        <v>40</v>
      </c>
      <c r="X81" s="28" t="s">
        <v>38</v>
      </c>
      <c r="Y81" s="6"/>
      <c r="Z81" s="28"/>
      <c r="AA81" s="28" t="s">
        <v>41</v>
      </c>
      <c r="AB81" s="6" t="s">
        <v>454</v>
      </c>
      <c r="AC81" s="28" t="s">
        <v>42</v>
      </c>
      <c r="AD81" s="6" t="s">
        <v>455</v>
      </c>
    </row>
    <row r="82" spans="1:30" s="8" customFormat="1" ht="128.4" customHeight="1" x14ac:dyDescent="0.25">
      <c r="A82" s="28" t="s">
        <v>456</v>
      </c>
      <c r="B82" s="6" t="s">
        <v>357</v>
      </c>
      <c r="C82" s="28" t="s">
        <v>29</v>
      </c>
      <c r="D82" s="28" t="s">
        <v>358</v>
      </c>
      <c r="E82" s="6" t="str">
        <f t="shared" si="1"/>
        <v>(Select a Group Number)</v>
      </c>
      <c r="F82" s="36" t="s">
        <v>457</v>
      </c>
      <c r="G82" s="10" t="s">
        <v>563</v>
      </c>
      <c r="H82" s="6" t="s">
        <v>458</v>
      </c>
      <c r="I82" s="28" t="s">
        <v>34</v>
      </c>
      <c r="J82" s="28">
        <v>1</v>
      </c>
      <c r="K82" s="30" t="s">
        <v>126</v>
      </c>
      <c r="L82" s="30"/>
      <c r="M82" s="30"/>
      <c r="N82" s="30">
        <v>0</v>
      </c>
      <c r="O82" s="30">
        <v>99.999989999999997</v>
      </c>
      <c r="P82" s="30">
        <v>7</v>
      </c>
      <c r="Q82" s="30">
        <v>5</v>
      </c>
      <c r="R82" s="10"/>
      <c r="S82" s="28" t="s">
        <v>49</v>
      </c>
      <c r="T82" s="28" t="s">
        <v>38</v>
      </c>
      <c r="U82" s="28" t="s">
        <v>193</v>
      </c>
      <c r="V82" s="6" t="s">
        <v>424</v>
      </c>
      <c r="W82" s="28" t="s">
        <v>40</v>
      </c>
      <c r="X82" s="28" t="s">
        <v>38</v>
      </c>
      <c r="Y82" s="6"/>
      <c r="Z82" s="28"/>
      <c r="AA82" s="28" t="s">
        <v>41</v>
      </c>
      <c r="AB82" s="6" t="s">
        <v>459</v>
      </c>
      <c r="AC82" s="28" t="s">
        <v>42</v>
      </c>
      <c r="AD82" s="6" t="s">
        <v>460</v>
      </c>
    </row>
    <row r="83" spans="1:30" s="8" customFormat="1" ht="84" x14ac:dyDescent="0.25">
      <c r="A83" s="28" t="s">
        <v>461</v>
      </c>
      <c r="B83" s="6" t="s">
        <v>357</v>
      </c>
      <c r="C83" s="28" t="s">
        <v>29</v>
      </c>
      <c r="D83" s="28" t="s">
        <v>358</v>
      </c>
      <c r="E83" s="6" t="str">
        <f t="shared" si="1"/>
        <v>(Select a Group Number)</v>
      </c>
      <c r="F83" s="38" t="s">
        <v>462</v>
      </c>
      <c r="G83" s="10" t="s">
        <v>564</v>
      </c>
      <c r="H83" s="6" t="s">
        <v>463</v>
      </c>
      <c r="I83" s="28" t="s">
        <v>34</v>
      </c>
      <c r="J83" s="28">
        <v>1</v>
      </c>
      <c r="K83" s="30" t="s">
        <v>126</v>
      </c>
      <c r="L83" s="30"/>
      <c r="M83" s="30"/>
      <c r="N83" s="30"/>
      <c r="O83" s="30"/>
      <c r="P83" s="30"/>
      <c r="Q83" s="30"/>
      <c r="R83" s="10"/>
      <c r="S83" s="28" t="s">
        <v>49</v>
      </c>
      <c r="T83" s="28" t="s">
        <v>38</v>
      </c>
      <c r="U83" s="28" t="s">
        <v>193</v>
      </c>
      <c r="V83" s="6" t="s">
        <v>424</v>
      </c>
      <c r="W83" s="28" t="s">
        <v>40</v>
      </c>
      <c r="X83" s="28" t="s">
        <v>38</v>
      </c>
      <c r="Y83" s="6"/>
      <c r="Z83" s="28"/>
      <c r="AA83" s="28" t="s">
        <v>41</v>
      </c>
      <c r="AB83" s="6" t="s">
        <v>464</v>
      </c>
      <c r="AC83" s="28" t="s">
        <v>42</v>
      </c>
      <c r="AD83" s="6" t="s">
        <v>465</v>
      </c>
    </row>
    <row r="84" spans="1:30" s="8" customFormat="1" ht="237.75" customHeight="1" x14ac:dyDescent="0.25">
      <c r="A84" s="28" t="s">
        <v>466</v>
      </c>
      <c r="B84" s="6" t="s">
        <v>357</v>
      </c>
      <c r="C84" s="28" t="s">
        <v>29</v>
      </c>
      <c r="D84" s="28" t="s">
        <v>358</v>
      </c>
      <c r="E84" s="6" t="str">
        <f t="shared" si="1"/>
        <v>(Select a Group Number)</v>
      </c>
      <c r="F84" s="38" t="s">
        <v>467</v>
      </c>
      <c r="G84" s="10" t="s">
        <v>565</v>
      </c>
      <c r="H84" s="6" t="s">
        <v>468</v>
      </c>
      <c r="I84" s="28" t="s">
        <v>34</v>
      </c>
      <c r="J84" s="28">
        <v>1</v>
      </c>
      <c r="K84" s="30" t="s">
        <v>126</v>
      </c>
      <c r="L84" s="30"/>
      <c r="M84" s="30"/>
      <c r="N84" s="30"/>
      <c r="O84" s="30"/>
      <c r="P84" s="30"/>
      <c r="Q84" s="30"/>
      <c r="R84" s="10"/>
      <c r="S84" s="28" t="s">
        <v>49</v>
      </c>
      <c r="T84" s="28" t="s">
        <v>38</v>
      </c>
      <c r="U84" s="28" t="s">
        <v>193</v>
      </c>
      <c r="V84" s="6" t="s">
        <v>424</v>
      </c>
      <c r="W84" s="28" t="s">
        <v>40</v>
      </c>
      <c r="X84" s="28" t="s">
        <v>38</v>
      </c>
      <c r="Y84" s="6"/>
      <c r="Z84" s="28"/>
      <c r="AA84" s="28" t="s">
        <v>41</v>
      </c>
      <c r="AB84" s="6" t="s">
        <v>469</v>
      </c>
      <c r="AC84" s="28" t="s">
        <v>42</v>
      </c>
      <c r="AD84" s="6" t="s">
        <v>470</v>
      </c>
    </row>
    <row r="85" spans="1:30" s="8" customFormat="1" ht="36" x14ac:dyDescent="0.25">
      <c r="A85" s="28" t="s">
        <v>471</v>
      </c>
      <c r="B85" s="6" t="s">
        <v>357</v>
      </c>
      <c r="C85" s="28" t="s">
        <v>29</v>
      </c>
      <c r="D85" s="28" t="s">
        <v>358</v>
      </c>
      <c r="E85" s="6" t="str">
        <f t="shared" si="1"/>
        <v>(Select a Group Number)</v>
      </c>
      <c r="F85" s="38" t="s">
        <v>472</v>
      </c>
      <c r="G85" s="10" t="s">
        <v>566</v>
      </c>
      <c r="H85" s="6" t="s">
        <v>473</v>
      </c>
      <c r="I85" s="28" t="s">
        <v>34</v>
      </c>
      <c r="J85" s="28">
        <v>1</v>
      </c>
      <c r="K85" s="30" t="s">
        <v>126</v>
      </c>
      <c r="L85" s="30"/>
      <c r="M85" s="30"/>
      <c r="N85" s="30"/>
      <c r="O85" s="30"/>
      <c r="P85" s="30"/>
      <c r="Q85" s="30"/>
      <c r="R85" s="10"/>
      <c r="S85" s="28" t="s">
        <v>49</v>
      </c>
      <c r="T85" s="28" t="s">
        <v>38</v>
      </c>
      <c r="U85" s="28" t="s">
        <v>193</v>
      </c>
      <c r="V85" s="6" t="s">
        <v>424</v>
      </c>
      <c r="W85" s="28" t="s">
        <v>40</v>
      </c>
      <c r="X85" s="28" t="s">
        <v>38</v>
      </c>
      <c r="Y85" s="6"/>
      <c r="Z85" s="28"/>
      <c r="AA85" s="28" t="s">
        <v>41</v>
      </c>
      <c r="AB85" s="6"/>
      <c r="AC85" s="28" t="s">
        <v>42</v>
      </c>
      <c r="AD85" s="6" t="s">
        <v>474</v>
      </c>
    </row>
    <row r="86" spans="1:30" s="8" customFormat="1" ht="72" x14ac:dyDescent="0.25">
      <c r="A86" s="28" t="s">
        <v>475</v>
      </c>
      <c r="B86" s="6" t="s">
        <v>357</v>
      </c>
      <c r="C86" s="28" t="s">
        <v>29</v>
      </c>
      <c r="D86" s="28" t="s">
        <v>358</v>
      </c>
      <c r="E86" s="6" t="str">
        <f t="shared" si="1"/>
        <v>(Select a Group Number)</v>
      </c>
      <c r="F86" s="38" t="s">
        <v>476</v>
      </c>
      <c r="G86" s="10" t="s">
        <v>567</v>
      </c>
      <c r="H86" s="6" t="s">
        <v>477</v>
      </c>
      <c r="I86" s="28" t="s">
        <v>34</v>
      </c>
      <c r="J86" s="28">
        <v>1</v>
      </c>
      <c r="K86" s="30" t="s">
        <v>126</v>
      </c>
      <c r="L86" s="30"/>
      <c r="M86" s="30"/>
      <c r="N86" s="30"/>
      <c r="O86" s="30"/>
      <c r="P86" s="30"/>
      <c r="Q86" s="30"/>
      <c r="R86" s="10"/>
      <c r="S86" s="28" t="s">
        <v>49</v>
      </c>
      <c r="T86" s="28" t="s">
        <v>38</v>
      </c>
      <c r="U86" s="28" t="s">
        <v>193</v>
      </c>
      <c r="V86" s="6" t="s">
        <v>424</v>
      </c>
      <c r="W86" s="28" t="s">
        <v>40</v>
      </c>
      <c r="X86" s="28" t="s">
        <v>38</v>
      </c>
      <c r="Y86" s="6"/>
      <c r="Z86" s="28"/>
      <c r="AA86" s="28" t="s">
        <v>41</v>
      </c>
      <c r="AB86" s="6" t="s">
        <v>478</v>
      </c>
      <c r="AC86" s="28" t="s">
        <v>42</v>
      </c>
      <c r="AD86" s="6" t="s">
        <v>479</v>
      </c>
    </row>
    <row r="87" spans="1:30" s="8" customFormat="1" ht="265.35000000000002" customHeight="1" x14ac:dyDescent="0.25">
      <c r="A87" s="28" t="s">
        <v>480</v>
      </c>
      <c r="B87" s="6" t="s">
        <v>357</v>
      </c>
      <c r="C87" s="28" t="s">
        <v>29</v>
      </c>
      <c r="D87" s="28" t="s">
        <v>358</v>
      </c>
      <c r="E87" s="6" t="str">
        <f t="shared" si="1"/>
        <v>(Select a Group Number)</v>
      </c>
      <c r="F87" s="38" t="s">
        <v>481</v>
      </c>
      <c r="G87" s="10" t="s">
        <v>568</v>
      </c>
      <c r="H87" s="6" t="s">
        <v>482</v>
      </c>
      <c r="I87" s="28" t="s">
        <v>34</v>
      </c>
      <c r="J87" s="28">
        <v>1</v>
      </c>
      <c r="K87" s="30" t="s">
        <v>126</v>
      </c>
      <c r="L87" s="30"/>
      <c r="M87" s="30"/>
      <c r="N87" s="30"/>
      <c r="O87" s="30"/>
      <c r="P87" s="30"/>
      <c r="Q87" s="30"/>
      <c r="R87" s="10"/>
      <c r="S87" s="28" t="s">
        <v>49</v>
      </c>
      <c r="T87" s="28" t="s">
        <v>38</v>
      </c>
      <c r="U87" s="28" t="s">
        <v>193</v>
      </c>
      <c r="V87" s="6" t="s">
        <v>424</v>
      </c>
      <c r="W87" s="28" t="s">
        <v>40</v>
      </c>
      <c r="X87" s="28" t="s">
        <v>38</v>
      </c>
      <c r="Y87" s="6"/>
      <c r="Z87" s="28"/>
      <c r="AA87" s="28" t="s">
        <v>41</v>
      </c>
      <c r="AB87" s="6" t="s">
        <v>431</v>
      </c>
      <c r="AC87" s="28" t="s">
        <v>42</v>
      </c>
      <c r="AD87" s="6" t="s">
        <v>483</v>
      </c>
    </row>
    <row r="88" spans="1:30" s="8" customFormat="1" ht="36" x14ac:dyDescent="0.25">
      <c r="A88" s="28" t="s">
        <v>484</v>
      </c>
      <c r="B88" s="6" t="s">
        <v>357</v>
      </c>
      <c r="C88" s="28" t="s">
        <v>29</v>
      </c>
      <c r="D88" s="28" t="s">
        <v>358</v>
      </c>
      <c r="E88" s="6" t="str">
        <f t="shared" si="1"/>
        <v>(Select a Group Number)</v>
      </c>
      <c r="F88" s="6" t="s">
        <v>485</v>
      </c>
      <c r="G88" s="10" t="s">
        <v>569</v>
      </c>
      <c r="H88" s="6" t="s">
        <v>486</v>
      </c>
      <c r="I88" s="28" t="s">
        <v>34</v>
      </c>
      <c r="J88" s="28">
        <v>1</v>
      </c>
      <c r="K88" s="30" t="s">
        <v>126</v>
      </c>
      <c r="L88" s="30"/>
      <c r="M88" s="30"/>
      <c r="N88" s="30"/>
      <c r="O88" s="30"/>
      <c r="P88" s="30"/>
      <c r="Q88" s="30"/>
      <c r="R88" s="10"/>
      <c r="S88" s="28" t="s">
        <v>49</v>
      </c>
      <c r="T88" s="28" t="s">
        <v>38</v>
      </c>
      <c r="U88" s="28" t="s">
        <v>193</v>
      </c>
      <c r="V88" s="6" t="s">
        <v>424</v>
      </c>
      <c r="W88" s="28" t="s">
        <v>40</v>
      </c>
      <c r="X88" s="28" t="s">
        <v>38</v>
      </c>
      <c r="Y88" s="6"/>
      <c r="Z88" s="28"/>
      <c r="AA88" s="28" t="s">
        <v>41</v>
      </c>
      <c r="AB88" s="39"/>
      <c r="AC88" s="28" t="s">
        <v>42</v>
      </c>
      <c r="AD88" s="6" t="s">
        <v>479</v>
      </c>
    </row>
    <row r="89" spans="1:30" s="8" customFormat="1" ht="48" x14ac:dyDescent="0.25">
      <c r="A89" s="28" t="s">
        <v>487</v>
      </c>
      <c r="B89" s="6" t="s">
        <v>357</v>
      </c>
      <c r="C89" s="28" t="s">
        <v>29</v>
      </c>
      <c r="D89" s="28" t="s">
        <v>488</v>
      </c>
      <c r="E89" s="6" t="str">
        <f t="shared" si="1"/>
        <v>(Select a Group Number)</v>
      </c>
      <c r="F89" s="6" t="s">
        <v>489</v>
      </c>
      <c r="G89" s="10" t="s">
        <v>570</v>
      </c>
      <c r="H89" s="6" t="s">
        <v>328</v>
      </c>
      <c r="I89" s="28" t="s">
        <v>34</v>
      </c>
      <c r="J89" s="35" t="s">
        <v>490</v>
      </c>
      <c r="K89" s="30" t="s">
        <v>119</v>
      </c>
      <c r="L89" s="30"/>
      <c r="M89" s="30"/>
      <c r="N89" s="30"/>
      <c r="O89" s="30"/>
      <c r="P89" s="30"/>
      <c r="Q89" s="30">
        <v>0</v>
      </c>
      <c r="R89" s="10"/>
      <c r="S89" s="28" t="s">
        <v>49</v>
      </c>
      <c r="T89" s="28" t="s">
        <v>38</v>
      </c>
      <c r="U89" s="28" t="s">
        <v>193</v>
      </c>
      <c r="V89" s="6" t="s">
        <v>491</v>
      </c>
      <c r="W89" s="28" t="s">
        <v>40</v>
      </c>
      <c r="X89" s="28" t="s">
        <v>38</v>
      </c>
      <c r="Y89" s="6"/>
      <c r="Z89" s="28"/>
      <c r="AA89" s="28" t="s">
        <v>41</v>
      </c>
      <c r="AB89" s="6"/>
      <c r="AC89" s="28" t="s">
        <v>42</v>
      </c>
      <c r="AD89" s="6" t="s">
        <v>492</v>
      </c>
    </row>
    <row r="90" spans="1:30" s="8" customFormat="1" ht="36" x14ac:dyDescent="0.25">
      <c r="A90" s="28" t="s">
        <v>493</v>
      </c>
      <c r="B90" s="6" t="s">
        <v>357</v>
      </c>
      <c r="C90" s="28" t="s">
        <v>29</v>
      </c>
      <c r="D90" s="28" t="s">
        <v>488</v>
      </c>
      <c r="E90" s="6" t="str">
        <f t="shared" si="1"/>
        <v>(Select a Group Number)</v>
      </c>
      <c r="F90" s="6" t="s">
        <v>494</v>
      </c>
      <c r="G90" s="10" t="s">
        <v>560</v>
      </c>
      <c r="H90" s="6" t="s">
        <v>495</v>
      </c>
      <c r="I90" s="28" t="s">
        <v>34</v>
      </c>
      <c r="J90" s="35" t="s">
        <v>490</v>
      </c>
      <c r="K90" s="30" t="s">
        <v>119</v>
      </c>
      <c r="L90" s="30"/>
      <c r="M90" s="30"/>
      <c r="N90" s="30"/>
      <c r="O90" s="30"/>
      <c r="P90" s="30"/>
      <c r="Q90" s="30">
        <v>0</v>
      </c>
      <c r="R90" s="10"/>
      <c r="S90" s="28" t="s">
        <v>49</v>
      </c>
      <c r="T90" s="28" t="s">
        <v>38</v>
      </c>
      <c r="U90" s="28" t="s">
        <v>193</v>
      </c>
      <c r="V90" s="6" t="s">
        <v>491</v>
      </c>
      <c r="W90" s="28" t="s">
        <v>40</v>
      </c>
      <c r="X90" s="28" t="s">
        <v>38</v>
      </c>
      <c r="Y90" s="6"/>
      <c r="Z90" s="28"/>
      <c r="AA90" s="28" t="s">
        <v>41</v>
      </c>
      <c r="AB90" s="6"/>
      <c r="AC90" s="28" t="s">
        <v>42</v>
      </c>
      <c r="AD90" s="6" t="s">
        <v>496</v>
      </c>
    </row>
    <row r="91" spans="1:30" s="8" customFormat="1" ht="55.5" customHeight="1" x14ac:dyDescent="0.25">
      <c r="A91" s="28" t="s">
        <v>497</v>
      </c>
      <c r="B91" s="6" t="s">
        <v>357</v>
      </c>
      <c r="C91" s="28" t="s">
        <v>29</v>
      </c>
      <c r="D91" s="28" t="s">
        <v>488</v>
      </c>
      <c r="E91" s="6" t="str">
        <f t="shared" si="1"/>
        <v>(Select a Group Number)</v>
      </c>
      <c r="F91" s="6" t="s">
        <v>345</v>
      </c>
      <c r="G91" s="10" t="s">
        <v>561</v>
      </c>
      <c r="H91" s="6" t="s">
        <v>347</v>
      </c>
      <c r="I91" s="28" t="s">
        <v>34</v>
      </c>
      <c r="J91" s="35" t="s">
        <v>490</v>
      </c>
      <c r="K91" s="30" t="s">
        <v>119</v>
      </c>
      <c r="L91" s="30"/>
      <c r="M91" s="30"/>
      <c r="N91" s="30"/>
      <c r="O91" s="30"/>
      <c r="P91" s="30"/>
      <c r="Q91" s="30">
        <v>0</v>
      </c>
      <c r="R91" s="10"/>
      <c r="S91" s="28" t="s">
        <v>49</v>
      </c>
      <c r="T91" s="28" t="s">
        <v>38</v>
      </c>
      <c r="U91" s="28" t="s">
        <v>193</v>
      </c>
      <c r="V91" s="6" t="s">
        <v>491</v>
      </c>
      <c r="W91" s="28" t="s">
        <v>40</v>
      </c>
      <c r="X91" s="28" t="s">
        <v>38</v>
      </c>
      <c r="Y91" s="6"/>
      <c r="Z91" s="28"/>
      <c r="AA91" s="28" t="s">
        <v>41</v>
      </c>
      <c r="AB91" s="6"/>
      <c r="AC91" s="28" t="s">
        <v>42</v>
      </c>
      <c r="AD91" s="6" t="s">
        <v>498</v>
      </c>
    </row>
    <row r="92" spans="1:30" s="8" customFormat="1" ht="24" x14ac:dyDescent="0.25">
      <c r="A92" s="28" t="s">
        <v>499</v>
      </c>
      <c r="B92" s="6" t="s">
        <v>357</v>
      </c>
      <c r="C92" s="28" t="s">
        <v>29</v>
      </c>
      <c r="D92" s="28" t="s">
        <v>488</v>
      </c>
      <c r="E92" s="6" t="str">
        <f t="shared" si="1"/>
        <v>(Select a Group Number)</v>
      </c>
      <c r="F92" s="6" t="s">
        <v>350</v>
      </c>
      <c r="G92" s="6" t="s">
        <v>351</v>
      </c>
      <c r="H92" s="6" t="s">
        <v>500</v>
      </c>
      <c r="I92" s="28" t="s">
        <v>34</v>
      </c>
      <c r="J92" s="35" t="s">
        <v>353</v>
      </c>
      <c r="K92" s="28" t="s">
        <v>48</v>
      </c>
      <c r="L92" s="28"/>
      <c r="M92" s="28">
        <v>255</v>
      </c>
      <c r="N92" s="28"/>
      <c r="O92" s="28"/>
      <c r="P92" s="28"/>
      <c r="Q92" s="28"/>
      <c r="R92" s="6" t="s">
        <v>354</v>
      </c>
      <c r="S92" s="28" t="s">
        <v>37</v>
      </c>
      <c r="T92" s="28" t="s">
        <v>38</v>
      </c>
      <c r="U92" s="28" t="s">
        <v>39</v>
      </c>
      <c r="V92" s="6" t="s">
        <v>500</v>
      </c>
      <c r="W92" s="28" t="s">
        <v>40</v>
      </c>
      <c r="X92" s="28" t="s">
        <v>38</v>
      </c>
      <c r="Y92" s="6"/>
      <c r="Z92" s="28"/>
      <c r="AA92" s="28" t="s">
        <v>41</v>
      </c>
      <c r="AB92" s="6"/>
      <c r="AC92" s="28" t="s">
        <v>42</v>
      </c>
      <c r="AD92" s="6" t="s">
        <v>355</v>
      </c>
    </row>
    <row r="93" spans="1:30" s="8" customFormat="1" x14ac:dyDescent="0.25">
      <c r="B93" s="9"/>
      <c r="E93" s="9"/>
      <c r="F93" s="9"/>
      <c r="G93" s="9"/>
      <c r="H93" s="9"/>
      <c r="R93" s="9"/>
      <c r="Y93" s="9"/>
      <c r="AB93" s="14"/>
    </row>
    <row r="94" spans="1:30" s="8" customFormat="1" x14ac:dyDescent="0.25">
      <c r="B94" s="9"/>
      <c r="E94" s="9"/>
      <c r="F94" s="9"/>
      <c r="G94" s="9"/>
      <c r="H94" s="9"/>
      <c r="R94" s="9"/>
      <c r="Y94" s="9"/>
      <c r="AB94" s="14"/>
    </row>
    <row r="95" spans="1:30" s="8" customFormat="1" x14ac:dyDescent="0.25">
      <c r="B95" s="9"/>
      <c r="E95" s="9"/>
      <c r="F95" s="9"/>
      <c r="G95" s="9"/>
      <c r="H95" s="9"/>
      <c r="R95" s="9"/>
      <c r="Y95" s="9"/>
      <c r="AB95" s="14"/>
    </row>
    <row r="96" spans="1:30" s="8" customFormat="1" x14ac:dyDescent="0.25">
      <c r="B96" s="9"/>
      <c r="E96" s="9"/>
      <c r="F96" s="9"/>
      <c r="G96" s="9"/>
      <c r="H96" s="9"/>
      <c r="R96" s="9"/>
      <c r="Y96" s="9"/>
      <c r="AB96" s="14"/>
    </row>
    <row r="97" spans="2:28" s="8" customFormat="1" x14ac:dyDescent="0.25">
      <c r="B97" s="9"/>
      <c r="E97" s="9"/>
      <c r="F97" s="9"/>
      <c r="G97" s="9"/>
      <c r="H97" s="9"/>
      <c r="R97" s="9"/>
      <c r="Y97" s="9"/>
      <c r="AB97" s="14"/>
    </row>
    <row r="98" spans="2:28" s="8" customFormat="1" x14ac:dyDescent="0.25">
      <c r="B98" s="9"/>
      <c r="E98" s="9"/>
      <c r="F98" s="9"/>
      <c r="G98" s="9"/>
      <c r="H98" s="9"/>
      <c r="R98" s="9"/>
      <c r="Y98" s="9"/>
      <c r="AB98" s="14"/>
    </row>
    <row r="99" spans="2:28" s="8" customFormat="1" x14ac:dyDescent="0.25">
      <c r="B99" s="9"/>
      <c r="E99" s="9"/>
      <c r="F99" s="9"/>
      <c r="G99" s="9"/>
      <c r="H99" s="9"/>
      <c r="R99" s="9"/>
      <c r="Y99" s="9"/>
      <c r="AB99" s="14"/>
    </row>
    <row r="100" spans="2:28" s="8" customFormat="1" x14ac:dyDescent="0.25">
      <c r="B100" s="9"/>
      <c r="E100" s="9"/>
      <c r="F100" s="9"/>
      <c r="G100" s="9"/>
      <c r="H100" s="9"/>
      <c r="R100" s="9"/>
      <c r="Y100" s="9"/>
      <c r="AB100" s="14"/>
    </row>
    <row r="101" spans="2:28" s="8" customFormat="1" x14ac:dyDescent="0.25">
      <c r="B101" s="9"/>
      <c r="E101" s="9"/>
      <c r="F101" s="9"/>
      <c r="G101" s="9"/>
      <c r="H101" s="9"/>
      <c r="R101" s="9"/>
      <c r="Y101" s="9"/>
      <c r="AB101" s="14"/>
    </row>
    <row r="102" spans="2:28" s="8" customFormat="1" x14ac:dyDescent="0.25">
      <c r="B102" s="9"/>
      <c r="E102" s="9"/>
      <c r="F102" s="9"/>
      <c r="G102" s="9"/>
      <c r="H102" s="9"/>
      <c r="R102" s="9"/>
      <c r="Y102" s="9"/>
      <c r="AB102" s="14"/>
    </row>
    <row r="103" spans="2:28" s="8" customFormat="1" x14ac:dyDescent="0.25">
      <c r="B103" s="9"/>
      <c r="E103" s="9"/>
      <c r="F103" s="9"/>
      <c r="G103" s="9"/>
      <c r="H103" s="9"/>
      <c r="R103" s="9"/>
      <c r="Y103" s="9"/>
      <c r="AB103" s="14"/>
    </row>
    <row r="104" spans="2:28" s="8" customFormat="1" x14ac:dyDescent="0.25">
      <c r="B104" s="9"/>
      <c r="E104" s="9"/>
      <c r="F104" s="9"/>
      <c r="G104" s="9"/>
      <c r="H104" s="9"/>
      <c r="R104" s="9"/>
      <c r="Y104" s="9"/>
      <c r="AB104" s="14"/>
    </row>
    <row r="105" spans="2:28" s="8" customFormat="1" x14ac:dyDescent="0.25">
      <c r="B105" s="9"/>
      <c r="E105" s="9"/>
      <c r="F105" s="9"/>
      <c r="G105" s="9"/>
      <c r="H105" s="9"/>
      <c r="R105" s="9"/>
      <c r="Y105" s="9"/>
      <c r="AB105" s="14"/>
    </row>
    <row r="106" spans="2:28" s="8" customFormat="1" x14ac:dyDescent="0.25">
      <c r="B106" s="9"/>
      <c r="E106" s="9"/>
      <c r="F106" s="9"/>
      <c r="G106" s="9"/>
      <c r="H106" s="9"/>
      <c r="R106" s="9"/>
      <c r="Y106" s="9"/>
      <c r="AB106" s="14"/>
    </row>
    <row r="107" spans="2:28" s="8" customFormat="1" x14ac:dyDescent="0.25">
      <c r="B107" s="9"/>
      <c r="E107" s="9"/>
      <c r="F107" s="9"/>
      <c r="G107" s="9"/>
      <c r="H107" s="9"/>
      <c r="R107" s="9"/>
      <c r="Y107" s="9"/>
      <c r="AB107" s="14"/>
    </row>
    <row r="108" spans="2:28" s="8" customFormat="1" x14ac:dyDescent="0.25">
      <c r="B108" s="9"/>
      <c r="E108" s="9"/>
      <c r="F108" s="9"/>
      <c r="G108" s="9"/>
      <c r="H108" s="9"/>
      <c r="R108" s="9"/>
      <c r="Y108" s="9"/>
      <c r="AB108" s="14"/>
    </row>
    <row r="109" spans="2:28" s="8" customFormat="1" x14ac:dyDescent="0.25">
      <c r="B109" s="9"/>
      <c r="E109" s="9"/>
      <c r="F109" s="9"/>
      <c r="G109" s="9"/>
      <c r="H109" s="9"/>
      <c r="R109" s="9"/>
      <c r="Y109" s="9"/>
      <c r="AB109" s="14"/>
    </row>
    <row r="110" spans="2:28" s="8" customFormat="1" x14ac:dyDescent="0.25">
      <c r="B110" s="9"/>
      <c r="E110" s="9"/>
      <c r="F110" s="9"/>
      <c r="G110" s="9"/>
      <c r="H110" s="9"/>
      <c r="R110" s="9"/>
      <c r="Y110" s="9"/>
      <c r="AB110" s="14"/>
    </row>
    <row r="111" spans="2:28" s="8" customFormat="1" x14ac:dyDescent="0.25">
      <c r="B111" s="9"/>
      <c r="E111" s="9"/>
      <c r="F111" s="9"/>
      <c r="G111" s="9"/>
      <c r="H111" s="9"/>
      <c r="R111" s="9"/>
      <c r="Y111" s="9"/>
      <c r="AB111" s="14"/>
    </row>
    <row r="112" spans="2:28" s="8" customFormat="1" x14ac:dyDescent="0.25">
      <c r="B112" s="9"/>
      <c r="E112" s="9"/>
      <c r="F112" s="9"/>
      <c r="G112" s="9"/>
      <c r="H112" s="9"/>
      <c r="R112" s="9"/>
      <c r="Y112" s="9"/>
      <c r="AB112" s="14"/>
    </row>
    <row r="113" spans="2:28" s="8" customFormat="1" x14ac:dyDescent="0.25">
      <c r="B113" s="9"/>
      <c r="E113" s="9"/>
      <c r="F113" s="9"/>
      <c r="G113" s="9"/>
      <c r="H113" s="9"/>
      <c r="R113" s="9"/>
      <c r="Y113" s="9"/>
      <c r="AB113" s="14"/>
    </row>
    <row r="114" spans="2:28" s="8" customFormat="1" x14ac:dyDescent="0.25">
      <c r="B114" s="9"/>
      <c r="E114" s="9"/>
      <c r="F114" s="9"/>
      <c r="G114" s="9"/>
      <c r="H114" s="9"/>
      <c r="R114" s="9"/>
      <c r="Y114" s="9"/>
      <c r="AB114" s="14"/>
    </row>
    <row r="115" spans="2:28" s="8" customFormat="1" x14ac:dyDescent="0.25">
      <c r="B115" s="9"/>
      <c r="E115" s="9"/>
      <c r="F115" s="9"/>
      <c r="G115" s="9"/>
      <c r="H115" s="9"/>
      <c r="R115" s="9"/>
      <c r="Y115" s="9"/>
      <c r="AB115" s="14"/>
    </row>
    <row r="116" spans="2:28" s="8" customFormat="1" x14ac:dyDescent="0.25">
      <c r="B116" s="9"/>
      <c r="E116" s="9"/>
      <c r="F116" s="9"/>
      <c r="G116" s="9"/>
      <c r="H116" s="9"/>
      <c r="R116" s="9"/>
      <c r="Y116" s="9"/>
      <c r="AB116" s="14"/>
    </row>
    <row r="117" spans="2:28" s="8" customFormat="1" x14ac:dyDescent="0.25">
      <c r="B117" s="9"/>
      <c r="E117" s="9"/>
      <c r="F117" s="9"/>
      <c r="G117" s="9"/>
      <c r="H117" s="9"/>
      <c r="R117" s="9"/>
      <c r="Y117" s="9"/>
      <c r="AB117" s="14"/>
    </row>
    <row r="118" spans="2:28" s="8" customFormat="1" x14ac:dyDescent="0.25">
      <c r="B118" s="9"/>
      <c r="E118" s="9"/>
      <c r="F118" s="9"/>
      <c r="G118" s="9"/>
      <c r="H118" s="9"/>
      <c r="R118" s="9"/>
      <c r="Y118" s="9"/>
      <c r="AB118" s="14"/>
    </row>
    <row r="119" spans="2:28" s="8" customFormat="1" x14ac:dyDescent="0.25">
      <c r="B119" s="9"/>
      <c r="E119" s="9"/>
      <c r="F119" s="9"/>
      <c r="G119" s="9"/>
      <c r="H119" s="9"/>
      <c r="R119" s="9"/>
      <c r="Y119" s="9"/>
      <c r="AB119" s="14"/>
    </row>
    <row r="120" spans="2:28" s="8" customFormat="1" x14ac:dyDescent="0.25">
      <c r="B120" s="9"/>
      <c r="E120" s="9"/>
      <c r="F120" s="9"/>
      <c r="G120" s="9"/>
      <c r="H120" s="9"/>
      <c r="R120" s="9"/>
      <c r="Y120" s="9"/>
      <c r="AB120" s="14"/>
    </row>
    <row r="121" spans="2:28" s="8" customFormat="1" x14ac:dyDescent="0.25">
      <c r="B121" s="9"/>
      <c r="E121" s="9"/>
      <c r="F121" s="9"/>
      <c r="G121" s="9"/>
      <c r="H121" s="9"/>
      <c r="R121" s="9"/>
      <c r="Y121" s="9"/>
      <c r="AB121" s="14"/>
    </row>
    <row r="122" spans="2:28" s="8" customFormat="1" x14ac:dyDescent="0.25">
      <c r="B122" s="9"/>
      <c r="E122" s="9"/>
      <c r="F122" s="9"/>
      <c r="G122" s="9"/>
      <c r="H122" s="9"/>
      <c r="R122" s="9"/>
      <c r="Y122" s="9"/>
      <c r="AB122" s="14"/>
    </row>
    <row r="123" spans="2:28" s="8" customFormat="1" x14ac:dyDescent="0.25">
      <c r="B123" s="9"/>
      <c r="E123" s="9"/>
      <c r="F123" s="9"/>
      <c r="G123" s="9"/>
      <c r="H123" s="9"/>
      <c r="R123" s="9"/>
      <c r="Y123" s="9"/>
      <c r="AB123" s="14"/>
    </row>
    <row r="124" spans="2:28" s="8" customFormat="1" x14ac:dyDescent="0.25">
      <c r="B124" s="9"/>
      <c r="E124" s="9"/>
      <c r="F124" s="9"/>
      <c r="G124" s="9"/>
      <c r="H124" s="9"/>
      <c r="R124" s="9"/>
      <c r="Y124" s="9"/>
      <c r="AB124" s="14"/>
    </row>
    <row r="125" spans="2:28" s="8" customFormat="1" x14ac:dyDescent="0.25">
      <c r="B125" s="9"/>
      <c r="E125" s="9"/>
      <c r="F125" s="9"/>
      <c r="G125" s="9"/>
      <c r="H125" s="9"/>
      <c r="R125" s="9"/>
      <c r="Y125" s="9"/>
      <c r="AB125" s="14"/>
    </row>
    <row r="126" spans="2:28" s="8" customFormat="1" x14ac:dyDescent="0.25">
      <c r="B126" s="9"/>
      <c r="E126" s="9"/>
      <c r="F126" s="9"/>
      <c r="G126" s="9"/>
      <c r="H126" s="9"/>
      <c r="R126" s="9"/>
      <c r="Y126" s="9"/>
      <c r="AB126" s="14"/>
    </row>
    <row r="127" spans="2:28" s="8" customFormat="1" x14ac:dyDescent="0.25">
      <c r="B127" s="9"/>
      <c r="E127" s="9"/>
      <c r="F127" s="9"/>
      <c r="G127" s="9"/>
      <c r="H127" s="9"/>
      <c r="R127" s="9"/>
      <c r="Y127" s="9"/>
      <c r="AB127" s="14"/>
    </row>
    <row r="128" spans="2:28" s="8" customFormat="1" x14ac:dyDescent="0.25">
      <c r="B128" s="9"/>
      <c r="E128" s="9"/>
      <c r="F128" s="9"/>
      <c r="G128" s="9"/>
      <c r="H128" s="9"/>
      <c r="R128" s="9"/>
      <c r="Y128" s="9"/>
      <c r="AB128" s="14"/>
    </row>
    <row r="129" spans="2:28" s="8" customFormat="1" x14ac:dyDescent="0.25">
      <c r="B129" s="9"/>
      <c r="E129" s="9"/>
      <c r="F129" s="9"/>
      <c r="G129" s="9"/>
      <c r="H129" s="9"/>
      <c r="R129" s="9"/>
      <c r="Y129" s="9"/>
      <c r="AB129" s="14"/>
    </row>
    <row r="130" spans="2:28" s="8" customFormat="1" x14ac:dyDescent="0.25">
      <c r="B130" s="9"/>
      <c r="E130" s="9"/>
      <c r="F130" s="9"/>
      <c r="G130" s="9"/>
      <c r="H130" s="9"/>
      <c r="R130" s="9"/>
      <c r="Y130" s="9"/>
      <c r="AB130" s="14"/>
    </row>
    <row r="131" spans="2:28" s="8" customFormat="1" x14ac:dyDescent="0.25">
      <c r="B131" s="9"/>
      <c r="E131" s="9"/>
      <c r="F131" s="9"/>
      <c r="G131" s="9"/>
      <c r="H131" s="9"/>
      <c r="R131" s="9"/>
      <c r="Y131" s="9"/>
      <c r="AB131" s="14"/>
    </row>
    <row r="132" spans="2:28" s="8" customFormat="1" x14ac:dyDescent="0.25">
      <c r="B132" s="9"/>
      <c r="E132" s="9"/>
      <c r="F132" s="9"/>
      <c r="G132" s="9"/>
      <c r="H132" s="9"/>
      <c r="R132" s="9"/>
      <c r="Y132" s="9"/>
      <c r="AB132" s="14"/>
    </row>
    <row r="133" spans="2:28" s="8" customFormat="1" x14ac:dyDescent="0.25">
      <c r="B133" s="9"/>
      <c r="E133" s="9"/>
      <c r="F133" s="9"/>
      <c r="G133" s="9"/>
      <c r="H133" s="9"/>
      <c r="R133" s="9"/>
      <c r="Y133" s="9"/>
      <c r="AB133" s="14"/>
    </row>
    <row r="134" spans="2:28" s="8" customFormat="1" x14ac:dyDescent="0.25">
      <c r="B134" s="9"/>
      <c r="E134" s="9"/>
      <c r="F134" s="9"/>
      <c r="G134" s="9"/>
      <c r="H134" s="9"/>
      <c r="R134" s="9"/>
      <c r="Y134" s="9"/>
      <c r="AB134" s="14"/>
    </row>
    <row r="135" spans="2:28" s="8" customFormat="1" x14ac:dyDescent="0.25">
      <c r="B135" s="9"/>
      <c r="E135" s="9"/>
      <c r="F135" s="9"/>
      <c r="G135" s="9"/>
      <c r="H135" s="9"/>
      <c r="R135" s="9"/>
      <c r="Y135" s="9"/>
      <c r="AB135" s="14"/>
    </row>
    <row r="136" spans="2:28" s="8" customFormat="1" x14ac:dyDescent="0.25">
      <c r="B136" s="9"/>
      <c r="E136" s="9"/>
      <c r="F136" s="9"/>
      <c r="G136" s="9"/>
      <c r="H136" s="9"/>
      <c r="R136" s="9"/>
      <c r="Y136" s="9"/>
      <c r="AB136" s="14"/>
    </row>
    <row r="137" spans="2:28" s="8" customFormat="1" x14ac:dyDescent="0.25">
      <c r="B137" s="9"/>
      <c r="E137" s="9"/>
      <c r="F137" s="9"/>
      <c r="G137" s="9"/>
      <c r="H137" s="9"/>
      <c r="R137" s="9"/>
      <c r="Y137" s="9"/>
      <c r="AB137" s="14"/>
    </row>
    <row r="138" spans="2:28" s="8" customFormat="1" x14ac:dyDescent="0.25">
      <c r="B138" s="9"/>
      <c r="E138" s="9"/>
      <c r="F138" s="9"/>
      <c r="G138" s="9"/>
      <c r="H138" s="9"/>
      <c r="R138" s="9"/>
      <c r="Y138" s="9"/>
      <c r="AB138" s="14"/>
    </row>
    <row r="139" spans="2:28" s="8" customFormat="1" x14ac:dyDescent="0.25">
      <c r="B139" s="9"/>
      <c r="E139" s="9"/>
      <c r="F139" s="9"/>
      <c r="G139" s="9"/>
      <c r="H139" s="9"/>
      <c r="R139" s="9"/>
      <c r="Y139" s="9"/>
      <c r="AB139" s="14"/>
    </row>
    <row r="140" spans="2:28" s="8" customFormat="1" x14ac:dyDescent="0.25">
      <c r="B140" s="9"/>
      <c r="E140" s="9"/>
      <c r="F140" s="9"/>
      <c r="G140" s="9"/>
      <c r="H140" s="9"/>
      <c r="R140" s="9"/>
      <c r="Y140" s="9"/>
      <c r="AB140" s="14"/>
    </row>
    <row r="141" spans="2:28" s="8" customFormat="1" x14ac:dyDescent="0.25">
      <c r="B141" s="9"/>
      <c r="E141" s="9"/>
      <c r="F141" s="9"/>
      <c r="G141" s="9"/>
      <c r="H141" s="9"/>
      <c r="R141" s="9"/>
      <c r="Y141" s="9"/>
      <c r="AB141" s="14"/>
    </row>
    <row r="142" spans="2:28" s="8" customFormat="1" x14ac:dyDescent="0.25">
      <c r="B142" s="9"/>
      <c r="E142" s="9"/>
      <c r="F142" s="9"/>
      <c r="G142" s="9"/>
      <c r="H142" s="9"/>
      <c r="R142" s="9"/>
      <c r="Y142" s="9"/>
      <c r="AB142" s="14"/>
    </row>
    <row r="143" spans="2:28" s="8" customFormat="1" x14ac:dyDescent="0.25">
      <c r="B143" s="9"/>
      <c r="E143" s="9"/>
      <c r="F143" s="9"/>
      <c r="G143" s="9"/>
      <c r="H143" s="9"/>
      <c r="R143" s="9"/>
      <c r="Y143" s="9"/>
      <c r="AB143" s="14"/>
    </row>
    <row r="144" spans="2:28" s="8" customFormat="1" x14ac:dyDescent="0.25">
      <c r="B144" s="9"/>
      <c r="E144" s="9"/>
      <c r="F144" s="9"/>
      <c r="G144" s="9"/>
      <c r="H144" s="9"/>
      <c r="R144" s="9"/>
      <c r="Y144" s="9"/>
      <c r="AB144" s="14"/>
    </row>
    <row r="145" spans="2:28" s="8" customFormat="1" x14ac:dyDescent="0.25">
      <c r="B145" s="9"/>
      <c r="E145" s="9"/>
      <c r="F145" s="9"/>
      <c r="G145" s="9"/>
      <c r="H145" s="9"/>
      <c r="R145" s="9"/>
      <c r="Y145" s="9"/>
      <c r="AB145" s="14"/>
    </row>
    <row r="146" spans="2:28" s="8" customFormat="1" x14ac:dyDescent="0.25">
      <c r="B146" s="9"/>
      <c r="E146" s="9"/>
      <c r="F146" s="9"/>
      <c r="G146" s="9"/>
      <c r="H146" s="9"/>
      <c r="R146" s="9"/>
      <c r="Y146" s="9"/>
      <c r="AB146" s="14"/>
    </row>
    <row r="147" spans="2:28" s="8" customFormat="1" x14ac:dyDescent="0.25">
      <c r="B147" s="9"/>
      <c r="E147" s="9"/>
      <c r="F147" s="9"/>
      <c r="G147" s="9"/>
      <c r="H147" s="9"/>
      <c r="R147" s="9"/>
      <c r="Y147" s="9"/>
      <c r="AB147" s="14"/>
    </row>
    <row r="148" spans="2:28" s="8" customFormat="1" x14ac:dyDescent="0.25">
      <c r="B148" s="9"/>
      <c r="E148" s="9"/>
      <c r="F148" s="9"/>
      <c r="G148" s="9"/>
      <c r="H148" s="9"/>
      <c r="R148" s="9"/>
      <c r="Y148" s="9"/>
      <c r="AB148" s="14"/>
    </row>
    <row r="149" spans="2:28" s="8" customFormat="1" x14ac:dyDescent="0.25">
      <c r="B149" s="9"/>
      <c r="E149" s="9"/>
      <c r="F149" s="9"/>
      <c r="G149" s="9"/>
      <c r="H149" s="9"/>
      <c r="R149" s="9"/>
      <c r="Y149" s="9"/>
      <c r="AB149" s="14"/>
    </row>
    <row r="150" spans="2:28" s="8" customFormat="1" x14ac:dyDescent="0.25">
      <c r="B150" s="9"/>
      <c r="E150" s="9"/>
      <c r="F150" s="9"/>
      <c r="G150" s="9"/>
      <c r="H150" s="9"/>
      <c r="R150" s="9"/>
      <c r="Y150" s="9"/>
      <c r="AB150" s="14"/>
    </row>
    <row r="151" spans="2:28" s="8" customFormat="1" x14ac:dyDescent="0.25">
      <c r="B151" s="9"/>
      <c r="E151" s="9"/>
      <c r="F151" s="9"/>
      <c r="G151" s="9"/>
      <c r="H151" s="9"/>
      <c r="R151" s="9"/>
      <c r="Y151" s="9"/>
      <c r="AB151" s="14"/>
    </row>
    <row r="152" spans="2:28" s="8" customFormat="1" x14ac:dyDescent="0.25">
      <c r="B152" s="9"/>
      <c r="E152" s="9"/>
      <c r="F152" s="9"/>
      <c r="G152" s="9"/>
      <c r="H152" s="9"/>
      <c r="R152" s="9"/>
      <c r="Y152" s="9"/>
      <c r="AB152" s="14"/>
    </row>
    <row r="153" spans="2:28" s="8" customFormat="1" x14ac:dyDescent="0.25">
      <c r="B153" s="9"/>
      <c r="E153" s="9"/>
      <c r="F153" s="9"/>
      <c r="G153" s="9"/>
      <c r="H153" s="9"/>
      <c r="R153" s="9"/>
      <c r="Y153" s="9"/>
      <c r="AB153" s="14"/>
    </row>
    <row r="154" spans="2:28" s="8" customFormat="1" x14ac:dyDescent="0.25">
      <c r="B154" s="9"/>
      <c r="E154" s="9"/>
      <c r="F154" s="9"/>
      <c r="G154" s="9"/>
      <c r="H154" s="9"/>
      <c r="R154" s="9"/>
      <c r="Y154" s="9"/>
      <c r="AB154" s="14"/>
    </row>
    <row r="155" spans="2:28" s="8" customFormat="1" x14ac:dyDescent="0.25">
      <c r="B155" s="9"/>
      <c r="E155" s="9"/>
      <c r="F155" s="9"/>
      <c r="G155" s="9"/>
      <c r="H155" s="9"/>
      <c r="R155" s="9"/>
      <c r="Y155" s="9"/>
      <c r="AB155" s="14"/>
    </row>
    <row r="156" spans="2:28" s="8" customFormat="1" x14ac:dyDescent="0.25">
      <c r="B156" s="9"/>
      <c r="E156" s="9"/>
      <c r="F156" s="9"/>
      <c r="G156" s="9"/>
      <c r="H156" s="9"/>
      <c r="R156" s="9"/>
      <c r="Y156" s="9"/>
      <c r="AB156" s="14"/>
    </row>
    <row r="157" spans="2:28" s="8" customFormat="1" x14ac:dyDescent="0.25">
      <c r="B157" s="9"/>
      <c r="E157" s="9"/>
      <c r="F157" s="9"/>
      <c r="G157" s="9"/>
      <c r="H157" s="9"/>
      <c r="R157" s="9"/>
      <c r="Y157" s="9"/>
      <c r="AB157" s="14"/>
    </row>
    <row r="158" spans="2:28" s="8" customFormat="1" x14ac:dyDescent="0.25">
      <c r="B158" s="9"/>
      <c r="E158" s="9"/>
      <c r="F158" s="9"/>
      <c r="G158" s="9"/>
      <c r="H158" s="9"/>
      <c r="R158" s="9"/>
      <c r="Y158" s="9"/>
      <c r="AB158" s="14"/>
    </row>
    <row r="159" spans="2:28" s="8" customFormat="1" x14ac:dyDescent="0.25">
      <c r="B159" s="9"/>
      <c r="E159" s="9"/>
      <c r="F159" s="9"/>
      <c r="G159" s="9"/>
      <c r="H159" s="9"/>
      <c r="R159" s="9"/>
      <c r="Y159" s="9"/>
      <c r="AB159" s="14"/>
    </row>
    <row r="160" spans="2:28" s="8" customFormat="1" x14ac:dyDescent="0.25">
      <c r="B160" s="9"/>
      <c r="E160" s="9"/>
      <c r="F160" s="9"/>
      <c r="G160" s="9"/>
      <c r="H160" s="9"/>
      <c r="R160" s="9"/>
      <c r="Y160" s="9"/>
      <c r="AB160" s="14"/>
    </row>
    <row r="161" spans="2:28" s="8" customFormat="1" x14ac:dyDescent="0.25">
      <c r="B161" s="9"/>
      <c r="E161" s="9"/>
      <c r="F161" s="9"/>
      <c r="G161" s="9"/>
      <c r="H161" s="9"/>
      <c r="R161" s="9"/>
      <c r="Y161" s="9"/>
      <c r="AB161" s="14"/>
    </row>
    <row r="162" spans="2:28" s="8" customFormat="1" x14ac:dyDescent="0.25">
      <c r="B162" s="9"/>
      <c r="E162" s="9"/>
      <c r="F162" s="9"/>
      <c r="G162" s="9"/>
      <c r="H162" s="9"/>
      <c r="R162" s="9"/>
      <c r="Y162" s="9"/>
      <c r="AB162" s="14"/>
    </row>
    <row r="163" spans="2:28" s="8" customFormat="1" x14ac:dyDescent="0.25">
      <c r="B163" s="9"/>
      <c r="E163" s="9"/>
      <c r="F163" s="9"/>
      <c r="G163" s="9"/>
      <c r="H163" s="9"/>
      <c r="R163" s="9"/>
      <c r="Y163" s="9"/>
      <c r="AB163" s="14"/>
    </row>
    <row r="164" spans="2:28" s="8" customFormat="1" x14ac:dyDescent="0.25">
      <c r="B164" s="9"/>
      <c r="E164" s="9"/>
      <c r="F164" s="9"/>
      <c r="G164" s="9"/>
      <c r="H164" s="9"/>
      <c r="R164" s="9"/>
      <c r="Y164" s="9"/>
      <c r="AB164" s="14"/>
    </row>
    <row r="165" spans="2:28" s="8" customFormat="1" x14ac:dyDescent="0.25">
      <c r="B165" s="9"/>
      <c r="E165" s="9"/>
      <c r="F165" s="9"/>
      <c r="G165" s="9"/>
      <c r="H165" s="9"/>
      <c r="R165" s="9"/>
      <c r="Y165" s="9"/>
      <c r="AB165" s="14"/>
    </row>
    <row r="166" spans="2:28" s="8" customFormat="1" x14ac:dyDescent="0.25">
      <c r="B166" s="9"/>
      <c r="E166" s="9"/>
      <c r="F166" s="9"/>
      <c r="G166" s="9"/>
      <c r="H166" s="9"/>
      <c r="R166" s="9"/>
      <c r="Y166" s="9"/>
      <c r="AB166" s="14"/>
    </row>
    <row r="167" spans="2:28" s="8" customFormat="1" x14ac:dyDescent="0.25">
      <c r="B167" s="9"/>
      <c r="E167" s="9"/>
      <c r="F167" s="9"/>
      <c r="G167" s="9"/>
      <c r="H167" s="9"/>
      <c r="R167" s="9"/>
      <c r="Y167" s="9"/>
      <c r="AB167" s="14"/>
    </row>
    <row r="168" spans="2:28" s="8" customFormat="1" x14ac:dyDescent="0.25">
      <c r="B168" s="9"/>
      <c r="E168" s="9"/>
      <c r="F168" s="9"/>
      <c r="G168" s="9"/>
      <c r="H168" s="9"/>
      <c r="R168" s="9"/>
      <c r="Y168" s="9"/>
      <c r="AB168" s="14"/>
    </row>
    <row r="169" spans="2:28" s="8" customFormat="1" x14ac:dyDescent="0.25">
      <c r="B169" s="9"/>
      <c r="E169" s="9"/>
      <c r="F169" s="9"/>
      <c r="G169" s="9"/>
      <c r="H169" s="9"/>
      <c r="R169" s="9"/>
      <c r="Y169" s="9"/>
      <c r="AB169" s="14"/>
    </row>
    <row r="170" spans="2:28" s="8" customFormat="1" x14ac:dyDescent="0.25">
      <c r="B170" s="9"/>
      <c r="E170" s="9"/>
      <c r="F170" s="9"/>
      <c r="G170" s="9"/>
      <c r="H170" s="9"/>
      <c r="R170" s="9"/>
      <c r="Y170" s="9"/>
      <c r="AB170" s="14"/>
    </row>
    <row r="171" spans="2:28" s="8" customFormat="1" x14ac:dyDescent="0.25">
      <c r="B171" s="9"/>
      <c r="E171" s="9"/>
      <c r="F171" s="9"/>
      <c r="G171" s="9"/>
      <c r="H171" s="9"/>
      <c r="R171" s="9"/>
      <c r="Y171" s="9"/>
      <c r="AB171" s="14"/>
    </row>
    <row r="172" spans="2:28" s="8" customFormat="1" x14ac:dyDescent="0.25">
      <c r="B172" s="9"/>
      <c r="E172" s="9"/>
      <c r="F172" s="9"/>
      <c r="G172" s="9"/>
      <c r="H172" s="9"/>
      <c r="R172" s="9"/>
      <c r="Y172" s="9"/>
      <c r="AB172" s="14"/>
    </row>
    <row r="173" spans="2:28" s="8" customFormat="1" x14ac:dyDescent="0.25">
      <c r="B173" s="9"/>
      <c r="E173" s="9"/>
      <c r="F173" s="9"/>
      <c r="G173" s="9"/>
      <c r="H173" s="9"/>
      <c r="R173" s="9"/>
      <c r="Y173" s="9"/>
      <c r="AB173" s="14"/>
    </row>
    <row r="174" spans="2:28" s="8" customFormat="1" x14ac:dyDescent="0.25">
      <c r="B174" s="9"/>
      <c r="E174" s="9"/>
      <c r="F174" s="9"/>
      <c r="G174" s="9"/>
      <c r="H174" s="9"/>
      <c r="R174" s="9"/>
      <c r="Y174" s="9"/>
      <c r="AB174" s="14"/>
    </row>
    <row r="175" spans="2:28" s="8" customFormat="1" x14ac:dyDescent="0.25">
      <c r="B175" s="9"/>
      <c r="E175" s="9"/>
      <c r="F175" s="9"/>
      <c r="G175" s="9"/>
      <c r="H175" s="9"/>
      <c r="R175" s="9"/>
      <c r="Y175" s="9"/>
      <c r="AB175" s="14"/>
    </row>
    <row r="176" spans="2:28" s="8" customFormat="1" x14ac:dyDescent="0.25">
      <c r="B176" s="9"/>
      <c r="E176" s="9"/>
      <c r="F176" s="9"/>
      <c r="G176" s="9"/>
      <c r="H176" s="9"/>
      <c r="R176" s="9"/>
      <c r="Y176" s="9"/>
      <c r="AB176" s="14"/>
    </row>
    <row r="177" spans="2:28" s="8" customFormat="1" x14ac:dyDescent="0.25">
      <c r="B177" s="9"/>
      <c r="E177" s="9"/>
      <c r="F177" s="9"/>
      <c r="G177" s="9"/>
      <c r="H177" s="9"/>
      <c r="R177" s="9"/>
      <c r="Y177" s="9"/>
      <c r="AB177" s="14"/>
    </row>
    <row r="178" spans="2:28" s="8" customFormat="1" x14ac:dyDescent="0.25">
      <c r="B178" s="9"/>
      <c r="E178" s="9"/>
      <c r="F178" s="9"/>
      <c r="G178" s="9"/>
      <c r="H178" s="9"/>
      <c r="R178" s="9"/>
      <c r="Y178" s="9"/>
      <c r="AB178" s="14"/>
    </row>
    <row r="179" spans="2:28" s="8" customFormat="1" x14ac:dyDescent="0.25">
      <c r="B179" s="9"/>
      <c r="E179" s="9"/>
      <c r="F179" s="9"/>
      <c r="G179" s="9"/>
      <c r="H179" s="9"/>
      <c r="R179" s="9"/>
      <c r="Y179" s="9"/>
      <c r="AB179" s="14"/>
    </row>
    <row r="180" spans="2:28" s="8" customFormat="1" x14ac:dyDescent="0.25">
      <c r="B180" s="9"/>
      <c r="E180" s="9"/>
      <c r="F180" s="9"/>
      <c r="G180" s="9"/>
      <c r="H180" s="9"/>
      <c r="R180" s="9"/>
      <c r="Y180" s="9"/>
      <c r="AB180" s="14"/>
    </row>
    <row r="181" spans="2:28" s="8" customFormat="1" x14ac:dyDescent="0.25">
      <c r="B181" s="9"/>
      <c r="E181" s="9"/>
      <c r="F181" s="9"/>
      <c r="G181" s="9"/>
      <c r="H181" s="9"/>
      <c r="R181" s="9"/>
      <c r="Y181" s="9"/>
      <c r="AB181" s="14"/>
    </row>
    <row r="182" spans="2:28" s="8" customFormat="1" x14ac:dyDescent="0.25">
      <c r="B182" s="9"/>
      <c r="E182" s="9"/>
      <c r="F182" s="9"/>
      <c r="G182" s="9"/>
      <c r="H182" s="9"/>
      <c r="R182" s="9"/>
      <c r="Y182" s="9"/>
      <c r="AB182" s="14"/>
    </row>
    <row r="183" spans="2:28" s="8" customFormat="1" x14ac:dyDescent="0.25">
      <c r="B183" s="9"/>
      <c r="E183" s="9"/>
      <c r="F183" s="9"/>
      <c r="G183" s="9"/>
      <c r="H183" s="9"/>
      <c r="R183" s="9"/>
      <c r="Y183" s="9"/>
      <c r="AB183" s="14"/>
    </row>
    <row r="184" spans="2:28" s="8" customFormat="1" x14ac:dyDescent="0.25">
      <c r="B184" s="9"/>
      <c r="E184" s="9"/>
      <c r="F184" s="9"/>
      <c r="G184" s="9"/>
      <c r="H184" s="9"/>
      <c r="R184" s="9"/>
      <c r="Y184" s="9"/>
      <c r="AB184" s="14"/>
    </row>
    <row r="185" spans="2:28" s="8" customFormat="1" x14ac:dyDescent="0.25">
      <c r="B185" s="9"/>
      <c r="E185" s="9"/>
      <c r="F185" s="9"/>
      <c r="G185" s="9"/>
      <c r="H185" s="9"/>
      <c r="R185" s="9"/>
      <c r="Y185" s="9"/>
      <c r="AB185" s="14"/>
    </row>
    <row r="186" spans="2:28" s="8" customFormat="1" x14ac:dyDescent="0.25">
      <c r="B186" s="9"/>
      <c r="E186" s="9"/>
      <c r="F186" s="9"/>
      <c r="G186" s="9"/>
      <c r="H186" s="9"/>
      <c r="R186" s="9"/>
      <c r="Y186" s="9"/>
      <c r="AB186" s="14"/>
    </row>
    <row r="187" spans="2:28" s="8" customFormat="1" x14ac:dyDescent="0.25">
      <c r="B187" s="9"/>
      <c r="E187" s="9"/>
      <c r="F187" s="9"/>
      <c r="G187" s="9"/>
      <c r="H187" s="9"/>
      <c r="R187" s="9"/>
      <c r="Y187" s="9"/>
      <c r="AB187" s="14"/>
    </row>
    <row r="188" spans="2:28" s="8" customFormat="1" x14ac:dyDescent="0.25">
      <c r="B188" s="9"/>
      <c r="E188" s="9"/>
      <c r="F188" s="9"/>
      <c r="G188" s="9"/>
      <c r="H188" s="9"/>
      <c r="R188" s="9"/>
      <c r="Y188" s="9"/>
      <c r="AB188" s="14"/>
    </row>
    <row r="189" spans="2:28" s="8" customFormat="1" x14ac:dyDescent="0.25">
      <c r="B189" s="9"/>
      <c r="E189" s="9"/>
      <c r="F189" s="9"/>
      <c r="G189" s="9"/>
      <c r="H189" s="9"/>
      <c r="R189" s="9"/>
      <c r="Y189" s="9"/>
      <c r="AB189" s="14"/>
    </row>
    <row r="190" spans="2:28" s="8" customFormat="1" x14ac:dyDescent="0.25">
      <c r="B190" s="9"/>
      <c r="E190" s="9"/>
      <c r="F190" s="9"/>
      <c r="G190" s="9"/>
      <c r="H190" s="9"/>
      <c r="R190" s="9"/>
      <c r="Y190" s="9"/>
      <c r="AB190" s="14"/>
    </row>
    <row r="191" spans="2:28" s="8" customFormat="1" x14ac:dyDescent="0.25">
      <c r="B191" s="9"/>
      <c r="E191" s="9"/>
      <c r="F191" s="9"/>
      <c r="G191" s="9"/>
      <c r="H191" s="9"/>
      <c r="R191" s="9"/>
      <c r="Y191" s="9"/>
      <c r="AB191" s="14"/>
    </row>
    <row r="192" spans="2:28" s="8" customFormat="1" x14ac:dyDescent="0.25">
      <c r="B192" s="9"/>
      <c r="E192" s="9"/>
      <c r="F192" s="9"/>
      <c r="G192" s="9"/>
      <c r="H192" s="9"/>
      <c r="R192" s="9"/>
      <c r="Y192" s="9"/>
      <c r="AB192" s="14"/>
    </row>
    <row r="193" spans="2:28" s="8" customFormat="1" x14ac:dyDescent="0.25">
      <c r="B193" s="9"/>
      <c r="E193" s="9"/>
      <c r="F193" s="9"/>
      <c r="G193" s="9"/>
      <c r="H193" s="9"/>
      <c r="R193" s="9"/>
      <c r="Y193" s="9"/>
      <c r="AB193" s="14"/>
    </row>
    <row r="194" spans="2:28" s="8" customFormat="1" x14ac:dyDescent="0.25">
      <c r="B194" s="9"/>
      <c r="E194" s="9"/>
      <c r="F194" s="9"/>
      <c r="G194" s="9"/>
      <c r="H194" s="9"/>
      <c r="R194" s="9"/>
      <c r="Y194" s="9"/>
      <c r="AB194" s="14"/>
    </row>
    <row r="195" spans="2:28" s="8" customFormat="1" x14ac:dyDescent="0.25">
      <c r="B195" s="9"/>
      <c r="E195" s="9"/>
      <c r="F195" s="9"/>
      <c r="G195" s="9"/>
      <c r="H195" s="9"/>
      <c r="R195" s="9"/>
      <c r="Y195" s="9"/>
      <c r="AB195" s="14"/>
    </row>
    <row r="196" spans="2:28" s="8" customFormat="1" x14ac:dyDescent="0.25">
      <c r="B196" s="9"/>
      <c r="E196" s="9"/>
      <c r="F196" s="9"/>
      <c r="G196" s="9"/>
      <c r="H196" s="9"/>
      <c r="R196" s="9"/>
      <c r="Y196" s="9"/>
      <c r="AB196" s="14"/>
    </row>
  </sheetData>
  <autoFilter ref="A3:AD92" xr:uid="{00000000-0009-0000-0000-000000000000}"/>
  <phoneticPr fontId="26" type="noConversion"/>
  <dataValidations count="10">
    <dataValidation type="list" allowBlank="1" showInputMessage="1" showErrorMessage="1" sqref="AD93:AD65516 AC4:AC65516" xr:uid="{00000000-0002-0000-0000-000000000000}">
      <formula1>cbiInfoList</formula1>
    </dataValidation>
    <dataValidation type="list" allowBlank="1" showInputMessage="1" showErrorMessage="1" sqref="K4:K65516" xr:uid="{00000000-0002-0000-0000-000001000000}">
      <formula1>basicDataTypeList</formula1>
    </dataValidation>
    <dataValidation type="list" allowBlank="1" showInputMessage="1" showErrorMessage="1" sqref="T4:T65516" xr:uid="{00000000-0002-0000-0000-000002000000}">
      <formula1>collectionPointList</formula1>
    </dataValidation>
    <dataValidation type="list" allowBlank="1" showInputMessage="1" showErrorMessage="1" sqref="U4:U65516" xr:uid="{00000000-0002-0000-0000-000003000000}">
      <formula1>collectionTypeList</formula1>
    </dataValidation>
    <dataValidation type="list" allowBlank="1" showInputMessage="1" showErrorMessage="1" sqref="W4:W65516" xr:uid="{00000000-0002-0000-0000-000004000000}">
      <formula1>displayPointList</formula1>
    </dataValidation>
    <dataValidation type="list" allowBlank="1" showInputMessage="1" showErrorMessage="1" sqref="S4:S65516" xr:uid="{00000000-0002-0000-0000-000005000000}">
      <formula1>originatorList</formula1>
    </dataValidation>
    <dataValidation type="list" allowBlank="1" showInputMessage="1" showErrorMessage="1" sqref="I4:I65516" xr:uid="{00000000-0002-0000-0000-000006000000}">
      <formula1>requiredList</formula1>
    </dataValidation>
    <dataValidation type="list" allowBlank="1" showInputMessage="1" showErrorMessage="1" sqref="D4:D65516" xr:uid="{00000000-0002-0000-0000-000007000000}">
      <formula1>groupNumberList</formula1>
    </dataValidation>
    <dataValidation type="list" allowBlank="1" showInputMessage="1" showErrorMessage="1" sqref="B4:B65516" xr:uid="{00000000-0002-0000-0000-000008000000}">
      <formula1>industryList</formula1>
    </dataValidation>
    <dataValidation type="list" allowBlank="1" showInputMessage="1" showErrorMessage="1" sqref="C4:C65516" xr:uid="{00000000-0002-0000-0000-000009000000}">
      <formula1>cmplPrgmList</formula1>
    </dataValidation>
  </dataValidations>
  <printOptions horizontalCentered="1"/>
  <pageMargins left="0.45" right="0.45" top="0.5" bottom="0.5" header="0.3" footer="0.3"/>
  <pageSetup scale="19" fitToHeight="0" orientation="landscape" r:id="rId1"/>
  <headerFooter differentFirst="1">
    <oddFooter>&amp;L&amp;F
&amp;A&amp;R&amp;P of &amp;N</oddFooter>
    <firstHeader>&amp;L&amp;G&amp;CEV-CIS Heavy-Duty Engines and Vehicle GHG Phase II ABT Data Requirements&amp;ROffice of Transportation and Air Quality
May 2022</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3"/>
  <sheetViews>
    <sheetView zoomScaleNormal="100" workbookViewId="0"/>
  </sheetViews>
  <sheetFormatPr defaultColWidth="9.109375" defaultRowHeight="12" x14ac:dyDescent="0.25"/>
  <cols>
    <col min="1" max="1" width="12.88671875" style="8" bestFit="1" customWidth="1"/>
    <col min="2" max="2" width="13.5546875" style="8" bestFit="1" customWidth="1"/>
    <col min="3" max="3" width="32.5546875" style="8" bestFit="1" customWidth="1"/>
    <col min="4" max="4" width="38.5546875" style="8" bestFit="1" customWidth="1"/>
    <col min="5" max="5" width="36.44140625" style="8" customWidth="1"/>
    <col min="6" max="6" width="26.5546875" style="17" customWidth="1"/>
    <col min="7" max="7" width="11.44140625" style="18" bestFit="1" customWidth="1"/>
    <col min="8" max="8" width="28.5546875" style="19" bestFit="1" customWidth="1"/>
    <col min="9" max="9" width="24.109375" style="8" customWidth="1"/>
    <col min="10" max="16384" width="9.109375" style="8"/>
  </cols>
  <sheetData>
    <row r="1" spans="1:8" ht="13.8" x14ac:dyDescent="0.3">
      <c r="A1" s="22" t="s">
        <v>0</v>
      </c>
      <c r="B1" s="23"/>
      <c r="E1" s="17"/>
      <c r="F1" s="18"/>
      <c r="G1" s="19"/>
      <c r="H1" s="8"/>
    </row>
    <row r="2" spans="1:8" ht="13.8" x14ac:dyDescent="0.3">
      <c r="A2" s="24" t="s">
        <v>35</v>
      </c>
      <c r="B2" s="25">
        <f>Requirements!B2</f>
        <v>44685</v>
      </c>
      <c r="E2" s="17"/>
      <c r="F2" s="18"/>
      <c r="G2" s="19"/>
      <c r="H2" s="8"/>
    </row>
    <row r="3" spans="1:8" ht="24" x14ac:dyDescent="0.25">
      <c r="A3" s="15" t="s">
        <v>577</v>
      </c>
      <c r="B3" s="15" t="s">
        <v>501</v>
      </c>
      <c r="C3" s="15" t="s">
        <v>580</v>
      </c>
      <c r="D3" s="15" t="s">
        <v>581</v>
      </c>
      <c r="E3" s="15" t="s">
        <v>582</v>
      </c>
      <c r="F3" s="16" t="s">
        <v>583</v>
      </c>
      <c r="G3" s="15" t="s">
        <v>584</v>
      </c>
      <c r="H3" s="45" t="s">
        <v>21</v>
      </c>
    </row>
    <row r="4" spans="1:8" x14ac:dyDescent="0.25">
      <c r="A4" s="8" t="s">
        <v>325</v>
      </c>
      <c r="C4" s="8" t="s">
        <v>502</v>
      </c>
      <c r="D4" s="8" t="s">
        <v>503</v>
      </c>
      <c r="E4" s="17" t="b">
        <v>0</v>
      </c>
      <c r="F4" s="18" t="s">
        <v>504</v>
      </c>
      <c r="G4" s="19"/>
      <c r="H4" s="8"/>
    </row>
    <row r="5" spans="1:8" x14ac:dyDescent="0.25">
      <c r="A5" s="8" t="s">
        <v>30</v>
      </c>
      <c r="C5" s="8" t="s">
        <v>503</v>
      </c>
      <c r="D5" s="8" t="s">
        <v>505</v>
      </c>
      <c r="E5" s="17" t="b">
        <v>1</v>
      </c>
      <c r="F5" s="18" t="s">
        <v>506</v>
      </c>
      <c r="G5" s="19"/>
      <c r="H5" s="8"/>
    </row>
    <row r="6" spans="1:8" x14ac:dyDescent="0.25">
      <c r="A6" s="8" t="s">
        <v>488</v>
      </c>
      <c r="C6" s="8" t="s">
        <v>502</v>
      </c>
      <c r="D6" s="8" t="s">
        <v>507</v>
      </c>
      <c r="E6" s="17" t="b">
        <v>0</v>
      </c>
      <c r="F6" s="18" t="s">
        <v>504</v>
      </c>
      <c r="G6" s="19"/>
      <c r="H6" s="8"/>
    </row>
    <row r="7" spans="1:8" x14ac:dyDescent="0.25">
      <c r="A7" s="8" t="s">
        <v>358</v>
      </c>
      <c r="C7" s="8" t="s">
        <v>507</v>
      </c>
      <c r="D7" s="8" t="s">
        <v>508</v>
      </c>
      <c r="E7" s="17" t="b">
        <v>1</v>
      </c>
      <c r="F7" s="18" t="s">
        <v>506</v>
      </c>
      <c r="G7" s="19"/>
      <c r="H7" s="8"/>
    </row>
    <row r="8" spans="1:8" x14ac:dyDescent="0.25">
      <c r="E8" s="17"/>
      <c r="F8" s="18"/>
      <c r="G8" s="19"/>
      <c r="H8" s="8"/>
    </row>
    <row r="9" spans="1:8" x14ac:dyDescent="0.25">
      <c r="E9" s="17"/>
      <c r="F9" s="18"/>
      <c r="G9" s="19"/>
      <c r="H9" s="8"/>
    </row>
    <row r="10" spans="1:8" x14ac:dyDescent="0.25">
      <c r="E10" s="17"/>
      <c r="F10" s="18"/>
      <c r="G10" s="19"/>
      <c r="H10" s="8"/>
    </row>
    <row r="11" spans="1:8" x14ac:dyDescent="0.25">
      <c r="E11" s="17"/>
      <c r="F11" s="18"/>
      <c r="G11" s="19"/>
      <c r="H11" s="8"/>
    </row>
    <row r="12" spans="1:8" x14ac:dyDescent="0.25">
      <c r="E12" s="17"/>
      <c r="F12" s="18"/>
      <c r="G12" s="19"/>
      <c r="H12" s="8"/>
    </row>
    <row r="13" spans="1:8" x14ac:dyDescent="0.25">
      <c r="E13" s="17"/>
      <c r="F13" s="18"/>
      <c r="G13" s="19"/>
      <c r="H13" s="8"/>
    </row>
    <row r="14" spans="1:8" x14ac:dyDescent="0.25">
      <c r="E14" s="17"/>
      <c r="F14" s="18"/>
      <c r="G14" s="19"/>
      <c r="H14" s="8"/>
    </row>
    <row r="15" spans="1:8" x14ac:dyDescent="0.25">
      <c r="E15" s="17"/>
      <c r="F15" s="18"/>
      <c r="G15" s="19"/>
      <c r="H15" s="8"/>
    </row>
    <row r="16" spans="1:8" x14ac:dyDescent="0.25">
      <c r="E16" s="17"/>
      <c r="F16" s="18"/>
      <c r="G16" s="19"/>
      <c r="H16" s="8"/>
    </row>
    <row r="17" spans="5:8" x14ac:dyDescent="0.25">
      <c r="E17" s="17"/>
      <c r="F17" s="18"/>
      <c r="G17" s="19"/>
      <c r="H17" s="8"/>
    </row>
    <row r="18" spans="5:8" x14ac:dyDescent="0.25">
      <c r="E18" s="17"/>
      <c r="F18" s="18"/>
      <c r="G18" s="19"/>
      <c r="H18" s="8"/>
    </row>
    <row r="19" spans="5:8" x14ac:dyDescent="0.25">
      <c r="E19" s="17"/>
      <c r="F19" s="18"/>
      <c r="G19" s="19"/>
      <c r="H19" s="8"/>
    </row>
    <row r="20" spans="5:8" x14ac:dyDescent="0.25">
      <c r="E20" s="17"/>
      <c r="F20" s="18"/>
      <c r="G20" s="19"/>
      <c r="H20" s="8"/>
    </row>
    <row r="21" spans="5:8" x14ac:dyDescent="0.25">
      <c r="E21" s="17"/>
      <c r="F21" s="18"/>
      <c r="G21" s="19"/>
      <c r="H21" s="8"/>
    </row>
    <row r="22" spans="5:8" x14ac:dyDescent="0.25">
      <c r="E22" s="17"/>
      <c r="F22" s="18"/>
      <c r="G22" s="19"/>
      <c r="H22" s="8"/>
    </row>
    <row r="23" spans="5:8" x14ac:dyDescent="0.25">
      <c r="E23" s="17"/>
      <c r="F23" s="18"/>
      <c r="G23" s="19"/>
      <c r="H23" s="8"/>
    </row>
    <row r="24" spans="5:8" x14ac:dyDescent="0.25">
      <c r="E24" s="17"/>
      <c r="F24" s="18"/>
      <c r="G24" s="19"/>
      <c r="H24" s="8"/>
    </row>
    <row r="25" spans="5:8" x14ac:dyDescent="0.25">
      <c r="E25" s="17"/>
      <c r="F25" s="18"/>
      <c r="G25" s="19"/>
      <c r="H25" s="8"/>
    </row>
    <row r="26" spans="5:8" x14ac:dyDescent="0.25">
      <c r="E26" s="17"/>
      <c r="F26" s="18"/>
      <c r="G26" s="19"/>
      <c r="H26" s="8"/>
    </row>
    <row r="27" spans="5:8" x14ac:dyDescent="0.25">
      <c r="E27" s="17"/>
      <c r="F27" s="18"/>
      <c r="G27" s="19"/>
      <c r="H27" s="8"/>
    </row>
    <row r="28" spans="5:8" x14ac:dyDescent="0.25">
      <c r="E28" s="17"/>
      <c r="F28" s="18"/>
      <c r="G28" s="19"/>
      <c r="H28" s="8"/>
    </row>
    <row r="29" spans="5:8" x14ac:dyDescent="0.25">
      <c r="E29" s="17"/>
      <c r="F29" s="18"/>
      <c r="G29" s="19"/>
      <c r="H29" s="8"/>
    </row>
    <row r="30" spans="5:8" x14ac:dyDescent="0.25">
      <c r="E30" s="17"/>
      <c r="F30" s="18"/>
      <c r="G30" s="19"/>
      <c r="H30" s="8"/>
    </row>
    <row r="31" spans="5:8" x14ac:dyDescent="0.25">
      <c r="E31" s="17"/>
      <c r="F31" s="18"/>
      <c r="G31" s="19"/>
      <c r="H31" s="8"/>
    </row>
    <row r="32" spans="5:8" x14ac:dyDescent="0.25">
      <c r="E32" s="17"/>
      <c r="F32" s="18"/>
      <c r="G32" s="19"/>
      <c r="H32" s="8"/>
    </row>
    <row r="33" spans="5:8" x14ac:dyDescent="0.25">
      <c r="E33" s="17"/>
      <c r="F33" s="18"/>
      <c r="G33" s="19"/>
      <c r="H33" s="8"/>
    </row>
    <row r="34" spans="5:8" x14ac:dyDescent="0.25">
      <c r="E34" s="17"/>
      <c r="F34" s="18"/>
      <c r="G34" s="19"/>
      <c r="H34" s="8"/>
    </row>
    <row r="35" spans="5:8" x14ac:dyDescent="0.25">
      <c r="E35" s="17"/>
      <c r="F35" s="18"/>
      <c r="G35" s="19"/>
      <c r="H35" s="8"/>
    </row>
    <row r="36" spans="5:8" x14ac:dyDescent="0.25">
      <c r="E36" s="17"/>
      <c r="F36" s="18"/>
      <c r="G36" s="19"/>
      <c r="H36" s="8"/>
    </row>
    <row r="37" spans="5:8" x14ac:dyDescent="0.25">
      <c r="E37" s="17"/>
      <c r="F37" s="18"/>
      <c r="G37" s="19"/>
      <c r="H37" s="8"/>
    </row>
    <row r="38" spans="5:8" x14ac:dyDescent="0.25">
      <c r="E38" s="17"/>
      <c r="F38" s="18"/>
      <c r="G38" s="19"/>
      <c r="H38" s="8"/>
    </row>
    <row r="39" spans="5:8" x14ac:dyDescent="0.25">
      <c r="E39" s="17"/>
      <c r="F39" s="18"/>
      <c r="G39" s="19"/>
      <c r="H39" s="8"/>
    </row>
    <row r="40" spans="5:8" x14ac:dyDescent="0.25">
      <c r="E40" s="17"/>
      <c r="F40" s="18"/>
      <c r="G40" s="19"/>
      <c r="H40" s="8"/>
    </row>
    <row r="41" spans="5:8" x14ac:dyDescent="0.25">
      <c r="E41" s="17"/>
      <c r="F41" s="18"/>
      <c r="G41" s="19"/>
      <c r="H41" s="8"/>
    </row>
    <row r="42" spans="5:8" x14ac:dyDescent="0.25">
      <c r="E42" s="17"/>
      <c r="F42" s="18"/>
      <c r="G42" s="19"/>
      <c r="H42" s="8"/>
    </row>
    <row r="43" spans="5:8" x14ac:dyDescent="0.25">
      <c r="E43" s="17"/>
      <c r="F43" s="18"/>
      <c r="G43" s="19"/>
      <c r="H43" s="8"/>
    </row>
    <row r="44" spans="5:8" x14ac:dyDescent="0.25">
      <c r="E44" s="17"/>
      <c r="F44" s="18"/>
      <c r="G44" s="19"/>
      <c r="H44" s="8"/>
    </row>
    <row r="45" spans="5:8" x14ac:dyDescent="0.25">
      <c r="E45" s="17"/>
      <c r="F45" s="18"/>
      <c r="G45" s="19"/>
      <c r="H45" s="8"/>
    </row>
    <row r="46" spans="5:8" x14ac:dyDescent="0.25">
      <c r="E46" s="17"/>
      <c r="F46" s="18"/>
      <c r="G46" s="19"/>
      <c r="H46" s="8"/>
    </row>
    <row r="47" spans="5:8" x14ac:dyDescent="0.25">
      <c r="E47" s="17"/>
      <c r="F47" s="18"/>
      <c r="G47" s="19"/>
      <c r="H47" s="8"/>
    </row>
    <row r="48" spans="5:8" x14ac:dyDescent="0.25">
      <c r="E48" s="17"/>
      <c r="F48" s="18"/>
      <c r="G48" s="19"/>
      <c r="H48" s="8"/>
    </row>
    <row r="49" spans="5:8" x14ac:dyDescent="0.25">
      <c r="E49" s="17"/>
      <c r="F49" s="18"/>
      <c r="G49" s="19"/>
      <c r="H49" s="8"/>
    </row>
    <row r="50" spans="5:8" x14ac:dyDescent="0.25">
      <c r="E50" s="17"/>
      <c r="F50" s="18"/>
      <c r="G50" s="19"/>
      <c r="H50" s="8"/>
    </row>
    <row r="51" spans="5:8" x14ac:dyDescent="0.25">
      <c r="E51" s="17"/>
      <c r="F51" s="18"/>
      <c r="G51" s="19"/>
      <c r="H51" s="8"/>
    </row>
    <row r="52" spans="5:8" x14ac:dyDescent="0.25">
      <c r="E52" s="17"/>
      <c r="F52" s="18"/>
      <c r="G52" s="19"/>
      <c r="H52" s="8"/>
    </row>
    <row r="53" spans="5:8" x14ac:dyDescent="0.25">
      <c r="E53" s="17"/>
      <c r="F53" s="18"/>
      <c r="G53" s="19"/>
      <c r="H53" s="8"/>
    </row>
    <row r="54" spans="5:8" x14ac:dyDescent="0.25">
      <c r="E54" s="17"/>
      <c r="F54" s="18"/>
      <c r="G54" s="19"/>
      <c r="H54" s="8"/>
    </row>
    <row r="55" spans="5:8" x14ac:dyDescent="0.25">
      <c r="E55" s="17"/>
      <c r="F55" s="18"/>
      <c r="G55" s="19"/>
      <c r="H55" s="8"/>
    </row>
    <row r="56" spans="5:8" x14ac:dyDescent="0.25">
      <c r="E56" s="17"/>
      <c r="F56" s="18"/>
      <c r="G56" s="19"/>
      <c r="H56" s="8"/>
    </row>
    <row r="57" spans="5:8" x14ac:dyDescent="0.25">
      <c r="E57" s="17"/>
      <c r="F57" s="18"/>
      <c r="G57" s="19"/>
      <c r="H57" s="8"/>
    </row>
    <row r="58" spans="5:8" x14ac:dyDescent="0.25">
      <c r="E58" s="17"/>
      <c r="F58" s="18"/>
      <c r="G58" s="19"/>
      <c r="H58" s="8"/>
    </row>
    <row r="59" spans="5:8" x14ac:dyDescent="0.25">
      <c r="E59" s="17"/>
      <c r="F59" s="18"/>
      <c r="G59" s="19"/>
      <c r="H59" s="8"/>
    </row>
    <row r="60" spans="5:8" x14ac:dyDescent="0.25">
      <c r="E60" s="17"/>
      <c r="F60" s="18"/>
      <c r="G60" s="19"/>
      <c r="H60" s="8"/>
    </row>
    <row r="61" spans="5:8" x14ac:dyDescent="0.25">
      <c r="E61" s="17"/>
      <c r="F61" s="18"/>
      <c r="G61" s="19"/>
      <c r="H61" s="8"/>
    </row>
    <row r="62" spans="5:8" x14ac:dyDescent="0.25">
      <c r="E62" s="17"/>
      <c r="F62" s="18"/>
      <c r="G62" s="19"/>
      <c r="H62" s="8"/>
    </row>
    <row r="63" spans="5:8" x14ac:dyDescent="0.25">
      <c r="E63" s="17"/>
      <c r="F63" s="18"/>
      <c r="G63" s="19"/>
      <c r="H63" s="8"/>
    </row>
    <row r="64" spans="5:8" x14ac:dyDescent="0.25">
      <c r="E64" s="17"/>
      <c r="F64" s="18"/>
      <c r="G64" s="19"/>
      <c r="H64" s="8"/>
    </row>
    <row r="65" spans="5:8" x14ac:dyDescent="0.25">
      <c r="E65" s="17"/>
      <c r="F65" s="18"/>
      <c r="G65" s="19"/>
      <c r="H65" s="8"/>
    </row>
    <row r="66" spans="5:8" x14ac:dyDescent="0.25">
      <c r="E66" s="17"/>
      <c r="F66" s="18"/>
      <c r="G66" s="19"/>
      <c r="H66" s="8"/>
    </row>
    <row r="67" spans="5:8" x14ac:dyDescent="0.25">
      <c r="E67" s="17"/>
      <c r="F67" s="18"/>
      <c r="G67" s="19"/>
      <c r="H67" s="8"/>
    </row>
    <row r="68" spans="5:8" x14ac:dyDescent="0.25">
      <c r="E68" s="17"/>
      <c r="F68" s="18"/>
      <c r="G68" s="19"/>
      <c r="H68" s="8"/>
    </row>
    <row r="69" spans="5:8" x14ac:dyDescent="0.25">
      <c r="E69" s="17"/>
      <c r="F69" s="18"/>
      <c r="G69" s="19"/>
      <c r="H69" s="8"/>
    </row>
    <row r="70" spans="5:8" x14ac:dyDescent="0.25">
      <c r="E70" s="17"/>
      <c r="F70" s="18"/>
      <c r="G70" s="19"/>
      <c r="H70" s="8"/>
    </row>
    <row r="71" spans="5:8" x14ac:dyDescent="0.25">
      <c r="E71" s="17"/>
      <c r="F71" s="18"/>
      <c r="G71" s="19"/>
      <c r="H71" s="8"/>
    </row>
    <row r="72" spans="5:8" x14ac:dyDescent="0.25">
      <c r="E72" s="17"/>
      <c r="F72" s="18"/>
      <c r="G72" s="19"/>
      <c r="H72" s="8"/>
    </row>
    <row r="73" spans="5:8" x14ac:dyDescent="0.25">
      <c r="E73" s="17"/>
      <c r="F73" s="18"/>
      <c r="G73" s="19"/>
      <c r="H73" s="8"/>
    </row>
    <row r="74" spans="5:8" x14ac:dyDescent="0.25">
      <c r="E74" s="17"/>
      <c r="F74" s="18"/>
      <c r="G74" s="19"/>
      <c r="H74" s="8"/>
    </row>
    <row r="75" spans="5:8" x14ac:dyDescent="0.25">
      <c r="E75" s="17"/>
      <c r="F75" s="18"/>
      <c r="G75" s="19"/>
      <c r="H75" s="8"/>
    </row>
    <row r="76" spans="5:8" x14ac:dyDescent="0.25">
      <c r="E76" s="17"/>
      <c r="F76" s="18"/>
      <c r="G76" s="19"/>
      <c r="H76" s="8"/>
    </row>
    <row r="77" spans="5:8" x14ac:dyDescent="0.25">
      <c r="E77" s="17"/>
      <c r="F77" s="18"/>
      <c r="G77" s="19"/>
      <c r="H77" s="8"/>
    </row>
    <row r="78" spans="5:8" x14ac:dyDescent="0.25">
      <c r="E78" s="17"/>
      <c r="F78" s="18"/>
      <c r="G78" s="19"/>
      <c r="H78" s="8"/>
    </row>
    <row r="79" spans="5:8" x14ac:dyDescent="0.25">
      <c r="E79" s="17"/>
      <c r="F79" s="18"/>
      <c r="G79" s="19"/>
      <c r="H79" s="8"/>
    </row>
    <row r="80" spans="5:8" x14ac:dyDescent="0.25">
      <c r="E80" s="17"/>
      <c r="F80" s="18"/>
      <c r="G80" s="19"/>
      <c r="H80" s="8"/>
    </row>
    <row r="81" spans="5:8" x14ac:dyDescent="0.25">
      <c r="E81" s="17"/>
      <c r="F81" s="18"/>
      <c r="G81" s="19"/>
      <c r="H81" s="8"/>
    </row>
    <row r="82" spans="5:8" x14ac:dyDescent="0.25">
      <c r="E82" s="17"/>
      <c r="F82" s="18"/>
      <c r="G82" s="19"/>
      <c r="H82" s="8"/>
    </row>
    <row r="83" spans="5:8" x14ac:dyDescent="0.25">
      <c r="E83" s="17"/>
      <c r="F83" s="18"/>
      <c r="G83" s="19"/>
      <c r="H83" s="8"/>
    </row>
    <row r="84" spans="5:8" x14ac:dyDescent="0.25">
      <c r="E84" s="17"/>
      <c r="F84" s="18"/>
      <c r="G84" s="19"/>
      <c r="H84" s="8"/>
    </row>
    <row r="85" spans="5:8" x14ac:dyDescent="0.25">
      <c r="E85" s="17"/>
      <c r="F85" s="18"/>
      <c r="G85" s="19"/>
      <c r="H85" s="8"/>
    </row>
    <row r="86" spans="5:8" x14ac:dyDescent="0.25">
      <c r="E86" s="17"/>
      <c r="F86" s="18"/>
      <c r="G86" s="19"/>
      <c r="H86" s="8"/>
    </row>
    <row r="87" spans="5:8" x14ac:dyDescent="0.25">
      <c r="E87" s="17"/>
      <c r="F87" s="18"/>
      <c r="G87" s="19"/>
      <c r="H87" s="8"/>
    </row>
    <row r="88" spans="5:8" x14ac:dyDescent="0.25">
      <c r="E88" s="17"/>
      <c r="F88" s="18"/>
      <c r="G88" s="19"/>
      <c r="H88" s="8"/>
    </row>
    <row r="89" spans="5:8" x14ac:dyDescent="0.25">
      <c r="E89" s="17"/>
      <c r="F89" s="18"/>
      <c r="G89" s="19"/>
      <c r="H89" s="8"/>
    </row>
    <row r="90" spans="5:8" x14ac:dyDescent="0.25">
      <c r="E90" s="17"/>
      <c r="F90" s="18"/>
      <c r="G90" s="19"/>
      <c r="H90" s="8"/>
    </row>
    <row r="91" spans="5:8" x14ac:dyDescent="0.25">
      <c r="E91" s="17"/>
      <c r="F91" s="18"/>
      <c r="G91" s="19"/>
      <c r="H91" s="8"/>
    </row>
    <row r="92" spans="5:8" x14ac:dyDescent="0.25">
      <c r="E92" s="17"/>
      <c r="F92" s="18"/>
      <c r="G92" s="19"/>
      <c r="H92" s="8"/>
    </row>
    <row r="93" spans="5:8" x14ac:dyDescent="0.25">
      <c r="E93" s="17"/>
      <c r="F93" s="18"/>
      <c r="G93" s="19"/>
      <c r="H93" s="8"/>
    </row>
    <row r="94" spans="5:8" x14ac:dyDescent="0.25">
      <c r="E94" s="17"/>
      <c r="F94" s="18"/>
      <c r="G94" s="19"/>
      <c r="H94" s="8"/>
    </row>
    <row r="95" spans="5:8" x14ac:dyDescent="0.25">
      <c r="E95" s="17"/>
      <c r="F95" s="18"/>
      <c r="G95" s="19"/>
      <c r="H95" s="8"/>
    </row>
    <row r="96" spans="5:8" x14ac:dyDescent="0.25">
      <c r="E96" s="17"/>
      <c r="F96" s="18"/>
      <c r="G96" s="19"/>
      <c r="H96" s="8"/>
    </row>
    <row r="97" spans="5:8" x14ac:dyDescent="0.25">
      <c r="E97" s="17"/>
      <c r="F97" s="18"/>
      <c r="G97" s="19"/>
      <c r="H97" s="8"/>
    </row>
    <row r="98" spans="5:8" x14ac:dyDescent="0.25">
      <c r="E98" s="17"/>
      <c r="F98" s="18"/>
      <c r="G98" s="19"/>
      <c r="H98" s="8"/>
    </row>
    <row r="99" spans="5:8" x14ac:dyDescent="0.25">
      <c r="E99" s="17"/>
      <c r="F99" s="18"/>
      <c r="G99" s="19"/>
      <c r="H99" s="8"/>
    </row>
    <row r="100" spans="5:8" x14ac:dyDescent="0.25">
      <c r="E100" s="17"/>
      <c r="F100" s="18"/>
      <c r="G100" s="19"/>
      <c r="H100" s="8"/>
    </row>
    <row r="101" spans="5:8" x14ac:dyDescent="0.25">
      <c r="E101" s="17"/>
      <c r="F101" s="18"/>
      <c r="G101" s="19"/>
      <c r="H101" s="8"/>
    </row>
    <row r="102" spans="5:8" x14ac:dyDescent="0.25">
      <c r="E102" s="17"/>
      <c r="F102" s="18"/>
      <c r="G102" s="19"/>
      <c r="H102" s="8"/>
    </row>
    <row r="103" spans="5:8" x14ac:dyDescent="0.25">
      <c r="E103" s="17"/>
      <c r="F103" s="18"/>
      <c r="G103" s="19"/>
      <c r="H103" s="8"/>
    </row>
  </sheetData>
  <printOptions horizontalCentered="1"/>
  <pageMargins left="0.7" right="0.7" top="0.75" bottom="0.75" header="0.3" footer="0.3"/>
  <pageSetup scale="65" fitToHeight="0" orientation="landscape" r:id="rId1"/>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
  <sheetViews>
    <sheetView zoomScaleNormal="100" workbookViewId="0"/>
  </sheetViews>
  <sheetFormatPr defaultRowHeight="14.4" x14ac:dyDescent="0.3"/>
  <sheetData>
    <row r="1" spans="1:2" x14ac:dyDescent="0.3">
      <c r="A1" s="22" t="s">
        <v>0</v>
      </c>
      <c r="B1" s="23"/>
    </row>
    <row r="2" spans="1:2" x14ac:dyDescent="0.3">
      <c r="A2" s="24" t="s">
        <v>35</v>
      </c>
      <c r="B2" s="25">
        <f>Requirements!B2</f>
        <v>44685</v>
      </c>
    </row>
  </sheetData>
  <printOptions horizontalCentered="1"/>
  <pageMargins left="0.7" right="0.7" top="0.75" bottom="0.75" header="0.3" footer="0.3"/>
  <pageSetup fitToHeight="0" orientation="landscape" horizontalDpi="1200" verticalDpi="1200" r:id="rId1"/>
  <headerFooter>
    <oddFooter>&amp;L&amp;F
&amp;A&amp;RPage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
  <sheetViews>
    <sheetView zoomScaleNormal="100" workbookViewId="0"/>
  </sheetViews>
  <sheetFormatPr defaultRowHeight="14.4" x14ac:dyDescent="0.3"/>
  <sheetData>
    <row r="1" spans="1:16" x14ac:dyDescent="0.3">
      <c r="A1" s="22" t="s">
        <v>0</v>
      </c>
      <c r="B1" s="23"/>
      <c r="P1" t="s">
        <v>550</v>
      </c>
    </row>
    <row r="2" spans="1:16" x14ac:dyDescent="0.3">
      <c r="A2" s="24" t="s">
        <v>35</v>
      </c>
      <c r="B2" s="25">
        <f>Requirements!B2</f>
        <v>44685</v>
      </c>
    </row>
  </sheetData>
  <printOptions horizontalCentered="1"/>
  <pageMargins left="0.7" right="0.7" top="0.75" bottom="0.75" header="0.3" footer="0.3"/>
  <pageSetup scale="77" fitToHeight="0" orientation="landscape" horizontalDpi="1200" verticalDpi="1200" r:id="rId1"/>
  <headerFooter>
    <oddFooter>&amp;L&amp;F
&amp;A&amp;RPage &amp;P of &amp;N</oddFoot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0"/>
  <sheetViews>
    <sheetView workbookViewId="0"/>
  </sheetViews>
  <sheetFormatPr defaultRowHeight="14.4" x14ac:dyDescent="0.3"/>
  <cols>
    <col min="1" max="1" width="14.88671875" customWidth="1"/>
    <col min="2" max="2" width="49.88671875" customWidth="1"/>
    <col min="3" max="3" width="27.109375" customWidth="1"/>
  </cols>
  <sheetData>
    <row r="1" spans="1:3" x14ac:dyDescent="0.3">
      <c r="A1" s="22" t="s">
        <v>0</v>
      </c>
      <c r="B1" s="40"/>
    </row>
    <row r="2" spans="1:3" x14ac:dyDescent="0.3">
      <c r="A2" s="22" t="s">
        <v>35</v>
      </c>
      <c r="B2" s="41">
        <f>Requirements!B2</f>
        <v>44685</v>
      </c>
    </row>
    <row r="3" spans="1:3" x14ac:dyDescent="0.3">
      <c r="A3" s="42"/>
      <c r="B3" s="43"/>
      <c r="C3" s="43"/>
    </row>
    <row r="4" spans="1:3" x14ac:dyDescent="0.3">
      <c r="A4" s="46" t="s">
        <v>572</v>
      </c>
      <c r="B4" s="46" t="s">
        <v>573</v>
      </c>
      <c r="C4" s="46" t="s">
        <v>574</v>
      </c>
    </row>
    <row r="5" spans="1:3" x14ac:dyDescent="0.3">
      <c r="A5" s="44"/>
      <c r="B5" s="44"/>
      <c r="C5" s="44"/>
    </row>
    <row r="6" spans="1:3" x14ac:dyDescent="0.3">
      <c r="A6" s="47"/>
      <c r="B6" s="47"/>
      <c r="C6" s="47"/>
    </row>
    <row r="7" spans="1:3" x14ac:dyDescent="0.3">
      <c r="A7" s="47"/>
      <c r="B7" s="47"/>
      <c r="C7" s="47"/>
    </row>
    <row r="8" spans="1:3" x14ac:dyDescent="0.3">
      <c r="A8" s="47"/>
      <c r="B8" s="47"/>
      <c r="C8" s="47"/>
    </row>
    <row r="9" spans="1:3" x14ac:dyDescent="0.3">
      <c r="A9" s="47"/>
      <c r="B9" s="47"/>
      <c r="C9" s="47"/>
    </row>
    <row r="10" spans="1:3" x14ac:dyDescent="0.3">
      <c r="A10" s="47"/>
      <c r="B10" s="47"/>
      <c r="C10" s="47"/>
    </row>
  </sheetData>
  <printOptions horizontalCentered="1"/>
  <pageMargins left="0.7" right="0.7" top="0.75" bottom="0.75" header="0.3" footer="0.3"/>
  <pageSetup fitToHeight="0" orientation="landscape" horizontalDpi="1200" verticalDpi="1200" r:id="rId1"/>
  <headerFooter>
    <oddFooter>&amp;L&amp;F
&amp;A&amp;RPage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72"/>
  <sheetViews>
    <sheetView tabSelected="1" zoomScaleNormal="100" workbookViewId="0"/>
  </sheetViews>
  <sheetFormatPr defaultColWidth="9.109375" defaultRowHeight="13.8" x14ac:dyDescent="0.3"/>
  <cols>
    <col min="1" max="2" width="48.109375" style="2" bestFit="1" customWidth="1"/>
    <col min="3" max="3" width="16.88671875" style="2" bestFit="1" customWidth="1"/>
    <col min="4" max="4" width="26" style="2" bestFit="1" customWidth="1"/>
    <col min="5" max="5" width="27.44140625" style="2" customWidth="1"/>
    <col min="6" max="6" width="37.44140625" style="2" bestFit="1" customWidth="1"/>
    <col min="7" max="7" width="34.5546875" style="2" customWidth="1"/>
    <col min="8" max="8" width="42.88671875" style="2" bestFit="1" customWidth="1"/>
    <col min="9" max="16384" width="9.109375" style="2"/>
  </cols>
  <sheetData>
    <row r="1" spans="1:1" ht="12.75" customHeight="1" x14ac:dyDescent="0.3">
      <c r="A1" s="4" t="s">
        <v>579</v>
      </c>
    </row>
    <row r="2" spans="1:1" ht="12.75" customHeight="1" x14ac:dyDescent="0.3">
      <c r="A2" s="3" t="s">
        <v>509</v>
      </c>
    </row>
    <row r="3" spans="1:1" ht="12.75" customHeight="1" x14ac:dyDescent="0.3">
      <c r="A3" s="4" t="s">
        <v>510</v>
      </c>
    </row>
    <row r="4" spans="1:1" ht="12.75" customHeight="1" x14ac:dyDescent="0.3">
      <c r="A4" s="4" t="s">
        <v>511</v>
      </c>
    </row>
    <row r="5" spans="1:1" ht="12.75" customHeight="1" x14ac:dyDescent="0.3">
      <c r="A5" s="4" t="s">
        <v>512</v>
      </c>
    </row>
    <row r="6" spans="1:1" ht="12.75" customHeight="1" x14ac:dyDescent="0.3">
      <c r="A6" s="3" t="s">
        <v>586</v>
      </c>
    </row>
    <row r="7" spans="1:1" ht="12.75" customHeight="1" x14ac:dyDescent="0.3">
      <c r="A7" s="4" t="s">
        <v>513</v>
      </c>
    </row>
    <row r="8" spans="1:1" ht="12.75" customHeight="1" x14ac:dyDescent="0.3">
      <c r="A8" s="4" t="s">
        <v>28</v>
      </c>
    </row>
    <row r="9" spans="1:1" ht="12.75" customHeight="1" x14ac:dyDescent="0.3">
      <c r="A9" s="4" t="s">
        <v>514</v>
      </c>
    </row>
    <row r="10" spans="1:1" ht="12.75" customHeight="1" x14ac:dyDescent="0.3">
      <c r="A10" s="4" t="s">
        <v>515</v>
      </c>
    </row>
    <row r="11" spans="1:1" ht="12.75" customHeight="1" x14ac:dyDescent="0.3">
      <c r="A11" s="4" t="s">
        <v>516</v>
      </c>
    </row>
    <row r="12" spans="1:1" ht="12.75" customHeight="1" x14ac:dyDescent="0.3">
      <c r="A12" s="4" t="s">
        <v>357</v>
      </c>
    </row>
    <row r="13" spans="1:1" x14ac:dyDescent="0.3">
      <c r="A13" s="4" t="s">
        <v>517</v>
      </c>
    </row>
    <row r="14" spans="1:1" x14ac:dyDescent="0.3">
      <c r="A14" s="4" t="s">
        <v>518</v>
      </c>
    </row>
    <row r="15" spans="1:1" x14ac:dyDescent="0.3">
      <c r="A15" s="4" t="s">
        <v>519</v>
      </c>
    </row>
    <row r="16" spans="1:1" x14ac:dyDescent="0.3">
      <c r="A16" s="4" t="s">
        <v>520</v>
      </c>
    </row>
    <row r="17" spans="1:1" x14ac:dyDescent="0.3">
      <c r="A17" s="4" t="s">
        <v>521</v>
      </c>
    </row>
    <row r="18" spans="1:1" x14ac:dyDescent="0.3">
      <c r="A18" s="4" t="s">
        <v>522</v>
      </c>
    </row>
    <row r="19" spans="1:1" x14ac:dyDescent="0.3">
      <c r="A19" s="4" t="s">
        <v>523</v>
      </c>
    </row>
    <row r="20" spans="1:1" x14ac:dyDescent="0.3">
      <c r="A20" s="4" t="s">
        <v>524</v>
      </c>
    </row>
    <row r="21" spans="1:1" x14ac:dyDescent="0.3">
      <c r="A21" s="4" t="s">
        <v>525</v>
      </c>
    </row>
    <row r="22" spans="1:1" x14ac:dyDescent="0.3">
      <c r="A22" s="4" t="s">
        <v>526</v>
      </c>
    </row>
    <row r="24" spans="1:1" x14ac:dyDescent="0.3">
      <c r="A24" s="2" t="s">
        <v>527</v>
      </c>
    </row>
    <row r="25" spans="1:1" x14ac:dyDescent="0.3">
      <c r="A25" s="2" t="s">
        <v>528</v>
      </c>
    </row>
    <row r="26" spans="1:1" x14ac:dyDescent="0.3">
      <c r="A26" s="2" t="s">
        <v>529</v>
      </c>
    </row>
    <row r="27" spans="1:1" x14ac:dyDescent="0.3">
      <c r="A27" s="4" t="s">
        <v>530</v>
      </c>
    </row>
    <row r="28" spans="1:1" x14ac:dyDescent="0.3">
      <c r="A28" s="4" t="s">
        <v>531</v>
      </c>
    </row>
    <row r="29" spans="1:1" x14ac:dyDescent="0.3">
      <c r="A29" s="4" t="s">
        <v>532</v>
      </c>
    </row>
    <row r="30" spans="1:1" x14ac:dyDescent="0.3">
      <c r="A30" s="4" t="s">
        <v>29</v>
      </c>
    </row>
    <row r="31" spans="1:1" x14ac:dyDescent="0.3">
      <c r="A31" s="4" t="s">
        <v>533</v>
      </c>
    </row>
    <row r="32" spans="1:1" x14ac:dyDescent="0.3">
      <c r="A32" s="4" t="s">
        <v>534</v>
      </c>
    </row>
    <row r="33" spans="1:1" x14ac:dyDescent="0.3">
      <c r="A33" s="4" t="s">
        <v>535</v>
      </c>
    </row>
    <row r="34" spans="1:1" x14ac:dyDescent="0.3">
      <c r="A34" s="4"/>
    </row>
    <row r="35" spans="1:1" x14ac:dyDescent="0.3">
      <c r="A35" s="2" t="s">
        <v>536</v>
      </c>
    </row>
    <row r="36" spans="1:1" x14ac:dyDescent="0.3">
      <c r="A36" s="5" t="s">
        <v>34</v>
      </c>
    </row>
    <row r="37" spans="1:1" x14ac:dyDescent="0.3">
      <c r="A37" s="5" t="s">
        <v>42</v>
      </c>
    </row>
    <row r="38" spans="1:1" x14ac:dyDescent="0.3">
      <c r="A38" s="5" t="s">
        <v>163</v>
      </c>
    </row>
    <row r="40" spans="1:1" x14ac:dyDescent="0.3">
      <c r="A40" s="2" t="s">
        <v>537</v>
      </c>
    </row>
    <row r="41" spans="1:1" x14ac:dyDescent="0.3">
      <c r="A41" s="2" t="s">
        <v>48</v>
      </c>
    </row>
    <row r="42" spans="1:1" x14ac:dyDescent="0.3">
      <c r="A42" s="2" t="s">
        <v>35</v>
      </c>
    </row>
    <row r="43" spans="1:1" x14ac:dyDescent="0.3">
      <c r="A43" s="2" t="s">
        <v>126</v>
      </c>
    </row>
    <row r="44" spans="1:1" x14ac:dyDescent="0.3">
      <c r="A44" s="2" t="s">
        <v>104</v>
      </c>
    </row>
    <row r="45" spans="1:1" x14ac:dyDescent="0.3">
      <c r="A45" s="2" t="s">
        <v>93</v>
      </c>
    </row>
    <row r="46" spans="1:1" x14ac:dyDescent="0.3">
      <c r="A46" s="2" t="s">
        <v>119</v>
      </c>
    </row>
    <row r="48" spans="1:1" x14ac:dyDescent="0.3">
      <c r="A48" s="1" t="s">
        <v>538</v>
      </c>
    </row>
    <row r="49" spans="1:1" x14ac:dyDescent="0.3">
      <c r="A49" s="1" t="s">
        <v>539</v>
      </c>
    </row>
    <row r="50" spans="1:1" x14ac:dyDescent="0.3">
      <c r="A50" s="1" t="s">
        <v>38</v>
      </c>
    </row>
    <row r="51" spans="1:1" x14ac:dyDescent="0.3">
      <c r="A51" s="1" t="s">
        <v>540</v>
      </c>
    </row>
    <row r="52" spans="1:1" x14ac:dyDescent="0.3">
      <c r="A52" s="1"/>
    </row>
    <row r="53" spans="1:1" x14ac:dyDescent="0.3">
      <c r="A53" s="1" t="s">
        <v>541</v>
      </c>
    </row>
    <row r="54" spans="1:1" x14ac:dyDescent="0.3">
      <c r="A54" s="1" t="s">
        <v>542</v>
      </c>
    </row>
    <row r="55" spans="1:1" x14ac:dyDescent="0.3">
      <c r="A55" s="1" t="s">
        <v>37</v>
      </c>
    </row>
    <row r="56" spans="1:1" x14ac:dyDescent="0.3">
      <c r="A56" s="1" t="s">
        <v>49</v>
      </c>
    </row>
    <row r="57" spans="1:1" x14ac:dyDescent="0.3">
      <c r="A57" s="1"/>
    </row>
    <row r="58" spans="1:1" x14ac:dyDescent="0.3">
      <c r="A58" s="1" t="s">
        <v>543</v>
      </c>
    </row>
    <row r="59" spans="1:1" x14ac:dyDescent="0.3">
      <c r="A59" s="1" t="s">
        <v>39</v>
      </c>
    </row>
    <row r="60" spans="1:1" x14ac:dyDescent="0.3">
      <c r="A60" s="1" t="s">
        <v>544</v>
      </c>
    </row>
    <row r="61" spans="1:1" x14ac:dyDescent="0.3">
      <c r="A61" s="1" t="s">
        <v>50</v>
      </c>
    </row>
    <row r="62" spans="1:1" x14ac:dyDescent="0.3">
      <c r="A62" s="1" t="s">
        <v>193</v>
      </c>
    </row>
    <row r="63" spans="1:1" x14ac:dyDescent="0.3">
      <c r="A63" s="1"/>
    </row>
    <row r="64" spans="1:1" x14ac:dyDescent="0.3">
      <c r="A64" s="1" t="s">
        <v>545</v>
      </c>
    </row>
    <row r="65" spans="1:1" x14ac:dyDescent="0.3">
      <c r="A65" s="1" t="s">
        <v>546</v>
      </c>
    </row>
    <row r="66" spans="1:1" x14ac:dyDescent="0.3">
      <c r="A66" s="1" t="s">
        <v>547</v>
      </c>
    </row>
    <row r="67" spans="1:1" x14ac:dyDescent="0.3">
      <c r="A67" s="1" t="s">
        <v>40</v>
      </c>
    </row>
    <row r="68" spans="1:1" x14ac:dyDescent="0.3">
      <c r="A68" s="1" t="s">
        <v>548</v>
      </c>
    </row>
    <row r="70" spans="1:1" x14ac:dyDescent="0.3">
      <c r="A70" s="2" t="s">
        <v>549</v>
      </c>
    </row>
    <row r="71" spans="1:1" x14ac:dyDescent="0.3">
      <c r="A71" s="5" t="s">
        <v>34</v>
      </c>
    </row>
    <row r="72" spans="1:1" x14ac:dyDescent="0.3">
      <c r="A72" s="5" t="s">
        <v>42</v>
      </c>
    </row>
  </sheetData>
  <printOptions horizontalCentered="1"/>
  <pageMargins left="0.7" right="0.7" top="0.75" bottom="0.75" header="0.3" footer="0.3"/>
  <pageSetup fitToHeight="0" orientation="landscape" r:id="rId1"/>
  <headerFooter>
    <oddFooter>&amp;L&amp;F
&amp;A&amp;RPage &amp;P of &amp;N</oddFooter>
  </headerFooter>
  <rowBreaks count="2" manualBreakCount="2">
    <brk id="34"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Requirements</vt:lpstr>
      <vt:lpstr>Group Mapping</vt:lpstr>
      <vt:lpstr>HDV Tables</vt:lpstr>
      <vt:lpstr>HDE Tables</vt:lpstr>
      <vt:lpstr>Change Log</vt:lpstr>
      <vt:lpstr>Lists</vt:lpstr>
      <vt:lpstr>basicDataTypeList</vt:lpstr>
      <vt:lpstr>cbiInfoList</vt:lpstr>
      <vt:lpstr>cmplPrgmList</vt:lpstr>
      <vt:lpstr>collectionPointList</vt:lpstr>
      <vt:lpstr>collectionTypeList</vt:lpstr>
      <vt:lpstr>compPrgmList</vt:lpstr>
      <vt:lpstr>displayPointList</vt:lpstr>
      <vt:lpstr>groupNumberList</vt:lpstr>
      <vt:lpstr>industryList</vt:lpstr>
      <vt:lpstr>infoSubcategoryList</vt:lpstr>
      <vt:lpstr>infoSubList</vt:lpstr>
      <vt:lpstr>originatorList</vt:lpstr>
      <vt:lpstr>Requirements!Print_Titles</vt:lpstr>
      <vt:lpstr>requiredList</vt:lpstr>
    </vt:vector>
  </TitlesOfParts>
  <Manager/>
  <Company>US-EPA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Heavy-Duty Highway Engines and Vehicle Greenhouse Gas (GHG) Phase II Averaging, Banking, and Trading (ABT) Data Requirements (May 2022)</dc:title>
  <dc:subject>Excel file contains reporting requirements for Heavy-Duty Engines &amp; Vehicle GHG Phase II ABT to be reported and submitted by heavy duty highway engine, tractors, and vocational vehicle manufacturers into the EV-CIS system for certification, release 32.0.</dc:subject>
  <dc:creator>U.S. EPA;OAR;Office of Transportation and Air Quality;Compliance Division</dc:creator>
  <cp:keywords>evcis;engines and vehicle compliance information system;verify;data;requirement;heavy duty;vehicle;HDV;highway;HDH;tractor;engine;vocational;ghg;greenhouse gas;production volume report;pvr;phase II;averaging banking and trading;ABT;release32.0;manufacturer</cp:keywords>
  <dc:description/>
  <cp:lastModifiedBy>Anagnost, Eloise</cp:lastModifiedBy>
  <cp:revision/>
  <cp:lastPrinted>2022-05-05T15:38:02Z</cp:lastPrinted>
  <dcterms:created xsi:type="dcterms:W3CDTF">2012-09-21T14:36:23Z</dcterms:created>
  <dcterms:modified xsi:type="dcterms:W3CDTF">2022-05-12T12:31:56Z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0x010100474D88B700177941BB7EE628A1756950</vt:lpwstr>
  </property>
  <property fmtid="{D5CDD505-2E9C-101B-9397-08002B2CF9AE}" pid="3" name="TaxKeyword">
    <vt:lpwstr>28;#xlsx|ca4ac0fe-e006-4aaa-b91e-80f5a2abd2f9;#27;#reporting|2df8cdc8-e300-40d4-b4af-4d34b6671e21;#26;#documentation|2c49d0b3-c87c-4624-9a3f-1fffaa73b991;#25;#averaging banking and trading|f47a7057-a4e7-4c8b-ac58-ebf9e7988c9e;#24;#Vehicles|5086e5d5-a37a-4</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ies>
</file>