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H:\DOD\OUTREACH\Publications\DRAFTS\evcis-pugliese-TO DO-GwenToArchive\evcis-mci-data-req-33-1-2023-01\"/>
    </mc:Choice>
  </mc:AlternateContent>
  <xr:revisionPtr revIDLastSave="0" documentId="13_ncr:1_{B72173EF-37CF-43FA-9F39-BAA157799FA5}" xr6:coauthVersionLast="47" xr6:coauthVersionMax="47" xr10:uidLastSave="{00000000-0000-0000-0000-000000000000}"/>
  <bookViews>
    <workbookView xWindow="-110" yWindow="-110" windowWidth="19420" windowHeight="10300" tabRatio="773" xr2:uid="{00000000-000D-0000-FFFF-FFFF00000000}"/>
  </bookViews>
  <sheets>
    <sheet name="Requirements" sheetId="8" r:id="rId1"/>
    <sheet name="Group Mapping" sheetId="12" r:id="rId2"/>
    <sheet name="Reports" sheetId="13" r:id="rId3"/>
    <sheet name="Lists" sheetId="17" r:id="rId4"/>
    <sheet name="Change Log" sheetId="16" r:id="rId5"/>
  </sheets>
  <definedNames>
    <definedName name="_xlnm._FilterDatabase" localSheetId="0" hidden="1">Requirements!$A$4:$AJ$4</definedName>
    <definedName name="basicDataTypeList">Lists!$A$40:$A$47</definedName>
    <definedName name="cbiInformationList">Lists!$A$73:$A$74</definedName>
    <definedName name="collectionPointList">Lists!$A$56:$A$58</definedName>
    <definedName name="collectionTypeList">Lists!$A$61:$A$64</definedName>
    <definedName name="complianceProgramList">Lists!$A$25:$A$32</definedName>
    <definedName name="displayPointList">Lists!$A$67:$A$70</definedName>
    <definedName name="groupContentList">'Group Mapping'!$E$4:$E$93</definedName>
    <definedName name="groupNumberList">'Group Mapping'!$A$4:$A$93</definedName>
    <definedName name="industryModuleList">Lists!$A$2:$A$22</definedName>
    <definedName name="infoSubcategoryList">'Group Mapping'!$D:$D</definedName>
    <definedName name="infoSubList">'Group Mapping'!$A:$A</definedName>
    <definedName name="originatorList">Lists!$A$50:$A$53</definedName>
    <definedName name="_xlnm.Print_Titles" localSheetId="4">'Change Log'!$2:$3</definedName>
    <definedName name="_xlnm.Print_Titles" localSheetId="1">'Group Mapping'!$3:$3</definedName>
    <definedName name="_xlnm.Print_Titles" localSheetId="2">Reports!$3:$3</definedName>
    <definedName name="_xlnm.Print_Titles" localSheetId="0">Requirements!$4:$4</definedName>
    <definedName name="requiredList">Lists!$A$35:$A$37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6" l="1"/>
  <c r="E43" i="12" l="1"/>
  <c r="E42" i="12"/>
  <c r="E41" i="12"/>
  <c r="D247" i="8" s="1"/>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8" i="12"/>
  <c r="E7" i="12"/>
  <c r="E6" i="12"/>
  <c r="E5" i="12"/>
  <c r="D5" i="8" s="1"/>
  <c r="E4" i="12"/>
  <c r="B2" i="13" l="1"/>
  <c r="B2" i="12"/>
  <c r="D36" i="8"/>
  <c r="D37" i="8"/>
  <c r="D29" i="8"/>
  <c r="D30" i="8"/>
  <c r="D32" i="8"/>
  <c r="D31" i="8"/>
  <c r="D34" i="8"/>
  <c r="D35" i="8"/>
  <c r="D33" i="8"/>
  <c r="D100" i="8"/>
  <c r="A1" i="13"/>
  <c r="A2" i="13"/>
  <c r="A2" i="12"/>
  <c r="A1" i="12"/>
  <c r="D251" i="8"/>
  <c r="D98" i="8"/>
  <c r="D249" i="8"/>
  <c r="D99" i="8"/>
  <c r="D101" i="8"/>
  <c r="D248" i="8"/>
  <c r="D250" i="8"/>
  <c r="D196" i="8"/>
  <c r="D195" i="8"/>
  <c r="D191" i="8"/>
  <c r="D194" i="8"/>
  <c r="D193" i="8"/>
  <c r="D197" i="8"/>
  <c r="D192" i="8"/>
  <c r="D265" i="8"/>
  <c r="D267" i="8"/>
  <c r="D269" i="8"/>
  <c r="D271" i="8"/>
  <c r="D273" i="8"/>
  <c r="D275" i="8"/>
  <c r="D277" i="8"/>
  <c r="D279" i="8"/>
  <c r="D281" i="8"/>
  <c r="D283" i="8"/>
  <c r="D285" i="8"/>
  <c r="D287" i="8"/>
  <c r="D79" i="8"/>
  <c r="D73" i="8"/>
  <c r="D288" i="8"/>
  <c r="D284" i="8"/>
  <c r="D280" i="8"/>
  <c r="D276" i="8"/>
  <c r="D272" i="8"/>
  <c r="D268" i="8"/>
  <c r="D286" i="8"/>
  <c r="D282" i="8"/>
  <c r="D278" i="8"/>
  <c r="D274" i="8"/>
  <c r="D270" i="8"/>
  <c r="D266" i="8"/>
  <c r="D80" i="8"/>
  <c r="D75" i="8"/>
  <c r="D81" i="8"/>
  <c r="D82" i="8"/>
  <c r="D83" i="8"/>
  <c r="D74" i="8"/>
  <c r="D77" i="8"/>
  <c r="D76" i="8"/>
  <c r="D78" i="8"/>
  <c r="D257" i="8"/>
  <c r="D243" i="8"/>
  <c r="D242" i="8"/>
  <c r="D252" i="8"/>
  <c r="D255" i="8"/>
  <c r="D245" i="8"/>
  <c r="D241" i="8"/>
  <c r="D246" i="8"/>
  <c r="D244" i="8"/>
  <c r="D261" i="8"/>
  <c r="D129" i="8"/>
  <c r="D146" i="8"/>
  <c r="D175" i="8"/>
  <c r="D185" i="8"/>
  <c r="D205" i="8"/>
  <c r="D208" i="8"/>
  <c r="D253" i="8"/>
  <c r="D218" i="8"/>
  <c r="D15" i="8"/>
  <c r="D16" i="8"/>
  <c r="D24" i="8"/>
  <c r="D221" i="8"/>
  <c r="D222" i="8"/>
  <c r="D117" i="8"/>
  <c r="D264" i="8"/>
  <c r="D263" i="8"/>
  <c r="D262" i="8"/>
  <c r="D213" i="8"/>
  <c r="D215" i="8"/>
  <c r="D151" i="8"/>
  <c r="D167" i="8"/>
  <c r="D25" i="8"/>
  <c r="D45" i="8"/>
  <c r="D47" i="8"/>
  <c r="D46" i="8"/>
  <c r="D130" i="8"/>
  <c r="D111" i="8"/>
  <c r="D201" i="8"/>
  <c r="D202" i="8"/>
  <c r="D199" i="8"/>
  <c r="D232" i="8"/>
  <c r="D131" i="8"/>
  <c r="D260" i="8"/>
  <c r="D229" i="8"/>
  <c r="D178" i="8"/>
  <c r="D142" i="8"/>
  <c r="D240" i="8"/>
  <c r="D233" i="8"/>
  <c r="D182" i="8"/>
  <c r="D147" i="8"/>
  <c r="D116" i="8"/>
  <c r="D190" i="8"/>
  <c r="D160" i="8"/>
  <c r="D223" i="8"/>
  <c r="D164" i="8"/>
  <c r="D118" i="8"/>
  <c r="D211" i="8"/>
  <c r="D230" i="8"/>
  <c r="D120" i="8"/>
  <c r="D112" i="8"/>
  <c r="D212" i="8"/>
  <c r="D254" i="8"/>
  <c r="D238" i="8"/>
  <c r="D235" i="8"/>
  <c r="D220" i="8"/>
  <c r="D209" i="8"/>
  <c r="D186" i="8"/>
  <c r="D168" i="8"/>
  <c r="D152" i="8"/>
  <c r="D138" i="8"/>
  <c r="D121" i="8"/>
  <c r="D115" i="8"/>
  <c r="D125" i="8"/>
  <c r="D110" i="8"/>
  <c r="D237" i="8"/>
  <c r="D206" i="8"/>
  <c r="D137" i="8"/>
  <c r="D217" i="8"/>
  <c r="D256" i="8"/>
  <c r="D239" i="8"/>
  <c r="D236" i="8"/>
  <c r="D225" i="8"/>
  <c r="D210" i="8"/>
  <c r="D187" i="8"/>
  <c r="D172" i="8"/>
  <c r="D156" i="8"/>
  <c r="D141" i="8"/>
  <c r="D124" i="8"/>
  <c r="D203" i="8"/>
  <c r="D214" i="8"/>
  <c r="D179" i="8"/>
  <c r="D169" i="8"/>
  <c r="D161" i="8"/>
  <c r="D153" i="8"/>
  <c r="D148" i="8"/>
  <c r="D231" i="8"/>
  <c r="D226" i="8"/>
  <c r="D224" i="8"/>
  <c r="D219" i="8"/>
  <c r="D207" i="8"/>
  <c r="D200" i="8"/>
  <c r="D188" i="8"/>
  <c r="D184" i="8"/>
  <c r="D180" i="8"/>
  <c r="D176" i="8"/>
  <c r="D170" i="8"/>
  <c r="D165" i="8"/>
  <c r="D162" i="8"/>
  <c r="D158" i="8"/>
  <c r="D154" i="8"/>
  <c r="D150" i="8"/>
  <c r="D145" i="8"/>
  <c r="D139" i="8"/>
  <c r="D126" i="8"/>
  <c r="D122" i="8"/>
  <c r="D113" i="8"/>
  <c r="D133" i="8"/>
  <c r="D108" i="8"/>
  <c r="D144" i="8"/>
  <c r="D136" i="8"/>
  <c r="D198" i="8"/>
  <c r="D183" i="8"/>
  <c r="D173" i="8"/>
  <c r="D157" i="8"/>
  <c r="D149" i="8"/>
  <c r="D216" i="8"/>
  <c r="D258" i="8"/>
  <c r="D259" i="8"/>
  <c r="D234" i="8"/>
  <c r="D228" i="8"/>
  <c r="D189" i="8"/>
  <c r="D181" i="8"/>
  <c r="D177" i="8"/>
  <c r="D171" i="8"/>
  <c r="D166" i="8"/>
  <c r="D163" i="8"/>
  <c r="D159" i="8"/>
  <c r="D155" i="8"/>
  <c r="D140" i="8"/>
  <c r="D127" i="8"/>
  <c r="D123" i="8"/>
  <c r="D119" i="8"/>
  <c r="D114" i="8"/>
  <c r="D109" i="8"/>
  <c r="D174" i="8"/>
  <c r="D134" i="8"/>
  <c r="D107" i="8"/>
  <c r="D143" i="8"/>
  <c r="D132" i="8"/>
  <c r="D135" i="8"/>
  <c r="D128" i="8"/>
  <c r="D204" i="8"/>
  <c r="D20" i="8"/>
  <c r="D90" i="8"/>
  <c r="D91" i="8"/>
  <c r="D61" i="8"/>
  <c r="D6" i="8"/>
  <c r="D7" i="8"/>
  <c r="D8" i="8"/>
  <c r="D9" i="8"/>
  <c r="D10" i="8"/>
  <c r="D11" i="8"/>
  <c r="D12" i="8"/>
  <c r="D13" i="8"/>
  <c r="D14" i="8"/>
  <c r="D93" i="8"/>
  <c r="D94" i="8"/>
  <c r="D95" i="8"/>
  <c r="D96" i="8"/>
  <c r="D97" i="8"/>
  <c r="D102" i="8"/>
  <c r="D103" i="8"/>
  <c r="D17" i="8"/>
  <c r="D18" i="8"/>
  <c r="D19" i="8"/>
  <c r="D21" i="8"/>
  <c r="D22" i="8"/>
  <c r="D23" i="8"/>
  <c r="D26" i="8"/>
  <c r="D27" i="8"/>
  <c r="D28" i="8"/>
  <c r="D39" i="8"/>
  <c r="D40" i="8"/>
  <c r="D41" i="8"/>
  <c r="D38" i="8"/>
  <c r="D42" i="8"/>
  <c r="D43" i="8"/>
  <c r="D44" i="8"/>
  <c r="D48" i="8"/>
  <c r="D49" i="8"/>
  <c r="D50" i="8"/>
  <c r="D51" i="8"/>
  <c r="D52" i="8"/>
  <c r="D54" i="8"/>
  <c r="D55" i="8"/>
  <c r="D56" i="8"/>
  <c r="D57" i="8"/>
  <c r="D89" i="8"/>
  <c r="D92" i="8"/>
  <c r="D104" i="8"/>
  <c r="D105" i="8"/>
  <c r="D106" i="8"/>
  <c r="D58" i="8"/>
  <c r="D59" i="8"/>
  <c r="D60" i="8"/>
  <c r="D62" i="8"/>
  <c r="D63" i="8"/>
  <c r="D64" i="8"/>
  <c r="D66" i="8"/>
  <c r="D72" i="8"/>
  <c r="D71" i="8"/>
  <c r="D84" i="8"/>
  <c r="D85" i="8"/>
  <c r="D86" i="8"/>
  <c r="D87" i="8"/>
  <c r="D88" i="8"/>
  <c r="D67" i="8"/>
  <c r="D68" i="8"/>
  <c r="D69" i="8"/>
  <c r="D70" i="8"/>
  <c r="D65" i="8"/>
</calcChain>
</file>

<file path=xl/sharedStrings.xml><?xml version="1.0" encoding="utf-8"?>
<sst xmlns="http://schemas.openxmlformats.org/spreadsheetml/2006/main" count="4735" uniqueCount="1780">
  <si>
    <t>Information Category</t>
  </si>
  <si>
    <t>Min Length</t>
  </si>
  <si>
    <t xml:space="preserve">Max Length </t>
  </si>
  <si>
    <t>Min Value</t>
  </si>
  <si>
    <t>Max Value</t>
  </si>
  <si>
    <t>Allowed Values</t>
  </si>
  <si>
    <t>Total Digits</t>
  </si>
  <si>
    <t>Fractional Digits</t>
  </si>
  <si>
    <t>Originator</t>
  </si>
  <si>
    <t>Collection Point</t>
  </si>
  <si>
    <t>Collection Type</t>
  </si>
  <si>
    <t>Validations</t>
  </si>
  <si>
    <t>Help Text</t>
  </si>
  <si>
    <t>Prompt/Label Text</t>
  </si>
  <si>
    <t>Industry</t>
  </si>
  <si>
    <t>EPA</t>
  </si>
  <si>
    <t>Applicable Business Rules</t>
  </si>
  <si>
    <t>Regulation Citation(s)</t>
  </si>
  <si>
    <t>Basic Data Type</t>
  </si>
  <si>
    <t>Alphanumeric</t>
  </si>
  <si>
    <t>Source Dataset</t>
  </si>
  <si>
    <t>Display Point</t>
  </si>
  <si>
    <t>Data Element Name</t>
  </si>
  <si>
    <t>Information Sub-Category</t>
  </si>
  <si>
    <t>Official Verify Data Element Number</t>
  </si>
  <si>
    <t>Data Element Description</t>
  </si>
  <si>
    <t>Data Element XML Tag</t>
  </si>
  <si>
    <t>Cond</t>
  </si>
  <si>
    <t>True</t>
  </si>
  <si>
    <t>False</t>
  </si>
  <si>
    <t>Date</t>
  </si>
  <si>
    <t>Decimal</t>
  </si>
  <si>
    <t>Enumeration</t>
  </si>
  <si>
    <t>Indicator</t>
  </si>
  <si>
    <t>Integer</t>
  </si>
  <si>
    <t>System-only</t>
  </si>
  <si>
    <t>Manufacturer</t>
  </si>
  <si>
    <t>Verify</t>
  </si>
  <si>
    <t>XML</t>
  </si>
  <si>
    <t>Pre-existing Data</t>
  </si>
  <si>
    <t>Both</t>
  </si>
  <si>
    <t>Not Displayed</t>
  </si>
  <si>
    <t>CBI Information</t>
  </si>
  <si>
    <t>Official Verify Group Number</t>
  </si>
  <si>
    <t>Information Sub-Category Multiplicity</t>
  </si>
  <si>
    <t>Information Sub-Category XML Tag</t>
  </si>
  <si>
    <t>Group Content</t>
  </si>
  <si>
    <t>Screen Mapping</t>
  </si>
  <si>
    <t>Example Value</t>
  </si>
  <si>
    <t>N/A</t>
  </si>
  <si>
    <t>Marine Compression Ignition Submission</t>
  </si>
  <si>
    <t>1:N</t>
  </si>
  <si>
    <t>SubmissionAuthorDetails</t>
  </si>
  <si>
    <t>EngineFamilyDetails</t>
  </si>
  <si>
    <t>UsefulLifeDetails</t>
  </si>
  <si>
    <t>1:1</t>
  </si>
  <si>
    <t>AveragingBankingTradingFamilyEmissionLimitDetails</t>
  </si>
  <si>
    <t>NotToExceedDeficiencyDetails</t>
  </si>
  <si>
    <t>LimitedTestRegionPointDetails</t>
  </si>
  <si>
    <t>NotToExceedInformationDetails</t>
  </si>
  <si>
    <t>Information Sub-Category Required</t>
  </si>
  <si>
    <t>MarineCompressionIgnitionSubmission</t>
  </si>
  <si>
    <t>CompressionIgnitionReportDeleteDetails</t>
  </si>
  <si>
    <t>Limited Application</t>
  </si>
  <si>
    <t>ProductionDetails</t>
  </si>
  <si>
    <t>EmissionControlSystemDetails</t>
  </si>
  <si>
    <t>AftertreatmentDeviceDetails</t>
  </si>
  <si>
    <t>NonAftertreatmentDeviceDetails</t>
  </si>
  <si>
    <t>AuxiliaryEmissionControlDeviceDetails</t>
  </si>
  <si>
    <t>AdjustableParameterDetails</t>
  </si>
  <si>
    <t>Engine Configuration</t>
  </si>
  <si>
    <t>EngineConfigurationDetails</t>
  </si>
  <si>
    <t>EnginePartDetails</t>
  </si>
  <si>
    <t>InfrequentRegenerationAdjustmentFactorDetails</t>
  </si>
  <si>
    <t>1:17</t>
  </si>
  <si>
    <t>Durability Information</t>
  </si>
  <si>
    <t>CertificationTestFuelDetails</t>
  </si>
  <si>
    <t>DurabilityInformationDetails</t>
  </si>
  <si>
    <t>DurabilityEngineDetails</t>
  </si>
  <si>
    <t>DeteriorationFactorDetails</t>
  </si>
  <si>
    <t>3:N</t>
  </si>
  <si>
    <t>Submission Author Details</t>
  </si>
  <si>
    <t>MCI Data Details</t>
  </si>
  <si>
    <t>Engine Family Details</t>
  </si>
  <si>
    <t>ABT and FEL Details</t>
  </si>
  <si>
    <t>NTE Information Details</t>
  </si>
  <si>
    <t>Limited Test Region Point Details</t>
  </si>
  <si>
    <t>Production Details</t>
  </si>
  <si>
    <t>Useful Life Details</t>
  </si>
  <si>
    <t>NTE Deficiency Details</t>
  </si>
  <si>
    <t>General Information</t>
  </si>
  <si>
    <t>RemanufactureKitDetails</t>
  </si>
  <si>
    <t>Remanufacture Kit Details</t>
  </si>
  <si>
    <t>Emission Control System Details</t>
  </si>
  <si>
    <t>Non-ATD Details</t>
  </si>
  <si>
    <t>ATD Details</t>
  </si>
  <si>
    <t>AECD Details</t>
  </si>
  <si>
    <t>Adjustable Parameter Details</t>
  </si>
  <si>
    <t>Engine Configuration Details</t>
  </si>
  <si>
    <t>Engine Part Details</t>
  </si>
  <si>
    <t>IRAF Pollutant Details</t>
  </si>
  <si>
    <t>Certification Test Fuel Details</t>
  </si>
  <si>
    <t>Durability Information Details</t>
  </si>
  <si>
    <t>Durability Engine Details</t>
  </si>
  <si>
    <t>Deterioration Factor Details</t>
  </si>
  <si>
    <t>Compression Ignition Report/Delete Details</t>
  </si>
  <si>
    <t>Emission Control System</t>
  </si>
  <si>
    <t>Report/Delete</t>
  </si>
  <si>
    <t>Marine Compression-Ignition</t>
  </si>
  <si>
    <t>Manufacturer Code</t>
  </si>
  <si>
    <t>Process Code</t>
  </si>
  <si>
    <t>Model Year</t>
  </si>
  <si>
    <t>EPA Engine Family Name</t>
  </si>
  <si>
    <t>Manufacturer Engine Family Name</t>
  </si>
  <si>
    <t>Alternative Trade Name (on Label)</t>
  </si>
  <si>
    <t>Manufacturer Type</t>
  </si>
  <si>
    <t>Small Volume Manufacturer Indicator</t>
  </si>
  <si>
    <t>Engine Type</t>
  </si>
  <si>
    <t>Marine Combustion Type</t>
  </si>
  <si>
    <t>Running Change Type</t>
  </si>
  <si>
    <t>Field Edits/Changes/Corrections</t>
  </si>
  <si>
    <t>Carryover Indicator</t>
  </si>
  <si>
    <t>Carryover (Original) Engine Family Name</t>
  </si>
  <si>
    <t>Applicable Tier (Clean Air Act)</t>
  </si>
  <si>
    <t>Applicable Tier (Annex VI)</t>
  </si>
  <si>
    <t>Delayed Standards Indicator</t>
  </si>
  <si>
    <t>Engine Category</t>
  </si>
  <si>
    <t>Maximum Engine Power</t>
  </si>
  <si>
    <t>Displacement Per Cylinder</t>
  </si>
  <si>
    <t>Power Density</t>
  </si>
  <si>
    <t>Combined Engine Family Indicator</t>
  </si>
  <si>
    <t>Limited Application Enforcement Description</t>
  </si>
  <si>
    <t>Submittal Date</t>
  </si>
  <si>
    <t>Validation Date</t>
  </si>
  <si>
    <t>Baseline Engine Configuration Indicator</t>
  </si>
  <si>
    <t>Original Engine Family Name</t>
  </si>
  <si>
    <t>Original Engine OEM</t>
  </si>
  <si>
    <t>Remanufacture Kit Beginning Model Year Covered</t>
  </si>
  <si>
    <t>Remanufacture Kit Ending Model Year Covered</t>
  </si>
  <si>
    <t>Remanufacture Kit Availability Date</t>
  </si>
  <si>
    <t>Family Emission Limit Name</t>
  </si>
  <si>
    <t>Family Emission Limit Value</t>
  </si>
  <si>
    <t>Projected Emission Credits</t>
  </si>
  <si>
    <t>NTE Deficiency Indicator</t>
  </si>
  <si>
    <t>Time-Weighted Carve-Out Limited Testing Region Indicator</t>
  </si>
  <si>
    <t>NTE Deficiency Name</t>
  </si>
  <si>
    <t>NTE Deficiency Description</t>
  </si>
  <si>
    <t>Engine Combustion Cycle</t>
  </si>
  <si>
    <t>Fuel Options</t>
  </si>
  <si>
    <t>Fuel Metering System</t>
  </si>
  <si>
    <t>Fuel</t>
  </si>
  <si>
    <t>Fuel, if "Other"</t>
  </si>
  <si>
    <t>Useful Life</t>
  </si>
  <si>
    <t>Useful Life, if “Other”</t>
  </si>
  <si>
    <t>Total Projected Sales</t>
  </si>
  <si>
    <t>Agent for Service in U.S. Address</t>
  </si>
  <si>
    <t>MCI-1</t>
  </si>
  <si>
    <t>MCI-2</t>
  </si>
  <si>
    <t>MCI-3</t>
  </si>
  <si>
    <t>MCI-4</t>
  </si>
  <si>
    <t>MCI-5</t>
  </si>
  <si>
    <t>MCI-6</t>
  </si>
  <si>
    <t>MCI-7</t>
  </si>
  <si>
    <t>MCI-8</t>
  </si>
  <si>
    <t>MCI-9</t>
  </si>
  <si>
    <t>MCI-10</t>
  </si>
  <si>
    <t>MCI-98</t>
  </si>
  <si>
    <t>MCI-99</t>
  </si>
  <si>
    <t>MCI-100</t>
  </si>
  <si>
    <t>MCI-101</t>
  </si>
  <si>
    <t>MCI-222</t>
  </si>
  <si>
    <t>MCI-223</t>
  </si>
  <si>
    <t>MCI-224</t>
  </si>
  <si>
    <t>MCI-225</t>
  </si>
  <si>
    <t>MCI-219</t>
  </si>
  <si>
    <t>MCI-11</t>
  </si>
  <si>
    <t>MCI-12</t>
  </si>
  <si>
    <t>MCI-13</t>
  </si>
  <si>
    <t>MCI-14</t>
  </si>
  <si>
    <t>MCI-15</t>
  </si>
  <si>
    <t>MCI-16</t>
  </si>
  <si>
    <t>MCI-17</t>
  </si>
  <si>
    <t>MCI-18</t>
  </si>
  <si>
    <t>MCI-230</t>
  </si>
  <si>
    <t>MCI-19</t>
  </si>
  <si>
    <t>MCI-20</t>
  </si>
  <si>
    <t>MCI-21</t>
  </si>
  <si>
    <t>MCI-22</t>
  </si>
  <si>
    <t>MCI-24</t>
  </si>
  <si>
    <t>MCI-23</t>
  </si>
  <si>
    <t>MCI-25</t>
  </si>
  <si>
    <t>MCI-27</t>
  </si>
  <si>
    <t>MCI-28</t>
  </si>
  <si>
    <t>MCI-221</t>
  </si>
  <si>
    <t>MCI-29</t>
  </si>
  <si>
    <t>MCI-30</t>
  </si>
  <si>
    <t>MCI-31</t>
  </si>
  <si>
    <t>MCI-32</t>
  </si>
  <si>
    <t>MCI-218</t>
  </si>
  <si>
    <t>MCI-34</t>
  </si>
  <si>
    <t>MCI-35</t>
  </si>
  <si>
    <t>MCI-36</t>
  </si>
  <si>
    <t>MCI-37</t>
  </si>
  <si>
    <t>MCI-38</t>
  </si>
  <si>
    <t>MCI-39</t>
  </si>
  <si>
    <t>MCI-40</t>
  </si>
  <si>
    <t>MCI-41</t>
  </si>
  <si>
    <t>MCI-42</t>
  </si>
  <si>
    <t>MCI-43</t>
  </si>
  <si>
    <t>MCI-44</t>
  </si>
  <si>
    <t>MCI-45</t>
  </si>
  <si>
    <t>MCI-46</t>
  </si>
  <si>
    <t>MCI-53</t>
  </si>
  <si>
    <t>MCI-47</t>
  </si>
  <si>
    <t>MCI-48</t>
  </si>
  <si>
    <t>MCI-49</t>
  </si>
  <si>
    <t>MCI-50</t>
  </si>
  <si>
    <t>MCI-51</t>
  </si>
  <si>
    <t>MCI-52</t>
  </si>
  <si>
    <t>MCI-54</t>
  </si>
  <si>
    <t>MCI-55</t>
  </si>
  <si>
    <t>MCI-56</t>
  </si>
  <si>
    <t>MCI-57</t>
  </si>
  <si>
    <t>MCI-58</t>
  </si>
  <si>
    <t>MCI-59</t>
  </si>
  <si>
    <t>N = New Submission 
F = FEL Change 
R = Running Change     
C = Correction 
X = Field Fix</t>
  </si>
  <si>
    <t>O = Original Engine Manufacturer
P = Post-manufacture Marinizer
I = Independent Commercial Importer</t>
  </si>
  <si>
    <t>Y = Yes
N = No</t>
  </si>
  <si>
    <t>Remanufacture Kit Availability Approval Indicator</t>
  </si>
  <si>
    <t>M = Mobile
S = Stationary
B = Both</t>
  </si>
  <si>
    <t>PM = Particulate Matter 
NOx = Nitrogen Oxides
NOx+HC = Nitrogen Oxides plus Hydrocarbons</t>
  </si>
  <si>
    <t xml:space="preserve">DCR = Direct Injection (Common Rail) 
DPE = Direct Injection (Pump-Line-Nozzle, Electronic) 
DPM = Direct Injection (Pump-Line-Nozzle, Mechanical) 
DUE = Direct Injection (Unit Injector, Electronic)  
DUM = Direct Injection (Unit Injector, Mechanical)
ICR = Indirect Injection (Common Rail) 
IPE = Indirect Injection (Pump-Line-Nozzle, Electronic) 
IPM = Indirect Injection (Pump-Line-Nozzle, Mechanical) 
IUE = Indirect Injection (Unit Injector, Electronic)  
IUM = Indirect Injection (Unit Injector, Mechanical)
O = Other </t>
  </si>
  <si>
    <t xml:space="preserve">S = Single Fuel Engine
M = Multiple Fuel Engine </t>
  </si>
  <si>
    <t>A = 4 Stroke Compression Ignition
B = 2 Stroke Compression Ignition
O = Other</t>
  </si>
  <si>
    <t>Format must be YYYYMMDD</t>
  </si>
  <si>
    <t>Format must be YYYYMMDDHHMMSS</t>
  </si>
  <si>
    <t>CDX</t>
  </si>
  <si>
    <t xml:space="preserve">The 3-character alphanumeric code assigned by EPA to each manufacturer. </t>
  </si>
  <si>
    <t>1042.201</t>
  </si>
  <si>
    <t>The type of application being submitted.</t>
  </si>
  <si>
    <t>1042.205, 1042.225</t>
  </si>
  <si>
    <t xml:space="preserve">The model year of this engine family for certification purposes. </t>
  </si>
  <si>
    <t>EPA engine family name. 12 characters.</t>
  </si>
  <si>
    <t>The engine family name assigned by the manufacturer.</t>
  </si>
  <si>
    <t>The trade name used on the label, if any.</t>
  </si>
  <si>
    <t>1042.640</t>
  </si>
  <si>
    <t>Name the company whose trademark is being used and describe the arrangements made to meet the branding requirements of 1042.640.</t>
  </si>
  <si>
    <t>The party responsible for certification.</t>
  </si>
  <si>
    <t>An indication of whether your engine production volumes meets small volume threshold.</t>
  </si>
  <si>
    <t>The type of engine or system being manufactured and an indication of how it is to be certified.</t>
  </si>
  <si>
    <t>For remanufacture systems, the original engine family name if one exists.</t>
  </si>
  <si>
    <t>1042.840(a)</t>
  </si>
  <si>
    <t>For remanufacture systems, the engine configuration (engine model/code) altered by this remanufacture system.</t>
  </si>
  <si>
    <t>For remanufacture systems the first model year of the engines that the kit is designed for.</t>
  </si>
  <si>
    <t>For remanufacture systems the last model year of the engines that the kit is designed for.</t>
  </si>
  <si>
    <t>The date the remanufacture kit is considered available for use.</t>
  </si>
  <si>
    <t>1042.815(b)</t>
  </si>
  <si>
    <t>An indication by the certificate application reviewer that all requirements have been met and this remanufacture kit should be added to the Remanufacture System Availability List.</t>
  </si>
  <si>
    <t>1042.1(f)</t>
  </si>
  <si>
    <t>A designation of the type(s) of running change being submitted.</t>
  </si>
  <si>
    <t>1042.225</t>
  </si>
  <si>
    <t>The fields that were changed from what was in the original submission. Field numbers are to be listed.</t>
  </si>
  <si>
    <t>An indication (y/n) of whether the data being used as the basis for the application is new emission test data collected for this family or old emission test data collected for a previous version of this family.</t>
  </si>
  <si>
    <t>1042.235</t>
  </si>
  <si>
    <t>The engine family name of the original, certified engine family from which emission test data are being borrowed for the purpose of certification.</t>
  </si>
  <si>
    <t>1042.235(d)</t>
  </si>
  <si>
    <t>A designation for the standards applicable to this engine family under Clean Air Act Regulations.</t>
  </si>
  <si>
    <t>60, 94, 1042</t>
  </si>
  <si>
    <t>A designation for the standards applicable to this engine family under Annex VI.</t>
  </si>
  <si>
    <t>1043.50</t>
  </si>
  <si>
    <t>A designation for the specific compliance standards applicable to this engine family.</t>
  </si>
  <si>
    <t>1042.101(a)(8)(iv)</t>
  </si>
  <si>
    <t>94.12(a),1042.145(b)</t>
  </si>
  <si>
    <t>The marine engine category based on specific engine displacement per cylinder.</t>
  </si>
  <si>
    <t>94.2, 1042.901</t>
  </si>
  <si>
    <t>1042.140</t>
  </si>
  <si>
    <t>The intended swept volume of an individual cylinder as defined in 1042.140(c) (Liters).</t>
  </si>
  <si>
    <t xml:space="preserve">1042.140(c) </t>
  </si>
  <si>
    <t>1042.140(f)</t>
  </si>
  <si>
    <t>An indication of whether engines that would otherwise be grouped into separate engine families have instead been combined.</t>
  </si>
  <si>
    <t>1042.230(f)</t>
  </si>
  <si>
    <t>An indication of whether the engine family is used in mobile and/or stationary applications.</t>
  </si>
  <si>
    <t>The application(s) to which the engine being certified is limited (e.g. stationary applications).</t>
  </si>
  <si>
    <t>1042.205(v)</t>
  </si>
  <si>
    <t>Description of how the manufacturer will prevent the use of the engine in non-approved applications.</t>
  </si>
  <si>
    <t>An indication of whether the Engine Family is participating in Averaging, Banking, and Trading (ABT) Program.</t>
  </si>
  <si>
    <t>1042.725, 60.4210(d)</t>
  </si>
  <si>
    <t>1042.725</t>
  </si>
  <si>
    <t>1042.725(b)(2)</t>
  </si>
  <si>
    <t>1042.515(f)(4)</t>
  </si>
  <si>
    <t>An indication of whether the manufacturer is petitioning EPA to limit NTE testing in a single defined region of speeds and loads (or Time-Weighted Carve-Out Limited Testing Region) for the 'only' or parent rating (model).   If the manufacturer is petitioning for the use of a LTR it should be defined by Time-Weighted Carve-Out LTR - X Point () and Time-Weighted Carve-Out LTR - Y Point (). Information to support the petition for the LTR and information on LTRs for other ratings (models) should be submitted as attached files.</t>
  </si>
  <si>
    <t>1042.515(f)(2)</t>
  </si>
  <si>
    <t>1042.101(c)(5)</t>
  </si>
  <si>
    <t>Name of the NTE Deficiency being requested.</t>
  </si>
  <si>
    <t>1042.145(g)(1), 1042.101(c)(5)</t>
  </si>
  <si>
    <t>Description of the NTE Deficiency being requested including the scope and any auxiliary emission-control devices used.</t>
  </si>
  <si>
    <t>Applicable combustion cycle for this engine family.</t>
  </si>
  <si>
    <t>Description of the combustion cycle if "Other" is selected for engine combustion cycle.</t>
  </si>
  <si>
    <t xml:space="preserve">Engine Fuel Options for this engine family. </t>
  </si>
  <si>
    <t>Description of the means by which the fuel to the combustion chamber is controlled.</t>
  </si>
  <si>
    <t>Description of the fuel metering system if "Other" is selected for Fuel Metering System Type.</t>
  </si>
  <si>
    <t>1042.501(c)(3)</t>
  </si>
  <si>
    <t>Additional comments about the engine description of which the certification application reviewer should be aware.</t>
  </si>
  <si>
    <t>Useful life of this engine family.</t>
  </si>
  <si>
    <t>1042.101(e), 1042.104(d), 94.9(a)</t>
  </si>
  <si>
    <t>The useful life for this engine in hours if Alternate Useful Life was selected for Useful Life.</t>
  </si>
  <si>
    <t>Estimate of US directed production volume for this engine family.  If this estimate is substantially different than actual production volumes in earlier years for similar models, you may be asked to include a production volumes justification report.</t>
  </si>
  <si>
    <t>1042.205(x)</t>
  </si>
  <si>
    <t>The date the manufacturer expects to start building engines.</t>
  </si>
  <si>
    <t>1042.901, 94.2, 1043.41(1)</t>
  </si>
  <si>
    <t>The date the manufacturer expects to stop building engines.</t>
  </si>
  <si>
    <t>The name and address of the manufacturing plant that will build these engines.</t>
  </si>
  <si>
    <t>1042.205, 1043.41(1)</t>
  </si>
  <si>
    <t>The agent for service in the U.S.</t>
  </si>
  <si>
    <t>1042.205(aa)</t>
  </si>
  <si>
    <t>Mailing address for the agent for service in the U.S.</t>
  </si>
  <si>
    <t>1042.205(bb)(2)</t>
  </si>
  <si>
    <t>Comments regarding this certification application to be brought to the attention of the certification application reviewer.</t>
  </si>
  <si>
    <t>The date and time that the file was submitted to CDX.  (System calculated)</t>
  </si>
  <si>
    <t>The date and time that the file was validated and written to the Verify data base.</t>
  </si>
  <si>
    <t>MCI-GRP-1</t>
  </si>
  <si>
    <t>MCI-GRP-2</t>
  </si>
  <si>
    <t>MCI-GRP-4</t>
  </si>
  <si>
    <t>MCI-GRP-5</t>
  </si>
  <si>
    <t>MCI-GRP-6</t>
  </si>
  <si>
    <t>MCI-GRP-8</t>
  </si>
  <si>
    <t>MCI-GRP-9</t>
  </si>
  <si>
    <t>MCI-GRP-10</t>
  </si>
  <si>
    <t>MCI-GRP-11</t>
  </si>
  <si>
    <t>MCI-GRP-12</t>
  </si>
  <si>
    <t>MCI-GRP-13</t>
  </si>
  <si>
    <t>MCI-GRP-14</t>
  </si>
  <si>
    <t>MCI-GRP-15</t>
  </si>
  <si>
    <t>MCI-GRP-17</t>
  </si>
  <si>
    <t>MCI-GRP-18</t>
  </si>
  <si>
    <t>MCI-GRP-19</t>
  </si>
  <si>
    <t>MCI-GRP-20</t>
  </si>
  <si>
    <t>MCI-GRP-21</t>
  </si>
  <si>
    <t>MCI-GRP-22</t>
  </si>
  <si>
    <t>MCI-GRP-23</t>
  </si>
  <si>
    <t>MCI-GRP-24</t>
  </si>
  <si>
    <t>MCI-GRP-25</t>
  </si>
  <si>
    <t>MCI-GRP-26</t>
  </si>
  <si>
    <t>MCI-GRP-27</t>
  </si>
  <si>
    <t>MCI-GRP-28</t>
  </si>
  <si>
    <t>MCI-GRP-29</t>
  </si>
  <si>
    <t>MCI-GRP-30</t>
  </si>
  <si>
    <t>MCI-GRP-36</t>
  </si>
  <si>
    <t>MCI-GRP-37</t>
  </si>
  <si>
    <t>MCI-GRP-38</t>
  </si>
  <si>
    <t>MCI-GRP-39</t>
  </si>
  <si>
    <t>MCI-60</t>
  </si>
  <si>
    <t>Non-Aftertreatment Device Indicator</t>
  </si>
  <si>
    <t>MCI-61</t>
  </si>
  <si>
    <t>Non-ATD Type</t>
  </si>
  <si>
    <t>MCI-62</t>
  </si>
  <si>
    <t>MCI-64</t>
  </si>
  <si>
    <t>Delegated Assembly Indicator</t>
  </si>
  <si>
    <t>MCI-65</t>
  </si>
  <si>
    <t>MCI-66</t>
  </si>
  <si>
    <t>Delegated Assembly Components</t>
  </si>
  <si>
    <t>MCI-67</t>
  </si>
  <si>
    <t>Infrequent Regeneration Adjustment Factor Indicator</t>
  </si>
  <si>
    <t>MCI-63</t>
  </si>
  <si>
    <t>Aftertreatment Device Indicator</t>
  </si>
  <si>
    <t>MCI-68</t>
  </si>
  <si>
    <t>ATD Type</t>
  </si>
  <si>
    <t>MCI-69</t>
  </si>
  <si>
    <t>MCI-70</t>
  </si>
  <si>
    <t>Catalyzed Particulate Trap Indicator</t>
  </si>
  <si>
    <t>MCI-71</t>
  </si>
  <si>
    <t>Particulate Trap Flow Type</t>
  </si>
  <si>
    <t>MCI-72</t>
  </si>
  <si>
    <t>Particulate Trap Flow Type Description,  if "Other"</t>
  </si>
  <si>
    <t>MCI-73</t>
  </si>
  <si>
    <t xml:space="preserve">Cell Density </t>
  </si>
  <si>
    <t>MCI-74</t>
  </si>
  <si>
    <t>MCI-75</t>
  </si>
  <si>
    <t xml:space="preserve">Active Metal, if "Other" </t>
  </si>
  <si>
    <t>MCI-76</t>
  </si>
  <si>
    <t>Active Metal Loading Rate</t>
  </si>
  <si>
    <t>MCI-77</t>
  </si>
  <si>
    <t>Substrate Material</t>
  </si>
  <si>
    <t>MCI-78</t>
  </si>
  <si>
    <t>Substrate Material, if "Other"</t>
  </si>
  <si>
    <t>MCI-82</t>
  </si>
  <si>
    <t>Substrate Construction</t>
  </si>
  <si>
    <t>MCI-83</t>
  </si>
  <si>
    <t>MCI-84</t>
  </si>
  <si>
    <t>Substrate Volume</t>
  </si>
  <si>
    <t>MCI-79</t>
  </si>
  <si>
    <t>Thermal Management System Indicator</t>
  </si>
  <si>
    <t>MCI-80</t>
  </si>
  <si>
    <t xml:space="preserve">Thermal Management System </t>
  </si>
  <si>
    <t>MCI-81</t>
  </si>
  <si>
    <t>Thermal Management System Description,  if "Other"</t>
  </si>
  <si>
    <t>MCI-85</t>
  </si>
  <si>
    <t>ATD Comments</t>
  </si>
  <si>
    <t>MCI-86</t>
  </si>
  <si>
    <t>MCI-87</t>
  </si>
  <si>
    <t>MCI-88</t>
  </si>
  <si>
    <t>AECD Purpose</t>
  </si>
  <si>
    <t>MCI-89</t>
  </si>
  <si>
    <t>MCI-90</t>
  </si>
  <si>
    <t>MCI-91</t>
  </si>
  <si>
    <t>AECD Reduced Effectiveness Indicator</t>
  </si>
  <si>
    <t>MCI-92</t>
  </si>
  <si>
    <t>MCI-93</t>
  </si>
  <si>
    <t>Adjustable Parameter Indicator</t>
  </si>
  <si>
    <t>MCI-94</t>
  </si>
  <si>
    <t>Adjustable Parameter Name</t>
  </si>
  <si>
    <t>MCI-95</t>
  </si>
  <si>
    <t>Adjustable Parameter Description</t>
  </si>
  <si>
    <t>MCI-96</t>
  </si>
  <si>
    <t>MCI-97</t>
  </si>
  <si>
    <t>Engine Application</t>
  </si>
  <si>
    <t>MCI-102</t>
  </si>
  <si>
    <t>Cylinder Arrangement</t>
  </si>
  <si>
    <t>MCI-103</t>
  </si>
  <si>
    <t>MCI-104</t>
  </si>
  <si>
    <t>MCI-105</t>
  </si>
  <si>
    <t>Bore</t>
  </si>
  <si>
    <t>MCI-106</t>
  </si>
  <si>
    <t>Stroke</t>
  </si>
  <si>
    <t>MCI-107</t>
  </si>
  <si>
    <t>MCI-108</t>
  </si>
  <si>
    <t xml:space="preserve">Total Displacement </t>
  </si>
  <si>
    <t>MCI-109</t>
  </si>
  <si>
    <t xml:space="preserve">Rated Power </t>
  </si>
  <si>
    <t>MCI-110</t>
  </si>
  <si>
    <t xml:space="preserve">Rated Speed </t>
  </si>
  <si>
    <t>MCI-111</t>
  </si>
  <si>
    <t>Maximum Torque</t>
  </si>
  <si>
    <t>MCI-112</t>
  </si>
  <si>
    <t>Speed at Maximum Torque</t>
  </si>
  <si>
    <t>MCI-113</t>
  </si>
  <si>
    <t>Maximum Test Speed</t>
  </si>
  <si>
    <t>MCI-217</t>
  </si>
  <si>
    <t>Maximum In Use Speed</t>
  </si>
  <si>
    <t>MCI-114</t>
  </si>
  <si>
    <t>Torque at Maximum Test Speed</t>
  </si>
  <si>
    <t>MCI-115</t>
  </si>
  <si>
    <t>MCI-117</t>
  </si>
  <si>
    <t>Lower Tolerance of Maximum Power</t>
  </si>
  <si>
    <t>MCI-118</t>
  </si>
  <si>
    <t xml:space="preserve">Upper Tolerance of Maximum Power </t>
  </si>
  <si>
    <t>MCI-119</t>
  </si>
  <si>
    <t>MCI-120</t>
  </si>
  <si>
    <t>MCI-121</t>
  </si>
  <si>
    <t>Method of Aspiration</t>
  </si>
  <si>
    <t>MCI-122</t>
  </si>
  <si>
    <t>MCI-123</t>
  </si>
  <si>
    <t>MCI-124</t>
  </si>
  <si>
    <t>MCI-125</t>
  </si>
  <si>
    <t>Turbocharger Type</t>
  </si>
  <si>
    <t>MCI-126</t>
  </si>
  <si>
    <t>MCI-127</t>
  </si>
  <si>
    <t>Charge Air Cooler Type</t>
  </si>
  <si>
    <t>MCI-128</t>
  </si>
  <si>
    <t>Variable Valve Timing Indicator</t>
  </si>
  <si>
    <t>MCI-129</t>
  </si>
  <si>
    <t>Variable Valve Timing System Description</t>
  </si>
  <si>
    <t>MCI-130</t>
  </si>
  <si>
    <t>MCI-131</t>
  </si>
  <si>
    <t>Variable Valve Lift System Description</t>
  </si>
  <si>
    <t>MCI-132</t>
  </si>
  <si>
    <t>MCI-133</t>
  </si>
  <si>
    <t>MCI-134</t>
  </si>
  <si>
    <t>Model Production Start Date</t>
  </si>
  <si>
    <t>MCI-135</t>
  </si>
  <si>
    <t>Model Production End Date</t>
  </si>
  <si>
    <t>MCI-136</t>
  </si>
  <si>
    <t xml:space="preserve">Part Name </t>
  </si>
  <si>
    <t>MCI-137</t>
  </si>
  <si>
    <t xml:space="preserve">Part Name, if "Other" </t>
  </si>
  <si>
    <t>MCI-138</t>
  </si>
  <si>
    <t>Part Number</t>
  </si>
  <si>
    <t>MCI-139</t>
  </si>
  <si>
    <t>MCI-140</t>
  </si>
  <si>
    <t>MCI-141</t>
  </si>
  <si>
    <t>Part Quantity</t>
  </si>
  <si>
    <t>MCI-142</t>
  </si>
  <si>
    <t>MCI-143</t>
  </si>
  <si>
    <t>MCI-144</t>
  </si>
  <si>
    <t>Duty Cycle</t>
  </si>
  <si>
    <t>MCI-145</t>
  </si>
  <si>
    <t>MCI-146</t>
  </si>
  <si>
    <t>Mode Identifier</t>
  </si>
  <si>
    <t>MCI-147</t>
  </si>
  <si>
    <t>MCI-148</t>
  </si>
  <si>
    <t>Pollutant Name</t>
  </si>
  <si>
    <t>MCI-149</t>
  </si>
  <si>
    <t>EFL Value</t>
  </si>
  <si>
    <t>MCI-150</t>
  </si>
  <si>
    <t>EFH Value</t>
  </si>
  <si>
    <t>MCI-151</t>
  </si>
  <si>
    <t>UAF Value</t>
  </si>
  <si>
    <t>MCI-152</t>
  </si>
  <si>
    <t>DAF Value</t>
  </si>
  <si>
    <t>MCI-154</t>
  </si>
  <si>
    <t>MCI-153</t>
  </si>
  <si>
    <t>MCI-226</t>
  </si>
  <si>
    <t>Baseline Test Indicator</t>
  </si>
  <si>
    <t>MCI-155</t>
  </si>
  <si>
    <t>MCI-157</t>
  </si>
  <si>
    <t>MCI-158</t>
  </si>
  <si>
    <t>MCI-159</t>
  </si>
  <si>
    <t>Engine ID Number</t>
  </si>
  <si>
    <t>MCI-160</t>
  </si>
  <si>
    <t>MCI-161</t>
  </si>
  <si>
    <t>Test Engine Selection Justification</t>
  </si>
  <si>
    <t>MCI-162</t>
  </si>
  <si>
    <t>MCI-163</t>
  </si>
  <si>
    <t>MCI-164</t>
  </si>
  <si>
    <t>MCI-165</t>
  </si>
  <si>
    <t>Special or Alternate Test Procedure Indicator</t>
  </si>
  <si>
    <t>Special or Alternate Test Procedure Description</t>
  </si>
  <si>
    <t>MCI-166</t>
  </si>
  <si>
    <t>MCI-167</t>
  </si>
  <si>
    <t>MCI-168</t>
  </si>
  <si>
    <t>Test Mode Type</t>
  </si>
  <si>
    <t>MCI-170</t>
  </si>
  <si>
    <t>Test Date</t>
  </si>
  <si>
    <t>MCI-171</t>
  </si>
  <si>
    <t>Pollutant Test Result Value</t>
  </si>
  <si>
    <t>Pollutant Standard Value</t>
  </si>
  <si>
    <t>Pollutant Family Emission Limit</t>
  </si>
  <si>
    <t>Certification Emission Result</t>
  </si>
  <si>
    <t>MCI-180</t>
  </si>
  <si>
    <t>MCI-185</t>
  </si>
  <si>
    <t>MCI-187</t>
  </si>
  <si>
    <t>MCI-188</t>
  </si>
  <si>
    <t>MCI-186</t>
  </si>
  <si>
    <t>MCI-189</t>
  </si>
  <si>
    <t>MCI-190</t>
  </si>
  <si>
    <t>Test Comments</t>
  </si>
  <si>
    <t>MCI-191</t>
  </si>
  <si>
    <t>DF Determination Method</t>
  </si>
  <si>
    <t>MCI-192</t>
  </si>
  <si>
    <t>MCI-194</t>
  </si>
  <si>
    <t>MCI-195</t>
  </si>
  <si>
    <t>Durability Engine ID</t>
  </si>
  <si>
    <t>MCI-197</t>
  </si>
  <si>
    <t>MCI-198</t>
  </si>
  <si>
    <t>MCI-199</t>
  </si>
  <si>
    <t>Deterioration Factor Type</t>
  </si>
  <si>
    <t>Carryover from previous Engine Family?</t>
  </si>
  <si>
    <t>Is this Engine Family used in mobile and/or stationary applications?</t>
  </si>
  <si>
    <t>Are you requesting approval for an NTE deficiency?</t>
  </si>
  <si>
    <t>Documents Name</t>
  </si>
  <si>
    <t>Reg Cite</t>
  </si>
  <si>
    <t>1042.205(p)</t>
  </si>
  <si>
    <t>Alternate Useful Life Justification</t>
  </si>
  <si>
    <t>1042.101(e), 104(d)</t>
  </si>
  <si>
    <t xml:space="preserve">Production Volume Justification </t>
  </si>
  <si>
    <t>1068.260(c), 261(c)(8)</t>
  </si>
  <si>
    <t>1042.205(b)</t>
  </si>
  <si>
    <t xml:space="preserve">Deterioration Factor Determination  Plan </t>
  </si>
  <si>
    <t>1042.245(d)</t>
  </si>
  <si>
    <t>1042.205(m)</t>
  </si>
  <si>
    <t>Special or Alternate Test Procedure Justification</t>
  </si>
  <si>
    <t>1042.501, 505</t>
  </si>
  <si>
    <t>1042.205(i)</t>
  </si>
  <si>
    <t>Maintenance Instructions</t>
  </si>
  <si>
    <t>Installation Instructions</t>
  </si>
  <si>
    <t>1042.205(j)</t>
  </si>
  <si>
    <t>1042.205(k), 830</t>
  </si>
  <si>
    <t>Normal Import Practices</t>
  </si>
  <si>
    <t>1042.205(bb)(1)</t>
  </si>
  <si>
    <t>Mode Cap Compliance Description</t>
  </si>
  <si>
    <t>1042.104(c)</t>
  </si>
  <si>
    <t>Marinized Engine Exemption Letter</t>
  </si>
  <si>
    <t>1042.605(e)(3)</t>
  </si>
  <si>
    <t>Marinized Engine Test Data</t>
  </si>
  <si>
    <t>1042.605(g)</t>
  </si>
  <si>
    <t>Land-based Auxiliary Engine Exemption Letter</t>
  </si>
  <si>
    <t>1042.610(e)</t>
  </si>
  <si>
    <t>Replacement Engine Exemption Notification</t>
  </si>
  <si>
    <t>1042.615(a)(3)</t>
  </si>
  <si>
    <t>Annual Category 3 Vessel Compliance Letter</t>
  </si>
  <si>
    <t>1042.660(d)</t>
  </si>
  <si>
    <t>1042.730</t>
  </si>
  <si>
    <t>1042.815(a)(2), 840(c)</t>
  </si>
  <si>
    <t>1042.250(a)</t>
  </si>
  <si>
    <t>Remanufacture Kit Fuel Change Information</t>
  </si>
  <si>
    <t>1042.801(f)(2), (3)</t>
  </si>
  <si>
    <t>Users wishing to apply for EPA Marine and IMO applications should select 9 = Part 1042 and 1043 (Annex VI).</t>
  </si>
  <si>
    <t>EPAManufacturerCode</t>
  </si>
  <si>
    <t>ProcessCodeIdentifier</t>
  </si>
  <si>
    <t>ModelYear</t>
  </si>
  <si>
    <t>EngineFamilyName</t>
  </si>
  <si>
    <t>AlternativeTradeName</t>
  </si>
  <si>
    <t>ManufacturerEngineFamilyName</t>
  </si>
  <si>
    <t>BrandingArrangementDescriptionText</t>
  </si>
  <si>
    <t>ManufacturerTypeIdentifier</t>
  </si>
  <si>
    <t>SmallVolumeManufacturerIndicator</t>
  </si>
  <si>
    <t>EngineTypeIdentifier</t>
  </si>
  <si>
    <t>BaselineEngineConfigurationIndicator</t>
  </si>
  <si>
    <t>OriginalEngineFamilyName</t>
  </si>
  <si>
    <t>OriginalEngineOriginalEquipmentManufacturerName</t>
  </si>
  <si>
    <t>OriginalEngineConfigurationIdentifier</t>
  </si>
  <si>
    <t>RemanufactureKitBeginningModelYear</t>
  </si>
  <si>
    <t>RemanufactureKitEndingModelYear</t>
  </si>
  <si>
    <t>RemanufactureKitAvailabilityApprovalIndicator</t>
  </si>
  <si>
    <t>MarineCombustionTypeIdentifier</t>
  </si>
  <si>
    <t>RunningChangeTypeIdentifier</t>
  </si>
  <si>
    <t>FieldModificationDescriptionText</t>
  </si>
  <si>
    <t>CarryoverIndicator</t>
  </si>
  <si>
    <t>CarryoverOriginalEngineFamilyName</t>
  </si>
  <si>
    <t>DelayedStandardsIndicator</t>
  </si>
  <si>
    <t>EngineCategoryIdentifier</t>
  </si>
  <si>
    <t>PowerDensityMeasure</t>
  </si>
  <si>
    <t>MaximumEnginePowerMeasure</t>
  </si>
  <si>
    <t>DisplacementPerCylinderMeasure</t>
  </si>
  <si>
    <t>CombinedEngineFamilyIndicator</t>
  </si>
  <si>
    <t>SpecialComplianceProvisionIdentifier</t>
  </si>
  <si>
    <t>Limited Application Description, if "Other"</t>
  </si>
  <si>
    <t>1:6</t>
  </si>
  <si>
    <t>Marine Combustion Type Description, if “Other”</t>
  </si>
  <si>
    <t>MarineCombustionTypeOtherDescriptionText</t>
  </si>
  <si>
    <t>LimitedApplicationOtherDescriptionText</t>
  </si>
  <si>
    <t>LimitedApplicationIdentifier</t>
  </si>
  <si>
    <t>Engine Combustion Cycle Description, if "Other"</t>
  </si>
  <si>
    <t>EngineCombustionCycleOtherDescriptionText</t>
  </si>
  <si>
    <t>EngineCombustionCycleIdentifier</t>
  </si>
  <si>
    <t>FuelMeteringSystemOtherDescriptionText</t>
  </si>
  <si>
    <t>FuelMeteringSystemIdentifier</t>
  </si>
  <si>
    <t>Turbocharger Type Description, if "Other"</t>
  </si>
  <si>
    <t>Cylinder Arrangement Description, if "Other"</t>
  </si>
  <si>
    <t>Running Change Type(s), if "Other"</t>
  </si>
  <si>
    <t>RunningChangeTypeOtherDescriptionText</t>
  </si>
  <si>
    <t>LimitedApplicationEnforcementDescriptionText</t>
  </si>
  <si>
    <t>AveragingBankingTradingParticipationIndicator</t>
  </si>
  <si>
    <t>FamilyEmissionLimitName</t>
  </si>
  <si>
    <t>FamilyEmissionLimitValue</t>
  </si>
  <si>
    <t>ProjectedEmissionCreditsValue</t>
  </si>
  <si>
    <t>NotToExceedOperatingRegionExplanationText</t>
  </si>
  <si>
    <t>PM = Particulate Matter 
NOx = Nitrogen Oxides
NMHC = Non-Methane Hydrocarbons 
NMHCE = Non-Methane Hydrocarbons Equivalent
CO = Carbon Monoxide 
CO2 = Carbon Dioxide 
CH4 = Methane 
N2O = Nitrous Oxide 
THC = Total Hydrocarbon
THCE = Total Hydrocarbon Equivalent 
NH3 = Ammonia</t>
  </si>
  <si>
    <t>NotToExceedDeficiencyIndicator</t>
  </si>
  <si>
    <t>NotToExceedDeficiencyName</t>
  </si>
  <si>
    <t>NotToExceedDeficiencyDescriptionText</t>
  </si>
  <si>
    <t>FuelIdentifier</t>
  </si>
  <si>
    <t>FuelOtherText</t>
  </si>
  <si>
    <t>UsefulLifeIdentifier</t>
  </si>
  <si>
    <t>UsefulLifeOtherText</t>
  </si>
  <si>
    <t>PlantAddressIdentifier</t>
  </si>
  <si>
    <t>USServiceAgentIdentifier</t>
  </si>
  <si>
    <t>EngineFamilyCommentsText</t>
  </si>
  <si>
    <t>Engine Description Details</t>
  </si>
  <si>
    <t>EngineDescriptionDetails</t>
  </si>
  <si>
    <t>NA</t>
  </si>
  <si>
    <t>FuelOptionsIdentifier</t>
  </si>
  <si>
    <t>Engine Description Comments</t>
  </si>
  <si>
    <t>EngineDescriptionCommentsText</t>
  </si>
  <si>
    <t>TotalProjectedSalesCount</t>
  </si>
  <si>
    <t>MCI-231</t>
  </si>
  <si>
    <t>MCI-232</t>
  </si>
  <si>
    <t>MCI-235</t>
  </si>
  <si>
    <t>MCI-238</t>
  </si>
  <si>
    <t>PollutantIdentifier</t>
  </si>
  <si>
    <t>1042.205(a)</t>
  </si>
  <si>
    <t xml:space="preserve">T = Internal EGR
E = EGR - Electronic/Electric
V = EGR - Vacuum
C = Cooled EGR - Electronic/Electric
U = Cooled EGR - Vacuum
X = Engine Design Modification
S = Smoke Puff Limiter
Q = Electronic Engine Control
O = Other </t>
  </si>
  <si>
    <t>Additional comments about the non-ATD emission control devices for this engine family of which the certification application reviewer should be aware.</t>
  </si>
  <si>
    <t>An indication of whether this engine family is to be produced using Delegated Assembly.</t>
  </si>
  <si>
    <t>1068.261(c)(8)</t>
  </si>
  <si>
    <t>A list of the components covered under the Delegated Assembly exemption.</t>
  </si>
  <si>
    <t>An indication of whether Infrequent Regeneration Adjustment Factors are being used.</t>
  </si>
  <si>
    <t>1042.525</t>
  </si>
  <si>
    <t>An indication of whether any exhaust Aftertreatment Devices (ATDs) are used on this engine family.</t>
  </si>
  <si>
    <t>An indication of the type of exhaust aftertreatment device (ATD) installed on this engine.</t>
  </si>
  <si>
    <t>Description of the ATD type if "Other" is selected for ATD Type.</t>
  </si>
  <si>
    <t>An indication of whether the particulate trap is catalyzed.</t>
  </si>
  <si>
    <t>The type of exhaust gas flow through the particulate trap.</t>
  </si>
  <si>
    <t xml:space="preserve">P = Partial Flow 
W = Wall Flow 
O = Other </t>
  </si>
  <si>
    <t>Description of the particulate trap flow type if "Other" is selected for Particulate Trap Flow Type.</t>
  </si>
  <si>
    <t xml:space="preserve">List the active metal(s) used in this ATD.  </t>
  </si>
  <si>
    <t>1:12</t>
  </si>
  <si>
    <t>PT = Platinum 
PD = Palladium
RH = Rhodium
CE = Cerium
V = Vanadium  
TI = Titanium
W = Tungsten
MO = Molybdenum
ZR = Zirconium 
FE = Iron
CU = Copper
O = Other</t>
  </si>
  <si>
    <t>Material of the substrate for this ATD.</t>
  </si>
  <si>
    <t>List of substrate material(s) if "Other" is selected for Substrate Material.</t>
  </si>
  <si>
    <t>Description of the substrate construction for this ATD.</t>
  </si>
  <si>
    <t>M = Monolith 
B = Beads 
N = Mesh
O = Other</t>
  </si>
  <si>
    <t>Description of the substrate construction if "Other" is selected for Substrate Construction.</t>
  </si>
  <si>
    <t>Volume of the substrate of this ATD, in liters.</t>
  </si>
  <si>
    <t>An indication of whether there is a thermal management system for this ATD.</t>
  </si>
  <si>
    <t>Selection of the type of thermal management system for this ATD.</t>
  </si>
  <si>
    <t>I = In Cylinder Dosing
P = Post Cylinder Dosing
B = Burner
E = Exhaust Throttle 
T = Intake Throttle
O = Other</t>
  </si>
  <si>
    <t>Description of the thermal management system if "Other" is selected for Thermal Management System.</t>
  </si>
  <si>
    <t>Additional comments about this ATD of which the certification application reviewer should be aware.</t>
  </si>
  <si>
    <t>An indication of whether this engine family has any auxiliary emission control devices (AECDs) installed.</t>
  </si>
  <si>
    <t>The name of an AECD used in this engine.</t>
  </si>
  <si>
    <t>Description of the purpose of this AECD.</t>
  </si>
  <si>
    <t>An indication of whether the activation of this AECD reduces the effectiveness of the emission control system.</t>
  </si>
  <si>
    <t>Any additional comments relating to this AECD of which the certification application reviewer should be aware.</t>
  </si>
  <si>
    <t>An indication of whether this Engine Family has any Adjustable Parameters.</t>
  </si>
  <si>
    <t>The name of an adjustable parameter on this engine.</t>
  </si>
  <si>
    <t>1042.205(s)</t>
  </si>
  <si>
    <t>Description of the Adjustable Parameter including all of the required information from 1042.205(s).</t>
  </si>
  <si>
    <t>1042.205(s), 1042.115(d)</t>
  </si>
  <si>
    <t>The name of the engine configuration.  Formerly known as the engine model/code.</t>
  </si>
  <si>
    <t>The type of application(s) in which this configuration will be used and to help determine proper test cycle.</t>
  </si>
  <si>
    <t>1 = Constant Speed - Propulsion - Controllable Pitch Propeller
2 = Constant Speed - Auxiliary
3 = Variable Speed - Propulsion - Fixed Pitch Propeller
4 = Variable Speed - Propulsion - Controllable Pitch Propeller
5 = Variable Speed - Auxiliary - Propeller Law
6 = Variable Speed - Auxiliary - Non Propeller Law (&lt;19kW)
7 = Variable Speed - Auxiliary - Non Propeller Law (&gt;=19kW)
8  = Recreational Engine - Propulsion (&gt;=37kW)
9 = Stationary - Fire Pump
10 = Stationary - Emergency Generator
11 = Stationary - Other</t>
  </si>
  <si>
    <t>The cylinder arrangement.</t>
  </si>
  <si>
    <t>I = Inline engine
V = V-shaped engine
O = Other</t>
  </si>
  <si>
    <t xml:space="preserve">Description of the cylinder arrangement if "Other" is selected. </t>
  </si>
  <si>
    <t>The number of cylinders in this engine model.</t>
  </si>
  <si>
    <t>The diameter of the cylinder (mm).</t>
  </si>
  <si>
    <t>The distance of the power piston travel (mm).</t>
  </si>
  <si>
    <t>The volume swept by the piston stroke in one cylinder (liters). System calculated.</t>
  </si>
  <si>
    <t xml:space="preserve">Verify </t>
  </si>
  <si>
    <t xml:space="preserve"> Volume of the engine. The product of Displacement per Cylinder and the Number of Cylinders (liters). System calculated.</t>
  </si>
  <si>
    <t>94.203(d)(1)</t>
  </si>
  <si>
    <t>Maximum full load governed speed for governed engines and the speed of maximum power for ungoverned engines (rpm).</t>
  </si>
  <si>
    <t>The torque output observed at the test speed with maximum fueling rate possible at that speed. For constant speed engines this is Maximum Test Torque as determined by 1065.610(b). (N*m).</t>
  </si>
  <si>
    <t>94.2, 1065.610(b)</t>
  </si>
  <si>
    <t>Speed at which the maximum torque occurs (rpm).</t>
  </si>
  <si>
    <t>Highest engine speed to use during testing in rotations per minute (rpm). 1042.901</t>
  </si>
  <si>
    <t>94.2, 94.107, 1042.901, 1065.1001, 1065.610</t>
  </si>
  <si>
    <t>1042.901, 1042.140</t>
  </si>
  <si>
    <t>Maximum power of the engine as defined in 1042.140 (kW).</t>
  </si>
  <si>
    <t>The largest percentage of maximum power (kW) reduction due to production variations.</t>
  </si>
  <si>
    <t>The largest percentage of maximum power (kW) increase due to production variations.</t>
  </si>
  <si>
    <t>The fuel rate at maximum torque (mm3/stroke).</t>
  </si>
  <si>
    <t>The fuel rate at rated speed (mm3/stroke).</t>
  </si>
  <si>
    <t>The type of aspiration used by this engine model.</t>
  </si>
  <si>
    <t>N = Single
P = Parallel
S = Series
Q = Parallel and Series</t>
  </si>
  <si>
    <t>The type(s) of turbocharger(s) used on this model.</t>
  </si>
  <si>
    <t>V = Variable Geometry Turbocharger
W = Waste Gate Turbocharger
A = Asymmetric
F = Fixed Turbocharger 
O = Other</t>
  </si>
  <si>
    <t>Description of the turbocharger type if "Other" is selected for Turbocharger Type.</t>
  </si>
  <si>
    <t>The charge air cooler type for this model.</t>
  </si>
  <si>
    <t>An indication of whether this engine configuration uses variable valve timing technology.</t>
  </si>
  <si>
    <t>Description of the  variable valve timing technology used on this engine configuration.</t>
  </si>
  <si>
    <t>Description of the variable valve lift mechanism used.</t>
  </si>
  <si>
    <t>An indication of the number of inlet valves per cylinder.  Enter 0 if not applicable.</t>
  </si>
  <si>
    <t>An indication of the number of exhaust valves per cylinder.  Enter 0 if not applicable.</t>
  </si>
  <si>
    <t>The date the manufacturer expects to start building this model.</t>
  </si>
  <si>
    <t>The last date the manufacturer expects to build this model.</t>
  </si>
  <si>
    <t>The  part name(s) for this engine model.</t>
  </si>
  <si>
    <t>The name of new (not on the list) part if "Other" is selected for Part Name.</t>
  </si>
  <si>
    <t>Date the manufacturer expects to start using this part in production.</t>
  </si>
  <si>
    <t>1042.205,1042.225(b)</t>
  </si>
  <si>
    <t>Date the manufacturer expects to stop using this part in production.</t>
  </si>
  <si>
    <t>Number of times this part is used on this model.</t>
  </si>
  <si>
    <t>Is this Engine Family participating in the Averaging, Banking, and Trading Program?</t>
  </si>
  <si>
    <t>Are you combining engines that would otherwise be grouped into separate engine families?</t>
  </si>
  <si>
    <t xml:space="preserve"> Are you petitioning EPA to limit NTE testing in a single defined region of speeds and loads for the 'only' or parent rating (model)?</t>
  </si>
  <si>
    <t>Do your engine production volumes meet the small volume threshold?</t>
  </si>
  <si>
    <t>Will this Engine Family be produced using Delegated Assembly?</t>
  </si>
  <si>
    <t>Will the cost of the ATD components be included with the cost of the engine?</t>
  </si>
  <si>
    <t>List of components covered under Delegated Assembly exemption</t>
  </si>
  <si>
    <t>Is the particulate trap catalyzed?</t>
  </si>
  <si>
    <t>Is there a Thermal Management System for this ATD?</t>
  </si>
  <si>
    <t>Are any Auxiliary Emission Control Devices used on this Engine Family?</t>
  </si>
  <si>
    <t>Additional comments about this ATD</t>
  </si>
  <si>
    <t>Additional comments about this AECD</t>
  </si>
  <si>
    <t>Does this Engine Family have any Adjustable Parameters?</t>
  </si>
  <si>
    <t xml:space="preserve"> No spaces or commas. Underscores allowed.</t>
  </si>
  <si>
    <t>Does this engine configuration use variable valve timing technology?</t>
  </si>
  <si>
    <t>Is this engine configuration equipped with a variable valve lift mechanism?</t>
  </si>
  <si>
    <t>N = Naturally aspirated
T = Turbocharged
S = Supercharged
O = Other</t>
  </si>
  <si>
    <t>M = Metal
C = Ceramic
O = Other</t>
  </si>
  <si>
    <t>1 = Tier 1
2 = Tier 2
3 = Tier 3
4 = Tier 4</t>
  </si>
  <si>
    <t>1 = Tier I
2 = Tier II
3 = Tier III</t>
  </si>
  <si>
    <t>MCI-239</t>
  </si>
  <si>
    <t>Non-ATD Type Description, if "Other"</t>
  </si>
  <si>
    <t>Engine parameter sensed and a description of how it is used by this AECD to determine whether the AECD is to be activated.</t>
  </si>
  <si>
    <t>Engine parameter controlled by this AECD and a description of when it is activated.</t>
  </si>
  <si>
    <t>MCI-GRP-51</t>
  </si>
  <si>
    <t>Production Start Date</t>
  </si>
  <si>
    <t>Production End Date</t>
  </si>
  <si>
    <t>ProductionStartDate</t>
  </si>
  <si>
    <t>ProductionEndDate</t>
  </si>
  <si>
    <t>MobileStationaryEngineIdentifier</t>
  </si>
  <si>
    <t>ABT Program Indicator</t>
  </si>
  <si>
    <t>Approved Method Explanatory Document</t>
  </si>
  <si>
    <t>Active Metal Details</t>
  </si>
  <si>
    <t>ActiveMetalDetails</t>
  </si>
  <si>
    <t>AECD Name</t>
  </si>
  <si>
    <t>Was this the engine configuration rebuilt for baseline emission testing?</t>
  </si>
  <si>
    <t>LimitedTestRegionXCoordinateValue</t>
  </si>
  <si>
    <t>LimitedTestRegionYCoordinateValue</t>
  </si>
  <si>
    <t>LimitedTestRegionIndicator</t>
  </si>
  <si>
    <t>ApplicableTierCleanAirActIdentifier</t>
  </si>
  <si>
    <t>ApplicableTierAnnexVIIdentifier</t>
  </si>
  <si>
    <t>1 = 7 &lt;= Disp &lt; 15 L/cyl
2 = 15 &lt;= Disp &lt; 20 L/cyl
3 = 20 &lt;= Disp &lt; 25 L/cyl
4 = 25 &lt;= Disp &lt; 30 L/cyl</t>
  </si>
  <si>
    <t>1042.505, 1042.525</t>
  </si>
  <si>
    <t>The name of the engine configuration, formerly known as the engine model/code, that this Infrequent Regeneration Adjustment Factor Information set applies to.</t>
  </si>
  <si>
    <t>The name of the pollutant of interest for this set of IRAF data.</t>
  </si>
  <si>
    <t>The measured emissions from a test segment in which regeneration does not occur, in g/kW-hr (Ramped Modal) or g/hr (Discrete Modal).</t>
  </si>
  <si>
    <t>The measured emissions from a test segment in which regeneration occurs, in g/kW-hr (Ramped Modal) or g/hr (Discrete Modal).</t>
  </si>
  <si>
    <t>The frequency of the regeneration event in terms of the fraction of tests during which the regeneration occurs for this mode (e.g., 0.03).</t>
  </si>
  <si>
    <t>SubmitModifyDate</t>
  </si>
  <si>
    <t>MCI-240</t>
  </si>
  <si>
    <t>Are you electing to delay the effective date of applicable standards?</t>
  </si>
  <si>
    <t>CompressionIgnitionDataDetails</t>
  </si>
  <si>
    <t>Maximum Engine Power (kW)</t>
  </si>
  <si>
    <t>Displacement Per Cylinder (L)</t>
  </si>
  <si>
    <t>Power Density (kW/L)</t>
  </si>
  <si>
    <t>Family Emission Limit Value (g/kW-hr)</t>
  </si>
  <si>
    <t>Projected Emission Credits (kg)</t>
  </si>
  <si>
    <t>Useful Life of Engine Family</t>
  </si>
  <si>
    <t>Manufacturing Plants building these Engines</t>
  </si>
  <si>
    <t>Manufacturer Comments about Engine Family</t>
  </si>
  <si>
    <t>MCI-BR006</t>
  </si>
  <si>
    <t>MCI-BR004</t>
  </si>
  <si>
    <t>MCI-BR018</t>
  </si>
  <si>
    <t>MCI-BR029</t>
  </si>
  <si>
    <t>MCI-BR031</t>
  </si>
  <si>
    <t>MCI-BR020
MCI-BR049</t>
  </si>
  <si>
    <t>MCI-BR062</t>
  </si>
  <si>
    <t>MCI-BR064</t>
  </si>
  <si>
    <t>MCI-BR005
MCI-IBR005</t>
  </si>
  <si>
    <t>MCI-IBR022</t>
  </si>
  <si>
    <t>MCI-BR067</t>
  </si>
  <si>
    <t>DelegatedAssemblyIndicator</t>
  </si>
  <si>
    <t>DelegatedAssemblyComponentsText</t>
  </si>
  <si>
    <t>NonAftertreatmentDeviceIndicator</t>
  </si>
  <si>
    <t>NonAftertreatmentDeviceTypeIdentifier</t>
  </si>
  <si>
    <t>NonAftertreatmentDeviceCommentsText</t>
  </si>
  <si>
    <t>AftertreatmentDeviceIndicator</t>
  </si>
  <si>
    <t>InfrequentRegenerationAdjustmentFactorIndicator</t>
  </si>
  <si>
    <t>AftertreatmentDeviceTypeIdentifier</t>
  </si>
  <si>
    <t>AftertreatmentDeviceTypeOtherDescriptionText</t>
  </si>
  <si>
    <t>NonAftertreatmentDeviceTypeOtherDescriptionText</t>
  </si>
  <si>
    <t>DelegatedAssemblyAftertreatmentDeviceCostIndicator</t>
  </si>
  <si>
    <t>CatalyzedParticulateTrapIndicator</t>
  </si>
  <si>
    <t>ParticulateTrapFlowTypeOtherDescriptionText</t>
  </si>
  <si>
    <t>CellDensityValue</t>
  </si>
  <si>
    <t>ActiveMetalIdentifier</t>
  </si>
  <si>
    <t>ActiveMetalOtherText</t>
  </si>
  <si>
    <t>ActiveMetalLoadingRateMeasure</t>
  </si>
  <si>
    <t>SubstrateMaterialIdentifier</t>
  </si>
  <si>
    <t>SubstrateMaterialOtherText</t>
  </si>
  <si>
    <t>SubstrateConstructionIdentifier</t>
  </si>
  <si>
    <t>SubstrateConstructionOtherDescriptionText</t>
  </si>
  <si>
    <t>SubstrateVolumeMeasure</t>
  </si>
  <si>
    <t>ThermalManagementSystemIndicator</t>
  </si>
  <si>
    <t>ThermalManagementSystemIdentifier</t>
  </si>
  <si>
    <t>ThermalManagementSystemOtherDescriptionText</t>
  </si>
  <si>
    <t>AftertreatmentDeviceCommentsText</t>
  </si>
  <si>
    <t>AuxiliaryEmissionControlDeviceIndicator</t>
  </si>
  <si>
    <t>AuxiliaryEmissionControlDeviceName</t>
  </si>
  <si>
    <t>AuxiliaryEmissionControlDevicePurposeText</t>
  </si>
  <si>
    <t>AuxiliaryEmissionControlDeviceSensedParameterName</t>
  </si>
  <si>
    <t>AuxiliaryEmissionControlDeviceControlledParameterName</t>
  </si>
  <si>
    <t>AuxiliaryEmissionControlDeviceReducedEffectivenessIndicator</t>
  </si>
  <si>
    <t>AuxiliaryEmissionControlDeviceCommentsText</t>
  </si>
  <si>
    <t>AdjustableParameterIndicator</t>
  </si>
  <si>
    <t>AdjustableParameterName</t>
  </si>
  <si>
    <t>AdjustableParameterDescriptionText</t>
  </si>
  <si>
    <t>Data
Element
Required</t>
  </si>
  <si>
    <t>Data
Element
Multiplicity</t>
  </si>
  <si>
    <t>Official Verify
Group Number</t>
  </si>
  <si>
    <t>MCI-241</t>
  </si>
  <si>
    <t>Certificate Type</t>
  </si>
  <si>
    <t>Original Engine Configuration</t>
  </si>
  <si>
    <t>For remanufacture systems, the original manufacturer.</t>
  </si>
  <si>
    <t>Branding Arrangements Description</t>
  </si>
  <si>
    <t>1:9</t>
  </si>
  <si>
    <t>A = New ratings
B = Part numbers
C = Fuel rates
D = Torques/Powers/Speeds
E = AECDs
F = Test Data
G = IRAFs
H = Delete ratings
O = Other</t>
  </si>
  <si>
    <t>1 = Category 1
2 = Category 2
3 = Category 3</t>
  </si>
  <si>
    <t xml:space="preserve">An indication of which of the four displacement categories referred to in 1042.101(a)(8)(iv) this engine family belongs to. </t>
  </si>
  <si>
    <t>Special Compliance Provision</t>
  </si>
  <si>
    <t>1 = Alternate NOx+HC [1042.101(a)(4)]
2 = HC+NOx/NOx Credits [1042.101(a)(8)(i)]
3 = Delay Tier 4 2017 [1042.101(a)(8)(ii)]
4 = Delay Tier 4 2016 [1042.101(a)(8)(iii)]
5 = Optional Tier 3/4 [1042.101(a)(8)(iv)]
N = Not Applicable</t>
  </si>
  <si>
    <t>Category 2 Displacement Range</t>
  </si>
  <si>
    <t>CategoryTwoDisplacementRangeIdentifier</t>
  </si>
  <si>
    <t>Mobile/Stationary Engine Identifier</t>
  </si>
  <si>
    <t>Time-Weighted Carve-Out LTR - X Coordinate</t>
  </si>
  <si>
    <t>Time-Weighted Carve-Out LTR - Y Coordinate</t>
  </si>
  <si>
    <t>Engine Family Comments</t>
  </si>
  <si>
    <t>Fuel Metering System Description, if "Other"</t>
  </si>
  <si>
    <t>An indication of whether any Non-Aftertreatment Devices (Non-ATDs) are used on this engine family.</t>
  </si>
  <si>
    <t>A list of all applicable non-aftertreatment device (non-ATD) emission control systems for the engine family.</t>
  </si>
  <si>
    <t>Non-ATD Comments</t>
  </si>
  <si>
    <t>T = Three-way catalyst
X = Oxidation catalyst
H = HC-Adsorber
W = Three-way catalyst plus oxidation catalyst
R = Selective Catalytic Reduction
N = NOx Adsorber
A = Particulate Trap-Active
P = Particulate Trap-Passive 
S = Ammonia slip catalyst
O = Other</t>
  </si>
  <si>
    <t>ATD Type Description,  if "Other"</t>
  </si>
  <si>
    <t>Delegated Assembly ATD Cost Indicator</t>
  </si>
  <si>
    <t>Active Metal</t>
  </si>
  <si>
    <t>Active metal(s) used in this ATD if "Other" is selected for Active Metal.</t>
  </si>
  <si>
    <t>Substrate Construction Description, if "Other"</t>
  </si>
  <si>
    <t>AECD Sensed Parameter Name</t>
  </si>
  <si>
    <t>AECD Controlled Parameter Name</t>
  </si>
  <si>
    <t>AECD Comments</t>
  </si>
  <si>
    <t>Indicates whether this was the engine configuration rebuilt for baseline emission testing.</t>
  </si>
  <si>
    <t>The advertised power at rated speed for this particular model (kW).</t>
  </si>
  <si>
    <t>Fuel Rate at Maximum Torque</t>
  </si>
  <si>
    <t>Fuel Rate at Rated Speed</t>
  </si>
  <si>
    <t>A = 3 years / 10,000 hrs
B = 5 years / 3,000 hrs
C = 7 years / 5,000 hrs
D = 10 years / 1,000 hrs
E = 10 years / 10,000 hrs
F = 10 years / 20,000 hrs
O = Other</t>
  </si>
  <si>
    <t>An indication of whether this engine configuration is equipped with a variable valve lift mechanism.</t>
  </si>
  <si>
    <t>The specific aftertreatment device for which this Infrequent Regeneration Adjustment Factor is determined. No device should be selected if an adjustment factor is not to be used.</t>
  </si>
  <si>
    <t>Fuel(s) combusted used in this engine family.</t>
  </si>
  <si>
    <t>The fuel combusted used in this engine family if "Other" is selected for Fuel.</t>
  </si>
  <si>
    <t>Explanation of the Not-To-Exceed (NTE) operating region requested (for example, narrower NTE zones).</t>
  </si>
  <si>
    <t>Auxiliary Emission Control Device Indicator</t>
  </si>
  <si>
    <t>MCI-BR090</t>
  </si>
  <si>
    <t>MCI-BR091</t>
  </si>
  <si>
    <t>MCI-BR093</t>
  </si>
  <si>
    <t>MCI-BR094</t>
  </si>
  <si>
    <t>MCI-BR095</t>
  </si>
  <si>
    <t>MCI-BR096</t>
  </si>
  <si>
    <t>MCI-BR098</t>
  </si>
  <si>
    <t>MCI-BR099</t>
  </si>
  <si>
    <t>MCI-BR100</t>
  </si>
  <si>
    <t>MCI-BR101</t>
  </si>
  <si>
    <t>MCI-BR103</t>
  </si>
  <si>
    <t>MCI-BR104</t>
  </si>
  <si>
    <t>MCI-BR106</t>
  </si>
  <si>
    <t>MCI-BR108</t>
  </si>
  <si>
    <t>MCI-BR111</t>
  </si>
  <si>
    <t>MCI-BR099
MCI-IBR024</t>
  </si>
  <si>
    <t>MCI-BR102
MCI-IBR025</t>
  </si>
  <si>
    <t>MCI-IBR026</t>
  </si>
  <si>
    <t>MCI-IBR027</t>
  </si>
  <si>
    <t>MCI-BR105
MCI-IBR028</t>
  </si>
  <si>
    <t>Description of the application(s) to which the engine being certified if "Other" is selected for Limited Application.</t>
  </si>
  <si>
    <t>Description of the running change(s) being submitted if "Other" is selected for Running Change Type(s).</t>
  </si>
  <si>
    <t>Description of the marine internal combustion engine being submitted if "Other" is selected for Marine Combustion Type.</t>
  </si>
  <si>
    <t>CertificateTypeIdentifier</t>
  </si>
  <si>
    <t>1 = Certificate of Conformity Only
2 = EIAPP Certificate Only
3 = Certificate of Conformity and EIAPP Certificate</t>
  </si>
  <si>
    <t>EngineConfigurationName</t>
  </si>
  <si>
    <t>EngineApplicationIdentifier</t>
  </si>
  <si>
    <t>RatedPowerMeasure</t>
  </si>
  <si>
    <t>RatedSpeedMeasure</t>
  </si>
  <si>
    <t>MaximumPowerLowerToleranceValue</t>
  </si>
  <si>
    <t>MaximumPowerUpperToleranceValue</t>
  </si>
  <si>
    <t>RatedSpeedFuelRateMeasure</t>
  </si>
  <si>
    <t>MaximumTestSpeedTorqueMeasure</t>
  </si>
  <si>
    <t>MaximumTestSpeedMeasure</t>
  </si>
  <si>
    <t>MaximumTorqueSpeedMeasure</t>
  </si>
  <si>
    <t>MaximumTorqueMeasure</t>
  </si>
  <si>
    <t>CylinderArrangementIdentifier</t>
  </si>
  <si>
    <t>CylinderArrangementOtherDescriptionText</t>
  </si>
  <si>
    <t>BoreMeasure</t>
  </si>
  <si>
    <t>StrokeMeasure</t>
  </si>
  <si>
    <t>CylinderCount</t>
  </si>
  <si>
    <t>MaximumTorqueFuelRateMeasure</t>
  </si>
  <si>
    <t>AspirationMethodIdentifier</t>
  </si>
  <si>
    <t>AspirationMethodOtherDescriptionText</t>
  </si>
  <si>
    <t>TurbochargerTypeIdentifier</t>
  </si>
  <si>
    <t>TurbochargerTypeOtherDescriptionText</t>
  </si>
  <si>
    <t>ChargeAirCoolerTypeIdentifier</t>
  </si>
  <si>
    <t>VariableValveTimingIndicator</t>
  </si>
  <si>
    <t>VariableValveTimingSystemDescriptionText</t>
  </si>
  <si>
    <t>VariableValveLiftIndicator</t>
  </si>
  <si>
    <t>VariableValveLiftSystemDescriptionText</t>
  </si>
  <si>
    <t>InletValvesPerCylinderCount</t>
  </si>
  <si>
    <t>ExhaustValvesPerCylinderCount</t>
  </si>
  <si>
    <t>ModelProductionStartDate</t>
  </si>
  <si>
    <t>ModelProductionEndDate</t>
  </si>
  <si>
    <t>PartNameIdentifier</t>
  </si>
  <si>
    <t>PartNameOtherText</t>
  </si>
  <si>
    <t>PartNumberText</t>
  </si>
  <si>
    <t>PartQuantityValue</t>
  </si>
  <si>
    <t>The type of application being submitted. New Submission - File of information never before provided to EPA. All others are to amend a previously submitted application. FEL Change - Change in one or more Family Emission Limits in a previously submitted file, Running Change - Add or change an engine configuration in a certification application file for which a certificate has been issued for an engine in the current production model year, Correction - Amend an entry in a previously submitted file for a value that was wrong (i.e. a typo), Field Fix - Add or change an engine configuration in a certification application file  for an engine no longer in production.</t>
  </si>
  <si>
    <t>MaximumInUseSpeedMeasure</t>
  </si>
  <si>
    <t>Cylinder Count</t>
  </si>
  <si>
    <t>Inlet Valves Per Cylinder Count</t>
  </si>
  <si>
    <t>Exhaust Valves Per Cylinder Count</t>
  </si>
  <si>
    <t>Number of inlet valves per cylinder</t>
  </si>
  <si>
    <t>Number of exhaust valves per cylinder</t>
  </si>
  <si>
    <t>Number of cylinders on this model</t>
  </si>
  <si>
    <t>Part Quantity per Model</t>
  </si>
  <si>
    <t>Description of the Non-ATD type if "Other" is selected for Non-ATD Type.</t>
  </si>
  <si>
    <t>ParticulateTrapFlowTypeIdentifier</t>
  </si>
  <si>
    <t>The 12-character Engine Family name must adhere to the following rules: 
Character 1: Code which identifies model year;
Characters 2-4: The 3-character manufacturer code (see NREF-1);
Character 5: Code which identifies family type. For Marine CI, this is always "N"; 
Characters 6-9: Displacement in liters (e.g. 05.7) or cubic inches (e.g. 0350, 0097). For dual or variable displacement families enter the maximum displacement. For large displacement engines, XX.X format (e.g. 12.1) may be used. For small displacement engines, .XXX format (e.g. .072) may be used. 
Characters 10-12: Sequence Characters. Any combination of valid characters to provide a unique identification for the family name. It is recommended that numbers and letters be selected that minimize possible confusion. 1042.205(a)</t>
  </si>
  <si>
    <t>Aspiration Method</t>
  </si>
  <si>
    <t>MCI-242</t>
  </si>
  <si>
    <t>MCI-243</t>
  </si>
  <si>
    <t>Are any Non-ATDs used on this Engine Family?</t>
  </si>
  <si>
    <t>Are any ATDs used on this Engine Family?</t>
  </si>
  <si>
    <t>An indication of whether the cost of the aftertreatment components are included with the cost of the engine.</t>
  </si>
  <si>
    <t>The regulation that applies to the certification of this engine family.</t>
  </si>
  <si>
    <t>Engine Configuration Name</t>
  </si>
  <si>
    <t>Aspiration Method Description, if "Other"</t>
  </si>
  <si>
    <t>Variable Valve Lift Indicator</t>
  </si>
  <si>
    <t>Part Usage Start Date</t>
  </si>
  <si>
    <t>Part Usage End Date</t>
  </si>
  <si>
    <t>Applicable Regulation (Certificate of Conformity)</t>
  </si>
  <si>
    <t>ApplicableRegulationCertificateOfConformityIdentifier</t>
  </si>
  <si>
    <t>1 = Part 94 
2 = Part 1042</t>
  </si>
  <si>
    <t>1042.205(b)(2)</t>
  </si>
  <si>
    <t>1042.205(b)(3)</t>
  </si>
  <si>
    <t>1042.205(b)(7)</t>
  </si>
  <si>
    <t>FIP = Fuel Injection Pump 
SPL = Smoke Puff Limiter 
IF = Fuel Injectors
TC = Turbo Charger
PCV = PCV Valve 
EGR = EGR Valve
CE = EGR Cooler
DOC = Diesel Oxidation Catalyst
OC = Oxidation catalyst
TWC = Three-way catalyst
TWC+OC = Three-way Catalyst Plus Oxidation Catalyst
DPF = Diesel Particulate Filter
PFD = Diesel Particulate Filter Doser
SCR = SCR Catalyst
DM = SCR Dosing Unit
DSCR =  SCR Doser
AMOX = Ammonia Slip Catalyst 
DEF = Diesel Exhaust Fluid Quality Sensor
HCSCR = HC-SCR Catalyst
D = SCR HC Doser
NOXAD = NOx Adsorber
ECM = Electronic Control Module
SC = Software Calibration
S = Sensor 
O2 = Oxygen Sensor
NOx = NOx Sensor
ETS = Exhaust Temperature Sensor
PS = Pressure Sensor
O = Other</t>
  </si>
  <si>
    <t>Frequency of the regeneration event in terms of the fraction of tests during which the regeneration occurs for this mode (e.g., 0.03)</t>
  </si>
  <si>
    <t>Engine Configuration(s)</t>
  </si>
  <si>
    <t>MCI-BR014
MCI-BR115</t>
  </si>
  <si>
    <t>MCI-BR116</t>
  </si>
  <si>
    <t>MCI-BR118</t>
  </si>
  <si>
    <t>MCI-BR124</t>
  </si>
  <si>
    <t>MCI-BR126</t>
  </si>
  <si>
    <t>MCI-BR127</t>
  </si>
  <si>
    <t>MCI-BR128</t>
  </si>
  <si>
    <t>MCI-BR129</t>
  </si>
  <si>
    <t>MCI-BR130</t>
  </si>
  <si>
    <t>MCI-BR131</t>
  </si>
  <si>
    <t>MCI-BR134</t>
  </si>
  <si>
    <t>MCI-BR138</t>
  </si>
  <si>
    <t>MCI-BR139</t>
  </si>
  <si>
    <t>MCI-IBR030</t>
  </si>
  <si>
    <t>MCI-IBR031</t>
  </si>
  <si>
    <t>MCI-IBR032</t>
  </si>
  <si>
    <t>MCI-BR128
MCI-IBR033</t>
  </si>
  <si>
    <t>MCI-BR128
MCI-IBR035</t>
  </si>
  <si>
    <t>MCI-IBR036</t>
  </si>
  <si>
    <t>PartUsageStartDate</t>
  </si>
  <si>
    <t>PartUsageEndDate</t>
  </si>
  <si>
    <t>MCI-BR021
MCI-IBR017</t>
  </si>
  <si>
    <t>MCI-BR085
MCI-IBR018</t>
  </si>
  <si>
    <t>MCI-BR022
MCI-IBR019</t>
  </si>
  <si>
    <t>Aspiration Device Count</t>
  </si>
  <si>
    <t>Description of the aspiration if "Other" is selected for Aspiration Method.</t>
  </si>
  <si>
    <t>R = Ramped
1 = Mode 1
2 = Mode 2
3 = Mode 3
4 = Mode 4
5 = Mode 5
6 = Mode 6
7 = Mode 7
8 = Mode 8</t>
  </si>
  <si>
    <t xml:space="preserve">The Verify system assigned number of the test dataset that is being carried over from the specified Carryover Engine Family.  (Only use for Carryover Engine Families that have been certified in Verify.  For Pre-Verify Engine Families enter carryover test data in following section). </t>
  </si>
  <si>
    <t xml:space="preserve">The number of the test dataset that is being carried over from the specified Carryover Engine Family. </t>
  </si>
  <si>
    <t>The identification number that corresponds to the test data set. Assigned by the system.</t>
  </si>
  <si>
    <t>The identification number that corresponds to the test data set.  The format will be the first 5 characters of the engine family name plus 'M' (if manufacturer submitted test) or 'E' (if EPA submitted confirmatory test) plus a 7 digit unique number generated by Verify.</t>
  </si>
  <si>
    <t>The identification number assigned by the test originator (manufacturer, EPA lab) to this test data set.</t>
  </si>
  <si>
    <t>The identification number of the specific engine used for this test.</t>
  </si>
  <si>
    <t xml:space="preserve">The identification number of the specific engine used for this test. </t>
  </si>
  <si>
    <t xml:space="preserve">An explanation of why this engine was selected for testing. </t>
  </si>
  <si>
    <t>The fuel(s) used for this test.</t>
  </si>
  <si>
    <t>The fuel(s) used for this test. 1039.205(g)</t>
  </si>
  <si>
    <t>1042.101(d), 1042.501(c)</t>
  </si>
  <si>
    <t xml:space="preserve">Description of the fuel used in this test if "Other" is selected for Certification Fuel. </t>
  </si>
  <si>
    <t>An indication of whether a special or alternate test procedure was used for this test.</t>
  </si>
  <si>
    <t>1065.10(c), 1042.501(d)</t>
  </si>
  <si>
    <t>The type of engine operation.</t>
  </si>
  <si>
    <t>V = Variable Speed
C = Constant Speed</t>
  </si>
  <si>
    <t xml:space="preserve">The type of engine operation. </t>
  </si>
  <si>
    <t>1042.205(e)</t>
  </si>
  <si>
    <t>The cycle used for testing on this test engine.  If "Other" is selected an Alternate Test Procedure Justification document is required.</t>
  </si>
  <si>
    <t>1 = 4-Mode General Cycle (E3)
2 = 5-Mode Recreational Cycle (E5)
3 = 4-Mode Constant Speed Propulsion Cycle (E2)
4 = 5-Mode Constant Speed Auxiliary Cycle (D2)
5 = 6-Mode Variable Speed Auxiliary Cycle (G2)
6 = 8-Mode Variable Speed Auxiliary Cycle (C1)
O = Other</t>
  </si>
  <si>
    <t>The cycle used for steady state testing on this test engine.</t>
  </si>
  <si>
    <t>1042.505(b), 1042.501(d)</t>
  </si>
  <si>
    <t>An indication of whether discrete or ramped modal steady state testing was used.</t>
  </si>
  <si>
    <t>1042.505(a)</t>
  </si>
  <si>
    <t>The date this test was begun.</t>
  </si>
  <si>
    <t xml:space="preserve">The date this test was begun. </t>
  </si>
  <si>
    <t xml:space="preserve">The two digit test laboratory code (assigned in the Verify manufacturer profile information module) for the test lab at which this test was run. </t>
  </si>
  <si>
    <t>1042.205(o)</t>
  </si>
  <si>
    <t>P = Pass
F = Fail</t>
  </si>
  <si>
    <t>The power associated with the mode, in kW.</t>
  </si>
  <si>
    <t xml:space="preserve">The power associated with this mode. </t>
  </si>
  <si>
    <t>The name of the pollutant.</t>
  </si>
  <si>
    <t xml:space="preserve">The name of the pollutant. </t>
  </si>
  <si>
    <t>Test result submitted by manufacturer, in g/hr. 1039.205(o)</t>
  </si>
  <si>
    <t xml:space="preserve"> </t>
  </si>
  <si>
    <t xml:space="preserve">Comments regarding this test to be brought to the attention of the certification application reviewer. If the measurements of N2O and CH4 are omitted (after they become required elements), provide here other information that will give EPA a reasonable basis for estimating the engine’s emission rates. </t>
  </si>
  <si>
    <t>Fuel Details</t>
  </si>
  <si>
    <t>FuelDetails</t>
  </si>
  <si>
    <t>Aspiration Device Configuration</t>
  </si>
  <si>
    <t>AspirationDeviceConfigurationIdentifier</t>
  </si>
  <si>
    <t>AspirationDeviceCount</t>
  </si>
  <si>
    <t>IRAF Mode Details</t>
  </si>
  <si>
    <t>InfrequentRegenerationAdjustmentFactorModeDetails</t>
  </si>
  <si>
    <t>IRAF Details</t>
  </si>
  <si>
    <t>InfrequentRegenerationAdjustmentFactorPollutantDetails</t>
  </si>
  <si>
    <t>ATD Name</t>
  </si>
  <si>
    <t>MCI-IBR034</t>
  </si>
  <si>
    <t>MCI-244</t>
  </si>
  <si>
    <t>The manufacturer-assigned name for an ATD.</t>
  </si>
  <si>
    <t>AftertreatmentDeviceName</t>
  </si>
  <si>
    <t>MCI-245</t>
  </si>
  <si>
    <t>The type of aftertreatment device for which this Infrequent Regeneration Adjustment Factor (IRAF) is determined.</t>
  </si>
  <si>
    <t>[List of ATD Names from the Emission Control System tab.]</t>
  </si>
  <si>
    <t>DutyCycleIdentifier</t>
  </si>
  <si>
    <t>ModeIdentifier</t>
  </si>
  <si>
    <t>EmissionTestWithoutRegenerationEFLMeasure</t>
  </si>
  <si>
    <t>EmissionTestWithRegenerationEFHMeasure</t>
  </si>
  <si>
    <t>UpwardAdjustmentFactorValue</t>
  </si>
  <si>
    <t>DownwardAdjustmentFactorValue</t>
  </si>
  <si>
    <t>MCI-246</t>
  </si>
  <si>
    <t>TestModeTypeIdentifier</t>
  </si>
  <si>
    <t>RegenerationEventFrequencyMeasure</t>
  </si>
  <si>
    <t>Regeneration Event Frequency</t>
  </si>
  <si>
    <t>MCI-BR146</t>
  </si>
  <si>
    <t>MCI-BR144</t>
  </si>
  <si>
    <t>MCI-BR145</t>
  </si>
  <si>
    <t>MCI-BR071
MCI-BR143</t>
  </si>
  <si>
    <t>MCI-BR086</t>
  </si>
  <si>
    <t>MCI-IBR039</t>
  </si>
  <si>
    <t>MCI-247</t>
  </si>
  <si>
    <t>MCI-248</t>
  </si>
  <si>
    <t>MCI-249</t>
  </si>
  <si>
    <t>MCI-250</t>
  </si>
  <si>
    <t>The maximum advertised power at rated speed among all engine configurations of this engine family (kW).</t>
  </si>
  <si>
    <t>An indication of whether the test was conducted on an engine installed on a vessel.</t>
  </si>
  <si>
    <t>Highest engine speed the engine may reach in actual use in rotations per minute (rpm). The same as Maximum Test Speed (MCI-249) unless the engine speed is limited in use. 1042.140</t>
  </si>
  <si>
    <t>Test Data Type</t>
  </si>
  <si>
    <t>An indication of whether the test data is from a test run on a current engine model in this submission, or if this is carryover test data from a pre-Verify or Verify engine family.</t>
  </si>
  <si>
    <t>TestDataTypeIdentifier</t>
  </si>
  <si>
    <t>CarryoverTestDatasetIdentificationNumberText</t>
  </si>
  <si>
    <t>Carryover Test Dataset ID Number</t>
  </si>
  <si>
    <t>Test Dataset ID Number</t>
  </si>
  <si>
    <t>Originator Assigned Test Dataset ID Number</t>
  </si>
  <si>
    <t>BaselineTestIndicator</t>
  </si>
  <si>
    <t>TestDatasetIdentificationNumberText</t>
  </si>
  <si>
    <t>OriginatorAssignedTestDatasetIdentificationNumberText</t>
  </si>
  <si>
    <t>EngineIdentificationNumberText</t>
  </si>
  <si>
    <t>TestEngineSelectionJustificationText</t>
  </si>
  <si>
    <t>CrankcaseEmissionDischargePathIdentifier</t>
  </si>
  <si>
    <t>The amount of time the test engine has been run prior to this test. (hours)</t>
  </si>
  <si>
    <t>Pre-Test Engine Run Time</t>
  </si>
  <si>
    <t>PreTestEngineRunTime</t>
  </si>
  <si>
    <t>The fuel used for this test if "Other" is selected for Test Fuel.</t>
  </si>
  <si>
    <t>Engine Operation Type</t>
  </si>
  <si>
    <t>EngineOperationTypeIdentifier</t>
  </si>
  <si>
    <t>TestDate</t>
  </si>
  <si>
    <t>Description of the special or alternate test procedure used and why it was required.</t>
  </si>
  <si>
    <t>SpecialAlternateTestProcedureDescriptionText</t>
  </si>
  <si>
    <t>SpecialAlternateTestProcedureIndicator</t>
  </si>
  <si>
    <t>TestLaboratoryCode</t>
  </si>
  <si>
    <t>PollutantTestResultValue</t>
  </si>
  <si>
    <t>PollutantStandardValue</t>
  </si>
  <si>
    <t>PollutantFamilyEmissionLimitValue</t>
  </si>
  <si>
    <t>CertificationEmissionResultValue</t>
  </si>
  <si>
    <t>PassFailIndicator</t>
  </si>
  <si>
    <t>TestCommentsText</t>
  </si>
  <si>
    <t>CertificationTestFuelIdentifier</t>
  </si>
  <si>
    <t>CertificationTestFuelOtherText</t>
  </si>
  <si>
    <t>Certification Test Fuel</t>
  </si>
  <si>
    <t>Certification Test Fuel, if "Other"</t>
  </si>
  <si>
    <t>String</t>
  </si>
  <si>
    <t>TestConductedOnVesselEngineIndicator</t>
  </si>
  <si>
    <t>Test Conducted on Vessel Engine Indicator</t>
  </si>
  <si>
    <t>The discharge path for crankcase emissions (CCEs) for this test.</t>
  </si>
  <si>
    <t>D = Discrete-Modal Testing
R = Ramped-Modal Testing</t>
  </si>
  <si>
    <t>Additional comments about these Non-ATDs</t>
  </si>
  <si>
    <t>An indication of whether the Deterioration Factor (DF) was assigned by EPA or determined by the manufacturer.</t>
  </si>
  <si>
    <t xml:space="preserve">An indication of whether the Deterioration Factor (DF) was assigned by EPA or determined by the manufacturer. </t>
  </si>
  <si>
    <t>94.218(c)(2)(iv), 1042.240(c)</t>
  </si>
  <si>
    <t>The Engine Family name of the engine used for testing to determine Deterioration Factors (when determined by the manufacturer).</t>
  </si>
  <si>
    <t>1042.245, 94.218</t>
  </si>
  <si>
    <t>The name of the engine configuration used to determine Deterioration Factors.</t>
  </si>
  <si>
    <t xml:space="preserve">The engine configuration of the engine used to determine Deterioration Factors (when determined by the manufacturer). </t>
  </si>
  <si>
    <t>The engine ID of the engine used to determine Deterioration Factors.</t>
  </si>
  <si>
    <t>The engine ID of the engine used to determine Deterioration Factors (when determined by the manufacturer).</t>
  </si>
  <si>
    <t xml:space="preserve">The pollutant for which DF information will be entered. </t>
  </si>
  <si>
    <t>1042.240, 1042.245, 94.218</t>
  </si>
  <si>
    <t>The deterioration factor (DF) value for the identified pollutant.  (Units: Multiplicative DFs - No units. Additive DFs - g/kW-hr.  Additive Modal DFs - g/hr)</t>
  </si>
  <si>
    <t>The deterioration factor (DF) value for the identified pollutant.</t>
  </si>
  <si>
    <t>An indication of how the deterioration factor is applied to the results.</t>
  </si>
  <si>
    <t>9999999999.999</t>
  </si>
  <si>
    <t>Adjustment Factors</t>
  </si>
  <si>
    <t>Certification Test Details</t>
  </si>
  <si>
    <t>CertificationTestDetails</t>
  </si>
  <si>
    <t>Certification Test</t>
  </si>
  <si>
    <t>Certification Test Information Details</t>
  </si>
  <si>
    <t>CertificationTestInformationDetails</t>
  </si>
  <si>
    <t>MCI-GRP-52</t>
  </si>
  <si>
    <t>EPA-Generated Steady State Test Result Details</t>
  </si>
  <si>
    <t>EPAGeneratedSteadyStateTestResultDetails</t>
  </si>
  <si>
    <t>PowerDensityValue</t>
  </si>
  <si>
    <t>MCI-BR159</t>
  </si>
  <si>
    <t>MCI-BR155
MCI-BR161</t>
  </si>
  <si>
    <t>MCI-BR141</t>
  </si>
  <si>
    <t>DeteriorationFactorDeterminationMethodIdentifier</t>
  </si>
  <si>
    <t>DurabilityEngineFamilyName</t>
  </si>
  <si>
    <t>DurabilityEngineConfigurationName</t>
  </si>
  <si>
    <t>Durability Engine Family Name</t>
  </si>
  <si>
    <t>Durability Engine Configuration Name</t>
  </si>
  <si>
    <t>DeteriorationFactorValue</t>
  </si>
  <si>
    <t>DurabilityEngineIdentifier</t>
  </si>
  <si>
    <t>DeteriorationFactorTypeIdentifier</t>
  </si>
  <si>
    <t>Deterioration Factor Value</t>
  </si>
  <si>
    <t>MCI-251</t>
  </si>
  <si>
    <t>Durability Engine Service Accumulation</t>
  </si>
  <si>
    <t>DurabilityEngineServiceAccumulationHoursCount</t>
  </si>
  <si>
    <t>The number of actual hours of run time accumulated by the test engine at the final DF test point. (hours)</t>
  </si>
  <si>
    <t>Torque at the maximum test speed (N*m).</t>
  </si>
  <si>
    <t>DisplacementPerCylinderValue</t>
  </si>
  <si>
    <t>TotalDisplacementValue</t>
  </si>
  <si>
    <t>An indication of whether you are electing to delay the effective date of applicable standards as per the interim provisions in 1042.145.</t>
  </si>
  <si>
    <t>A = Air
L = Liquid
B = Both
X = None</t>
  </si>
  <si>
    <t>ATD Type Description, If "Other"</t>
  </si>
  <si>
    <t>[Populated when an ATD Name is selected.]</t>
  </si>
  <si>
    <t>C = Test data for a current engine configuration in this Engine Family
P = Test data for an engine configuration in a Pre-Verify Carryover Engine Family
V = Test data exists in Verify for an engine configuration in the Carryover Engine Family</t>
  </si>
  <si>
    <t>Highest engine speed the engine may reach in actual use in rotations per minute (rpm). The same as Maximum Test Speed (MCI-113) unless the engine speed is limited in use. 1042.140</t>
  </si>
  <si>
    <t>C = Constant Speed Engines
P = Engines Used with Controllable Pitch Propellers
R = Recreational Engines
G = Emergency Stationary
O = Other</t>
  </si>
  <si>
    <t>An indication of the number of aspiration devices used on this model.</t>
  </si>
  <si>
    <t>Number of aspiration devices on this model</t>
  </si>
  <si>
    <t xml:space="preserve">The aspiration device configuration for this model. </t>
  </si>
  <si>
    <t>MCI-IBR023</t>
  </si>
  <si>
    <t>MCI-BR097</t>
  </si>
  <si>
    <t>MCI-IBR044</t>
  </si>
  <si>
    <t>MCI-BR165</t>
  </si>
  <si>
    <t>Crankcase Emission Discharge Path</t>
  </si>
  <si>
    <t>Was a special or alternate test procedure used for this test?</t>
  </si>
  <si>
    <t>Was this test conducted on an engine installed on a vessel?</t>
  </si>
  <si>
    <t>Pollutant Test Result (g/hr)</t>
  </si>
  <si>
    <t>Comments regarding this test to be brought to the attention of the certification application reviewer. If the measurements of N2O and CH4 are omitted (after they become required elements), provide here other information that will give EPA a reasonable basis for estimating the engine’s emission rates.</t>
  </si>
  <si>
    <t>A = Additive
M = Multiplicative</t>
  </si>
  <si>
    <t>The Engine Family Name of the engine for which Deterioration Factors were originally determined, developed, or assigned.</t>
  </si>
  <si>
    <t>MCI-252</t>
  </si>
  <si>
    <t>MCI-254</t>
  </si>
  <si>
    <t>ReportDeleteProcessCode</t>
  </si>
  <si>
    <t>Report/Delete Process Code</t>
  </si>
  <si>
    <t>The type of request being submitted.</t>
  </si>
  <si>
    <t xml:space="preserve">The model year of this engine family for this request. </t>
  </si>
  <si>
    <t>MCI-255</t>
  </si>
  <si>
    <t>MCI-BR034
MCI-IBR008</t>
  </si>
  <si>
    <t>MCI-GRP-53</t>
  </si>
  <si>
    <t>MCI-GRP-54</t>
  </si>
  <si>
    <t>Regenerating Aftertreatment Device Details</t>
  </si>
  <si>
    <t>Steady State Test Result Details</t>
  </si>
  <si>
    <t>SteadyStateTestResultDetails</t>
  </si>
  <si>
    <t>RegeneratingAftertreatmentDeviceDetails</t>
  </si>
  <si>
    <t>MCI-259</t>
  </si>
  <si>
    <t>The mode of the test in which the device regenerated.</t>
  </si>
  <si>
    <t>MCI-260</t>
  </si>
  <si>
    <t>An indication of which devices regenerated during the test.</t>
  </si>
  <si>
    <t>RegeneratingAftertreatmentDeviceName</t>
  </si>
  <si>
    <t>[List of Aftertreatment Device Names identified on the IRAF tab]</t>
  </si>
  <si>
    <t>MCI-261</t>
  </si>
  <si>
    <t>MCI-262</t>
  </si>
  <si>
    <t>MCI-263</t>
  </si>
  <si>
    <t xml:space="preserve"> Mode Identifier</t>
  </si>
  <si>
    <t>The mode of the test.</t>
  </si>
  <si>
    <t>Regenerating ATD Name</t>
  </si>
  <si>
    <t>Identifier for the test mode.</t>
  </si>
  <si>
    <t>System-calculated certification level value based on the data entered by the manufacturer for a specific pollutant, in g/kW-hr.</t>
  </si>
  <si>
    <t>MCI-BR178
MCI-BR180</t>
  </si>
  <si>
    <t>MCI-BR192</t>
  </si>
  <si>
    <t>MCI-BR193</t>
  </si>
  <si>
    <t>MCI-BR204</t>
  </si>
  <si>
    <t>MCI-BR207</t>
  </si>
  <si>
    <t>MCI-BR208</t>
  </si>
  <si>
    <t>MCI-BR148
MCI-BR149
MCI-BR150
MCI-BR151
MCI-BR152
MCI-BR155
MCI-BR162
MCI-BR208</t>
  </si>
  <si>
    <t>MCI-BR174
MCI-BR225
MCI-IBR043</t>
  </si>
  <si>
    <t>MCI-BR176
MCI-BR177
MCI-BR224
MCI-IBR041</t>
  </si>
  <si>
    <t>The name of the certificate type for which this pollutant emission evaluation is relevant.</t>
  </si>
  <si>
    <t>Pollutant Family Emission Limit Cap</t>
  </si>
  <si>
    <t>System-generated field that shows the emission limit cap that applies to this pollutant for this engine based evaluation of the standards decision table, in g/kW-hr.</t>
  </si>
  <si>
    <t>PollutantFamilyEmissionLimitCapValue</t>
  </si>
  <si>
    <t>MCI-BR174</t>
  </si>
  <si>
    <t>MCI-BR171</t>
  </si>
  <si>
    <t>C = Certificate of Conformity (Clean Air Act)
E = EIAPP Certificate (Annex VI)</t>
  </si>
  <si>
    <t>Family Emission Limit Cap Formula Identifier</t>
  </si>
  <si>
    <t>StandardsFormulaIdentifier</t>
  </si>
  <si>
    <t>FamilyEmissionLimitCapFormulaIdentifier</t>
  </si>
  <si>
    <t>When present, this indicator specifies the NOx standards formula used to determine the standard value for this pollutant. The entry is determined by evaluation of the standards decision table.</t>
  </si>
  <si>
    <t>When present, this indicator specifies the NOx standards formula used to determine the family emission limit cap for this pollutant. The entry is determined by evaluation of the standards decision table.</t>
  </si>
  <si>
    <t>Tier1 = [Tier 1 NOx Standards Formula]
Tier2 = [Tier 2 NOx Standards Formula]
Tier3 = [Tier 3 NOx Standards Formula]</t>
  </si>
  <si>
    <t>MCI-267</t>
  </si>
  <si>
    <t>MCI-268</t>
  </si>
  <si>
    <t>MCI-IBR048</t>
  </si>
  <si>
    <t>R = Request Report of Submission
D = Delete Submission</t>
  </si>
  <si>
    <t>Are these test results from a baseline engine for use with a remanufacturing kit that are to be included in the average?</t>
  </si>
  <si>
    <t>Steady State Test Mode Result Details</t>
  </si>
  <si>
    <t>SteadyStateTestModeResultDetails</t>
  </si>
  <si>
    <t>MCI-GRP-56</t>
  </si>
  <si>
    <t>MCI-BR231</t>
  </si>
  <si>
    <t>MCI-BR148
MCI-BR149
MCI-BR150
MCI-BR151
MCI-BR152
MCI-IBR040</t>
  </si>
  <si>
    <t>MCI-IBR051</t>
  </si>
  <si>
    <t>MCI-BR208
MCI-IBR038</t>
  </si>
  <si>
    <t>MCI-BR120
MCI-BR209</t>
  </si>
  <si>
    <t>Mode Power (kW)</t>
  </si>
  <si>
    <t>Mode Power</t>
  </si>
  <si>
    <t>ModePowerValue</t>
  </si>
  <si>
    <t>An indication of whether these are test results from a baseline engine for use with a remanufacturing kit that are to be included in the average. Baseline tests should select Yes.</t>
  </si>
  <si>
    <t>NOx Technical File</t>
  </si>
  <si>
    <t>1043.41(b)(2)</t>
  </si>
  <si>
    <t>MCI-BR240
MCI-BR241
MCI-BR242</t>
  </si>
  <si>
    <t>Warranty Statement</t>
  </si>
  <si>
    <t>Not to Exceed (NTE) Documentation</t>
  </si>
  <si>
    <t>MCI-GRP-57</t>
  </si>
  <si>
    <t>International Maritime Organization Information Details</t>
  </si>
  <si>
    <t>InternationalMaritimeOrganizationInformationDetails</t>
  </si>
  <si>
    <t>The address of the manufacturing plant at which the pre-certification engine was built.</t>
  </si>
  <si>
    <t>The date on which the pre-certification engine build was complete.</t>
  </si>
  <si>
    <t>The address at which the pre-certification survey was conducted.</t>
  </si>
  <si>
    <t xml:space="preserve">An indication of whether this engine family includes a device that reduces NOx emissions. </t>
  </si>
  <si>
    <t>An indication of whether the parent engine for this engine family was based on the engine model with the highest NOx emissions.</t>
  </si>
  <si>
    <t>An explanation of the selection criteria that were used to choose the parent engine if it is not the model with the highest NOx emissions.</t>
  </si>
  <si>
    <t>The date on which the pre-certification engine was surveyed.</t>
  </si>
  <si>
    <t>The specific identification number of the NOx Technical File that applies to this engine family.</t>
  </si>
  <si>
    <t>Pre-Certification Engine Build Date</t>
  </si>
  <si>
    <t>Parent Engine Selection Explanation</t>
  </si>
  <si>
    <t>Pre-Certification Engine Survey Date</t>
  </si>
  <si>
    <t>NOx Reducing Device Indicator</t>
  </si>
  <si>
    <t>PreCertificationEngineBuildDate</t>
  </si>
  <si>
    <t>PreCertificationEngineSurveyDate</t>
  </si>
  <si>
    <t>NOxReducingDeviceIndicator</t>
  </si>
  <si>
    <t>Parent Engine Based On Highest NOx Emissions Indicator</t>
  </si>
  <si>
    <t>ParentEngineBasedOnHighestNOxEmissionsIndicator</t>
  </si>
  <si>
    <t>MCI-271</t>
  </si>
  <si>
    <t>MCI-272</t>
  </si>
  <si>
    <t>MCI-273</t>
  </si>
  <si>
    <t>MCI-274</t>
  </si>
  <si>
    <t>MCI-275</t>
  </si>
  <si>
    <t>MCI-276</t>
  </si>
  <si>
    <t>MCI-277</t>
  </si>
  <si>
    <t>MCI-278</t>
  </si>
  <si>
    <t>MCI-279</t>
  </si>
  <si>
    <t>NOxTechnicalFileIdentificationNumberText</t>
  </si>
  <si>
    <t>OnBoardNOxVerificationProcedureIdentificationNumberText</t>
  </si>
  <si>
    <t>MCI-280</t>
  </si>
  <si>
    <t>ParentEngineSelectionExplanationText</t>
  </si>
  <si>
    <t>NOx Technical File ID Number</t>
  </si>
  <si>
    <t>On-board NOx Verification Procedure ID Number</t>
  </si>
  <si>
    <t>The specific identification number of the NOx Verification Procedure that applies to this engine family.</t>
  </si>
  <si>
    <t>EngineFamilyModelListText</t>
  </si>
  <si>
    <t>Engine Family Model List</t>
  </si>
  <si>
    <t>Pre-Certification Engine Build Location Address</t>
  </si>
  <si>
    <t>Pre-Certification Engine Survey Location Address</t>
  </si>
  <si>
    <t>PreCertificationEngineSurveyLocationAddressText</t>
  </si>
  <si>
    <t>PreCertificationEngineBuildLocationAddressText</t>
  </si>
  <si>
    <t>1043.41(b)(1)</t>
  </si>
  <si>
    <t>1042.205(r)</t>
  </si>
  <si>
    <t>1043.41(h), 1042.205(r)</t>
  </si>
  <si>
    <t>2008 NOx Technical Code 2.2.5</t>
  </si>
  <si>
    <t>1043.41(h)(1), 1042.205(d)</t>
  </si>
  <si>
    <t>MCI-BR250</t>
  </si>
  <si>
    <t>MCI-BR251</t>
  </si>
  <si>
    <t>MCI-BR252</t>
  </si>
  <si>
    <t>MCI-BR253</t>
  </si>
  <si>
    <t>Equivalent Controls Explanatory Document</t>
  </si>
  <si>
    <t>MCI-281</t>
  </si>
  <si>
    <t xml:space="preserve">PM = Particulate Matter 
NOx = Nitrogen Oxides
NMHC = Non-Methane Hydrocarbons 
NMHCE = Non-Methane Hydrocarbons Equivalent
CO = Carbon Monoxide 
THC = Total Hydrocarbon
THCE = Total Hydrocarbon Equivalent </t>
  </si>
  <si>
    <t>PM = Particulate Matter 
NOx = Nitrogen Oxides
NMHC = Non-Methane Hydrocarbons 
NMHCE = Non-Methane Hydrocarbons Equivalent
CO = Carbon Monoxide 
THC = Total Hydrocarbon
THCE = Total Hydrocarbon Equivalent</t>
  </si>
  <si>
    <t>PM = Particulate Matter 
NOx = Nitrogen Oxides
HC = Hydrocarbons 
NOx+HC = Nitrogen Oxides and Hydrocarbons
CO = Carbon Monoxide
CO2 = Carbon Dioxide 
CH4 = Methane 
N2O = Nitrous Oxide 
NH3 = Ammonia</t>
  </si>
  <si>
    <t>MCI-BR247
MCI-IBR007</t>
  </si>
  <si>
    <t>MCI-BR087
MCI-BR088
MCI-BR089
MCI-BR117
MCI-BR256
MCI-BR257</t>
  </si>
  <si>
    <t>Y (engine power or torque) point of the X,Y (engine speed, torque) coordinate pair of points only with each point connected to the next by a straight line that define the NTE Time-Weighted Carve-Out limited testing region (LTR). (N*m)</t>
  </si>
  <si>
    <t>X (engine speed) point of the X,Y (engine speed, torque) coordinate pair of points only with each point connected to the next by a straight line that define the NTE Time-Weighted Carve-Out limited testing region (LTR). (rpm)</t>
  </si>
  <si>
    <t>The projected emission credits (positive or negative) based on projected production volumes. ABT Credit Projection Report is required to be submitted. (kg)</t>
  </si>
  <si>
    <t>The value of the FEL being used for this pollutant. (g/kW-hr)</t>
  </si>
  <si>
    <t>Maximum power of the highest rated engine in this Engine Family as defined in 1042.140. (kW)</t>
  </si>
  <si>
    <t>The amount of power produced per liter of engine displacement as defined in 1042.140(f). (kW/L)</t>
  </si>
  <si>
    <t>MCI-BR119
MCI-BR260</t>
  </si>
  <si>
    <t>MCI-BR122
MCI-BR261</t>
  </si>
  <si>
    <t>MCI-BR148
MCI-BR149
MCI-BR150
MCI-BR151
MCI-BR152
MCI-BR156
MCI-BR162
MCI-BR208</t>
  </si>
  <si>
    <t>MCI-282</t>
  </si>
  <si>
    <t>Description of the IRAF device if "Other" is selected for ATD Type.</t>
  </si>
  <si>
    <t>An indication of whether discrete or ramped modal steady state testing was used to determine these IRAFs.</t>
  </si>
  <si>
    <t>The duty cycle that was run to produce the test results to which these IRAFs apply.</t>
  </si>
  <si>
    <t>Engine Family Name</t>
  </si>
  <si>
    <t>Certificate Number</t>
  </si>
  <si>
    <t>Revision Number</t>
  </si>
  <si>
    <t>Certificate Status</t>
  </si>
  <si>
    <t>Issue Date</t>
  </si>
  <si>
    <t>Issued By</t>
  </si>
  <si>
    <t>Issued To</t>
  </si>
  <si>
    <t>Revision Date</t>
  </si>
  <si>
    <t>Effective Date</t>
  </si>
  <si>
    <t>Expiration Date</t>
  </si>
  <si>
    <t>Certificate Signing Type</t>
  </si>
  <si>
    <t>Signature</t>
  </si>
  <si>
    <t>Certificate of Conformity Notes</t>
  </si>
  <si>
    <t>Conditional Certificate of Conformity Indicator</t>
  </si>
  <si>
    <t>The EPA user who issued the certificate.</t>
  </si>
  <si>
    <t>The manufacturer user to whom the certificate was issued.</t>
  </si>
  <si>
    <t>Conditional Certificate of Conformity Text</t>
  </si>
  <si>
    <t>Certificate of Conformity PDF Template Name</t>
  </si>
  <si>
    <t>Certificate of Conformity Document ID</t>
  </si>
  <si>
    <t>Certificate of Conformity PDF Image</t>
  </si>
  <si>
    <t>EIAPP Certificate Notes</t>
  </si>
  <si>
    <t>Additional text that is to appear on an EIAPP Certificate.</t>
  </si>
  <si>
    <t>A PDF image of the EIAPP Certificate.</t>
  </si>
  <si>
    <t>Additional text that is to appear on an Certificate of Conformity.</t>
  </si>
  <si>
    <t>The name of the PDF template used for the EIAPP Certificate.</t>
  </si>
  <si>
    <t>The name of the PDF template used for the Certificate of Conformity.</t>
  </si>
  <si>
    <t>Internal document identifier for the Certificate of Conformity.</t>
  </si>
  <si>
    <t>An indication of whether the Certificate of Conformity is conditional.</t>
  </si>
  <si>
    <t>Text to be included on the Certificate of Conformity if it is conditional.</t>
  </si>
  <si>
    <t>A PDF image of the Certificate of Conformity.</t>
  </si>
  <si>
    <t>Internal document identifier for the EIAPP Certificate.</t>
  </si>
  <si>
    <t>MCI-283</t>
  </si>
  <si>
    <t>MCI-284</t>
  </si>
  <si>
    <t>MCI-285</t>
  </si>
  <si>
    <t>MCI-286</t>
  </si>
  <si>
    <t>MCI-287</t>
  </si>
  <si>
    <t>MCI-288</t>
  </si>
  <si>
    <t>MCI-289</t>
  </si>
  <si>
    <t>MCI-290</t>
  </si>
  <si>
    <t>MCI-291</t>
  </si>
  <si>
    <t>MCI-292</t>
  </si>
  <si>
    <t>MCI-293</t>
  </si>
  <si>
    <t>MCI-294</t>
  </si>
  <si>
    <t>MCI-295</t>
  </si>
  <si>
    <t>MCI-296</t>
  </si>
  <si>
    <t>MCI-297</t>
  </si>
  <si>
    <t>MCI-298</t>
  </si>
  <si>
    <t>MCI-299</t>
  </si>
  <si>
    <t>MCI-300</t>
  </si>
  <si>
    <t>MCI-301</t>
  </si>
  <si>
    <t>MCI-302</t>
  </si>
  <si>
    <t>MCI-303</t>
  </si>
  <si>
    <t>MCI-304</t>
  </si>
  <si>
    <t>MCI-305</t>
  </si>
  <si>
    <t>The engine family for which the certificate was issued.</t>
  </si>
  <si>
    <t>The model year for which the certificate is applicable.</t>
  </si>
  <si>
    <t>Unique identifier of the certificate consisting of the engine family name. If revisions are made to the certificate, this number also includes the Revision Number formatted as a 3-digit sequence number with leading zeros.</t>
  </si>
  <si>
    <t>The sequence number that increments with each revision made to the certificate after it has been issued.</t>
  </si>
  <si>
    <t>The status of the certificate.</t>
  </si>
  <si>
    <t>The type of certificate being issued.</t>
  </si>
  <si>
    <t>The date the certificate was issued.</t>
  </si>
  <si>
    <t>The date the certificate was revised.</t>
  </si>
  <si>
    <t>The date the certificate becomes effective.</t>
  </si>
  <si>
    <t>The date the certificate expires.</t>
  </si>
  <si>
    <t>The internal identifier for the signature on the certificate.</t>
  </si>
  <si>
    <t>An indication of the status of the certificate within signing process.</t>
  </si>
  <si>
    <t>Test result submitted by manufacturer (g/kW-hr for Ramped tests, g/hr for Discrete tests).</t>
  </si>
  <si>
    <t>EIAPP Certificate PDF Template Name</t>
  </si>
  <si>
    <t>EIAPP Certificate Document ID</t>
  </si>
  <si>
    <t>EIAPP Certificate PDF Image</t>
  </si>
  <si>
    <t>MCI-306</t>
  </si>
  <si>
    <t>MCI-IBR021</t>
  </si>
  <si>
    <t>MCI-BR019
MCI-BR036
MCI-BR048
MCI-BR053</t>
  </si>
  <si>
    <t>MCI-IBR003</t>
  </si>
  <si>
    <t>MCI-IBR042</t>
  </si>
  <si>
    <t>MCI-BR201</t>
  </si>
  <si>
    <t>Pollutant Pass/Fail Indicator</t>
  </si>
  <si>
    <t>NTE Special Operating Region Explanation</t>
  </si>
  <si>
    <t>The manufacturer address as it is to appear on the certificate.</t>
  </si>
  <si>
    <t>EIAPP Certificate Manufacturer Address</t>
  </si>
  <si>
    <t>Does this engine family include a device that reduces NOx emissions?</t>
  </si>
  <si>
    <t>EIAPPCertificateManufacturerAddressText</t>
  </si>
  <si>
    <t>Adjustable Parameter Certification Document Indicator</t>
  </si>
  <si>
    <t>AECD Certification Document Indicator</t>
  </si>
  <si>
    <t>AuxiliaryEmissionControlDeviceCertificationDocumentIndicator</t>
  </si>
  <si>
    <t>AdjustableParameterCertificationDocumentIndicator</t>
  </si>
  <si>
    <t>Are you opting to submit your AECD information as a certification document?</t>
  </si>
  <si>
    <t>Are you opting to submit your adjustable parameter information as a certification document?</t>
  </si>
  <si>
    <t>Is the parent engine for this engine family based on the engine model with the highest NOx emissions?</t>
  </si>
  <si>
    <t>MCI-BR226
MCI-BR227
MCI-BR228
MCI-BR229
MCI-BR230
MCI-BR237
MCI-IBR052</t>
  </si>
  <si>
    <t>Engine type as per the regulation at 1042.1(f) to catch non-diesel marine engines</t>
  </si>
  <si>
    <t>1042.104(c), 240(f)</t>
  </si>
  <si>
    <t>The engine configuration of the test engine. This information was entered in the model pages</t>
  </si>
  <si>
    <t>MCI-BR275
MCI-IBR047</t>
  </si>
  <si>
    <t>MCI-BR274</t>
  </si>
  <si>
    <t>MCI-BR273</t>
  </si>
  <si>
    <t>MCI-BR272</t>
  </si>
  <si>
    <t>MCI-BR271</t>
  </si>
  <si>
    <t>MCI-BR156
MCI-BR270</t>
  </si>
  <si>
    <t>MCI-BR140
MCI-BR269</t>
  </si>
  <si>
    <t>MCI-BR072
MCI-BR085
MCI-BR268
MCI-IBR020</t>
  </si>
  <si>
    <t>MCI-BR267
MCI-IBR014</t>
  </si>
  <si>
    <t>MCI-BR191
MCI-BR277</t>
  </si>
  <si>
    <t>Adjustable Parameter Information</t>
  </si>
  <si>
    <t>The three-digit test laboratory code (assigned in the Verify manufacturer profile information module) for the test lab at which this test was run.</t>
  </si>
  <si>
    <t>The calculated upward adjustment factor value, in g/kW-hr (Ramped Modal) or g/hr (Discrete Modal).</t>
  </si>
  <si>
    <t>The calculated downward adjustment factor value, in g/kW-hr (Ramped Modal) or g/hr (Discrete Modal).</t>
  </si>
  <si>
    <t>Baseline Standard Value</t>
  </si>
  <si>
    <t>BaselineStandardValue</t>
  </si>
  <si>
    <t>Regulation(s) Compliance Finding</t>
  </si>
  <si>
    <t>An indication of whether the engine family meets the standards for all pollutants and whether the engine family satisfies all other regulatory requirements that can be evaluated by the system.</t>
  </si>
  <si>
    <t>MCI-307</t>
  </si>
  <si>
    <t>System-generated field based on the numeric value entered by the manufacturer for "Family Emission Limit Value," in g/kW-hr.</t>
  </si>
  <si>
    <t>System-generated field that shows the emission limit that applies to this pollutant for this engine based on evaluation of the standards decision table, in g/kW-hr.</t>
  </si>
  <si>
    <t>MCI-BR209
MCI-BR259
MCI-BR280</t>
  </si>
  <si>
    <t>System-generated field that shows the baseline standard to be used for certification of a remanufacture kit, calculated as the average emission results from the four or more tests indicated as baseline tests, g/kW-hr.</t>
  </si>
  <si>
    <t xml:space="preserve">Model Year is a drop-down list of values including all years from 1990 through the current year plus two years.
</t>
  </si>
  <si>
    <t>D = Marine compression ignition (diesel)
F = Marine fuel oil and natural gas (dual fuel)
T = Gas turbine
G = Natural gas or other gaseous fuels (not gas turbine)
O = Other marine internal combustion engine</t>
  </si>
  <si>
    <t>MCI-BR056
MCI-BR059
MCI-BR078
MCI-BR079
MCI-BR132
MCI-BR264</t>
  </si>
  <si>
    <t>USTestFacilityCode</t>
  </si>
  <si>
    <t>[List of Engine Configuration Names from the Test Information tab.]</t>
  </si>
  <si>
    <t>MCI-BR187
MCI-BR282</t>
  </si>
  <si>
    <t>MCI-BR194
MCI-BR195
MCI-BR196 
MCI-BR197
MCI-BR198
MCI-BR199
MCI-BR200
MCI-BR208
MCI-BR209
MCI-BR263a
MCI-BR263b
MCI-BR283
MCI-IBR049</t>
  </si>
  <si>
    <t>Are Infrequent Regeneration Adjustment Factors being used?</t>
  </si>
  <si>
    <t>MCI-GRP-59</t>
  </si>
  <si>
    <t>Standard and FEL Cap Details</t>
  </si>
  <si>
    <t>StandardFELCapDetails</t>
  </si>
  <si>
    <t>MCI-308</t>
  </si>
  <si>
    <t>MCI-309</t>
  </si>
  <si>
    <t>MCI-310</t>
  </si>
  <si>
    <t>MCI-311</t>
  </si>
  <si>
    <t>MCI-312</t>
  </si>
  <si>
    <t>MCI-313</t>
  </si>
  <si>
    <t>System-generated field that shows the emission limit that applies to this pollutant for this engine configuration based on evaluation of the standards decision table, in g/kW-hr.</t>
  </si>
  <si>
    <t>System-generated field that shows the emission limit cap that applies to this pollutant for this engine configuration based evaluation of the standards decision table, in g/kW-hr.</t>
  </si>
  <si>
    <t>MCI-314</t>
  </si>
  <si>
    <t>Decision Table Rule Number</t>
  </si>
  <si>
    <t>DecisionTableRuleNumberText</t>
  </si>
  <si>
    <t>The amount of power produced per liter of engine displacement as defined in 1042.140(f) (kW/L). System calculated. Refer to the Calculations Document for details about this calculation.</t>
  </si>
  <si>
    <t>MCI-GRP-60</t>
  </si>
  <si>
    <t>EPAGeneratedNOxModeCapResultDetails</t>
  </si>
  <si>
    <t>MCI-315</t>
  </si>
  <si>
    <t>NOxModeCapApplicableIndicator</t>
  </si>
  <si>
    <t>MCI-316</t>
  </si>
  <si>
    <t>MCI-317</t>
  </si>
  <si>
    <t>NOx Mode Cap Value</t>
  </si>
  <si>
    <t>NOx Mode Cap Applicable Indicator</t>
  </si>
  <si>
    <t>NOx Mode Cap Pass/Fail Indicator</t>
  </si>
  <si>
    <t>System-generated mode cap on NOx emissions based on the applicable NOx standard.</t>
  </si>
  <si>
    <t>An indication of whether the measured NOx emissions meets the standards for the tested mode. The system will compare the measured NOx emissions to the system-calculated NOx mode cap and will set this field to "Pass" if the measured NOx emissions are less than or equal to the NOx mode cap; otherwise, it will be set to "Fail."</t>
  </si>
  <si>
    <t>An indication of whether the engine family meets the standard for this pollutant. The system will compare the Calculated Cert Level with the corresponding standard (or FEL limit if ABT is used) and will set this field to "Pass" if the Calculated Cert Level is less than or equal to the standard; otherwise, it will be set to "Fail."</t>
  </si>
  <si>
    <t>NOxModeCapValue</t>
  </si>
  <si>
    <t>NOxModeCapPassFailIndicator</t>
  </si>
  <si>
    <t>United States Environmental Protection Agency, Office of Air and Radiation, Office of Transportation and Air Quality</t>
  </si>
  <si>
    <r>
      <t>D = Distillate Diesel Fuel
R = Residual Fuel
C = Natural Gas
P = Liquified Petroleum Gas 
A = Alcohol
O = Other</t>
    </r>
    <r>
      <rPr>
        <b/>
        <i/>
        <sz val="10"/>
        <rFont val="Calibri"/>
        <family val="2"/>
      </rPr>
      <t xml:space="preserve">     </t>
    </r>
    <r>
      <rPr>
        <sz val="10"/>
        <rFont val="Calibri"/>
        <family val="2"/>
      </rPr>
      <t xml:space="preserve">                                                                                                                                                               </t>
    </r>
  </si>
  <si>
    <r>
      <t>Cell density for this ATD (cells/cm</t>
    </r>
    <r>
      <rPr>
        <vertAlign val="superscript"/>
        <sz val="10"/>
        <rFont val="Calibri"/>
        <family val="2"/>
      </rPr>
      <t>2</t>
    </r>
    <r>
      <rPr>
        <sz val="10"/>
        <rFont val="Calibri"/>
        <family val="2"/>
      </rPr>
      <t>).</t>
    </r>
  </si>
  <si>
    <t>Turbocharger Details</t>
  </si>
  <si>
    <t>TurbochargerDetails</t>
  </si>
  <si>
    <t>MCI-BR289</t>
  </si>
  <si>
    <t>Locomotive Remanufacture System Engine Family Name</t>
  </si>
  <si>
    <t>The engine family name of the certified locomotive remanufacture system upon which this application is based.</t>
  </si>
  <si>
    <t>LocomotiveRemanufactureSystemEngineFamilyName</t>
  </si>
  <si>
    <t>MCI-BR291</t>
  </si>
  <si>
    <t>MCI-GRP-61</t>
  </si>
  <si>
    <t>MCI-BR292</t>
  </si>
  <si>
    <t>MCI-318</t>
  </si>
  <si>
    <t>MCI-319</t>
  </si>
  <si>
    <t>MCI-320</t>
  </si>
  <si>
    <t>The  part name(s) for this remanufacture kit part.</t>
  </si>
  <si>
    <t>The number of the part that corresponds to the part name entered above.</t>
  </si>
  <si>
    <t>Remanufacture Kit Part Details</t>
  </si>
  <si>
    <t>RemanufactureKitPartDetails</t>
  </si>
  <si>
    <t>MCI-321</t>
  </si>
  <si>
    <t>MCI-BR293</t>
  </si>
  <si>
    <t>MCI-322</t>
  </si>
  <si>
    <t>NOx Emission Rate</t>
  </si>
  <si>
    <t>NOxEmissionRateValue</t>
  </si>
  <si>
    <t>System-generated NOx emission rate based on the discrete test result submitted by the manufacturer and the power associated with the mode in which the result was collected.</t>
  </si>
  <si>
    <t>MCI-BR301</t>
  </si>
  <si>
    <t>MCI-BR302a
MCI-BR302b
MCI-BR303</t>
  </si>
  <si>
    <t>MCI-BR304</t>
  </si>
  <si>
    <t>EPA-Generated NOx Mode Cap Result Details</t>
  </si>
  <si>
    <t>MCI-323</t>
  </si>
  <si>
    <t>Carryover (Original) Engine Family Model Year</t>
  </si>
  <si>
    <t>The model year of the original, certified engine family from which emission test data are being borrowed for the purpose of certification.</t>
  </si>
  <si>
    <t>CarryoverOriginalEngineFamilyModelYear</t>
  </si>
  <si>
    <t>MCI-BR032
MCI-BR184
MCI-BR305
MCI-BR308</t>
  </si>
  <si>
    <t>MCI-324</t>
  </si>
  <si>
    <t>An indicator assigned by Verify as to whether the test is being evaluated internally as a carryover test.</t>
  </si>
  <si>
    <t>Verify Assigned Carryover Test Indicator</t>
  </si>
  <si>
    <t>VerifyAssignedCarryoverTestIndicator</t>
  </si>
  <si>
    <t>An indication of whether the manufacturer is opting to submit their AECD information as a certification document or whether they will enter the information into the fields provided.</t>
  </si>
  <si>
    <t>An indication of whether the manufacturer is opting to submit their adjustable parameter information as a certification document or whether they will enter the information into the fields provided.</t>
  </si>
  <si>
    <t>MCI-BR179
MCI-BR180
MCI-BR306
MCI-IBR045</t>
  </si>
  <si>
    <r>
      <t>MCI-BR181
MCI-BR182
MCI-BR184
MCI-BR186
MCI-BR234
MCI-BR235</t>
    </r>
    <r>
      <rPr>
        <strike/>
        <sz val="10"/>
        <rFont val="Calibri"/>
        <family val="2"/>
      </rPr>
      <t xml:space="preserve">
</t>
    </r>
    <r>
      <rPr>
        <sz val="10"/>
        <rFont val="Calibri"/>
        <family val="2"/>
      </rPr>
      <t>MCI-BR305</t>
    </r>
  </si>
  <si>
    <r>
      <t>MCI-BR183
MCI-BR184
MCI-BR185
MCI-BR186</t>
    </r>
    <r>
      <rPr>
        <strike/>
        <sz val="10"/>
        <rFont val="Calibri"/>
        <family val="2"/>
      </rPr>
      <t xml:space="preserve">
</t>
    </r>
    <r>
      <rPr>
        <sz val="10"/>
        <rFont val="Calibri"/>
        <family val="2"/>
      </rPr>
      <t>MCI-BR305</t>
    </r>
  </si>
  <si>
    <r>
      <t>MCI-BR188
MCI-BR282</t>
    </r>
    <r>
      <rPr>
        <strike/>
        <sz val="10"/>
        <rFont val="Calibri"/>
        <family val="2"/>
      </rPr>
      <t xml:space="preserve">
</t>
    </r>
    <r>
      <rPr>
        <sz val="10"/>
        <rFont val="Calibri"/>
        <family val="2"/>
      </rPr>
      <t>MCI-BR306</t>
    </r>
  </si>
  <si>
    <t>MCI-BR027
MCI-BR028
MCI-BR287</t>
  </si>
  <si>
    <t>MCI-BR028
MCI-BR287</t>
  </si>
  <si>
    <t>MCI-BR050
MCI-BR142
MCI-BR286
MCI-IBR006</t>
  </si>
  <si>
    <t>MCI-BR010
MCI-BR017
MCI-BR035
MCI-BR050
MCI-BR294
MCI-IBR009</t>
  </si>
  <si>
    <t>MCI-BR060
MCI-BR061
MCI-BR294
MCI-IBR011</t>
  </si>
  <si>
    <t>MCI-BR011
MCI-BR294</t>
  </si>
  <si>
    <t>MCI-BR017
MCI-BR163
MCI-BR164
MCI-BR293</t>
  </si>
  <si>
    <t>MCI-BR061
MCI-BR294</t>
  </si>
  <si>
    <t>MCI-BR118
MCI-BR160
MCI-BR294</t>
  </si>
  <si>
    <t>MCI-BR259
MCI-BR281
MCI-BR294</t>
  </si>
  <si>
    <t>MCI-BR157
MCI-BR260
MCI-BR294</t>
  </si>
  <si>
    <t>MCI-BR158
MCI-BR261
MCI-BR294</t>
  </si>
  <si>
    <t>MCI-BR293
MCI-IBR012</t>
  </si>
  <si>
    <t>MCI-BR065
MCI-BR066
MCI-BR298
MCI-IBR013</t>
  </si>
  <si>
    <t>MCI-IBR002
MCI-BR293</t>
  </si>
  <si>
    <t>MCI-BR030
MCI-BR293
MCI-IBR004</t>
  </si>
  <si>
    <r>
      <t>MCI-BR032
MCI-BR184</t>
    </r>
    <r>
      <rPr>
        <strike/>
        <sz val="10"/>
        <rFont val="Calibri"/>
        <family val="2"/>
      </rPr>
      <t xml:space="preserve">
</t>
    </r>
    <r>
      <rPr>
        <sz val="10"/>
        <rFont val="Calibri"/>
        <family val="2"/>
      </rPr>
      <t>MCI-BR305</t>
    </r>
  </si>
  <si>
    <t>Vessel Reflag Indicator</t>
  </si>
  <si>
    <t>An indication of whether the engine is being certified because the vessel is being reflagged.</t>
  </si>
  <si>
    <t>VesselReflagIndicator</t>
  </si>
  <si>
    <t>C = Commercial 
R = Recreational 
RM = Remanufacture System
RF = Remanufacture System with Fuel Change
RL = Remanufacture System based on Locomotive
AM = Approved Method (1043.50)
EC = Equivalent Controls (1043.55)</t>
  </si>
  <si>
    <t>1042.601(i)</t>
  </si>
  <si>
    <t>Is your engine on a formerly foreign vessel that is being reflagged as a U.S. vessel?</t>
  </si>
  <si>
    <t>MCI-BR023
MCI-BR294</t>
  </si>
  <si>
    <t>MCI-BR044
MCI-BR294</t>
  </si>
  <si>
    <t>MCI-325</t>
  </si>
  <si>
    <t>Description of Change</t>
  </si>
  <si>
    <t>Data Element Number</t>
  </si>
  <si>
    <t>Added Vessel Reflag Indicator</t>
  </si>
  <si>
    <t>MCI-BR002</t>
  </si>
  <si>
    <t>Modified MCI-BR002 to exclude engines where Vessel Reflag Indicator = "Y"</t>
  </si>
  <si>
    <t>MCI-22, MCI-107, MCI-108, MCI-111, MCI-114</t>
  </si>
  <si>
    <t>An indication of which Family Emission Limits (FELs) are being used.</t>
  </si>
  <si>
    <t>An indication of whether approval is being requested for an NTE Deficiency?  (An indication of whether the manufacturer is applying to EPA to accept this engine as compliant with the NTE standards even though the specifications are not fully met).</t>
  </si>
  <si>
    <t>Amount of metal used in the ATD, for each active metal specified, in g/liter.</t>
  </si>
  <si>
    <t>The three-digit code (assigned in the Verify manufacturer profile information module) that identifies a test facility in the U.S., where you can test your engines if we select them for testing under a selective enforcement audit.</t>
  </si>
  <si>
    <t>Will activation of this AECD reduce the effectiveness of the emission control system?</t>
  </si>
  <si>
    <t>Standards Formula Identifier</t>
  </si>
  <si>
    <t>An indication of whether a special or alternate test procedure was used for this test. 1065.10(c)</t>
  </si>
  <si>
    <t>Legend</t>
  </si>
  <si>
    <t>MCI-3, MCI-4</t>
  </si>
  <si>
    <t>Updated applicable business rules</t>
  </si>
  <si>
    <t>Increased field size and range of Displacement per Cylinder, Total Displacement, Maximum Torque, and Torque at Maximum Test Speed</t>
  </si>
  <si>
    <t>MCI-BR001
MCI-BR003
MCI-BR007
MCI-BR008
MCI-BR009
MCI-BR114
MCI-BR184
MCI-BR305
MCI-BR310
MCI-BR311</t>
  </si>
  <si>
    <t>T = Based on Service Accumulation and Testing
E = Engineering Analysis
C = Carried Across from a Certified Engine Family
A = Assigned by EPA (Small Volume Manufacturer or Post-manufacture Marinizer)</t>
  </si>
  <si>
    <t>MCI-326</t>
  </si>
  <si>
    <t>MCI-327</t>
  </si>
  <si>
    <t>Justification for Certificate of Conformity Only</t>
  </si>
  <si>
    <t>An explanation as to why the engine family is not required to obtain an EIAPP Certificate.</t>
  </si>
  <si>
    <t>A description of the reason why the engine family is not required to obtain an EIAPP Certificate, if Justification for Certificate of Conformity Only is "Other".</t>
  </si>
  <si>
    <t>CertificateOfConformityOnlyJustificationOtherDescriptionText</t>
  </si>
  <si>
    <t>MCI-328</t>
  </si>
  <si>
    <t>MCI-329</t>
  </si>
  <si>
    <t>MCI-330</t>
  </si>
  <si>
    <t>Justification for EIAPP Certificate Only</t>
  </si>
  <si>
    <t>Justification for Exemption from CAA Standards</t>
  </si>
  <si>
    <t>Justification for Exemption from CAA Standards Description, if “Other”</t>
  </si>
  <si>
    <t>MCI-331</t>
  </si>
  <si>
    <t>MCI-332</t>
  </si>
  <si>
    <t>MCI-333</t>
  </si>
  <si>
    <t>MCI-334</t>
  </si>
  <si>
    <t>What types of certificates are required for this engine family?</t>
  </si>
  <si>
    <t>Has an EIAPP certificate already been issued for this engine family for this or any prior model year?</t>
  </si>
  <si>
    <t>Valid EIAPP Certificate Already Exists Indicator</t>
  </si>
  <si>
    <t>Original IMO Engine Family Name</t>
  </si>
  <si>
    <t>Justification for IMO Annex VI Tier II After 2015</t>
  </si>
  <si>
    <t>E = Exempt from Clean Air Act standards of Part 94 and Part 1042
M = Model Year predates applicable year of Clean Air Act standards</t>
  </si>
  <si>
    <t>D = Domestic use only
P = Publicly owned vessel
O = Other</t>
  </si>
  <si>
    <t>ValidEIAPPCertificateAlreadyExistsIndicator</t>
  </si>
  <si>
    <t>OriginalIMOEngineFamilyName</t>
  </si>
  <si>
    <t>An explanation of why the engine family is reporting  under IMO Annex VI Tier II after 2015.</t>
  </si>
  <si>
    <t>IMOAnnexVITierIIJustificationIdentifier</t>
  </si>
  <si>
    <t>The engine family name used by this family when reporting under IMO Annex VI Tier III.</t>
  </si>
  <si>
    <t>Deleted Auxiliary Engine on Category 3 Vessel Exemption Indicator</t>
  </si>
  <si>
    <t>MCI-BR312
MCI-IBR056</t>
  </si>
  <si>
    <t>MCI-BR313</t>
  </si>
  <si>
    <t>MCI-BR314
MCI-IBR054</t>
  </si>
  <si>
    <t>MCI-BR315</t>
  </si>
  <si>
    <t>MCI-BR316
MCI-BR317
MCI-IBR057</t>
  </si>
  <si>
    <t>MCI-BR321
MCI-BR322
MCI-BR323</t>
  </si>
  <si>
    <t>MCI-BR002
MCI-BR319
MCI-BR320</t>
  </si>
  <si>
    <t>MCI-241, MCI-326, MCI-327, MCI-328, MCI-329, MCI-330, MCI-331, MCI-332, MCI-333, MCI-334</t>
  </si>
  <si>
    <t>Family name originally reported to IMS or Verify for which the EIAPP Certificate was issued.</t>
  </si>
  <si>
    <t>Identical Engine Family Certified to IMO Annex VI Tier III Standards</t>
  </si>
  <si>
    <t>IdenticalIMOAnnexVITierIIIEngineFamilyName</t>
  </si>
  <si>
    <t>MCI-BR318
MCI-BR324</t>
  </si>
  <si>
    <t>Family name of the identical engine certified to IMO Annex VI Tier III standards</t>
  </si>
  <si>
    <t>Updated business rules MCI-BR002, MCI-BR082, and MCI-BR300</t>
  </si>
  <si>
    <t>MCI-2, MCI-3, MCI-52</t>
  </si>
  <si>
    <t>MCI-134, MCI-135, MCI-139, MCI-140</t>
  </si>
  <si>
    <t>EIAPPCertificateOnlyJustificationIdentifier</t>
  </si>
  <si>
    <t>ExemptionFromCAAStandardsJustificationIdentifier</t>
  </si>
  <si>
    <t>CertificateOfConformityOnlyJustificationIdentifier</t>
  </si>
  <si>
    <t>ExemptionFromCAAStandardsJustificationOtherDescriptionText</t>
  </si>
  <si>
    <t>Justification for Certificate of Conformity Only Description, if “Other”</t>
  </si>
  <si>
    <t>Justification for selecting IMO Annex VI Tier II after Model Year 2015</t>
  </si>
  <si>
    <t>MCI-BR047
MCI-BR329
MCI-BR330
MCI-BR331
MCI-BR332
MCI-BR333
 MCI-BR334
MCI-IBR055</t>
  </si>
  <si>
    <t>Justification for requesting only an EIAPP Certificate</t>
  </si>
  <si>
    <t>Justification for Exemption from Clean Air Act Standards</t>
  </si>
  <si>
    <t>Justification for requesting only a Certificate of Conformity"</t>
  </si>
  <si>
    <t>Justification for requesting only a Certificate of Conformity, if “Other”</t>
  </si>
  <si>
    <t>MCI Data Details /
Engine Family Details</t>
  </si>
  <si>
    <t>MCI-335</t>
  </si>
  <si>
    <t>IMO Test Procedure Used to Meet EPA Standards Indicator</t>
  </si>
  <si>
    <t>IMOTestProcedureUsedIndicator</t>
  </si>
  <si>
    <t>MCI-336</t>
  </si>
  <si>
    <t>Certification Test Details /
Certification Test Information Details</t>
  </si>
  <si>
    <t>Test Procedure Used</t>
  </si>
  <si>
    <t>The test procedure used to conduct this test.</t>
  </si>
  <si>
    <t>TestProcedureUsedIdentifier</t>
  </si>
  <si>
    <t>EPA = Part 1065 Test Procedure
IMO = NOx Technical Code Test Procedure</t>
  </si>
  <si>
    <t>1042.501(g)</t>
  </si>
  <si>
    <t>Are you using the NOx Technical Code test procedure to generate test results for CO, NOx, and HC to meet Clean Air Act standards as allowed in Part 1042.501(g) for Category 3 engines?</t>
  </si>
  <si>
    <t>An indication of whether NOx Technical Code Test Procedures are being used to determine compliance with EPA standards as allowed in Part 1042.501(g) for Category 3 engines.</t>
  </si>
  <si>
    <t>Added business rules MCI-BR326 and MCI-BR327 to validate dates</t>
  </si>
  <si>
    <t>Added two data elements and associated business rules related to test procedure.</t>
  </si>
  <si>
    <t>Added new enumeration for CCE Discharge Path</t>
  </si>
  <si>
    <t>Added several data elements and associated business rules related to applicable certificate type.</t>
  </si>
  <si>
    <t>MCI-BR339</t>
  </si>
  <si>
    <t>MCI-335, MCI-336, MCI-262, MCI-GRP-54, MCI-GRP-56</t>
  </si>
  <si>
    <t xml:space="preserve">EP = Engine on vessel with exemption from Tier III issued by the USG under Annex VI Reg. 13.5.2.2 and with combined nameplate diesel propulsion power &lt; 750 kW 
RU = Recreational engine on vessel &lt; 24 meters 
RK = Recreational engine on vessel of gross tons &lt; 500, and keel laid date before 1/1/2021
ET = Engine separately certified to IMO Annex VI Tier III </t>
  </si>
  <si>
    <t>The types of certificates that are applicable for the engine family. Engine families that require certification for both EPA Marine and International Maritime Organization (IMO) applications should select 3 = Certificate of Conformity and EIAPP Certificate.</t>
  </si>
  <si>
    <t>An explanation as to why the engine family is not required to obtain an EPA Certificate of Conformity.</t>
  </si>
  <si>
    <t>An explanation as to why the engine family is exempt from the standards of the Clean Air Act.</t>
  </si>
  <si>
    <t>An indication of whether an EIAPP certificate has already been issued for this family in a current or prior model year.</t>
  </si>
  <si>
    <t>A description of the reason why the engine family is exempt from the standards of the Clean Air Act, if Justification for Exemption from CAA Standards is "Other".</t>
  </si>
  <si>
    <t>R =  Replacement engine under 1042.615 but not identical (see 1043.30(g)) 
E = Emergency engine under 1042.625 but not meeting 1043.30(d)(4) 
A = Auxiliary Engine on Category 3 Vessel (see 1042.650(d)) 
O = Other</t>
  </si>
  <si>
    <t>Added and updated business rules for Special Compliance Provisions 2, 3, and 4</t>
  </si>
  <si>
    <t>Averaging, Banking, and Trading (ABT) Credit Projection Report</t>
  </si>
  <si>
    <t>Auxiliary Emission Control Device (AECD) Information</t>
  </si>
  <si>
    <t>Durability/Deterioration Factor (DF) Report</t>
  </si>
  <si>
    <t>Emission Control Information</t>
  </si>
  <si>
    <t>Field Fix Letter</t>
  </si>
  <si>
    <t>Remanufacture System Availability Cost Justification</t>
  </si>
  <si>
    <t>MCI-BR069
MCI-BR265
MCI-BR266</t>
  </si>
  <si>
    <t>MCI-BR300
MCI-IBR001</t>
  </si>
  <si>
    <t>MCI-BR001
MCI-BR002
MCI-BR003
MCI-BR009
MCI-BR078
MCI-BR079
MCI-BR081
MCI-BR082
MCI-BR113
MCI-BR184
MCI-BR308
MCI-BR310
MCI-BR311</t>
  </si>
  <si>
    <t>MCI-BR016
MCI-BR017
MCI-BR050
MCI-BR285
MCI-BR325
MCI-IBR029</t>
  </si>
  <si>
    <t>MCI-BR054
MCI-BR057
MCI-BR293
MCI-BR356
MCI-BR357
MCI-IBR010</t>
  </si>
  <si>
    <t>MCI-BR055
MCI-BR056
MCI-BR058
MCI-BR059
MCI-BR080
MCI-BR081
MCI-BR082
MCI-BR133
MCI-BR264</t>
  </si>
  <si>
    <t>MCI-BR132
MCI-BR136
MCI-BR248
MCI-BR326</t>
  </si>
  <si>
    <t>MCI-BR133
MCI-BR137
MCI-BR248
MCI-BR326</t>
  </si>
  <si>
    <t>MCI-BR136
MCI-BR249
MCI-BR327</t>
  </si>
  <si>
    <t>MCI-BR137
MCI-BR249
MCI-BR327</t>
  </si>
  <si>
    <t>I = CCEs routed into the air inlet system
E = CCEs routed into the exhaust upstream of after treatment
M = CCEs measured separately from exhaust emissions
D = CCEs routed into the exhaust downstream of aftertreatment
U = CCEs undetermined based on 40 CFR 94.8(d)(3) and 1042.1(d)</t>
  </si>
  <si>
    <t>MCI-BR254
MCI-BR328
MCI-IBR046</t>
  </si>
  <si>
    <t>ABT End-of-Model Year/Final Report</t>
  </si>
  <si>
    <t>Delegated Assembly Information</t>
  </si>
  <si>
    <t>Production Line Testing (PLT) Report</t>
  </si>
  <si>
    <t>Production Volume Report</t>
  </si>
  <si>
    <t>Running Change Letter</t>
  </si>
  <si>
    <t>Sample Label Language</t>
  </si>
  <si>
    <t>1 = New ratings (Add new models/codes to list of models. DE 103, etc.)
2 = Part numbers (Change, delete, or add additional, component part numbers. DE 142)  
3 = Fuel rates (Revise fuel rates of a model. DE 122, 123)
4 = Torques/ Powers/ Speeds (Revise torques or powers or speeds in list of models. DE 112-121)
5 = AECD's (DE 94-99)
6 = Test Data (Add, delete, change test results. DE147-217)
7 = IRAFs (Change or delete Infrequent Regeneration Adjustment Factor. DE 191-195) 
8 = Delete ratings (Delete models/codes from list of models. DE 103, etc.)
9 = Other</t>
  </si>
  <si>
    <t>Update description so that it does not indicate what is entered in this field will be printed on the EIAPP certificate</t>
  </si>
  <si>
    <t>List of all the models within this engine family.</t>
  </si>
  <si>
    <t>The original engine family name for which the EIAPP certificate was issued.</t>
  </si>
  <si>
    <t>Increased field size and range of Substrate Volume</t>
  </si>
  <si>
    <t>Updated business rule MCI-BR239 and added new business rule  MCI-BR360</t>
  </si>
  <si>
    <t>Added business rule MCI-BR358 to validate pollutants</t>
  </si>
  <si>
    <r>
      <t>Red Text</t>
    </r>
    <r>
      <rPr>
        <sz val="10"/>
        <rFont val="Calibri"/>
        <family val="2"/>
      </rPr>
      <t xml:space="preserve"> in Green Cell indicates a specific addition or modification to the text in a cell since the last publication of this document</t>
    </r>
  </si>
  <si>
    <t>Removed Submission Parameter Key and Submission Parameter Text data elements</t>
  </si>
  <si>
    <t>SA-6, SA-7</t>
  </si>
  <si>
    <t>INDUSTRY LIST</t>
  </si>
  <si>
    <t>Locomotive</t>
  </si>
  <si>
    <t>COMPLIANCE PROGRAM LIST</t>
  </si>
  <si>
    <t>Averaging, Banking, and Trading</t>
  </si>
  <si>
    <t>Certification</t>
  </si>
  <si>
    <t>Confirmatory Test</t>
  </si>
  <si>
    <t>Fuel Economy</t>
  </si>
  <si>
    <t>Greenhouse Gas</t>
  </si>
  <si>
    <t>In-Use</t>
  </si>
  <si>
    <t>Production Line Testing</t>
  </si>
  <si>
    <t>Transition Provisions for Equipment Manufacturers</t>
  </si>
  <si>
    <t>REQUIRED LIST</t>
  </si>
  <si>
    <t>BASIC DATA TYPE LIST</t>
  </si>
  <si>
    <t>COLLECTION POINT LIST</t>
  </si>
  <si>
    <t>ORIGINATOR LIST</t>
  </si>
  <si>
    <t>COLLECTION TYPE LIST</t>
  </si>
  <si>
    <t>CSV</t>
  </si>
  <si>
    <t>DISPLAY POINT LIST</t>
  </si>
  <si>
    <t>CBI INFORMATION</t>
  </si>
  <si>
    <t>Added the following columns to the Requirements sheet that were previously removed in error: Database Table Name, Database Field Name, Database Field Format, Reference Table, Reference Field, Reference Field Format, Reference Category, EPA Comments, Notes/Questions</t>
  </si>
  <si>
    <t>Added the Lists sheet that was previously removed in error</t>
  </si>
  <si>
    <t>Added Group Content column to the Group Mapping sheet, which was previously removed in error</t>
  </si>
  <si>
    <r>
      <rPr>
        <sz val="10"/>
        <rFont val="Calibri"/>
        <family val="2"/>
      </rPr>
      <t>MCI-BR239
MCI-BR240
MCI-BR241
MCI-BR242
MCI-BR360</t>
    </r>
  </si>
  <si>
    <t>File</t>
  </si>
  <si>
    <t>System</t>
  </si>
  <si>
    <t>System-assigned</t>
  </si>
  <si>
    <t>EPA Application Only</t>
  </si>
  <si>
    <t>MFR Application Only</t>
  </si>
  <si>
    <t>Audit and Change Log</t>
  </si>
  <si>
    <t>Certificate Signing Queue</t>
  </si>
  <si>
    <t>Certificate Status Management Module</t>
  </si>
  <si>
    <t>Certification Fees</t>
  </si>
  <si>
    <t>Certification Representative Assignments</t>
  </si>
  <si>
    <t>Compliance Documents Module</t>
  </si>
  <si>
    <t>Defects/Recalls</t>
  </si>
  <si>
    <t>EV-ES</t>
  </si>
  <si>
    <t>Heavy-Duty Gas and Diesel Engines</t>
  </si>
  <si>
    <t>Heavy-Duty Tractors and Vocational vehicles</t>
  </si>
  <si>
    <t>Light-Duty</t>
  </si>
  <si>
    <t>Maintain Manufacturer Information</t>
  </si>
  <si>
    <t>Manufacturer Code Assignments</t>
  </si>
  <si>
    <t>Marine Compression Ignition</t>
  </si>
  <si>
    <t>Motorcycles/All-Terrain Vehicles</t>
  </si>
  <si>
    <t>Non-Road Compression Ignition</t>
  </si>
  <si>
    <t>Non-Road Spark Ignition</t>
  </si>
  <si>
    <t>Request for Certificate</t>
  </si>
  <si>
    <t>Self-Service Query Portal</t>
  </si>
  <si>
    <t>Streamlined Certification Module</t>
  </si>
  <si>
    <t>EPA Application</t>
  </si>
  <si>
    <t>MFR Application</t>
  </si>
  <si>
    <t>Updated Lists sheet and added back in the data validations to the Industry, Group Content, Data Element Required, Basic Data Type, Originator, Collection Point, Collection Type, and Display Point columns</t>
  </si>
  <si>
    <t>Deleted Global Data Dictionary Data Element Number column from Requirements sheet</t>
  </si>
  <si>
    <t>Updated Business Rules MCI-BR354, MCI-BR346</t>
  </si>
  <si>
    <t>MCI-GRP-54, MCI-GRP-56, MCI-262</t>
  </si>
  <si>
    <t>MCI-111, MCI-113, MCI-249</t>
  </si>
  <si>
    <t>Updated Database Field Format, Max Value and Total Digits.</t>
  </si>
  <si>
    <r>
      <t xml:space="preserve">MCI-BR210, MCI-BR211
MCI-BR212, MCI-BR213
MCI-BR214, MCI-BR215
MCI-BR216, MCI-BR217
MCI-BR218, MCI-BR219
MCI-BR220, MCI-BR221
MCI-BR222, MCI-BR223
MCI-BR224, MCI-BR225
MCI-BR237, MCI-BR279
MCI-BR340, MCI-BR341
MCI-BR342, MCI-BR344
MCI-BR346, MCI-BR348
MCI-BR353, MCI-BR354, </t>
    </r>
    <r>
      <rPr>
        <sz val="10"/>
        <rFont val="Calibri"/>
        <family val="2"/>
      </rPr>
      <t>MCI-BR358
MCI-IBR053</t>
    </r>
  </si>
  <si>
    <t>MCI-BR210, MCI-BR211
MCI-BR212, MCI-BR213
MCI-BR214, MCI-BR215
MCI-BR216, MCI-BR217
MCI-BR218, MCI-BR219
MCI-BR220, MCI-BR221
MCI-BR222, MCI-BR223
MCI-BR224, MCI-BR225
MCI-BR237, MCI-BR279
MCI-BR340, MCI-BR341
MCI-BR342, MCI-BR344
MCI-BR345, MCI-BR346
MCI-BR347, MCI-BR348
MCI-BR349, MCI-BR350
MCI-BR351, MCI-BR352
MCI-BR353, MCI-BR354</t>
  </si>
  <si>
    <t>MCI-BR210, MCI-BR211
MCI-BR212, MCI-BR213
MCI-BR214, MCI-BR215
MCI-BR216, MCI-BR217
MCI-BR218, MCI-BR219
MCI-BR220, MCI-BR221
MCI-BR222, MCI-BR223
MCI-BR224, MCI-BR225
MCI-BR237, MCI-BR279
MCI-BR340, MCI-BR341
MCI-BR342, MCI-BR344
MCI-BR346, MCI-BR348
MCI-BR353, MCI-BR354</t>
  </si>
  <si>
    <t>U.S. Agent for Service Name(s)</t>
  </si>
  <si>
    <t>MCI-53, MCI-54, MCI-56, MCI-171</t>
  </si>
  <si>
    <t>Added new Applicable Business Rule</t>
  </si>
  <si>
    <t>Removed deleted Applicable Business Rule</t>
  </si>
  <si>
    <t>MCI-56, MCI-171</t>
  </si>
  <si>
    <r>
      <t>Red Text</t>
    </r>
    <r>
      <rPr>
        <sz val="10"/>
        <rFont val="Calibri"/>
        <family val="2"/>
        <scheme val="minor"/>
      </rPr>
      <t xml:space="preserve"> in Green Cell indicates a specific addition or modification to the text in a cell since the last publication of this document</t>
    </r>
  </si>
  <si>
    <r>
      <rPr>
        <strike/>
        <sz val="10"/>
        <color rgb="FFFF0000"/>
        <rFont val="Calibri"/>
        <family val="2"/>
        <scheme val="minor"/>
      </rPr>
      <t>Struck through Red Text</t>
    </r>
    <r>
      <rPr>
        <sz val="10"/>
        <rFont val="Calibri"/>
        <family val="2"/>
        <scheme val="minor"/>
      </rPr>
      <t xml:space="preserve"> in green cell indicates a removal from the text in a cell since the last publication of this document</t>
    </r>
  </si>
  <si>
    <t>Updated prompt/label text</t>
  </si>
  <si>
    <t>Updated data element name and added applicable business rules</t>
  </si>
  <si>
    <t>MCI-BR296
MCI-BR362</t>
  </si>
  <si>
    <t>Manufacturing Plant Name/Identifier</t>
  </si>
  <si>
    <t>U.S. Agent for Service Name/Identifier</t>
  </si>
  <si>
    <t>MCI-BR297
MCI-BR361</t>
  </si>
  <si>
    <t>EV-CIS Test Lab ID</t>
  </si>
  <si>
    <t>MCI-BR083
MCI-BR299
MCI-BR363</t>
  </si>
  <si>
    <t>MCI-BR364</t>
  </si>
  <si>
    <r>
      <t xml:space="preserve">An indication of whether a mode cap on NOx emissions is applicable. Mode caps on NOx emissions are applicable for any duty cycle test modes run on </t>
    </r>
    <r>
      <rPr>
        <sz val="10"/>
        <color rgb="FFFF0000"/>
        <rFont val="Calibri"/>
        <family val="2"/>
        <scheme val="minor"/>
      </rPr>
      <t>IMO Tier III engines (of any category) and for Tier 3 Category 3 engines regulated under EPA Part 1042.</t>
    </r>
    <r>
      <rPr>
        <sz val="10"/>
        <rFont val="Calibri"/>
        <family val="2"/>
        <scheme val="minor"/>
      </rPr>
      <t xml:space="preserve">
</t>
    </r>
    <r>
      <rPr>
        <sz val="10"/>
        <color rgb="FFFF0000"/>
        <rFont val="Calibri"/>
        <family val="2"/>
        <scheme val="minor"/>
      </rPr>
      <t>Note: IMO mode caps are not applicable for the 10% load test point (Mode 5) of the D2 cycle nor the 10% and idle load test points (Modes 4 and 8) of the C1 cycle.</t>
    </r>
  </si>
  <si>
    <t>Updated Data Element Description</t>
  </si>
  <si>
    <r>
      <t xml:space="preserve">MCI-BR203
MCI-BR208
</t>
    </r>
    <r>
      <rPr>
        <sz val="10"/>
        <color rgb="FFFF0000"/>
        <rFont val="Calibri"/>
        <family val="2"/>
        <scheme val="minor"/>
      </rPr>
      <t>MCI-BR365</t>
    </r>
    <r>
      <rPr>
        <sz val="10"/>
        <rFont val="Calibri"/>
        <family val="2"/>
        <scheme val="minor"/>
      </rPr>
      <t xml:space="preserve">
MCI-IBR050</t>
    </r>
  </si>
  <si>
    <r>
      <t xml:space="preserve">MCI-BR335
MCI-BR336
MCI-BR337
</t>
    </r>
    <r>
      <rPr>
        <strike/>
        <sz val="10"/>
        <color rgb="FFFF0000"/>
        <rFont val="Calibri"/>
        <family val="2"/>
        <scheme val="minor"/>
      </rPr>
      <t>MCI-BR338</t>
    </r>
    <r>
      <rPr>
        <sz val="10"/>
        <rFont val="Calibri"/>
        <family val="2"/>
        <scheme val="minor"/>
      </rPr>
      <t xml:space="preserve">
MCI-BR343
MCI-BR355
MCI-IBR058</t>
    </r>
  </si>
  <si>
    <t>MCI-168, MCI-336</t>
  </si>
  <si>
    <t>MCI-337</t>
  </si>
  <si>
    <t xml:space="preserve">Updated Information Category for group </t>
  </si>
  <si>
    <t>Added new system-assigned data element Mode Identifier</t>
  </si>
  <si>
    <t>Changed Information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</si>
</sst>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0.0"/>
    <numFmt numFmtId="165" formatCode="#,##0.0"/>
    <numFmt numFmtId="166" formatCode="0.000"/>
    <numFmt numFmtId="167" formatCode="#,##0.000"/>
  </numFmts>
  <fonts count="40" x14ac:knownFonts="1">
    <font>
      <sz val="11"/>
      <color theme="1"/>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Calibri"/>
      <family val="2"/>
    </font>
    <font>
      <strike/>
      <sz val="10"/>
      <name val="Calibri"/>
      <family val="2"/>
    </font>
    <font>
      <b/>
      <i/>
      <sz val="10"/>
      <name val="Calibri"/>
      <family val="2"/>
    </font>
    <font>
      <vertAlign val="superscript"/>
      <sz val="10"/>
      <name val="Calibri"/>
      <family val="2"/>
    </font>
    <font>
      <sz val="9"/>
      <name val="Calibri"/>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Arial"/>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Calibri"/>
      <family val="2"/>
      <scheme val="minor"/>
    </font>
    <font>
      <b/>
      <sz val="10"/>
      <name val="Calibri"/>
      <family val="2"/>
      <scheme val="minor"/>
    </font>
    <font>
      <sz val="10"/>
      <name val="Calibri"/>
      <family val="2"/>
      <scheme val="minor"/>
    </font>
    <font>
      <strike/>
      <sz val="10"/>
      <name val="Calibri"/>
      <family val="2"/>
      <scheme val="minor"/>
    </font>
    <font>
      <sz val="10"/>
      <color rgb="FFFF0000"/>
      <name val="Calibri"/>
      <family val="2"/>
      <scheme val="minor"/>
    </font>
    <font>
      <b/>
      <sz val="10"/>
      <color theme="1"/>
      <name val="Calibri"/>
      <family val="2"/>
      <scheme val="minor"/>
    </font>
    <font>
      <sz val="11"/>
      <name val="Calibri"/>
      <family val="2"/>
      <scheme val="minor"/>
    </font>
    <font>
      <sz val="10"/>
      <color rgb="FF000000"/>
      <name val="Calibri"/>
      <family val="2"/>
    </font>
    <font>
      <strike/>
      <sz val="10"/>
      <color rgb="FFFF0000"/>
      <name val="Calibri"/>
      <family val="2"/>
      <scheme val="minor"/>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C6EFCE"/>
        <bgColor indexed="64"/>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3" tint="0.79998168889431442"/>
        <bgColor indexed="64"/>
      </patternFill>
    </fill>
    <fill>
      <patternFill patternType="solid">
        <fgColor theme="0" tint="-0.249977111117893"/>
        <bgColor indexed="64"/>
      </patternFill>
    </fill>
    <fill>
      <patternFill patternType="solid">
        <fgColor rgb="FFCC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6">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6" fillId="27" borderId="5" applyNumberFormat="0" applyAlignment="0" applyProtection="0"/>
    <xf numFmtId="0" fontId="11" fillId="28" borderId="0">
      <alignment horizontal="center" vertical="center" wrapText="1"/>
    </xf>
    <xf numFmtId="0" fontId="17" fillId="29" borderId="6" applyNumberFormat="0" applyAlignment="0" applyProtection="0"/>
    <xf numFmtId="43" fontId="1" fillId="0" borderId="0" applyFont="0" applyFill="0" applyBorder="0" applyAlignment="0" applyProtection="0"/>
    <xf numFmtId="3" fontId="2" fillId="0" borderId="0"/>
    <xf numFmtId="3" fontId="1" fillId="0" borderId="0"/>
    <xf numFmtId="3" fontId="12" fillId="0" borderId="0"/>
    <xf numFmtId="0" fontId="18" fillId="0" borderId="0" applyNumberFormat="0" applyFill="0" applyBorder="0" applyAlignment="0" applyProtection="0"/>
    <xf numFmtId="0" fontId="19" fillId="30" borderId="0" applyNumberFormat="0" applyBorder="0" applyAlignment="0" applyProtection="0"/>
    <xf numFmtId="0" fontId="20" fillId="0" borderId="7" applyNumberFormat="0" applyFill="0" applyAlignment="0" applyProtection="0"/>
    <xf numFmtId="0" fontId="21" fillId="0" borderId="8" applyNumberFormat="0" applyFill="0" applyAlignment="0" applyProtection="0"/>
    <xf numFmtId="0" fontId="22" fillId="0" borderId="9" applyNumberFormat="0" applyFill="0" applyAlignment="0" applyProtection="0"/>
    <xf numFmtId="0" fontId="22" fillId="0" borderId="0" applyNumberFormat="0" applyFill="0" applyBorder="0" applyAlignment="0" applyProtection="0"/>
    <xf numFmtId="0" fontId="23" fillId="31" borderId="5" applyNumberFormat="0" applyAlignment="0" applyProtection="0"/>
    <xf numFmtId="0" fontId="24" fillId="0" borderId="10" applyNumberFormat="0" applyFill="0" applyAlignment="0" applyProtection="0"/>
    <xf numFmtId="0" fontId="25" fillId="32" borderId="0" applyNumberFormat="0" applyBorder="0" applyAlignment="0" applyProtection="0"/>
    <xf numFmtId="0" fontId="1" fillId="0" borderId="0"/>
    <xf numFmtId="0" fontId="2" fillId="0" borderId="0"/>
    <xf numFmtId="0" fontId="1" fillId="0" borderId="0"/>
    <xf numFmtId="0" fontId="13" fillId="0" borderId="0"/>
    <xf numFmtId="0" fontId="2" fillId="0" borderId="0"/>
    <xf numFmtId="0" fontId="1" fillId="0" borderId="0"/>
    <xf numFmtId="0" fontId="26" fillId="0" borderId="0"/>
    <xf numFmtId="0" fontId="3" fillId="0" borderId="0"/>
    <xf numFmtId="0" fontId="1" fillId="0" borderId="0"/>
    <xf numFmtId="0" fontId="12" fillId="0" borderId="0"/>
    <xf numFmtId="0" fontId="4" fillId="0" borderId="0"/>
    <xf numFmtId="0" fontId="1" fillId="0" borderId="0"/>
    <xf numFmtId="0" fontId="5" fillId="0" borderId="0"/>
    <xf numFmtId="0" fontId="1" fillId="0" borderId="0"/>
    <xf numFmtId="0" fontId="6" fillId="0" borderId="0"/>
    <xf numFmtId="0" fontId="1" fillId="0" borderId="0"/>
    <xf numFmtId="0" fontId="13" fillId="33" borderId="11" applyNumberFormat="0" applyFont="0" applyAlignment="0" applyProtection="0"/>
    <xf numFmtId="0" fontId="27" fillId="27" borderId="12" applyNumberFormat="0" applyAlignment="0" applyProtection="0"/>
    <xf numFmtId="9" fontId="1" fillId="0" borderId="0" applyFont="0" applyFill="0" applyBorder="0" applyAlignment="0" applyProtection="0"/>
    <xf numFmtId="0" fontId="28" fillId="0" borderId="0" applyNumberFormat="0" applyFill="0" applyBorder="0" applyAlignment="0" applyProtection="0"/>
    <xf numFmtId="0" fontId="29" fillId="0" borderId="13" applyNumberFormat="0" applyFill="0" applyAlignment="0" applyProtection="0"/>
    <xf numFmtId="0" fontId="30" fillId="0" borderId="0" applyNumberFormat="0" applyFill="0" applyBorder="0" applyAlignment="0" applyProtection="0"/>
    <xf numFmtId="3" fontId="1" fillId="0" borderId="0"/>
    <xf numFmtId="0" fontId="1" fillId="0" borderId="0"/>
  </cellStyleXfs>
  <cellXfs count="147">
    <xf numFmtId="0" fontId="0" fillId="0" borderId="0" xfId="0"/>
    <xf numFmtId="0" fontId="31" fillId="0" borderId="0" xfId="0" applyFont="1"/>
    <xf numFmtId="0" fontId="32" fillId="34" borderId="1" xfId="0" applyFont="1" applyFill="1" applyBorder="1" applyAlignment="1">
      <alignment horizontal="center" vertical="center" wrapText="1"/>
    </xf>
    <xf numFmtId="49" fontId="32" fillId="34" borderId="1" xfId="0" applyNumberFormat="1" applyFont="1" applyFill="1" applyBorder="1" applyAlignment="1">
      <alignment horizontal="center" vertical="center" wrapText="1"/>
    </xf>
    <xf numFmtId="1" fontId="32" fillId="34" borderId="1" xfId="0" applyNumberFormat="1" applyFont="1" applyFill="1" applyBorder="1" applyAlignment="1">
      <alignment horizontal="center" vertical="center" wrapText="1"/>
    </xf>
    <xf numFmtId="0" fontId="32" fillId="34" borderId="2" xfId="0" applyFont="1" applyFill="1" applyBorder="1" applyAlignment="1">
      <alignment horizontal="center" vertical="center" wrapText="1"/>
    </xf>
    <xf numFmtId="0" fontId="32" fillId="34" borderId="3" xfId="0" applyFont="1" applyFill="1" applyBorder="1" applyAlignment="1">
      <alignment horizontal="center" vertical="center" wrapText="1"/>
    </xf>
    <xf numFmtId="0" fontId="31" fillId="0" borderId="0" xfId="0" applyFont="1" applyAlignment="1">
      <alignment horizontal="left"/>
    </xf>
    <xf numFmtId="0" fontId="31" fillId="0" borderId="0" xfId="0" applyFont="1" applyAlignment="1">
      <alignment horizontal="center"/>
    </xf>
    <xf numFmtId="0" fontId="31" fillId="0" borderId="0" xfId="0" applyFont="1" applyAlignment="1">
      <alignment horizontal="center" vertical="center"/>
    </xf>
    <xf numFmtId="0" fontId="31" fillId="0" borderId="0" xfId="0" applyFont="1" applyAlignment="1">
      <alignment horizontal="center" vertical="center" wrapText="1"/>
    </xf>
    <xf numFmtId="0" fontId="31" fillId="0" borderId="0" xfId="0" applyFont="1" applyBorder="1" applyAlignment="1">
      <alignment horizontal="center" vertical="center" wrapText="1"/>
    </xf>
    <xf numFmtId="1" fontId="31" fillId="0" borderId="0" xfId="0" applyNumberFormat="1" applyFont="1" applyAlignment="1">
      <alignment horizontal="center" vertical="center"/>
    </xf>
    <xf numFmtId="0" fontId="31" fillId="0" borderId="0" xfId="0" applyFont="1" applyBorder="1" applyAlignment="1">
      <alignment horizontal="center" vertical="center"/>
    </xf>
    <xf numFmtId="0" fontId="33" fillId="0" borderId="0" xfId="0" applyFont="1" applyFill="1" applyBorder="1" applyAlignment="1">
      <alignment horizontal="center" vertical="center" wrapText="1"/>
    </xf>
    <xf numFmtId="49" fontId="31" fillId="0" borderId="0" xfId="0" applyNumberFormat="1" applyFont="1" applyAlignment="1">
      <alignment horizontal="center" vertical="center"/>
    </xf>
    <xf numFmtId="0" fontId="33" fillId="0" borderId="0" xfId="0" applyFont="1" applyFill="1" applyAlignment="1">
      <alignment horizontal="center" vertical="center"/>
    </xf>
    <xf numFmtId="0" fontId="33" fillId="0" borderId="0" xfId="0" applyFont="1" applyFill="1" applyBorder="1" applyAlignment="1">
      <alignment horizontal="center" vertical="center"/>
    </xf>
    <xf numFmtId="0" fontId="33" fillId="0" borderId="0" xfId="0" applyFont="1" applyFill="1" applyAlignment="1">
      <alignment horizontal="center" vertical="center" wrapText="1"/>
    </xf>
    <xf numFmtId="49" fontId="33" fillId="0" borderId="0" xfId="0" applyNumberFormat="1" applyFont="1" applyFill="1" applyAlignment="1">
      <alignment horizontal="center" vertical="center"/>
    </xf>
    <xf numFmtId="1" fontId="33" fillId="0" borderId="0" xfId="0" applyNumberFormat="1" applyFont="1" applyFill="1" applyAlignment="1">
      <alignment horizontal="center" vertical="center"/>
    </xf>
    <xf numFmtId="49" fontId="33" fillId="0" borderId="0" xfId="0" applyNumberFormat="1" applyFont="1" applyFill="1" applyBorder="1" applyAlignment="1">
      <alignment horizontal="center" vertical="center" wrapText="1"/>
    </xf>
    <xf numFmtId="0" fontId="33" fillId="0" borderId="0" xfId="0" applyNumberFormat="1" applyFont="1" applyFill="1" applyBorder="1" applyAlignment="1">
      <alignment horizontal="center" vertical="center" wrapText="1"/>
    </xf>
    <xf numFmtId="3" fontId="33" fillId="0" borderId="0" xfId="0" applyNumberFormat="1" applyFont="1" applyFill="1" applyAlignment="1">
      <alignment horizontal="center" vertical="center"/>
    </xf>
    <xf numFmtId="0" fontId="33" fillId="0" borderId="0" xfId="42" applyFont="1" applyFill="1" applyBorder="1" applyAlignment="1">
      <alignment horizontal="center" vertical="center" wrapText="1"/>
    </xf>
    <xf numFmtId="49" fontId="33" fillId="0" borderId="0" xfId="42" applyNumberFormat="1" applyFont="1" applyFill="1" applyBorder="1" applyAlignment="1">
      <alignment horizontal="center" vertical="center" wrapText="1"/>
    </xf>
    <xf numFmtId="0" fontId="33" fillId="0" borderId="0" xfId="42" applyFont="1" applyFill="1" applyBorder="1" applyAlignment="1">
      <alignment horizontal="center" vertical="center"/>
    </xf>
    <xf numFmtId="3" fontId="33" fillId="0" borderId="0" xfId="42" applyNumberFormat="1" applyFont="1" applyFill="1" applyBorder="1" applyAlignment="1">
      <alignment horizontal="center" vertical="center"/>
    </xf>
    <xf numFmtId="0" fontId="33" fillId="0" borderId="0" xfId="49" applyFont="1" applyFill="1" applyBorder="1" applyAlignment="1">
      <alignment horizontal="center" vertical="center" wrapText="1"/>
    </xf>
    <xf numFmtId="3" fontId="33" fillId="0" borderId="0" xfId="42" applyNumberFormat="1" applyFont="1" applyFill="1" applyBorder="1" applyAlignment="1">
      <alignment horizontal="center" vertical="center" wrapText="1"/>
    </xf>
    <xf numFmtId="4" fontId="33" fillId="0" borderId="0" xfId="0" applyNumberFormat="1" applyFont="1" applyFill="1" applyAlignment="1">
      <alignment horizontal="center" vertical="center"/>
    </xf>
    <xf numFmtId="0" fontId="34" fillId="0" borderId="0" xfId="0" applyFont="1" applyFill="1" applyAlignment="1">
      <alignment horizontal="center" vertical="center"/>
    </xf>
    <xf numFmtId="0" fontId="33" fillId="0" borderId="0" xfId="0" applyFont="1" applyFill="1"/>
    <xf numFmtId="3" fontId="33" fillId="0" borderId="0" xfId="31" applyFont="1" applyFill="1" applyBorder="1" applyAlignment="1">
      <alignment horizontal="center" wrapText="1"/>
    </xf>
    <xf numFmtId="0" fontId="33" fillId="0" borderId="0" xfId="54" applyNumberFormat="1" applyFont="1" applyFill="1" applyBorder="1" applyAlignment="1">
      <alignment horizontal="center" vertical="center" wrapText="1"/>
    </xf>
    <xf numFmtId="49" fontId="33" fillId="0" borderId="0" xfId="60" applyNumberFormat="1" applyFont="1" applyFill="1" applyBorder="1" applyAlignment="1">
      <alignment horizontal="center" vertical="center" wrapText="1"/>
    </xf>
    <xf numFmtId="49" fontId="33" fillId="0" borderId="0" xfId="49" applyNumberFormat="1" applyFont="1" applyFill="1" applyBorder="1" applyAlignment="1">
      <alignment horizontal="center" vertical="center" wrapText="1"/>
    </xf>
    <xf numFmtId="0" fontId="33" fillId="0" borderId="0" xfId="49" applyNumberFormat="1" applyFont="1" applyFill="1" applyBorder="1" applyAlignment="1">
      <alignment horizontal="center" vertical="center" wrapText="1"/>
    </xf>
    <xf numFmtId="3" fontId="33" fillId="0" borderId="0" xfId="49" applyNumberFormat="1" applyFont="1" applyFill="1" applyBorder="1" applyAlignment="1">
      <alignment horizontal="center" vertical="center" wrapText="1"/>
    </xf>
    <xf numFmtId="0" fontId="33" fillId="0" borderId="0" xfId="49" applyFont="1" applyFill="1" applyBorder="1" applyAlignment="1">
      <alignment horizontal="center" vertical="center"/>
    </xf>
    <xf numFmtId="164" fontId="33" fillId="0" borderId="0" xfId="49" applyNumberFormat="1" applyFont="1" applyFill="1" applyBorder="1" applyAlignment="1">
      <alignment horizontal="center" vertical="center" wrapText="1"/>
    </xf>
    <xf numFmtId="0" fontId="32" fillId="0" borderId="0" xfId="49" applyFont="1" applyFill="1" applyBorder="1" applyAlignment="1">
      <alignment horizontal="center" vertical="center" wrapText="1"/>
    </xf>
    <xf numFmtId="49" fontId="33" fillId="0" borderId="0" xfId="49" applyNumberFormat="1" applyFont="1" applyFill="1" applyBorder="1" applyAlignment="1">
      <alignment horizontal="center" vertical="center"/>
    </xf>
    <xf numFmtId="0" fontId="33" fillId="0" borderId="0" xfId="49" quotePrefix="1" applyNumberFormat="1" applyFont="1" applyFill="1" applyBorder="1" applyAlignment="1">
      <alignment horizontal="center" vertical="center"/>
    </xf>
    <xf numFmtId="2" fontId="33" fillId="0" borderId="0" xfId="49" applyNumberFormat="1" applyFont="1" applyFill="1" applyBorder="1" applyAlignment="1">
      <alignment horizontal="center" vertical="center" wrapText="1"/>
    </xf>
    <xf numFmtId="0" fontId="33" fillId="0" borderId="0" xfId="49" applyFont="1" applyFill="1" applyBorder="1" applyAlignment="1">
      <alignment horizontal="left" vertical="center" wrapText="1"/>
    </xf>
    <xf numFmtId="0" fontId="33" fillId="0" borderId="0" xfId="42" applyNumberFormat="1" applyFont="1" applyFill="1" applyBorder="1" applyAlignment="1">
      <alignment horizontal="center" vertical="center" wrapText="1"/>
    </xf>
    <xf numFmtId="0" fontId="33" fillId="0" borderId="0" xfId="42" applyFont="1" applyFill="1" applyBorder="1" applyAlignment="1">
      <alignment horizontal="left" vertical="center" wrapText="1"/>
    </xf>
    <xf numFmtId="165" fontId="33" fillId="0" borderId="0" xfId="42" applyNumberFormat="1" applyFont="1" applyFill="1" applyBorder="1" applyAlignment="1">
      <alignment horizontal="center" vertical="center" wrapText="1"/>
    </xf>
    <xf numFmtId="0" fontId="33" fillId="0" borderId="0" xfId="54" applyFont="1" applyFill="1" applyBorder="1" applyAlignment="1">
      <alignment horizontal="center" vertical="center" wrapText="1"/>
    </xf>
    <xf numFmtId="49" fontId="33" fillId="0" borderId="0" xfId="54" applyNumberFormat="1" applyFont="1" applyFill="1" applyBorder="1" applyAlignment="1">
      <alignment horizontal="center" vertical="center" wrapText="1"/>
    </xf>
    <xf numFmtId="0" fontId="33" fillId="0" borderId="0" xfId="54" applyFont="1" applyFill="1" applyBorder="1" applyAlignment="1">
      <alignment horizontal="center" vertical="center"/>
    </xf>
    <xf numFmtId="0" fontId="33" fillId="0" borderId="0" xfId="0" applyFont="1" applyFill="1" applyBorder="1"/>
    <xf numFmtId="49" fontId="33" fillId="0" borderId="0" xfId="54" applyNumberFormat="1" applyFont="1" applyFill="1" applyBorder="1" applyAlignment="1">
      <alignment horizontal="center" vertical="center"/>
    </xf>
    <xf numFmtId="2" fontId="33" fillId="0" borderId="0" xfId="54" quotePrefix="1" applyNumberFormat="1" applyFont="1" applyFill="1" applyBorder="1" applyAlignment="1">
      <alignment horizontal="center" vertical="center"/>
    </xf>
    <xf numFmtId="0" fontId="33" fillId="0" borderId="0" xfId="52" applyFont="1" applyFill="1" applyBorder="1" applyAlignment="1">
      <alignment horizontal="center" vertical="center" wrapText="1"/>
    </xf>
    <xf numFmtId="0" fontId="33" fillId="0" borderId="0" xfId="52" applyFont="1" applyFill="1" applyBorder="1" applyAlignment="1">
      <alignment horizontal="center" vertical="center"/>
    </xf>
    <xf numFmtId="49" fontId="33" fillId="0" borderId="0" xfId="52" applyNumberFormat="1" applyFont="1" applyFill="1" applyBorder="1" applyAlignment="1">
      <alignment horizontal="center" vertical="center" wrapText="1"/>
    </xf>
    <xf numFmtId="0" fontId="1" fillId="0" borderId="0" xfId="0" applyFont="1" applyFill="1" applyBorder="1"/>
    <xf numFmtId="167" fontId="33" fillId="0" borderId="0" xfId="52" applyNumberFormat="1" applyFont="1" applyFill="1" applyBorder="1" applyAlignment="1">
      <alignment horizontal="center" vertical="center"/>
    </xf>
    <xf numFmtId="0" fontId="33" fillId="0" borderId="0" xfId="52" applyFont="1" applyFill="1" applyBorder="1"/>
    <xf numFmtId="0" fontId="33" fillId="0" borderId="0" xfId="52" applyFont="1" applyFill="1" applyBorder="1" applyAlignment="1">
      <alignment horizontal="center"/>
    </xf>
    <xf numFmtId="0" fontId="33" fillId="0" borderId="0" xfId="56" applyFont="1" applyFill="1" applyBorder="1" applyAlignment="1">
      <alignment horizontal="center" vertical="center" wrapText="1"/>
    </xf>
    <xf numFmtId="49" fontId="33" fillId="0" borderId="0" xfId="56" applyNumberFormat="1" applyFont="1" applyFill="1" applyBorder="1" applyAlignment="1">
      <alignment horizontal="center" vertical="center" wrapText="1"/>
    </xf>
    <xf numFmtId="0" fontId="33" fillId="0" borderId="0" xfId="56" applyFont="1" applyFill="1" applyBorder="1" applyAlignment="1">
      <alignment horizontal="center" vertical="center"/>
    </xf>
    <xf numFmtId="0" fontId="33" fillId="0" borderId="0" xfId="56" applyFont="1" applyFill="1" applyBorder="1" applyAlignment="1">
      <alignment horizontal="left" vertical="center" wrapText="1"/>
    </xf>
    <xf numFmtId="0" fontId="33" fillId="0" borderId="0" xfId="56" applyFont="1" applyFill="1" applyBorder="1" applyAlignment="1">
      <alignment horizontal="left" vertical="center"/>
    </xf>
    <xf numFmtId="3" fontId="33" fillId="0" borderId="0" xfId="56" applyNumberFormat="1" applyFont="1" applyFill="1" applyBorder="1" applyAlignment="1">
      <alignment horizontal="center" vertical="center"/>
    </xf>
    <xf numFmtId="3" fontId="33" fillId="0" borderId="0" xfId="54" applyNumberFormat="1" applyFont="1" applyFill="1" applyBorder="1" applyAlignment="1">
      <alignment horizontal="center" vertical="center"/>
    </xf>
    <xf numFmtId="3" fontId="33" fillId="0" borderId="0" xfId="54" applyNumberFormat="1" applyFont="1" applyFill="1" applyBorder="1" applyAlignment="1">
      <alignment horizontal="center" vertical="center" wrapText="1"/>
    </xf>
    <xf numFmtId="0" fontId="33" fillId="0" borderId="0" xfId="54" applyFont="1" applyFill="1" applyBorder="1" applyAlignment="1">
      <alignment horizontal="left" vertical="center" wrapText="1"/>
    </xf>
    <xf numFmtId="166" fontId="33" fillId="0" borderId="0" xfId="54" applyNumberFormat="1" applyFont="1" applyFill="1" applyBorder="1" applyAlignment="1">
      <alignment horizontal="center" vertical="center"/>
    </xf>
    <xf numFmtId="49" fontId="31" fillId="0" borderId="0" xfId="0" applyNumberFormat="1" applyFont="1" applyAlignment="1">
      <alignment horizontal="center"/>
    </xf>
    <xf numFmtId="0" fontId="31" fillId="0" borderId="0" xfId="0" applyFont="1" applyAlignment="1">
      <alignment vertical="center"/>
    </xf>
    <xf numFmtId="0" fontId="31" fillId="0" borderId="0" xfId="0" applyFont="1" applyAlignment="1">
      <alignment horizontal="left" vertical="center"/>
    </xf>
    <xf numFmtId="0" fontId="33" fillId="0" borderId="0" xfId="0" applyFont="1" applyFill="1" applyAlignment="1">
      <alignment vertical="center"/>
    </xf>
    <xf numFmtId="0" fontId="33" fillId="0" borderId="0" xfId="0" applyFont="1" applyFill="1" applyAlignment="1">
      <alignment horizontal="left" vertical="center"/>
    </xf>
    <xf numFmtId="0" fontId="32" fillId="34" borderId="0" xfId="0" applyFont="1" applyFill="1"/>
    <xf numFmtId="0" fontId="33" fillId="0" borderId="0" xfId="0" applyFont="1"/>
    <xf numFmtId="0" fontId="0" fillId="0" borderId="0" xfId="0" applyFont="1" applyAlignment="1">
      <alignment wrapText="1"/>
    </xf>
    <xf numFmtId="0" fontId="31" fillId="0" borderId="0" xfId="0" applyFont="1" applyAlignment="1">
      <alignment wrapText="1"/>
    </xf>
    <xf numFmtId="0" fontId="35" fillId="0" borderId="0" xfId="0" applyFont="1"/>
    <xf numFmtId="0" fontId="0" fillId="0" borderId="0" xfId="0" applyFont="1" applyFill="1"/>
    <xf numFmtId="0" fontId="0" fillId="0" borderId="0" xfId="0" applyFont="1"/>
    <xf numFmtId="0" fontId="31" fillId="0" borderId="0" xfId="0" applyFont="1"/>
    <xf numFmtId="0" fontId="36" fillId="35" borderId="0" xfId="0" applyFont="1" applyFill="1"/>
    <xf numFmtId="0" fontId="31" fillId="35" borderId="0" xfId="0" applyFont="1" applyFill="1"/>
    <xf numFmtId="0" fontId="33" fillId="0" borderId="0" xfId="0" applyFont="1" applyFill="1" applyAlignment="1">
      <alignment wrapText="1"/>
    </xf>
    <xf numFmtId="0" fontId="35" fillId="36" borderId="0" xfId="0" applyFont="1" applyFill="1"/>
    <xf numFmtId="165" fontId="33" fillId="0" borderId="0" xfId="42" applyNumberFormat="1" applyFont="1" applyFill="1" applyBorder="1" applyAlignment="1">
      <alignment horizontal="center" vertical="center"/>
    </xf>
    <xf numFmtId="0" fontId="34" fillId="0" borderId="0" xfId="0" applyFont="1" applyFill="1"/>
    <xf numFmtId="0" fontId="36" fillId="0" borderId="0" xfId="0" applyFont="1" applyAlignment="1">
      <alignment wrapText="1"/>
    </xf>
    <xf numFmtId="0" fontId="36" fillId="0" borderId="0" xfId="0" applyFont="1" applyAlignment="1">
      <alignment horizontal="left" wrapText="1"/>
    </xf>
    <xf numFmtId="0" fontId="37" fillId="0" borderId="0" xfId="34" applyFont="1" applyFill="1" applyBorder="1" applyAlignment="1">
      <alignment horizontal="center" vertical="center" wrapText="1"/>
    </xf>
    <xf numFmtId="14" fontId="32" fillId="0" borderId="4" xfId="31" applyNumberFormat="1" applyFont="1" applyBorder="1" applyAlignment="1"/>
    <xf numFmtId="14" fontId="31" fillId="0" borderId="0" xfId="0" applyNumberFormat="1" applyFont="1" applyAlignment="1">
      <alignment horizontal="center" vertical="center"/>
    </xf>
    <xf numFmtId="3" fontId="32" fillId="0" borderId="0" xfId="31" applyFont="1"/>
    <xf numFmtId="0" fontId="36" fillId="0" borderId="0" xfId="0" applyFont="1" applyAlignment="1">
      <alignment horizontal="center" vertical="center"/>
    </xf>
    <xf numFmtId="0" fontId="31" fillId="36" borderId="0" xfId="0" applyFont="1" applyFill="1"/>
    <xf numFmtId="0" fontId="33" fillId="0" borderId="1" xfId="0" applyFont="1" applyFill="1" applyBorder="1" applyAlignment="1">
      <alignment vertical="top" wrapText="1"/>
    </xf>
    <xf numFmtId="14" fontId="33" fillId="0" borderId="1" xfId="34" applyNumberFormat="1" applyFont="1" applyFill="1" applyBorder="1" applyAlignment="1">
      <alignment horizontal="center" vertical="center" wrapText="1"/>
    </xf>
    <xf numFmtId="14" fontId="33" fillId="0" borderId="1" xfId="0" applyNumberFormat="1" applyFont="1" applyFill="1" applyBorder="1" applyAlignment="1">
      <alignment horizontal="center" vertical="center" wrapText="1"/>
    </xf>
    <xf numFmtId="14" fontId="33" fillId="0" borderId="1" xfId="0" applyNumberFormat="1" applyFont="1" applyFill="1" applyBorder="1" applyAlignment="1">
      <alignment horizontal="center" vertical="center"/>
    </xf>
    <xf numFmtId="0" fontId="33" fillId="0" borderId="1" xfId="34" applyFont="1" applyFill="1" applyBorder="1" applyAlignment="1">
      <alignment vertical="top" wrapText="1"/>
    </xf>
    <xf numFmtId="0" fontId="33" fillId="0" borderId="1" xfId="34" applyFont="1" applyFill="1" applyBorder="1" applyAlignment="1">
      <alignment horizontal="left" vertical="top" wrapText="1"/>
    </xf>
    <xf numFmtId="0" fontId="33" fillId="0" borderId="1" xfId="0" applyFont="1" applyFill="1" applyBorder="1" applyAlignment="1">
      <alignment horizontal="left" vertical="top" wrapText="1"/>
    </xf>
    <xf numFmtId="0" fontId="33" fillId="0" borderId="1" xfId="0" applyFont="1" applyFill="1" applyBorder="1" applyAlignment="1">
      <alignment vertical="top"/>
    </xf>
    <xf numFmtId="3" fontId="36" fillId="0" borderId="0" xfId="0" applyNumberFormat="1" applyFont="1"/>
    <xf numFmtId="0" fontId="29" fillId="0" borderId="0" xfId="0" applyFont="1" applyAlignment="1">
      <alignment wrapText="1"/>
    </xf>
    <xf numFmtId="0" fontId="36" fillId="0" borderId="0" xfId="0" applyFont="1"/>
    <xf numFmtId="0" fontId="31" fillId="0" borderId="0" xfId="0" applyFont="1" applyFill="1" applyBorder="1" applyAlignment="1">
      <alignment horizontal="left" vertical="top"/>
    </xf>
    <xf numFmtId="0" fontId="31" fillId="0" borderId="0" xfId="0" applyFont="1" applyBorder="1"/>
    <xf numFmtId="49" fontId="31" fillId="0" borderId="0" xfId="0" applyNumberFormat="1" applyFont="1" applyBorder="1" applyAlignment="1">
      <alignment horizontal="left"/>
    </xf>
    <xf numFmtId="0" fontId="36" fillId="35" borderId="0" xfId="0" applyFont="1" applyFill="1" applyAlignment="1"/>
    <xf numFmtId="0" fontId="36" fillId="0" borderId="0" xfId="0" applyFont="1" applyFill="1" applyAlignment="1"/>
    <xf numFmtId="0" fontId="35" fillId="36" borderId="0" xfId="0" applyFont="1" applyFill="1" applyAlignment="1"/>
    <xf numFmtId="0" fontId="35" fillId="0" borderId="0" xfId="0" applyFont="1" applyFill="1" applyAlignment="1"/>
    <xf numFmtId="14" fontId="32" fillId="0" borderId="0" xfId="31" applyNumberFormat="1" applyFont="1" applyBorder="1" applyAlignment="1">
      <alignment horizontal="right"/>
    </xf>
    <xf numFmtId="0" fontId="38" fillId="0" borderId="0" xfId="0" applyFont="1" applyAlignment="1">
      <alignment vertical="center"/>
    </xf>
    <xf numFmtId="0" fontId="33" fillId="0" borderId="0" xfId="0" applyFont="1" applyFill="1" applyAlignment="1">
      <alignment vertical="center" wrapText="1"/>
    </xf>
    <xf numFmtId="14" fontId="33" fillId="0" borderId="1" xfId="0" applyNumberFormat="1" applyFont="1" applyFill="1" applyBorder="1" applyAlignment="1">
      <alignment vertical="top" wrapText="1"/>
    </xf>
    <xf numFmtId="0" fontId="33" fillId="0" borderId="0" xfId="42" applyFont="1" applyFill="1" applyBorder="1" applyAlignment="1">
      <alignment horizontal="center" vertical="center" wrapText="1"/>
    </xf>
    <xf numFmtId="3" fontId="33" fillId="0" borderId="0" xfId="42" applyNumberFormat="1" applyFont="1" applyFill="1" applyBorder="1" applyAlignment="1">
      <alignment horizontal="center" vertical="center"/>
    </xf>
    <xf numFmtId="3" fontId="33" fillId="0" borderId="0" xfId="42" applyNumberFormat="1" applyFont="1" applyFill="1" applyBorder="1" applyAlignment="1">
      <alignment horizontal="center" vertical="center" wrapText="1"/>
    </xf>
    <xf numFmtId="165" fontId="33" fillId="0" borderId="0" xfId="42" applyNumberFormat="1" applyFont="1" applyFill="1" applyBorder="1" applyAlignment="1">
      <alignment horizontal="center" vertical="center"/>
    </xf>
    <xf numFmtId="14" fontId="32" fillId="0" borderId="0" xfId="31" applyNumberFormat="1" applyFont="1" applyBorder="1" applyAlignment="1"/>
    <xf numFmtId="0" fontId="36" fillId="0" borderId="0" xfId="0" applyFont="1" applyFill="1"/>
    <xf numFmtId="0" fontId="31" fillId="0" borderId="0" xfId="0" applyFont="1" applyFill="1"/>
    <xf numFmtId="0" fontId="35" fillId="0" borderId="0" xfId="0" applyFont="1" applyFill="1"/>
    <xf numFmtId="14" fontId="32" fillId="0" borderId="4" xfId="31" applyNumberFormat="1" applyFont="1" applyFill="1" applyBorder="1" applyAlignment="1"/>
    <xf numFmtId="0" fontId="33" fillId="36" borderId="4" xfId="0" applyFont="1" applyFill="1" applyBorder="1"/>
    <xf numFmtId="14" fontId="33" fillId="0" borderId="1" xfId="0" applyNumberFormat="1" applyFont="1" applyFill="1" applyBorder="1" applyAlignment="1">
      <alignment horizontal="center" vertical="top" wrapText="1"/>
    </xf>
    <xf numFmtId="0" fontId="33" fillId="36" borderId="0" xfId="54" applyFont="1" applyFill="1" applyBorder="1" applyAlignment="1">
      <alignment horizontal="center" vertical="center" wrapText="1"/>
    </xf>
    <xf numFmtId="14" fontId="35" fillId="36" borderId="1" xfId="0" applyNumberFormat="1" applyFont="1" applyFill="1" applyBorder="1" applyAlignment="1">
      <alignment horizontal="center" vertical="top" wrapText="1"/>
    </xf>
    <xf numFmtId="0" fontId="35" fillId="36" borderId="1" xfId="0" applyFont="1" applyFill="1" applyBorder="1" applyAlignment="1">
      <alignment vertical="top" wrapText="1"/>
    </xf>
    <xf numFmtId="0" fontId="35" fillId="36" borderId="1" xfId="0" applyFont="1" applyFill="1" applyBorder="1" applyAlignment="1">
      <alignment horizontal="left" vertical="top" wrapText="1"/>
    </xf>
    <xf numFmtId="0" fontId="35" fillId="36" borderId="1" xfId="0" applyFont="1" applyFill="1" applyBorder="1" applyAlignment="1">
      <alignment vertical="center"/>
    </xf>
    <xf numFmtId="0" fontId="35" fillId="36" borderId="0" xfId="0" applyFont="1" applyFill="1" applyAlignment="1">
      <alignment horizontal="center" vertical="center"/>
    </xf>
    <xf numFmtId="0" fontId="35" fillId="36" borderId="0" xfId="0" applyFont="1" applyFill="1" applyAlignment="1">
      <alignment horizontal="center" vertical="center" wrapText="1"/>
    </xf>
    <xf numFmtId="0" fontId="35" fillId="36" borderId="0" xfId="54" applyFont="1" applyFill="1" applyBorder="1" applyAlignment="1">
      <alignment horizontal="center" vertical="center" wrapText="1"/>
    </xf>
    <xf numFmtId="49" fontId="35" fillId="36" borderId="0" xfId="54" applyNumberFormat="1" applyFont="1" applyFill="1" applyBorder="1" applyAlignment="1">
      <alignment horizontal="center" vertical="center" wrapText="1"/>
    </xf>
    <xf numFmtId="0" fontId="35" fillId="36" borderId="0" xfId="54" applyFont="1" applyFill="1" applyBorder="1" applyAlignment="1">
      <alignment horizontal="center" vertical="center"/>
    </xf>
    <xf numFmtId="2" fontId="35" fillId="36" borderId="0" xfId="54" quotePrefix="1" applyNumberFormat="1" applyFont="1" applyFill="1" applyBorder="1" applyAlignment="1">
      <alignment horizontal="center" vertical="center"/>
    </xf>
    <xf numFmtId="49" fontId="35" fillId="36" borderId="0" xfId="54" applyNumberFormat="1" applyFont="1" applyFill="1" applyBorder="1" applyAlignment="1">
      <alignment horizontal="center" vertical="center"/>
    </xf>
    <xf numFmtId="3" fontId="32" fillId="0" borderId="4" xfId="31" applyFont="1" applyBorder="1" applyAlignment="1">
      <alignment horizontal="left"/>
    </xf>
    <xf numFmtId="3" fontId="32" fillId="0" borderId="0" xfId="31" applyFont="1" applyAlignment="1"/>
    <xf numFmtId="0" fontId="29" fillId="0" borderId="0" xfId="0" applyFont="1" applyAlignment="1"/>
  </cellXfs>
  <cellStyles count="6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anged" xfId="27" xr:uid="{00000000-0005-0000-0000-00001A000000}"/>
    <cellStyle name="Check Cell" xfId="28" builtinId="23" customBuiltin="1"/>
    <cellStyle name="Comma 2" xfId="29" xr:uid="{00000000-0005-0000-0000-00001C000000}"/>
    <cellStyle name="Comma0" xfId="30" xr:uid="{00000000-0005-0000-0000-00001D000000}"/>
    <cellStyle name="Comma0 2" xfId="31" xr:uid="{00000000-0005-0000-0000-00001E000000}"/>
    <cellStyle name="Comma0 3" xfId="32" xr:uid="{00000000-0005-0000-0000-00001F000000}"/>
    <cellStyle name="Comma0 3 2" xfId="64" xr:uid="{00000000-0005-0000-0000-000020000000}"/>
    <cellStyle name="Explanatory Text" xfId="33" builtinId="53" customBuiltin="1"/>
    <cellStyle name="Good" xfId="34" builtinId="26" customBuiltin="1"/>
    <cellStyle name="Heading 1" xfId="35" builtinId="16" customBuiltin="1"/>
    <cellStyle name="Heading 2" xfId="36" builtinId="17" customBuiltin="1"/>
    <cellStyle name="Heading 3" xfId="37" builtinId="18" customBuiltin="1"/>
    <cellStyle name="Heading 4" xfId="38" builtinId="19" customBuiltin="1"/>
    <cellStyle name="Input" xfId="39" builtinId="20" customBuiltin="1"/>
    <cellStyle name="Linked Cell" xfId="40" builtinId="24" customBuiltin="1"/>
    <cellStyle name="Neutral" xfId="41" builtinId="28" customBuiltin="1"/>
    <cellStyle name="Normal" xfId="0" builtinId="0"/>
    <cellStyle name="Normal 2" xfId="42" xr:uid="{00000000-0005-0000-0000-00002B000000}"/>
    <cellStyle name="Normal 2 2" xfId="43" xr:uid="{00000000-0005-0000-0000-00002C000000}"/>
    <cellStyle name="Normal 2 2 2" xfId="44" xr:uid="{00000000-0005-0000-0000-00002D000000}"/>
    <cellStyle name="Normal 3" xfId="45" xr:uid="{00000000-0005-0000-0000-00002E000000}"/>
    <cellStyle name="Normal 4" xfId="46" xr:uid="{00000000-0005-0000-0000-00002F000000}"/>
    <cellStyle name="Normal 4 2" xfId="47" xr:uid="{00000000-0005-0000-0000-000030000000}"/>
    <cellStyle name="Normal 5" xfId="48" xr:uid="{00000000-0005-0000-0000-000031000000}"/>
    <cellStyle name="Normal 6" xfId="49" xr:uid="{00000000-0005-0000-0000-000032000000}"/>
    <cellStyle name="Normal 6 2" xfId="50" xr:uid="{00000000-0005-0000-0000-000033000000}"/>
    <cellStyle name="Normal 6 3" xfId="51" xr:uid="{00000000-0005-0000-0000-000034000000}"/>
    <cellStyle name="Normal 6 3 2" xfId="65" xr:uid="{00000000-0005-0000-0000-000035000000}"/>
    <cellStyle name="Normal 7" xfId="52" xr:uid="{00000000-0005-0000-0000-000036000000}"/>
    <cellStyle name="Normal 7 2" xfId="53" xr:uid="{00000000-0005-0000-0000-000037000000}"/>
    <cellStyle name="Normal 8" xfId="54" xr:uid="{00000000-0005-0000-0000-000038000000}"/>
    <cellStyle name="Normal 8 2" xfId="55" xr:uid="{00000000-0005-0000-0000-000039000000}"/>
    <cellStyle name="Normal 9" xfId="56" xr:uid="{00000000-0005-0000-0000-00003A000000}"/>
    <cellStyle name="Normal 9 2" xfId="57" xr:uid="{00000000-0005-0000-0000-00003B000000}"/>
    <cellStyle name="Note" xfId="58" builtinId="10" customBuiltin="1"/>
    <cellStyle name="Output" xfId="59" builtinId="21" customBuiltin="1"/>
    <cellStyle name="Percent 2" xfId="60" xr:uid="{00000000-0005-0000-0000-00003E000000}"/>
    <cellStyle name="Title" xfId="61" builtinId="15" customBuiltin="1"/>
    <cellStyle name="Total" xfId="62" builtinId="25" customBuiltin="1"/>
    <cellStyle name="Warning Text" xfId="63" builtinId="11" customBuiltin="1"/>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
      <tableStyleElement type="headerRow" dxfId="0"/>
    </tableStyle>
  </tableStyles>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288"/>
  <sheetViews>
    <sheetView tabSelected="1" zoomScaleNormal="100" workbookViewId="0">
      <pane xSplit="5" ySplit="4" topLeftCell="F5" activePane="bottomRight" state="frozen"/>
      <selection activeCell="B1" sqref="B1"/>
      <selection pane="topRight" activeCell="G1" sqref="G1"/>
      <selection pane="bottomLeft" activeCell="B4" sqref="B4"/>
      <selection pane="bottomRight"/>
    </sheetView>
  </sheetViews>
  <sheetFormatPr defaultColWidth="9.08984375" defaultRowHeight="13" x14ac:dyDescent="0.3"/>
  <cols>
    <col min="1" max="1" width="20.08984375" style="9" customWidth="1"/>
    <col min="2" max="2" width="24.54296875" style="9" bestFit="1" customWidth="1"/>
    <col min="3" max="3" width="17.54296875" style="9" bestFit="1" customWidth="1"/>
    <col min="4" max="4" width="35" style="9" customWidth="1"/>
    <col min="5" max="5" width="27.453125" style="10" customWidth="1"/>
    <col min="6" max="6" width="63.453125" style="10" customWidth="1"/>
    <col min="7" max="7" width="65" style="11" bestFit="1" customWidth="1"/>
    <col min="8" max="8" width="51.453125" style="9" bestFit="1" customWidth="1"/>
    <col min="9" max="9" width="14.54296875" style="9" customWidth="1"/>
    <col min="10" max="10" width="16.54296875" style="9" customWidth="1"/>
    <col min="11" max="11" width="36.453125" style="9" customWidth="1"/>
    <col min="12" max="12" width="39.08984375" style="9" bestFit="1" customWidth="1"/>
    <col min="13" max="13" width="20.90625" style="9" customWidth="1"/>
    <col min="14" max="14" width="14.54296875" style="9" bestFit="1" customWidth="1"/>
    <col min="15" max="15" width="17" style="9" bestFit="1" customWidth="1"/>
    <col min="16" max="16" width="19.54296875" style="9" bestFit="1" customWidth="1"/>
    <col min="17" max="17" width="33.453125" style="9" bestFit="1" customWidth="1"/>
    <col min="18" max="18" width="17.453125" style="9" bestFit="1" customWidth="1"/>
    <col min="19" max="20" width="14.08984375" style="12" bestFit="1" customWidth="1"/>
    <col min="21" max="21" width="10.453125" style="9" customWidth="1"/>
    <col min="22" max="22" width="18.453125" style="9" bestFit="1" customWidth="1"/>
    <col min="23" max="23" width="14.453125" style="10" customWidth="1"/>
    <col min="24" max="24" width="23.08984375" style="9" bestFit="1" customWidth="1"/>
    <col min="25" max="25" width="75.08984375" style="9" bestFit="1" customWidth="1"/>
    <col min="26" max="26" width="49.453125" style="9" bestFit="1" customWidth="1"/>
    <col min="27" max="27" width="14.90625" style="9" bestFit="1" customWidth="1"/>
    <col min="28" max="28" width="15.90625" style="9" bestFit="1" customWidth="1"/>
    <col min="29" max="29" width="13.54296875" style="9" bestFit="1" customWidth="1"/>
    <col min="30" max="30" width="32" style="10" bestFit="1" customWidth="1"/>
    <col min="31" max="31" width="87.54296875" style="9" bestFit="1" customWidth="1"/>
    <col min="32" max="32" width="24.453125" style="13" bestFit="1" customWidth="1"/>
    <col min="33" max="33" width="17.90625" style="9" bestFit="1" customWidth="1"/>
    <col min="34" max="34" width="17" style="9" bestFit="1" customWidth="1"/>
    <col min="35" max="35" width="47.08984375" style="10" customWidth="1"/>
    <col min="36" max="36" width="19.08984375" style="9" bestFit="1" customWidth="1"/>
    <col min="37" max="16384" width="9.08984375" style="1"/>
  </cols>
  <sheetData>
    <row r="1" spans="1:36" ht="14.5" x14ac:dyDescent="0.35">
      <c r="A1" s="96" t="s">
        <v>1490</v>
      </c>
      <c r="B1" s="97"/>
      <c r="F1" s="85" t="s">
        <v>1573</v>
      </c>
      <c r="G1" s="86"/>
      <c r="H1" s="82"/>
      <c r="I1" s="82"/>
      <c r="J1" s="82"/>
      <c r="K1" s="82"/>
      <c r="L1" s="82"/>
    </row>
    <row r="2" spans="1:36" s="84" customFormat="1" ht="14.5" x14ac:dyDescent="0.35">
      <c r="A2" s="96" t="s">
        <v>30</v>
      </c>
      <c r="B2" s="125">
        <v>44932</v>
      </c>
      <c r="C2" s="125"/>
      <c r="D2" s="125"/>
      <c r="E2" s="10"/>
      <c r="F2" s="88" t="s">
        <v>1760</v>
      </c>
      <c r="G2" s="98"/>
      <c r="H2" s="82"/>
      <c r="I2" s="82"/>
      <c r="J2" s="82"/>
      <c r="K2" s="82"/>
      <c r="L2" s="82"/>
      <c r="M2" s="9"/>
      <c r="N2" s="9"/>
      <c r="O2" s="9"/>
      <c r="P2" s="9"/>
      <c r="Q2" s="9"/>
      <c r="R2" s="9"/>
      <c r="S2" s="12"/>
      <c r="T2" s="12"/>
      <c r="U2" s="9"/>
      <c r="V2" s="9"/>
      <c r="W2" s="10"/>
      <c r="X2" s="9"/>
      <c r="Y2" s="9"/>
      <c r="Z2" s="9"/>
      <c r="AA2" s="9"/>
      <c r="AB2" s="9"/>
      <c r="AC2" s="9"/>
      <c r="AD2" s="10"/>
      <c r="AE2" s="9"/>
      <c r="AF2" s="13"/>
      <c r="AG2" s="9"/>
      <c r="AH2" s="9"/>
      <c r="AI2" s="10"/>
      <c r="AJ2" s="9"/>
    </row>
    <row r="3" spans="1:36" ht="14.5" x14ac:dyDescent="0.35">
      <c r="A3" s="1"/>
      <c r="B3" s="1"/>
      <c r="C3" s="1"/>
      <c r="D3" s="1"/>
      <c r="E3" s="1"/>
      <c r="F3" s="130" t="s">
        <v>1761</v>
      </c>
      <c r="G3" s="98"/>
      <c r="H3" s="83"/>
      <c r="I3" s="83"/>
      <c r="J3" s="83"/>
      <c r="K3" s="83"/>
      <c r="L3" s="83"/>
      <c r="N3" s="95"/>
    </row>
    <row r="4" spans="1:36" ht="39" x14ac:dyDescent="0.3">
      <c r="A4" s="2" t="s">
        <v>24</v>
      </c>
      <c r="B4" s="3" t="s">
        <v>14</v>
      </c>
      <c r="C4" s="2" t="s">
        <v>852</v>
      </c>
      <c r="D4" s="2" t="s">
        <v>46</v>
      </c>
      <c r="E4" s="5" t="s">
        <v>22</v>
      </c>
      <c r="F4" s="2" t="s">
        <v>25</v>
      </c>
      <c r="G4" s="6" t="s">
        <v>26</v>
      </c>
      <c r="H4" s="2" t="s">
        <v>850</v>
      </c>
      <c r="I4" s="2" t="s">
        <v>851</v>
      </c>
      <c r="J4" s="2" t="s">
        <v>18</v>
      </c>
      <c r="K4" s="4" t="s">
        <v>1</v>
      </c>
      <c r="L4" s="4" t="s">
        <v>2</v>
      </c>
      <c r="M4" s="2" t="s">
        <v>3</v>
      </c>
      <c r="N4" s="2" t="s">
        <v>4</v>
      </c>
      <c r="O4" s="2" t="s">
        <v>6</v>
      </c>
      <c r="P4" s="2" t="s">
        <v>7</v>
      </c>
      <c r="Q4" s="2" t="s">
        <v>5</v>
      </c>
      <c r="R4" s="2" t="s">
        <v>8</v>
      </c>
      <c r="S4" s="2" t="s">
        <v>9</v>
      </c>
      <c r="T4" s="2" t="s">
        <v>10</v>
      </c>
      <c r="U4" s="2" t="s">
        <v>20</v>
      </c>
      <c r="V4" s="2" t="s">
        <v>21</v>
      </c>
      <c r="W4" s="2" t="s">
        <v>11</v>
      </c>
      <c r="X4" s="2" t="s">
        <v>16</v>
      </c>
      <c r="Y4" s="2" t="s">
        <v>13</v>
      </c>
      <c r="Z4" s="2" t="s">
        <v>12</v>
      </c>
      <c r="AA4" s="3" t="s">
        <v>17</v>
      </c>
      <c r="AB4" s="2" t="s">
        <v>42</v>
      </c>
      <c r="AC4" s="2" t="s">
        <v>48</v>
      </c>
      <c r="AD4" s="1"/>
      <c r="AE4" s="1"/>
      <c r="AF4" s="1"/>
      <c r="AG4" s="1"/>
      <c r="AH4" s="1"/>
      <c r="AI4" s="1"/>
      <c r="AJ4" s="1"/>
    </row>
    <row r="5" spans="1:36" s="32" customFormat="1" ht="26" x14ac:dyDescent="0.3">
      <c r="A5" s="16" t="s">
        <v>156</v>
      </c>
      <c r="B5" s="16" t="s">
        <v>108</v>
      </c>
      <c r="C5" s="16" t="s">
        <v>321</v>
      </c>
      <c r="D5" s="18" t="str">
        <f>IF(ISERROR(INDEX(groupContentList, MATCH(C5, groupNumberList, 0))),"(Select a Group Number)",INDEX(groupContentList, MATCH(C5, groupNumberList, 0)))</f>
        <v>Marine Compression Ignition Submission /
Submission Author Details</v>
      </c>
      <c r="E5" s="18" t="s">
        <v>109</v>
      </c>
      <c r="F5" s="14" t="s">
        <v>237</v>
      </c>
      <c r="G5" s="16" t="s">
        <v>587</v>
      </c>
      <c r="H5" s="16" t="s">
        <v>28</v>
      </c>
      <c r="I5" s="19" t="s">
        <v>55</v>
      </c>
      <c r="J5" s="16" t="s">
        <v>19</v>
      </c>
      <c r="K5" s="20">
        <v>3</v>
      </c>
      <c r="L5" s="20">
        <v>3</v>
      </c>
      <c r="M5" s="16"/>
      <c r="N5" s="16"/>
      <c r="O5" s="16"/>
      <c r="P5" s="16"/>
      <c r="Q5" s="16"/>
      <c r="R5" s="16" t="s">
        <v>236</v>
      </c>
      <c r="S5" s="16" t="s">
        <v>35</v>
      </c>
      <c r="T5" s="16" t="s">
        <v>39</v>
      </c>
      <c r="U5" s="16"/>
      <c r="V5" s="16" t="s">
        <v>40</v>
      </c>
      <c r="W5" s="18"/>
      <c r="X5" s="16" t="s">
        <v>803</v>
      </c>
      <c r="Y5" s="18"/>
      <c r="Z5" s="16"/>
      <c r="AA5" s="21" t="s">
        <v>238</v>
      </c>
      <c r="AB5" s="16"/>
      <c r="AC5" s="16"/>
    </row>
    <row r="6" spans="1:36" s="32" customFormat="1" ht="156" x14ac:dyDescent="0.3">
      <c r="A6" s="16" t="s">
        <v>157</v>
      </c>
      <c r="B6" s="16" t="s">
        <v>108</v>
      </c>
      <c r="C6" s="16" t="s">
        <v>322</v>
      </c>
      <c r="D6" s="18" t="str">
        <f t="shared" ref="D6:D62" si="0">IF(ISERROR(INDEX(groupContentList, MATCH(C6, groupNumberList, 0))),"(Select a Group Number)",INDEX(groupContentList, MATCH(C6, groupNumberList, 0)))</f>
        <v>Marine Compression Ignition Submission /
MCI Data Details</v>
      </c>
      <c r="E6" s="18" t="s">
        <v>110</v>
      </c>
      <c r="F6" s="14" t="s">
        <v>239</v>
      </c>
      <c r="G6" s="16" t="s">
        <v>588</v>
      </c>
      <c r="H6" s="16" t="s">
        <v>28</v>
      </c>
      <c r="I6" s="19" t="s">
        <v>55</v>
      </c>
      <c r="J6" s="16" t="s">
        <v>32</v>
      </c>
      <c r="K6" s="20"/>
      <c r="L6" s="20"/>
      <c r="M6" s="16"/>
      <c r="N6" s="16"/>
      <c r="O6" s="16"/>
      <c r="P6" s="16"/>
      <c r="Q6" s="18" t="s">
        <v>225</v>
      </c>
      <c r="R6" s="16" t="s">
        <v>36</v>
      </c>
      <c r="S6" s="16" t="s">
        <v>1745</v>
      </c>
      <c r="T6" s="16" t="s">
        <v>38</v>
      </c>
      <c r="U6" s="16"/>
      <c r="V6" s="16" t="s">
        <v>40</v>
      </c>
      <c r="W6" s="18"/>
      <c r="X6" s="18" t="s">
        <v>1669</v>
      </c>
      <c r="Y6" s="18"/>
      <c r="Z6" s="14" t="s">
        <v>953</v>
      </c>
      <c r="AA6" s="21" t="s">
        <v>240</v>
      </c>
      <c r="AB6" s="16"/>
      <c r="AC6" s="16"/>
    </row>
    <row r="7" spans="1:36" s="32" customFormat="1" ht="169" x14ac:dyDescent="0.3">
      <c r="A7" s="16" t="s">
        <v>158</v>
      </c>
      <c r="B7" s="16" t="s">
        <v>108</v>
      </c>
      <c r="C7" s="16" t="s">
        <v>322</v>
      </c>
      <c r="D7" s="18" t="str">
        <f t="shared" si="0"/>
        <v>Marine Compression Ignition Submission /
MCI Data Details</v>
      </c>
      <c r="E7" s="18" t="s">
        <v>111</v>
      </c>
      <c r="F7" s="14" t="s">
        <v>241</v>
      </c>
      <c r="G7" s="16" t="s">
        <v>589</v>
      </c>
      <c r="H7" s="16" t="s">
        <v>28</v>
      </c>
      <c r="I7" s="19" t="s">
        <v>55</v>
      </c>
      <c r="J7" s="16" t="s">
        <v>34</v>
      </c>
      <c r="K7" s="20"/>
      <c r="L7" s="20"/>
      <c r="M7" s="16">
        <v>1990</v>
      </c>
      <c r="N7" s="16">
        <v>2016</v>
      </c>
      <c r="O7" s="16">
        <v>4</v>
      </c>
      <c r="P7" s="16"/>
      <c r="Q7" s="16"/>
      <c r="R7" s="16" t="s">
        <v>36</v>
      </c>
      <c r="S7" s="16" t="s">
        <v>1745</v>
      </c>
      <c r="T7" s="16" t="s">
        <v>38</v>
      </c>
      <c r="U7" s="16"/>
      <c r="V7" s="16" t="s">
        <v>40</v>
      </c>
      <c r="W7" s="18" t="s">
        <v>1453</v>
      </c>
      <c r="X7" s="18" t="s">
        <v>1670</v>
      </c>
      <c r="Y7" s="18"/>
      <c r="Z7" s="16"/>
      <c r="AA7" s="21" t="s">
        <v>238</v>
      </c>
      <c r="AB7" s="16"/>
      <c r="AC7" s="16"/>
    </row>
    <row r="8" spans="1:36" s="32" customFormat="1" ht="409.5" x14ac:dyDescent="0.3">
      <c r="A8" s="16" t="s">
        <v>159</v>
      </c>
      <c r="B8" s="16" t="s">
        <v>108</v>
      </c>
      <c r="C8" s="16" t="s">
        <v>322</v>
      </c>
      <c r="D8" s="18" t="str">
        <f t="shared" si="0"/>
        <v>Marine Compression Ignition Submission /
MCI Data Details</v>
      </c>
      <c r="E8" s="18" t="s">
        <v>112</v>
      </c>
      <c r="F8" s="14" t="s">
        <v>242</v>
      </c>
      <c r="G8" s="16" t="s">
        <v>590</v>
      </c>
      <c r="H8" s="16" t="s">
        <v>28</v>
      </c>
      <c r="I8" s="19" t="s">
        <v>55</v>
      </c>
      <c r="J8" s="16" t="s">
        <v>1123</v>
      </c>
      <c r="K8" s="20">
        <v>12</v>
      </c>
      <c r="L8" s="20">
        <v>12</v>
      </c>
      <c r="M8" s="16"/>
      <c r="N8" s="16"/>
      <c r="O8" s="16"/>
      <c r="P8" s="16"/>
      <c r="Q8" s="16"/>
      <c r="R8" s="16" t="s">
        <v>36</v>
      </c>
      <c r="S8" s="16" t="s">
        <v>1745</v>
      </c>
      <c r="T8" s="16" t="s">
        <v>38</v>
      </c>
      <c r="U8" s="16"/>
      <c r="V8" s="16" t="s">
        <v>40</v>
      </c>
      <c r="W8" s="18" t="s">
        <v>964</v>
      </c>
      <c r="X8" s="18" t="s">
        <v>1577</v>
      </c>
      <c r="Y8" s="18"/>
      <c r="Z8" s="16"/>
      <c r="AA8" s="21" t="s">
        <v>238</v>
      </c>
      <c r="AB8" s="16"/>
      <c r="AC8" s="16"/>
    </row>
    <row r="9" spans="1:36" s="32" customFormat="1" ht="26" x14ac:dyDescent="0.3">
      <c r="A9" s="16" t="s">
        <v>160</v>
      </c>
      <c r="B9" s="16" t="s">
        <v>108</v>
      </c>
      <c r="C9" s="16" t="s">
        <v>323</v>
      </c>
      <c r="D9" s="18" t="str">
        <f t="shared" si="0"/>
        <v>MCI Data Details /
Engine Family Details</v>
      </c>
      <c r="E9" s="18" t="s">
        <v>113</v>
      </c>
      <c r="F9" s="14" t="s">
        <v>243</v>
      </c>
      <c r="G9" s="16" t="s">
        <v>592</v>
      </c>
      <c r="H9" s="16" t="s">
        <v>28</v>
      </c>
      <c r="I9" s="19" t="s">
        <v>55</v>
      </c>
      <c r="J9" s="16" t="s">
        <v>1123</v>
      </c>
      <c r="K9" s="20">
        <v>1</v>
      </c>
      <c r="L9" s="20">
        <v>25</v>
      </c>
      <c r="M9" s="16"/>
      <c r="N9" s="16"/>
      <c r="O9" s="16"/>
      <c r="P9" s="16"/>
      <c r="Q9" s="16"/>
      <c r="R9" s="16" t="s">
        <v>36</v>
      </c>
      <c r="S9" s="16" t="s">
        <v>1745</v>
      </c>
      <c r="T9" s="16" t="s">
        <v>38</v>
      </c>
      <c r="U9" s="16"/>
      <c r="V9" s="16" t="s">
        <v>40</v>
      </c>
      <c r="W9" s="18"/>
      <c r="X9" s="16"/>
      <c r="Y9" s="18"/>
      <c r="Z9" s="16"/>
      <c r="AA9" s="21" t="s">
        <v>238</v>
      </c>
      <c r="AB9" s="16"/>
      <c r="AC9" s="16"/>
    </row>
    <row r="10" spans="1:36" s="32" customFormat="1" ht="26" x14ac:dyDescent="0.3">
      <c r="A10" s="16" t="s">
        <v>161</v>
      </c>
      <c r="B10" s="16" t="s">
        <v>108</v>
      </c>
      <c r="C10" s="16" t="s">
        <v>323</v>
      </c>
      <c r="D10" s="18" t="str">
        <f t="shared" si="0"/>
        <v>MCI Data Details /
Engine Family Details</v>
      </c>
      <c r="E10" s="18" t="s">
        <v>114</v>
      </c>
      <c r="F10" s="14" t="s">
        <v>244</v>
      </c>
      <c r="G10" s="16" t="s">
        <v>591</v>
      </c>
      <c r="H10" s="16" t="s">
        <v>28</v>
      </c>
      <c r="I10" s="19" t="s">
        <v>51</v>
      </c>
      <c r="J10" s="16" t="s">
        <v>1123</v>
      </c>
      <c r="K10" s="20">
        <v>1</v>
      </c>
      <c r="L10" s="20">
        <v>25</v>
      </c>
      <c r="M10" s="16"/>
      <c r="N10" s="16"/>
      <c r="O10" s="16"/>
      <c r="P10" s="16"/>
      <c r="Q10" s="16"/>
      <c r="R10" s="16" t="s">
        <v>36</v>
      </c>
      <c r="S10" s="16" t="s">
        <v>1745</v>
      </c>
      <c r="T10" s="16" t="s">
        <v>38</v>
      </c>
      <c r="U10" s="16"/>
      <c r="V10" s="16" t="s">
        <v>40</v>
      </c>
      <c r="W10" s="18"/>
      <c r="X10" s="16"/>
      <c r="Y10" s="18"/>
      <c r="Z10" s="16"/>
      <c r="AA10" s="21" t="s">
        <v>245</v>
      </c>
      <c r="AB10" s="16"/>
      <c r="AC10" s="16"/>
    </row>
    <row r="11" spans="1:36" s="32" customFormat="1" ht="26" x14ac:dyDescent="0.3">
      <c r="A11" s="16" t="s">
        <v>162</v>
      </c>
      <c r="B11" s="16" t="s">
        <v>108</v>
      </c>
      <c r="C11" s="16" t="s">
        <v>323</v>
      </c>
      <c r="D11" s="18" t="str">
        <f t="shared" si="0"/>
        <v>MCI Data Details /
Engine Family Details</v>
      </c>
      <c r="E11" s="18" t="s">
        <v>857</v>
      </c>
      <c r="F11" s="14" t="s">
        <v>246</v>
      </c>
      <c r="G11" s="16" t="s">
        <v>593</v>
      </c>
      <c r="H11" s="16" t="s">
        <v>28</v>
      </c>
      <c r="I11" s="19" t="s">
        <v>55</v>
      </c>
      <c r="J11" s="16" t="s">
        <v>1123</v>
      </c>
      <c r="K11" s="20">
        <v>1</v>
      </c>
      <c r="L11" s="20">
        <v>4000</v>
      </c>
      <c r="M11" s="16"/>
      <c r="N11" s="16"/>
      <c r="O11" s="16"/>
      <c r="P11" s="16"/>
      <c r="Q11" s="16"/>
      <c r="R11" s="16" t="s">
        <v>36</v>
      </c>
      <c r="S11" s="16" t="s">
        <v>1745</v>
      </c>
      <c r="T11" s="16" t="s">
        <v>38</v>
      </c>
      <c r="U11" s="16"/>
      <c r="V11" s="16" t="s">
        <v>40</v>
      </c>
      <c r="W11" s="18"/>
      <c r="X11" s="16"/>
      <c r="Y11" s="18"/>
      <c r="Z11" s="16"/>
      <c r="AA11" s="21" t="s">
        <v>245</v>
      </c>
      <c r="AB11" s="16"/>
      <c r="AC11" s="16"/>
    </row>
    <row r="12" spans="1:36" s="32" customFormat="1" ht="39" x14ac:dyDescent="0.3">
      <c r="A12" s="16" t="s">
        <v>163</v>
      </c>
      <c r="B12" s="16" t="s">
        <v>108</v>
      </c>
      <c r="C12" s="16" t="s">
        <v>323</v>
      </c>
      <c r="D12" s="18" t="str">
        <f t="shared" si="0"/>
        <v>MCI Data Details /
Engine Family Details</v>
      </c>
      <c r="E12" s="18" t="s">
        <v>115</v>
      </c>
      <c r="F12" s="14" t="s">
        <v>247</v>
      </c>
      <c r="G12" s="16" t="s">
        <v>594</v>
      </c>
      <c r="H12" s="16" t="s">
        <v>28</v>
      </c>
      <c r="I12" s="19" t="s">
        <v>55</v>
      </c>
      <c r="J12" s="16" t="s">
        <v>32</v>
      </c>
      <c r="K12" s="20"/>
      <c r="L12" s="20"/>
      <c r="M12" s="16"/>
      <c r="N12" s="16"/>
      <c r="O12" s="16"/>
      <c r="P12" s="16"/>
      <c r="Q12" s="18" t="s">
        <v>226</v>
      </c>
      <c r="R12" s="16" t="s">
        <v>36</v>
      </c>
      <c r="S12" s="16" t="s">
        <v>1745</v>
      </c>
      <c r="T12" s="16" t="s">
        <v>38</v>
      </c>
      <c r="U12" s="16"/>
      <c r="V12" s="16" t="s">
        <v>40</v>
      </c>
      <c r="W12" s="18"/>
      <c r="X12" s="18" t="s">
        <v>1548</v>
      </c>
      <c r="Y12" s="18"/>
      <c r="Z12" s="16"/>
      <c r="AA12" s="22">
        <v>1042.2</v>
      </c>
      <c r="AB12" s="16"/>
      <c r="AC12" s="16"/>
    </row>
    <row r="13" spans="1:36" s="32" customFormat="1" ht="26" x14ac:dyDescent="0.3">
      <c r="A13" s="16" t="s">
        <v>164</v>
      </c>
      <c r="B13" s="16" t="s">
        <v>108</v>
      </c>
      <c r="C13" s="16" t="s">
        <v>323</v>
      </c>
      <c r="D13" s="18" t="str">
        <f t="shared" si="0"/>
        <v>MCI Data Details /
Engine Family Details</v>
      </c>
      <c r="E13" s="18" t="s">
        <v>116</v>
      </c>
      <c r="F13" s="14" t="s">
        <v>248</v>
      </c>
      <c r="G13" s="16" t="s">
        <v>595</v>
      </c>
      <c r="H13" s="16" t="s">
        <v>28</v>
      </c>
      <c r="I13" s="19" t="s">
        <v>55</v>
      </c>
      <c r="J13" s="16" t="s">
        <v>33</v>
      </c>
      <c r="K13" s="20"/>
      <c r="L13" s="20"/>
      <c r="M13" s="16"/>
      <c r="N13" s="16"/>
      <c r="O13" s="16"/>
      <c r="P13" s="16"/>
      <c r="Q13" s="18" t="s">
        <v>227</v>
      </c>
      <c r="R13" s="16" t="s">
        <v>36</v>
      </c>
      <c r="S13" s="16" t="s">
        <v>1745</v>
      </c>
      <c r="T13" s="16" t="s">
        <v>38</v>
      </c>
      <c r="U13" s="16"/>
      <c r="V13" s="16" t="s">
        <v>40</v>
      </c>
      <c r="W13" s="18"/>
      <c r="X13" s="16" t="s">
        <v>1510</v>
      </c>
      <c r="Y13" s="18" t="s">
        <v>746</v>
      </c>
      <c r="Z13" s="16"/>
      <c r="AA13" s="22">
        <v>1042.9010000000001</v>
      </c>
      <c r="AB13" s="16"/>
      <c r="AC13" s="16"/>
    </row>
    <row r="14" spans="1:36" s="32" customFormat="1" ht="117" x14ac:dyDescent="0.3">
      <c r="A14" s="16" t="s">
        <v>165</v>
      </c>
      <c r="B14" s="16" t="s">
        <v>108</v>
      </c>
      <c r="C14" s="16" t="s">
        <v>323</v>
      </c>
      <c r="D14" s="18" t="str">
        <f t="shared" si="0"/>
        <v>MCI Data Details /
Engine Family Details</v>
      </c>
      <c r="E14" s="18" t="s">
        <v>117</v>
      </c>
      <c r="F14" s="14" t="s">
        <v>249</v>
      </c>
      <c r="G14" s="16" t="s">
        <v>596</v>
      </c>
      <c r="H14" s="16" t="s">
        <v>28</v>
      </c>
      <c r="I14" s="19" t="s">
        <v>55</v>
      </c>
      <c r="J14" s="16" t="s">
        <v>32</v>
      </c>
      <c r="K14" s="20"/>
      <c r="L14" s="20"/>
      <c r="M14" s="16"/>
      <c r="N14" s="16"/>
      <c r="O14" s="16"/>
      <c r="P14" s="16"/>
      <c r="Q14" s="18" t="s">
        <v>1554</v>
      </c>
      <c r="R14" s="16" t="s">
        <v>36</v>
      </c>
      <c r="S14" s="16" t="s">
        <v>1745</v>
      </c>
      <c r="T14" s="16" t="s">
        <v>38</v>
      </c>
      <c r="U14" s="16"/>
      <c r="V14" s="16" t="s">
        <v>40</v>
      </c>
      <c r="W14" s="18"/>
      <c r="X14" s="18" t="s">
        <v>1410</v>
      </c>
      <c r="Y14" s="18"/>
      <c r="Z14" s="16"/>
      <c r="AA14" s="22">
        <v>1042.9010000000001</v>
      </c>
      <c r="AB14" s="16"/>
      <c r="AC14" s="16"/>
    </row>
    <row r="15" spans="1:36" s="32" customFormat="1" ht="26" x14ac:dyDescent="0.3">
      <c r="A15" s="16" t="s">
        <v>501</v>
      </c>
      <c r="B15" s="16" t="s">
        <v>108</v>
      </c>
      <c r="C15" s="16" t="s">
        <v>323</v>
      </c>
      <c r="D15" s="18" t="str">
        <f t="shared" si="0"/>
        <v>MCI Data Details /
Engine Family Details</v>
      </c>
      <c r="E15" s="18" t="s">
        <v>1496</v>
      </c>
      <c r="F15" s="14" t="s">
        <v>1497</v>
      </c>
      <c r="G15" s="16" t="s">
        <v>1498</v>
      </c>
      <c r="H15" s="16" t="s">
        <v>28</v>
      </c>
      <c r="I15" s="19" t="s">
        <v>55</v>
      </c>
      <c r="J15" s="16" t="s">
        <v>1123</v>
      </c>
      <c r="K15" s="20">
        <v>12</v>
      </c>
      <c r="L15" s="20">
        <v>12</v>
      </c>
      <c r="M15" s="16"/>
      <c r="N15" s="16"/>
      <c r="O15" s="16"/>
      <c r="P15" s="16"/>
      <c r="Q15" s="18"/>
      <c r="R15" s="16" t="s">
        <v>36</v>
      </c>
      <c r="S15" s="16" t="s">
        <v>1745</v>
      </c>
      <c r="T15" s="16" t="s">
        <v>38</v>
      </c>
      <c r="U15" s="16"/>
      <c r="V15" s="16" t="s">
        <v>40</v>
      </c>
      <c r="W15" s="18"/>
      <c r="X15" s="18" t="s">
        <v>1499</v>
      </c>
      <c r="Y15" s="18"/>
      <c r="Z15" s="16"/>
      <c r="AA15" s="22"/>
      <c r="AB15" s="16"/>
      <c r="AC15" s="16"/>
    </row>
    <row r="16" spans="1:36" s="32" customFormat="1" ht="26" x14ac:dyDescent="0.3">
      <c r="A16" s="16" t="s">
        <v>1559</v>
      </c>
      <c r="B16" s="16" t="s">
        <v>108</v>
      </c>
      <c r="C16" s="16" t="s">
        <v>323</v>
      </c>
      <c r="D16" s="18" t="str">
        <f t="shared" si="0"/>
        <v>MCI Data Details /
Engine Family Details</v>
      </c>
      <c r="E16" s="18" t="s">
        <v>1551</v>
      </c>
      <c r="F16" s="14" t="s">
        <v>1552</v>
      </c>
      <c r="G16" s="16" t="s">
        <v>1553</v>
      </c>
      <c r="H16" s="16" t="s">
        <v>28</v>
      </c>
      <c r="I16" s="19" t="s">
        <v>55</v>
      </c>
      <c r="J16" s="16" t="s">
        <v>33</v>
      </c>
      <c r="K16" s="20"/>
      <c r="L16" s="20"/>
      <c r="M16" s="16"/>
      <c r="N16" s="16"/>
      <c r="O16" s="16"/>
      <c r="P16" s="16"/>
      <c r="Q16" s="18" t="s">
        <v>227</v>
      </c>
      <c r="R16" s="16" t="s">
        <v>36</v>
      </c>
      <c r="S16" s="16" t="s">
        <v>1745</v>
      </c>
      <c r="T16" s="16" t="s">
        <v>38</v>
      </c>
      <c r="U16" s="16"/>
      <c r="V16" s="16" t="s">
        <v>40</v>
      </c>
      <c r="W16" s="18"/>
      <c r="X16" s="18" t="s">
        <v>1563</v>
      </c>
      <c r="Y16" s="18" t="s">
        <v>1556</v>
      </c>
      <c r="Z16" s="16"/>
      <c r="AA16" s="22" t="s">
        <v>1555</v>
      </c>
      <c r="AB16" s="16"/>
      <c r="AC16" s="16"/>
    </row>
    <row r="17" spans="1:29" s="32" customFormat="1" ht="104" x14ac:dyDescent="0.3">
      <c r="A17" s="16" t="s">
        <v>174</v>
      </c>
      <c r="B17" s="16" t="s">
        <v>108</v>
      </c>
      <c r="C17" s="16" t="s">
        <v>323</v>
      </c>
      <c r="D17" s="18" t="str">
        <f t="shared" si="0"/>
        <v>MCI Data Details /
Engine Family Details</v>
      </c>
      <c r="E17" s="18" t="s">
        <v>118</v>
      </c>
      <c r="F17" s="14" t="s">
        <v>1427</v>
      </c>
      <c r="G17" s="16" t="s">
        <v>604</v>
      </c>
      <c r="H17" s="16" t="s">
        <v>28</v>
      </c>
      <c r="I17" s="19" t="s">
        <v>55</v>
      </c>
      <c r="J17" s="16" t="s">
        <v>32</v>
      </c>
      <c r="K17" s="20"/>
      <c r="L17" s="20"/>
      <c r="M17" s="16"/>
      <c r="N17" s="16"/>
      <c r="O17" s="16"/>
      <c r="P17" s="16"/>
      <c r="Q17" s="18" t="s">
        <v>1454</v>
      </c>
      <c r="R17" s="16" t="s">
        <v>36</v>
      </c>
      <c r="S17" s="16" t="s">
        <v>1745</v>
      </c>
      <c r="T17" s="16" t="s">
        <v>38</v>
      </c>
      <c r="U17" s="16"/>
      <c r="V17" s="16" t="s">
        <v>40</v>
      </c>
      <c r="W17" s="18"/>
      <c r="X17" s="18" t="s">
        <v>1549</v>
      </c>
      <c r="Y17" s="18"/>
      <c r="Z17" s="16"/>
      <c r="AA17" s="22" t="s">
        <v>258</v>
      </c>
      <c r="AB17" s="16"/>
      <c r="AC17" s="16"/>
    </row>
    <row r="18" spans="1:29" s="32" customFormat="1" ht="26" x14ac:dyDescent="0.3">
      <c r="A18" s="16" t="s">
        <v>655</v>
      </c>
      <c r="B18" s="16" t="s">
        <v>108</v>
      </c>
      <c r="C18" s="16" t="s">
        <v>323</v>
      </c>
      <c r="D18" s="18" t="str">
        <f t="shared" si="0"/>
        <v>MCI Data Details /
Engine Family Details</v>
      </c>
      <c r="E18" s="18" t="s">
        <v>618</v>
      </c>
      <c r="F18" s="14" t="s">
        <v>916</v>
      </c>
      <c r="G18" s="16" t="s">
        <v>619</v>
      </c>
      <c r="H18" s="16" t="s">
        <v>28</v>
      </c>
      <c r="I18" s="19" t="s">
        <v>55</v>
      </c>
      <c r="J18" s="16" t="s">
        <v>1123</v>
      </c>
      <c r="K18" s="20">
        <v>1</v>
      </c>
      <c r="L18" s="20">
        <v>4000</v>
      </c>
      <c r="M18" s="16"/>
      <c r="N18" s="16"/>
      <c r="O18" s="16"/>
      <c r="P18" s="16"/>
      <c r="Q18" s="16"/>
      <c r="R18" s="16" t="s">
        <v>36</v>
      </c>
      <c r="S18" s="16" t="s">
        <v>1745</v>
      </c>
      <c r="T18" s="16" t="s">
        <v>38</v>
      </c>
      <c r="U18" s="16"/>
      <c r="V18" s="16" t="s">
        <v>40</v>
      </c>
      <c r="W18" s="18"/>
      <c r="X18" s="16" t="s">
        <v>806</v>
      </c>
      <c r="Y18" s="18"/>
      <c r="Z18" s="16"/>
      <c r="AA18" s="17"/>
      <c r="AB18" s="16"/>
      <c r="AC18" s="16"/>
    </row>
    <row r="19" spans="1:29" s="32" customFormat="1" ht="182" x14ac:dyDescent="0.3">
      <c r="A19" s="16" t="s">
        <v>175</v>
      </c>
      <c r="B19" s="16" t="s">
        <v>108</v>
      </c>
      <c r="C19" s="16" t="s">
        <v>323</v>
      </c>
      <c r="D19" s="18" t="str">
        <f t="shared" si="0"/>
        <v>MCI Data Details /
Engine Family Details</v>
      </c>
      <c r="E19" s="18" t="s">
        <v>119</v>
      </c>
      <c r="F19" s="14" t="s">
        <v>259</v>
      </c>
      <c r="G19" s="16" t="s">
        <v>605</v>
      </c>
      <c r="H19" s="16" t="s">
        <v>28</v>
      </c>
      <c r="I19" s="19" t="s">
        <v>858</v>
      </c>
      <c r="J19" s="16" t="s">
        <v>32</v>
      </c>
      <c r="K19" s="20"/>
      <c r="L19" s="20"/>
      <c r="M19" s="16"/>
      <c r="N19" s="16"/>
      <c r="O19" s="16"/>
      <c r="P19" s="16"/>
      <c r="Q19" s="18" t="s">
        <v>859</v>
      </c>
      <c r="R19" s="16" t="s">
        <v>36</v>
      </c>
      <c r="S19" s="16" t="s">
        <v>1745</v>
      </c>
      <c r="T19" s="16" t="s">
        <v>38</v>
      </c>
      <c r="U19" s="16"/>
      <c r="V19" s="16" t="s">
        <v>40</v>
      </c>
      <c r="W19" s="18"/>
      <c r="X19" s="18" t="s">
        <v>811</v>
      </c>
      <c r="Y19" s="18"/>
      <c r="Z19" s="18" t="s">
        <v>1686</v>
      </c>
      <c r="AA19" s="21" t="s">
        <v>260</v>
      </c>
      <c r="AB19" s="16"/>
      <c r="AC19" s="16"/>
    </row>
    <row r="20" spans="1:29" s="32" customFormat="1" ht="26" x14ac:dyDescent="0.3">
      <c r="A20" s="16" t="s">
        <v>656</v>
      </c>
      <c r="B20" s="16" t="s">
        <v>108</v>
      </c>
      <c r="C20" s="16" t="s">
        <v>323</v>
      </c>
      <c r="D20" s="18" t="str">
        <f t="shared" si="0"/>
        <v>MCI Data Details /
Engine Family Details</v>
      </c>
      <c r="E20" s="18" t="s">
        <v>629</v>
      </c>
      <c r="F20" s="14" t="s">
        <v>915</v>
      </c>
      <c r="G20" s="16" t="s">
        <v>630</v>
      </c>
      <c r="H20" s="16" t="s">
        <v>28</v>
      </c>
      <c r="I20" s="19" t="s">
        <v>55</v>
      </c>
      <c r="J20" s="16" t="s">
        <v>1123</v>
      </c>
      <c r="K20" s="20">
        <v>1</v>
      </c>
      <c r="L20" s="20">
        <v>4000</v>
      </c>
      <c r="M20" s="16"/>
      <c r="N20" s="16"/>
      <c r="O20" s="16"/>
      <c r="P20" s="16"/>
      <c r="Q20" s="18"/>
      <c r="R20" s="16" t="s">
        <v>36</v>
      </c>
      <c r="S20" s="16" t="s">
        <v>1745</v>
      </c>
      <c r="T20" s="16" t="s">
        <v>38</v>
      </c>
      <c r="U20" s="16"/>
      <c r="V20" s="16" t="s">
        <v>40</v>
      </c>
      <c r="W20" s="18"/>
      <c r="X20" s="16" t="s">
        <v>807</v>
      </c>
      <c r="Y20" s="18"/>
      <c r="Z20" s="18"/>
      <c r="AA20" s="21"/>
      <c r="AB20" s="16"/>
      <c r="AC20" s="16"/>
    </row>
    <row r="21" spans="1:29" s="32" customFormat="1" ht="26" x14ac:dyDescent="0.3">
      <c r="A21" s="16" t="s">
        <v>176</v>
      </c>
      <c r="B21" s="16" t="s">
        <v>108</v>
      </c>
      <c r="C21" s="16" t="s">
        <v>323</v>
      </c>
      <c r="D21" s="18" t="str">
        <f t="shared" si="0"/>
        <v>MCI Data Details /
Engine Family Details</v>
      </c>
      <c r="E21" s="18" t="s">
        <v>120</v>
      </c>
      <c r="F21" s="14" t="s">
        <v>261</v>
      </c>
      <c r="G21" s="16" t="s">
        <v>606</v>
      </c>
      <c r="H21" s="16" t="s">
        <v>28</v>
      </c>
      <c r="I21" s="19" t="s">
        <v>55</v>
      </c>
      <c r="J21" s="16" t="s">
        <v>1123</v>
      </c>
      <c r="K21" s="20">
        <v>1</v>
      </c>
      <c r="L21" s="20">
        <v>600</v>
      </c>
      <c r="M21" s="16"/>
      <c r="N21" s="16"/>
      <c r="O21" s="16"/>
      <c r="P21" s="16"/>
      <c r="Q21" s="16"/>
      <c r="R21" s="16" t="s">
        <v>36</v>
      </c>
      <c r="S21" s="16" t="s">
        <v>1745</v>
      </c>
      <c r="T21" s="16" t="s">
        <v>38</v>
      </c>
      <c r="U21" s="16"/>
      <c r="V21" s="16" t="s">
        <v>40</v>
      </c>
      <c r="W21" s="18"/>
      <c r="X21" s="16" t="s">
        <v>804</v>
      </c>
      <c r="Y21" s="18"/>
      <c r="Z21" s="16"/>
      <c r="AA21" s="21" t="s">
        <v>260</v>
      </c>
      <c r="AB21" s="16"/>
      <c r="AC21" s="16"/>
    </row>
    <row r="22" spans="1:29" s="32" customFormat="1" ht="39" x14ac:dyDescent="0.3">
      <c r="A22" s="16" t="s">
        <v>177</v>
      </c>
      <c r="B22" s="16" t="s">
        <v>108</v>
      </c>
      <c r="C22" s="16" t="s">
        <v>323</v>
      </c>
      <c r="D22" s="18" t="str">
        <f t="shared" si="0"/>
        <v>MCI Data Details /
Engine Family Details</v>
      </c>
      <c r="E22" s="18" t="s">
        <v>121</v>
      </c>
      <c r="F22" s="14" t="s">
        <v>262</v>
      </c>
      <c r="G22" s="16" t="s">
        <v>607</v>
      </c>
      <c r="H22" s="16" t="s">
        <v>28</v>
      </c>
      <c r="I22" s="19" t="s">
        <v>55</v>
      </c>
      <c r="J22" s="16" t="s">
        <v>33</v>
      </c>
      <c r="K22" s="20"/>
      <c r="L22" s="20"/>
      <c r="M22" s="16"/>
      <c r="N22" s="16"/>
      <c r="O22" s="16"/>
      <c r="P22" s="16"/>
      <c r="Q22" s="18" t="s">
        <v>227</v>
      </c>
      <c r="R22" s="16" t="s">
        <v>36</v>
      </c>
      <c r="S22" s="16" t="s">
        <v>1745</v>
      </c>
      <c r="T22" s="16" t="s">
        <v>38</v>
      </c>
      <c r="U22" s="16"/>
      <c r="V22" s="16" t="s">
        <v>40</v>
      </c>
      <c r="W22" s="18"/>
      <c r="X22" s="16" t="s">
        <v>1510</v>
      </c>
      <c r="Y22" s="18" t="s">
        <v>546</v>
      </c>
      <c r="Z22" s="16"/>
      <c r="AA22" s="21" t="s">
        <v>263</v>
      </c>
      <c r="AB22" s="16"/>
      <c r="AC22" s="16"/>
    </row>
    <row r="23" spans="1:29" s="32" customFormat="1" ht="39" x14ac:dyDescent="0.3">
      <c r="A23" s="17" t="s">
        <v>178</v>
      </c>
      <c r="B23" s="16" t="s">
        <v>108</v>
      </c>
      <c r="C23" s="17" t="s">
        <v>323</v>
      </c>
      <c r="D23" s="18" t="str">
        <f t="shared" si="0"/>
        <v>MCI Data Details /
Engine Family Details</v>
      </c>
      <c r="E23" s="18" t="s">
        <v>122</v>
      </c>
      <c r="F23" s="14" t="s">
        <v>264</v>
      </c>
      <c r="G23" s="16" t="s">
        <v>608</v>
      </c>
      <c r="H23" s="16" t="s">
        <v>28</v>
      </c>
      <c r="I23" s="19" t="s">
        <v>55</v>
      </c>
      <c r="J23" s="16" t="s">
        <v>1123</v>
      </c>
      <c r="K23" s="20">
        <v>12</v>
      </c>
      <c r="L23" s="20">
        <v>12</v>
      </c>
      <c r="M23" s="16"/>
      <c r="N23" s="16"/>
      <c r="O23" s="16"/>
      <c r="P23" s="16"/>
      <c r="Q23" s="16"/>
      <c r="R23" s="16" t="s">
        <v>36</v>
      </c>
      <c r="S23" s="16" t="s">
        <v>1745</v>
      </c>
      <c r="T23" s="16" t="s">
        <v>38</v>
      </c>
      <c r="U23" s="16"/>
      <c r="V23" s="16" t="s">
        <v>40</v>
      </c>
      <c r="W23" s="18"/>
      <c r="X23" s="18" t="s">
        <v>1550</v>
      </c>
      <c r="Y23" s="18"/>
      <c r="Z23" s="16"/>
      <c r="AA23" s="21" t="s">
        <v>265</v>
      </c>
      <c r="AB23" s="16"/>
      <c r="AC23" s="16"/>
    </row>
    <row r="24" spans="1:29" s="32" customFormat="1" ht="52" x14ac:dyDescent="0.3">
      <c r="A24" s="17" t="s">
        <v>1519</v>
      </c>
      <c r="B24" s="16" t="s">
        <v>108</v>
      </c>
      <c r="C24" s="17" t="s">
        <v>323</v>
      </c>
      <c r="D24" s="18" t="str">
        <f t="shared" si="0"/>
        <v>MCI Data Details /
Engine Family Details</v>
      </c>
      <c r="E24" s="18" t="s">
        <v>1520</v>
      </c>
      <c r="F24" s="14" t="s">
        <v>1521</v>
      </c>
      <c r="G24" s="16" t="s">
        <v>1522</v>
      </c>
      <c r="H24" s="16" t="s">
        <v>28</v>
      </c>
      <c r="I24" s="19" t="s">
        <v>55</v>
      </c>
      <c r="J24" s="16" t="s">
        <v>34</v>
      </c>
      <c r="K24" s="20"/>
      <c r="L24" s="20"/>
      <c r="M24" s="16">
        <v>1973</v>
      </c>
      <c r="N24" s="16">
        <v>9999</v>
      </c>
      <c r="O24" s="16">
        <v>4</v>
      </c>
      <c r="P24" s="16"/>
      <c r="Q24" s="16"/>
      <c r="R24" s="16" t="s">
        <v>36</v>
      </c>
      <c r="S24" s="16" t="s">
        <v>1745</v>
      </c>
      <c r="T24" s="16" t="s">
        <v>38</v>
      </c>
      <c r="U24" s="16"/>
      <c r="V24" s="16" t="s">
        <v>40</v>
      </c>
      <c r="W24" s="18"/>
      <c r="X24" s="18" t="s">
        <v>1523</v>
      </c>
      <c r="Y24" s="18"/>
      <c r="Z24" s="16"/>
      <c r="AA24" s="21"/>
      <c r="AB24" s="16"/>
      <c r="AC24" s="16"/>
    </row>
    <row r="25" spans="1:29" s="32" customFormat="1" ht="78" x14ac:dyDescent="0.3">
      <c r="A25" s="17" t="s">
        <v>853</v>
      </c>
      <c r="B25" s="16" t="s">
        <v>108</v>
      </c>
      <c r="C25" s="17" t="s">
        <v>323</v>
      </c>
      <c r="D25" s="18" t="str">
        <f t="shared" si="0"/>
        <v>MCI Data Details /
Engine Family Details</v>
      </c>
      <c r="E25" s="18" t="s">
        <v>854</v>
      </c>
      <c r="F25" s="14" t="s">
        <v>1655</v>
      </c>
      <c r="G25" s="16" t="s">
        <v>917</v>
      </c>
      <c r="H25" s="16" t="s">
        <v>28</v>
      </c>
      <c r="I25" s="19" t="s">
        <v>55</v>
      </c>
      <c r="J25" s="16" t="s">
        <v>32</v>
      </c>
      <c r="K25" s="20"/>
      <c r="L25" s="20"/>
      <c r="M25" s="16"/>
      <c r="N25" s="16"/>
      <c r="O25" s="16"/>
      <c r="P25" s="16"/>
      <c r="Q25" s="18" t="s">
        <v>918</v>
      </c>
      <c r="R25" s="16" t="s">
        <v>36</v>
      </c>
      <c r="S25" s="16" t="s">
        <v>1745</v>
      </c>
      <c r="T25" s="16" t="s">
        <v>38</v>
      </c>
      <c r="U25" s="16"/>
      <c r="V25" s="16" t="s">
        <v>40</v>
      </c>
      <c r="W25" s="18"/>
      <c r="X25" s="18" t="s">
        <v>1671</v>
      </c>
      <c r="Y25" s="18" t="s">
        <v>1595</v>
      </c>
      <c r="Z25" s="16"/>
      <c r="AA25" s="21"/>
      <c r="AB25" s="16"/>
      <c r="AC25" s="16"/>
    </row>
    <row r="26" spans="1:29" s="32" customFormat="1" ht="52" x14ac:dyDescent="0.3">
      <c r="A26" s="17" t="s">
        <v>179</v>
      </c>
      <c r="B26" s="16" t="s">
        <v>108</v>
      </c>
      <c r="C26" s="17" t="s">
        <v>323</v>
      </c>
      <c r="D26" s="18" t="str">
        <f t="shared" si="0"/>
        <v>MCI Data Details /
Engine Family Details</v>
      </c>
      <c r="E26" s="18" t="s">
        <v>977</v>
      </c>
      <c r="F26" s="14" t="s">
        <v>971</v>
      </c>
      <c r="G26" s="16" t="s">
        <v>978</v>
      </c>
      <c r="H26" s="16" t="s">
        <v>28</v>
      </c>
      <c r="I26" s="19" t="s">
        <v>55</v>
      </c>
      <c r="J26" s="16" t="s">
        <v>32</v>
      </c>
      <c r="K26" s="20"/>
      <c r="L26" s="20"/>
      <c r="M26" s="16"/>
      <c r="N26" s="16"/>
      <c r="O26" s="16"/>
      <c r="P26" s="16"/>
      <c r="Q26" s="18" t="s">
        <v>979</v>
      </c>
      <c r="R26" s="16" t="s">
        <v>36</v>
      </c>
      <c r="S26" s="16" t="s">
        <v>1745</v>
      </c>
      <c r="T26" s="16" t="s">
        <v>38</v>
      </c>
      <c r="U26" s="16"/>
      <c r="V26" s="16" t="s">
        <v>40</v>
      </c>
      <c r="W26" s="18"/>
      <c r="X26" s="18" t="s">
        <v>1536</v>
      </c>
      <c r="Y26" s="18"/>
      <c r="Z26" s="18" t="s">
        <v>586</v>
      </c>
      <c r="AA26" s="17"/>
      <c r="AB26" s="16"/>
      <c r="AC26" s="16"/>
    </row>
    <row r="27" spans="1:29" s="32" customFormat="1" ht="52" x14ac:dyDescent="0.3">
      <c r="A27" s="16" t="s">
        <v>180</v>
      </c>
      <c r="B27" s="16" t="s">
        <v>108</v>
      </c>
      <c r="C27" s="16" t="s">
        <v>323</v>
      </c>
      <c r="D27" s="18" t="str">
        <f t="shared" si="0"/>
        <v>MCI Data Details /
Engine Family Details</v>
      </c>
      <c r="E27" s="18" t="s">
        <v>123</v>
      </c>
      <c r="F27" s="14" t="s">
        <v>266</v>
      </c>
      <c r="G27" s="16" t="s">
        <v>782</v>
      </c>
      <c r="H27" s="16" t="s">
        <v>28</v>
      </c>
      <c r="I27" s="19" t="s">
        <v>55</v>
      </c>
      <c r="J27" s="16" t="s">
        <v>32</v>
      </c>
      <c r="K27" s="20"/>
      <c r="L27" s="20"/>
      <c r="M27" s="16"/>
      <c r="N27" s="16"/>
      <c r="O27" s="16"/>
      <c r="P27" s="16"/>
      <c r="Q27" s="18" t="s">
        <v>761</v>
      </c>
      <c r="R27" s="16" t="s">
        <v>36</v>
      </c>
      <c r="S27" s="16" t="s">
        <v>1745</v>
      </c>
      <c r="T27" s="16" t="s">
        <v>38</v>
      </c>
      <c r="U27" s="16"/>
      <c r="V27" s="16" t="s">
        <v>40</v>
      </c>
      <c r="W27" s="18"/>
      <c r="X27" s="18" t="s">
        <v>1322</v>
      </c>
      <c r="Y27" s="18"/>
      <c r="Z27" s="16"/>
      <c r="AA27" s="21" t="s">
        <v>267</v>
      </c>
      <c r="AB27" s="16"/>
      <c r="AC27" s="16"/>
    </row>
    <row r="28" spans="1:29" s="32" customFormat="1" ht="39" x14ac:dyDescent="0.3">
      <c r="A28" s="16" t="s">
        <v>181</v>
      </c>
      <c r="B28" s="16" t="s">
        <v>108</v>
      </c>
      <c r="C28" s="16" t="s">
        <v>323</v>
      </c>
      <c r="D28" s="18" t="str">
        <f t="shared" si="0"/>
        <v>MCI Data Details /
Engine Family Details</v>
      </c>
      <c r="E28" s="18" t="s">
        <v>124</v>
      </c>
      <c r="F28" s="14" t="s">
        <v>268</v>
      </c>
      <c r="G28" s="16" t="s">
        <v>783</v>
      </c>
      <c r="H28" s="16" t="s">
        <v>28</v>
      </c>
      <c r="I28" s="19" t="s">
        <v>55</v>
      </c>
      <c r="J28" s="16" t="s">
        <v>32</v>
      </c>
      <c r="K28" s="20"/>
      <c r="L28" s="20"/>
      <c r="M28" s="16"/>
      <c r="N28" s="16"/>
      <c r="O28" s="16"/>
      <c r="P28" s="16"/>
      <c r="Q28" s="18" t="s">
        <v>762</v>
      </c>
      <c r="R28" s="16" t="s">
        <v>36</v>
      </c>
      <c r="S28" s="16" t="s">
        <v>1745</v>
      </c>
      <c r="T28" s="16" t="s">
        <v>38</v>
      </c>
      <c r="U28" s="16"/>
      <c r="V28" s="16" t="s">
        <v>40</v>
      </c>
      <c r="W28" s="18"/>
      <c r="X28" s="18" t="s">
        <v>1201</v>
      </c>
      <c r="Y28" s="18"/>
      <c r="Z28" s="16"/>
      <c r="AA28" s="21" t="s">
        <v>269</v>
      </c>
      <c r="AB28" s="16"/>
      <c r="AC28" s="16"/>
    </row>
    <row r="29" spans="1:29" s="32" customFormat="1" ht="39" x14ac:dyDescent="0.3">
      <c r="A29" s="16" t="s">
        <v>1579</v>
      </c>
      <c r="B29" s="16" t="s">
        <v>108</v>
      </c>
      <c r="C29" s="16" t="s">
        <v>323</v>
      </c>
      <c r="D29" s="18" t="str">
        <f t="shared" si="0"/>
        <v>MCI Data Details /
Engine Family Details</v>
      </c>
      <c r="E29" s="18" t="s">
        <v>1597</v>
      </c>
      <c r="F29" s="14" t="s">
        <v>1658</v>
      </c>
      <c r="G29" s="16" t="s">
        <v>1602</v>
      </c>
      <c r="H29" s="16" t="s">
        <v>28</v>
      </c>
      <c r="I29" s="19" t="s">
        <v>55</v>
      </c>
      <c r="J29" s="16" t="s">
        <v>33</v>
      </c>
      <c r="K29" s="20"/>
      <c r="L29" s="20"/>
      <c r="M29" s="16"/>
      <c r="N29" s="16"/>
      <c r="O29" s="16"/>
      <c r="P29" s="16"/>
      <c r="Q29" s="18" t="s">
        <v>227</v>
      </c>
      <c r="R29" s="16" t="s">
        <v>36</v>
      </c>
      <c r="S29" s="16" t="s">
        <v>1745</v>
      </c>
      <c r="T29" s="16" t="s">
        <v>38</v>
      </c>
      <c r="U29" s="16"/>
      <c r="V29" s="16" t="s">
        <v>40</v>
      </c>
      <c r="W29" s="18"/>
      <c r="X29" s="18" t="s">
        <v>1614</v>
      </c>
      <c r="Y29" s="18" t="s">
        <v>1596</v>
      </c>
      <c r="Z29" s="16"/>
      <c r="AA29" s="21"/>
      <c r="AB29" s="16"/>
      <c r="AC29" s="16"/>
    </row>
    <row r="30" spans="1:29" s="32" customFormat="1" ht="39" x14ac:dyDescent="0.3">
      <c r="A30" s="16" t="s">
        <v>1580</v>
      </c>
      <c r="B30" s="16" t="s">
        <v>108</v>
      </c>
      <c r="C30" s="16" t="s">
        <v>323</v>
      </c>
      <c r="D30" s="18" t="str">
        <f t="shared" si="0"/>
        <v>MCI Data Details /
Engine Family Details</v>
      </c>
      <c r="E30" s="18" t="s">
        <v>1598</v>
      </c>
      <c r="F30" s="14" t="s">
        <v>1689</v>
      </c>
      <c r="G30" s="16" t="s">
        <v>1603</v>
      </c>
      <c r="H30" s="16" t="s">
        <v>28</v>
      </c>
      <c r="I30" s="19" t="s">
        <v>55</v>
      </c>
      <c r="J30" s="16" t="s">
        <v>19</v>
      </c>
      <c r="K30" s="20">
        <v>12</v>
      </c>
      <c r="L30" s="20">
        <v>12</v>
      </c>
      <c r="M30" s="16"/>
      <c r="N30" s="16"/>
      <c r="O30" s="16"/>
      <c r="P30" s="16"/>
      <c r="Q30" s="18"/>
      <c r="R30" s="16" t="s">
        <v>36</v>
      </c>
      <c r="S30" s="16" t="s">
        <v>1745</v>
      </c>
      <c r="T30" s="16" t="s">
        <v>38</v>
      </c>
      <c r="U30" s="16"/>
      <c r="V30" s="16" t="s">
        <v>40</v>
      </c>
      <c r="W30" s="18"/>
      <c r="X30" s="18" t="s">
        <v>1613</v>
      </c>
      <c r="Y30" s="18" t="s">
        <v>1616</v>
      </c>
      <c r="Z30" s="16"/>
      <c r="AA30" s="21"/>
      <c r="AB30" s="16"/>
      <c r="AC30" s="16"/>
    </row>
    <row r="31" spans="1:29" s="32" customFormat="1" ht="39" x14ac:dyDescent="0.3">
      <c r="A31" s="16" t="s">
        <v>1585</v>
      </c>
      <c r="B31" s="16" t="s">
        <v>108</v>
      </c>
      <c r="C31" s="16" t="s">
        <v>323</v>
      </c>
      <c r="D31" s="18" t="str">
        <f>IF(ISERROR(INDEX(groupContentList, MATCH(C31, groupNumberList, 0))),"(Select a Group Number)",INDEX(groupContentList, MATCH(C31, groupNumberList, 0)))</f>
        <v>MCI Data Details /
Engine Family Details</v>
      </c>
      <c r="E31" s="18" t="s">
        <v>1581</v>
      </c>
      <c r="F31" s="14" t="s">
        <v>1582</v>
      </c>
      <c r="G31" s="16" t="s">
        <v>1626</v>
      </c>
      <c r="H31" s="16" t="s">
        <v>28</v>
      </c>
      <c r="I31" s="19" t="s">
        <v>55</v>
      </c>
      <c r="J31" s="16" t="s">
        <v>32</v>
      </c>
      <c r="K31" s="20"/>
      <c r="L31" s="20"/>
      <c r="M31" s="16"/>
      <c r="N31" s="16"/>
      <c r="O31" s="16"/>
      <c r="P31" s="16"/>
      <c r="Q31" s="18" t="s">
        <v>1601</v>
      </c>
      <c r="R31" s="16" t="s">
        <v>36</v>
      </c>
      <c r="S31" s="16" t="s">
        <v>1745</v>
      </c>
      <c r="T31" s="16" t="s">
        <v>38</v>
      </c>
      <c r="U31" s="16"/>
      <c r="V31" s="16" t="s">
        <v>40</v>
      </c>
      <c r="W31" s="18"/>
      <c r="X31" s="18" t="s">
        <v>1610</v>
      </c>
      <c r="Y31" s="18" t="s">
        <v>1633</v>
      </c>
      <c r="Z31" s="16"/>
      <c r="AA31" s="21"/>
      <c r="AB31" s="16"/>
      <c r="AC31" s="16"/>
    </row>
    <row r="32" spans="1:29" s="32" customFormat="1" ht="39" x14ac:dyDescent="0.3">
      <c r="A32" s="16" t="s">
        <v>1586</v>
      </c>
      <c r="B32" s="16" t="s">
        <v>108</v>
      </c>
      <c r="C32" s="16" t="s">
        <v>323</v>
      </c>
      <c r="D32" s="18" t="str">
        <f>IF(ISERROR(INDEX(groupContentList, MATCH(C32, groupNumberList, 0))),"(Select a Group Number)",INDEX(groupContentList, MATCH(C32, groupNumberList, 0)))</f>
        <v>MCI Data Details /
Engine Family Details</v>
      </c>
      <c r="E32" s="18" t="s">
        <v>1628</v>
      </c>
      <c r="F32" s="14" t="s">
        <v>1583</v>
      </c>
      <c r="G32" s="16" t="s">
        <v>1584</v>
      </c>
      <c r="H32" s="16" t="s">
        <v>28</v>
      </c>
      <c r="I32" s="19" t="s">
        <v>55</v>
      </c>
      <c r="J32" s="16" t="s">
        <v>1123</v>
      </c>
      <c r="K32" s="20">
        <v>1</v>
      </c>
      <c r="L32" s="20">
        <v>1000</v>
      </c>
      <c r="M32" s="16"/>
      <c r="N32" s="16"/>
      <c r="O32" s="16"/>
      <c r="P32" s="16"/>
      <c r="Q32" s="18"/>
      <c r="R32" s="16" t="s">
        <v>36</v>
      </c>
      <c r="S32" s="16" t="s">
        <v>1745</v>
      </c>
      <c r="T32" s="16" t="s">
        <v>38</v>
      </c>
      <c r="U32" s="16"/>
      <c r="V32" s="16" t="s">
        <v>40</v>
      </c>
      <c r="W32" s="18"/>
      <c r="X32" s="18" t="s">
        <v>1611</v>
      </c>
      <c r="Y32" s="18" t="s">
        <v>1634</v>
      </c>
      <c r="Z32" s="16"/>
      <c r="AA32" s="21"/>
      <c r="AB32" s="16"/>
      <c r="AC32" s="16"/>
    </row>
    <row r="33" spans="1:29" s="32" customFormat="1" ht="104" x14ac:dyDescent="0.3">
      <c r="A33" s="16" t="s">
        <v>1587</v>
      </c>
      <c r="B33" s="16" t="s">
        <v>108</v>
      </c>
      <c r="C33" s="16" t="s">
        <v>323</v>
      </c>
      <c r="D33" s="18" t="str">
        <f t="shared" si="0"/>
        <v>MCI Data Details /
Engine Family Details</v>
      </c>
      <c r="E33" s="18" t="s">
        <v>1588</v>
      </c>
      <c r="F33" s="14" t="s">
        <v>1656</v>
      </c>
      <c r="G33" s="16" t="s">
        <v>1624</v>
      </c>
      <c r="H33" s="16" t="s">
        <v>28</v>
      </c>
      <c r="I33" s="19" t="s">
        <v>55</v>
      </c>
      <c r="J33" s="16" t="s">
        <v>32</v>
      </c>
      <c r="K33" s="20"/>
      <c r="L33" s="20"/>
      <c r="M33" s="16"/>
      <c r="N33" s="16"/>
      <c r="O33" s="16"/>
      <c r="P33" s="16"/>
      <c r="Q33" s="18" t="s">
        <v>1600</v>
      </c>
      <c r="R33" s="16" t="s">
        <v>36</v>
      </c>
      <c r="S33" s="16" t="s">
        <v>1745</v>
      </c>
      <c r="T33" s="16" t="s">
        <v>38</v>
      </c>
      <c r="U33" s="16"/>
      <c r="V33" s="16" t="s">
        <v>40</v>
      </c>
      <c r="W33" s="18"/>
      <c r="X33" s="18" t="s">
        <v>1630</v>
      </c>
      <c r="Y33" s="18" t="s">
        <v>1631</v>
      </c>
      <c r="Z33" s="16"/>
      <c r="AA33" s="21"/>
      <c r="AB33" s="16"/>
      <c r="AC33" s="16"/>
    </row>
    <row r="34" spans="1:29" s="32" customFormat="1" ht="91" x14ac:dyDescent="0.3">
      <c r="A34" s="16" t="s">
        <v>1591</v>
      </c>
      <c r="B34" s="16" t="s">
        <v>108</v>
      </c>
      <c r="C34" s="16" t="s">
        <v>323</v>
      </c>
      <c r="D34" s="18" t="str">
        <f>IF(ISERROR(INDEX(groupContentList, MATCH(C34, groupNumberList, 0))),"(Select a Group Number)",INDEX(groupContentList, MATCH(C34, groupNumberList, 0)))</f>
        <v>MCI Data Details /
Engine Family Details</v>
      </c>
      <c r="E34" s="18" t="s">
        <v>1589</v>
      </c>
      <c r="F34" s="14" t="s">
        <v>1657</v>
      </c>
      <c r="G34" s="16" t="s">
        <v>1625</v>
      </c>
      <c r="H34" s="16" t="s">
        <v>28</v>
      </c>
      <c r="I34" s="19" t="s">
        <v>55</v>
      </c>
      <c r="J34" s="16" t="s">
        <v>32</v>
      </c>
      <c r="K34" s="20"/>
      <c r="L34" s="20"/>
      <c r="M34" s="16"/>
      <c r="N34" s="16"/>
      <c r="O34" s="16"/>
      <c r="P34" s="16"/>
      <c r="Q34" s="18" t="s">
        <v>1660</v>
      </c>
      <c r="R34" s="16" t="s">
        <v>36</v>
      </c>
      <c r="S34" s="16" t="s">
        <v>1745</v>
      </c>
      <c r="T34" s="16" t="s">
        <v>38</v>
      </c>
      <c r="U34" s="16"/>
      <c r="V34" s="16" t="s">
        <v>40</v>
      </c>
      <c r="W34" s="18"/>
      <c r="X34" s="18" t="s">
        <v>1608</v>
      </c>
      <c r="Y34" s="18" t="s">
        <v>1632</v>
      </c>
      <c r="Z34" s="16"/>
      <c r="AA34" s="21"/>
      <c r="AB34" s="16"/>
      <c r="AC34" s="16"/>
    </row>
    <row r="35" spans="1:29" s="32" customFormat="1" ht="39" x14ac:dyDescent="0.3">
      <c r="A35" s="16" t="s">
        <v>1592</v>
      </c>
      <c r="B35" s="16" t="s">
        <v>108</v>
      </c>
      <c r="C35" s="16" t="s">
        <v>323</v>
      </c>
      <c r="D35" s="18" t="str">
        <f t="shared" si="0"/>
        <v>MCI Data Details /
Engine Family Details</v>
      </c>
      <c r="E35" s="18" t="s">
        <v>1590</v>
      </c>
      <c r="F35" s="14" t="s">
        <v>1659</v>
      </c>
      <c r="G35" s="16" t="s">
        <v>1627</v>
      </c>
      <c r="H35" s="16" t="s">
        <v>28</v>
      </c>
      <c r="I35" s="19" t="s">
        <v>55</v>
      </c>
      <c r="J35" s="16" t="s">
        <v>1123</v>
      </c>
      <c r="K35" s="20">
        <v>1</v>
      </c>
      <c r="L35" s="20">
        <v>1000</v>
      </c>
      <c r="M35" s="16"/>
      <c r="N35" s="16"/>
      <c r="O35" s="16"/>
      <c r="P35" s="16"/>
      <c r="Q35" s="18"/>
      <c r="R35" s="16" t="s">
        <v>36</v>
      </c>
      <c r="S35" s="16" t="s">
        <v>1745</v>
      </c>
      <c r="T35" s="16" t="s">
        <v>38</v>
      </c>
      <c r="U35" s="16"/>
      <c r="V35" s="16" t="s">
        <v>40</v>
      </c>
      <c r="W35" s="18"/>
      <c r="X35" s="18" t="s">
        <v>1609</v>
      </c>
      <c r="Y35" s="18"/>
      <c r="Z35" s="16"/>
      <c r="AA35" s="21"/>
      <c r="AB35" s="16"/>
      <c r="AC35" s="16"/>
    </row>
    <row r="36" spans="1:29" s="32" customFormat="1" ht="156" x14ac:dyDescent="0.3">
      <c r="A36" s="16" t="s">
        <v>1593</v>
      </c>
      <c r="B36" s="16" t="s">
        <v>108</v>
      </c>
      <c r="C36" s="16" t="s">
        <v>323</v>
      </c>
      <c r="D36" s="18" t="str">
        <f t="shared" si="0"/>
        <v>MCI Data Details /
Engine Family Details</v>
      </c>
      <c r="E36" s="18" t="s">
        <v>1599</v>
      </c>
      <c r="F36" s="14" t="s">
        <v>1604</v>
      </c>
      <c r="G36" s="16" t="s">
        <v>1605</v>
      </c>
      <c r="H36" s="16" t="s">
        <v>28</v>
      </c>
      <c r="I36" s="19" t="s">
        <v>51</v>
      </c>
      <c r="J36" s="16" t="s">
        <v>32</v>
      </c>
      <c r="K36" s="20"/>
      <c r="L36" s="20"/>
      <c r="M36" s="16"/>
      <c r="N36" s="16"/>
      <c r="O36" s="16"/>
      <c r="P36" s="16"/>
      <c r="Q36" s="18" t="s">
        <v>1654</v>
      </c>
      <c r="R36" s="16" t="s">
        <v>36</v>
      </c>
      <c r="S36" s="16" t="s">
        <v>1745</v>
      </c>
      <c r="T36" s="16" t="s">
        <v>38</v>
      </c>
      <c r="U36" s="16"/>
      <c r="V36" s="16" t="s">
        <v>40</v>
      </c>
      <c r="W36" s="18"/>
      <c r="X36" s="18" t="s">
        <v>1612</v>
      </c>
      <c r="Y36" s="18" t="s">
        <v>1629</v>
      </c>
      <c r="Z36" s="16"/>
      <c r="AA36" s="21"/>
      <c r="AB36" s="16"/>
      <c r="AC36" s="16"/>
    </row>
    <row r="37" spans="1:29" s="32" customFormat="1" ht="26" x14ac:dyDescent="0.3">
      <c r="A37" s="16" t="s">
        <v>1594</v>
      </c>
      <c r="B37" s="16" t="s">
        <v>108</v>
      </c>
      <c r="C37" s="16" t="s">
        <v>323</v>
      </c>
      <c r="D37" s="18" t="str">
        <f t="shared" si="0"/>
        <v>MCI Data Details /
Engine Family Details</v>
      </c>
      <c r="E37" s="18" t="s">
        <v>1617</v>
      </c>
      <c r="F37" s="14" t="s">
        <v>1606</v>
      </c>
      <c r="G37" s="16" t="s">
        <v>1618</v>
      </c>
      <c r="H37" s="16" t="s">
        <v>28</v>
      </c>
      <c r="I37" s="19" t="s">
        <v>55</v>
      </c>
      <c r="J37" s="16" t="s">
        <v>19</v>
      </c>
      <c r="K37" s="20">
        <v>12</v>
      </c>
      <c r="L37" s="20">
        <v>12</v>
      </c>
      <c r="M37" s="16"/>
      <c r="N37" s="16"/>
      <c r="O37" s="16"/>
      <c r="P37" s="16"/>
      <c r="Q37" s="18"/>
      <c r="R37" s="16" t="s">
        <v>36</v>
      </c>
      <c r="S37" s="16" t="s">
        <v>1745</v>
      </c>
      <c r="T37" s="16" t="s">
        <v>38</v>
      </c>
      <c r="U37" s="16"/>
      <c r="V37" s="16" t="s">
        <v>40</v>
      </c>
      <c r="W37" s="18"/>
      <c r="X37" s="18" t="s">
        <v>1619</v>
      </c>
      <c r="Y37" s="18" t="s">
        <v>1620</v>
      </c>
      <c r="Z37" s="16"/>
      <c r="AA37" s="21"/>
      <c r="AB37" s="16"/>
      <c r="AC37" s="16"/>
    </row>
    <row r="38" spans="1:29" s="32" customFormat="1" ht="78" x14ac:dyDescent="0.3">
      <c r="A38" s="16" t="s">
        <v>185</v>
      </c>
      <c r="B38" s="16" t="s">
        <v>108</v>
      </c>
      <c r="C38" s="16" t="s">
        <v>323</v>
      </c>
      <c r="D38" s="18" t="str">
        <f t="shared" si="0"/>
        <v>MCI Data Details /
Engine Family Details</v>
      </c>
      <c r="E38" s="18" t="s">
        <v>126</v>
      </c>
      <c r="F38" s="14" t="s">
        <v>273</v>
      </c>
      <c r="G38" s="16" t="s">
        <v>610</v>
      </c>
      <c r="H38" s="16" t="s">
        <v>28</v>
      </c>
      <c r="I38" s="19" t="s">
        <v>55</v>
      </c>
      <c r="J38" s="16" t="s">
        <v>32</v>
      </c>
      <c r="K38" s="20"/>
      <c r="L38" s="20"/>
      <c r="M38" s="16"/>
      <c r="N38" s="16"/>
      <c r="O38" s="16"/>
      <c r="P38" s="16"/>
      <c r="Q38" s="18" t="s">
        <v>860</v>
      </c>
      <c r="R38" s="16" t="s">
        <v>36</v>
      </c>
      <c r="S38" s="16" t="s">
        <v>1745</v>
      </c>
      <c r="T38" s="16" t="s">
        <v>38</v>
      </c>
      <c r="U38" s="16"/>
      <c r="V38" s="16" t="s">
        <v>40</v>
      </c>
      <c r="W38" s="18"/>
      <c r="X38" s="18" t="s">
        <v>1537</v>
      </c>
      <c r="Y38" s="18"/>
      <c r="Z38" s="16"/>
      <c r="AA38" s="21" t="s">
        <v>274</v>
      </c>
      <c r="AB38" s="16"/>
      <c r="AC38" s="16"/>
    </row>
    <row r="39" spans="1:29" s="32" customFormat="1" ht="91" x14ac:dyDescent="0.3">
      <c r="A39" s="16" t="s">
        <v>182</v>
      </c>
      <c r="B39" s="16" t="s">
        <v>108</v>
      </c>
      <c r="C39" s="16" t="s">
        <v>323</v>
      </c>
      <c r="D39" s="18" t="str">
        <f t="shared" si="0"/>
        <v>MCI Data Details /
Engine Family Details</v>
      </c>
      <c r="E39" s="18" t="s">
        <v>862</v>
      </c>
      <c r="F39" s="14" t="s">
        <v>270</v>
      </c>
      <c r="G39" s="16" t="s">
        <v>615</v>
      </c>
      <c r="H39" s="16" t="s">
        <v>28</v>
      </c>
      <c r="I39" s="19" t="s">
        <v>55</v>
      </c>
      <c r="J39" s="16" t="s">
        <v>32</v>
      </c>
      <c r="K39" s="20"/>
      <c r="L39" s="20"/>
      <c r="M39" s="16"/>
      <c r="N39" s="16"/>
      <c r="O39" s="16"/>
      <c r="P39" s="16"/>
      <c r="Q39" s="18" t="s">
        <v>863</v>
      </c>
      <c r="R39" s="16" t="s">
        <v>36</v>
      </c>
      <c r="S39" s="16" t="s">
        <v>1745</v>
      </c>
      <c r="T39" s="16" t="s">
        <v>38</v>
      </c>
      <c r="U39" s="16"/>
      <c r="V39" s="16" t="s">
        <v>40</v>
      </c>
      <c r="W39" s="18"/>
      <c r="X39" s="18" t="s">
        <v>1672</v>
      </c>
      <c r="Y39" s="18"/>
      <c r="Z39" s="16"/>
      <c r="AA39" s="17"/>
      <c r="AB39" s="16"/>
      <c r="AC39" s="16"/>
    </row>
    <row r="40" spans="1:29" s="32" customFormat="1" ht="52" x14ac:dyDescent="0.3">
      <c r="A40" s="16" t="s">
        <v>183</v>
      </c>
      <c r="B40" s="16" t="s">
        <v>108</v>
      </c>
      <c r="C40" s="16" t="s">
        <v>323</v>
      </c>
      <c r="D40" s="18" t="str">
        <f t="shared" si="0"/>
        <v>MCI Data Details /
Engine Family Details</v>
      </c>
      <c r="E40" s="18" t="s">
        <v>864</v>
      </c>
      <c r="F40" s="14" t="s">
        <v>861</v>
      </c>
      <c r="G40" s="16" t="s">
        <v>865</v>
      </c>
      <c r="H40" s="16" t="s">
        <v>28</v>
      </c>
      <c r="I40" s="19" t="s">
        <v>55</v>
      </c>
      <c r="J40" s="16" t="s">
        <v>32</v>
      </c>
      <c r="K40" s="20"/>
      <c r="L40" s="20"/>
      <c r="M40" s="16"/>
      <c r="N40" s="16"/>
      <c r="O40" s="16"/>
      <c r="P40" s="16"/>
      <c r="Q40" s="18" t="s">
        <v>784</v>
      </c>
      <c r="R40" s="16" t="s">
        <v>36</v>
      </c>
      <c r="S40" s="16" t="s">
        <v>1745</v>
      </c>
      <c r="T40" s="16" t="s">
        <v>38</v>
      </c>
      <c r="U40" s="16"/>
      <c r="V40" s="16" t="s">
        <v>40</v>
      </c>
      <c r="W40" s="18"/>
      <c r="X40" s="18" t="s">
        <v>1538</v>
      </c>
      <c r="Y40" s="18"/>
      <c r="Z40" s="16"/>
      <c r="AA40" s="21" t="s">
        <v>271</v>
      </c>
      <c r="AB40" s="16"/>
      <c r="AC40" s="16"/>
    </row>
    <row r="41" spans="1:29" s="32" customFormat="1" ht="26" x14ac:dyDescent="0.3">
      <c r="A41" s="16" t="s">
        <v>184</v>
      </c>
      <c r="B41" s="16" t="s">
        <v>108</v>
      </c>
      <c r="C41" s="16" t="s">
        <v>323</v>
      </c>
      <c r="D41" s="18" t="str">
        <f t="shared" si="0"/>
        <v>MCI Data Details /
Engine Family Details</v>
      </c>
      <c r="E41" s="18" t="s">
        <v>125</v>
      </c>
      <c r="F41" s="14" t="s">
        <v>1173</v>
      </c>
      <c r="G41" s="16" t="s">
        <v>609</v>
      </c>
      <c r="H41" s="16" t="s">
        <v>28</v>
      </c>
      <c r="I41" s="19" t="s">
        <v>55</v>
      </c>
      <c r="J41" s="16" t="s">
        <v>33</v>
      </c>
      <c r="K41" s="20"/>
      <c r="L41" s="20"/>
      <c r="M41" s="16"/>
      <c r="N41" s="16"/>
      <c r="O41" s="16"/>
      <c r="P41" s="16"/>
      <c r="Q41" s="18" t="s">
        <v>227</v>
      </c>
      <c r="R41" s="16" t="s">
        <v>36</v>
      </c>
      <c r="S41" s="16" t="s">
        <v>1745</v>
      </c>
      <c r="T41" s="16" t="s">
        <v>38</v>
      </c>
      <c r="U41" s="16"/>
      <c r="V41" s="16" t="s">
        <v>40</v>
      </c>
      <c r="W41" s="18"/>
      <c r="X41" s="18" t="s">
        <v>1539</v>
      </c>
      <c r="Y41" s="18" t="s">
        <v>793</v>
      </c>
      <c r="Z41" s="16"/>
      <c r="AA41" s="21" t="s">
        <v>272</v>
      </c>
      <c r="AB41" s="16"/>
      <c r="AC41" s="16"/>
    </row>
    <row r="42" spans="1:29" s="32" customFormat="1" ht="52" x14ac:dyDescent="0.3">
      <c r="A42" s="16" t="s">
        <v>186</v>
      </c>
      <c r="B42" s="16" t="s">
        <v>108</v>
      </c>
      <c r="C42" s="16" t="s">
        <v>323</v>
      </c>
      <c r="D42" s="18" t="str">
        <f t="shared" si="0"/>
        <v>MCI Data Details /
Engine Family Details</v>
      </c>
      <c r="E42" s="18" t="s">
        <v>127</v>
      </c>
      <c r="F42" s="14" t="s">
        <v>1328</v>
      </c>
      <c r="G42" s="16" t="s">
        <v>612</v>
      </c>
      <c r="H42" s="16" t="s">
        <v>28</v>
      </c>
      <c r="I42" s="19" t="s">
        <v>55</v>
      </c>
      <c r="J42" s="16" t="s">
        <v>34</v>
      </c>
      <c r="K42" s="20"/>
      <c r="L42" s="20"/>
      <c r="M42" s="16">
        <v>0</v>
      </c>
      <c r="N42" s="23">
        <v>999999</v>
      </c>
      <c r="O42" s="16">
        <v>5</v>
      </c>
      <c r="P42" s="16"/>
      <c r="Q42" s="16"/>
      <c r="R42" s="16" t="s">
        <v>36</v>
      </c>
      <c r="S42" s="16" t="s">
        <v>1745</v>
      </c>
      <c r="T42" s="16" t="s">
        <v>38</v>
      </c>
      <c r="U42" s="16"/>
      <c r="V42" s="16" t="s">
        <v>40</v>
      </c>
      <c r="W42" s="18"/>
      <c r="X42" s="18" t="s">
        <v>1540</v>
      </c>
      <c r="Y42" s="18" t="s">
        <v>795</v>
      </c>
      <c r="Z42" s="16"/>
      <c r="AA42" s="21" t="s">
        <v>275</v>
      </c>
      <c r="AB42" s="16"/>
      <c r="AC42" s="16"/>
    </row>
    <row r="43" spans="1:29" s="32" customFormat="1" ht="26" x14ac:dyDescent="0.3">
      <c r="A43" s="16" t="s">
        <v>187</v>
      </c>
      <c r="B43" s="16" t="s">
        <v>108</v>
      </c>
      <c r="C43" s="16" t="s">
        <v>323</v>
      </c>
      <c r="D43" s="18" t="str">
        <f t="shared" si="0"/>
        <v>MCI Data Details /
Engine Family Details</v>
      </c>
      <c r="E43" s="18" t="s">
        <v>128</v>
      </c>
      <c r="F43" s="14" t="s">
        <v>276</v>
      </c>
      <c r="G43" s="16" t="s">
        <v>613</v>
      </c>
      <c r="H43" s="16" t="s">
        <v>28</v>
      </c>
      <c r="I43" s="19" t="s">
        <v>55</v>
      </c>
      <c r="J43" s="16" t="s">
        <v>31</v>
      </c>
      <c r="K43" s="20"/>
      <c r="L43" s="20"/>
      <c r="M43" s="16">
        <v>0</v>
      </c>
      <c r="N43" s="16">
        <v>9999.9</v>
      </c>
      <c r="O43" s="16">
        <v>5</v>
      </c>
      <c r="P43" s="16">
        <v>1</v>
      </c>
      <c r="Q43" s="16"/>
      <c r="R43" s="16" t="s">
        <v>36</v>
      </c>
      <c r="S43" s="16" t="s">
        <v>1745</v>
      </c>
      <c r="T43" s="16" t="s">
        <v>38</v>
      </c>
      <c r="U43" s="16"/>
      <c r="V43" s="16" t="s">
        <v>40</v>
      </c>
      <c r="W43" s="18"/>
      <c r="X43" s="18" t="s">
        <v>1541</v>
      </c>
      <c r="Y43" s="18" t="s">
        <v>796</v>
      </c>
      <c r="Z43" s="16"/>
      <c r="AA43" s="21" t="s">
        <v>277</v>
      </c>
      <c r="AB43" s="16"/>
      <c r="AC43" s="16"/>
    </row>
    <row r="44" spans="1:29" s="32" customFormat="1" ht="39" x14ac:dyDescent="0.3">
      <c r="A44" s="16" t="s">
        <v>189</v>
      </c>
      <c r="B44" s="16" t="s">
        <v>108</v>
      </c>
      <c r="C44" s="16" t="s">
        <v>323</v>
      </c>
      <c r="D44" s="18" t="str">
        <f>IF(ISERROR(INDEX(groupContentList, MATCH(C44, groupNumberList, 0))),"(Select a Group Number)",INDEX(groupContentList, MATCH(C44, groupNumberList, 0)))</f>
        <v>MCI Data Details /
Engine Family Details</v>
      </c>
      <c r="E44" s="18" t="s">
        <v>129</v>
      </c>
      <c r="F44" s="14" t="s">
        <v>1329</v>
      </c>
      <c r="G44" s="16" t="s">
        <v>611</v>
      </c>
      <c r="H44" s="16" t="s">
        <v>28</v>
      </c>
      <c r="I44" s="19" t="s">
        <v>55</v>
      </c>
      <c r="J44" s="16" t="s">
        <v>34</v>
      </c>
      <c r="K44" s="20"/>
      <c r="L44" s="20"/>
      <c r="M44" s="16">
        <v>0</v>
      </c>
      <c r="N44" s="16">
        <v>99</v>
      </c>
      <c r="O44" s="16">
        <v>2</v>
      </c>
      <c r="P44" s="16"/>
      <c r="Q44" s="16"/>
      <c r="R44" s="16" t="s">
        <v>36</v>
      </c>
      <c r="S44" s="16" t="s">
        <v>1745</v>
      </c>
      <c r="T44" s="16" t="s">
        <v>38</v>
      </c>
      <c r="U44" s="16"/>
      <c r="V44" s="16" t="s">
        <v>40</v>
      </c>
      <c r="W44" s="18"/>
      <c r="X44" s="18" t="s">
        <v>1542</v>
      </c>
      <c r="Y44" s="18" t="s">
        <v>797</v>
      </c>
      <c r="Z44" s="16"/>
      <c r="AA44" s="21" t="s">
        <v>278</v>
      </c>
      <c r="AB44" s="16"/>
      <c r="AC44" s="16"/>
    </row>
    <row r="45" spans="1:29" s="32" customFormat="1" ht="39" x14ac:dyDescent="0.3">
      <c r="A45" s="16" t="s">
        <v>1083</v>
      </c>
      <c r="B45" s="16" t="s">
        <v>108</v>
      </c>
      <c r="C45" s="16" t="s">
        <v>323</v>
      </c>
      <c r="D45" s="18" t="str">
        <f>IF(ISERROR(INDEX(groupContentList, MATCH(C45, groupNumberList, 0))),"(Select a Group Number)",INDEX(groupContentList, MATCH(C45, groupNumberList, 0)))</f>
        <v>MCI Data Details /
Engine Family Details</v>
      </c>
      <c r="E45" s="18" t="s">
        <v>428</v>
      </c>
      <c r="F45" s="24" t="s">
        <v>1086</v>
      </c>
      <c r="G45" s="24" t="s">
        <v>921</v>
      </c>
      <c r="H45" s="16" t="s">
        <v>28</v>
      </c>
      <c r="I45" s="25" t="s">
        <v>55</v>
      </c>
      <c r="J45" s="24" t="s">
        <v>34</v>
      </c>
      <c r="K45" s="24"/>
      <c r="L45" s="24"/>
      <c r="M45" s="26">
        <v>1</v>
      </c>
      <c r="N45" s="27">
        <v>999999</v>
      </c>
      <c r="O45" s="26">
        <v>6</v>
      </c>
      <c r="P45" s="26"/>
      <c r="Q45" s="26"/>
      <c r="R45" s="16" t="s">
        <v>36</v>
      </c>
      <c r="S45" s="28" t="s">
        <v>1745</v>
      </c>
      <c r="T45" s="16" t="s">
        <v>38</v>
      </c>
      <c r="U45" s="24"/>
      <c r="V45" s="28" t="s">
        <v>40</v>
      </c>
      <c r="W45" s="24"/>
      <c r="X45" s="24" t="s">
        <v>1543</v>
      </c>
      <c r="Y45" s="24"/>
      <c r="Z45" s="24"/>
      <c r="AA45" s="24" t="s">
        <v>711</v>
      </c>
      <c r="AB45" s="16"/>
      <c r="AC45" s="16"/>
    </row>
    <row r="46" spans="1:29" s="32" customFormat="1" ht="52" x14ac:dyDescent="0.3">
      <c r="A46" s="16" t="s">
        <v>1084</v>
      </c>
      <c r="B46" s="16" t="s">
        <v>108</v>
      </c>
      <c r="C46" s="16" t="s">
        <v>323</v>
      </c>
      <c r="D46" s="18" t="str">
        <f t="shared" si="0"/>
        <v>MCI Data Details /
Engine Family Details</v>
      </c>
      <c r="E46" s="18" t="s">
        <v>436</v>
      </c>
      <c r="F46" s="24" t="s">
        <v>716</v>
      </c>
      <c r="G46" s="24" t="s">
        <v>927</v>
      </c>
      <c r="H46" s="16" t="s">
        <v>28</v>
      </c>
      <c r="I46" s="25" t="s">
        <v>55</v>
      </c>
      <c r="J46" s="121" t="s">
        <v>34</v>
      </c>
      <c r="K46" s="121"/>
      <c r="L46" s="121"/>
      <c r="M46" s="121">
        <v>1</v>
      </c>
      <c r="N46" s="123">
        <v>999999</v>
      </c>
      <c r="O46" s="121">
        <v>6</v>
      </c>
      <c r="P46" s="24"/>
      <c r="Q46" s="24"/>
      <c r="R46" s="16" t="s">
        <v>36</v>
      </c>
      <c r="S46" s="28" t="s">
        <v>1745</v>
      </c>
      <c r="T46" s="16" t="s">
        <v>38</v>
      </c>
      <c r="U46" s="24"/>
      <c r="V46" s="28" t="s">
        <v>40</v>
      </c>
      <c r="W46" s="24"/>
      <c r="X46" s="24" t="s">
        <v>1544</v>
      </c>
      <c r="Y46" s="24"/>
      <c r="Z46" s="24"/>
      <c r="AA46" s="25" t="s">
        <v>717</v>
      </c>
      <c r="AB46" s="16"/>
      <c r="AC46" s="16"/>
    </row>
    <row r="47" spans="1:29" s="32" customFormat="1" ht="39" x14ac:dyDescent="0.3">
      <c r="A47" s="16" t="s">
        <v>1085</v>
      </c>
      <c r="B47" s="16" t="s">
        <v>108</v>
      </c>
      <c r="C47" s="16" t="s">
        <v>323</v>
      </c>
      <c r="D47" s="18" t="str">
        <f t="shared" si="0"/>
        <v>MCI Data Details /
Engine Family Details</v>
      </c>
      <c r="E47" s="18" t="s">
        <v>438</v>
      </c>
      <c r="F47" s="24" t="s">
        <v>1088</v>
      </c>
      <c r="G47" s="24" t="s">
        <v>954</v>
      </c>
      <c r="H47" s="16" t="s">
        <v>28</v>
      </c>
      <c r="I47" s="25" t="s">
        <v>55</v>
      </c>
      <c r="J47" s="24" t="s">
        <v>34</v>
      </c>
      <c r="K47" s="24"/>
      <c r="L47" s="24"/>
      <c r="M47" s="24">
        <v>1</v>
      </c>
      <c r="N47" s="29">
        <v>99999</v>
      </c>
      <c r="O47" s="24">
        <v>5</v>
      </c>
      <c r="P47" s="24"/>
      <c r="Q47" s="24"/>
      <c r="R47" s="24" t="s">
        <v>36</v>
      </c>
      <c r="S47" s="28" t="s">
        <v>1745</v>
      </c>
      <c r="T47" s="24" t="s">
        <v>38</v>
      </c>
      <c r="U47" s="24"/>
      <c r="V47" s="28" t="s">
        <v>40</v>
      </c>
      <c r="W47" s="24"/>
      <c r="X47" s="24" t="s">
        <v>1545</v>
      </c>
      <c r="Y47" s="24"/>
      <c r="Z47" s="24"/>
      <c r="AA47" s="25" t="s">
        <v>718</v>
      </c>
      <c r="AB47" s="16"/>
      <c r="AC47" s="16"/>
    </row>
    <row r="48" spans="1:29" s="32" customFormat="1" ht="26" x14ac:dyDescent="0.3">
      <c r="A48" s="16" t="s">
        <v>188</v>
      </c>
      <c r="B48" s="16" t="s">
        <v>108</v>
      </c>
      <c r="C48" s="16" t="s">
        <v>323</v>
      </c>
      <c r="D48" s="18" t="str">
        <f t="shared" si="0"/>
        <v>MCI Data Details /
Engine Family Details</v>
      </c>
      <c r="E48" s="18" t="s">
        <v>130</v>
      </c>
      <c r="F48" s="14" t="s">
        <v>279</v>
      </c>
      <c r="G48" s="16" t="s">
        <v>614</v>
      </c>
      <c r="H48" s="16" t="s">
        <v>28</v>
      </c>
      <c r="I48" s="19" t="s">
        <v>55</v>
      </c>
      <c r="J48" s="16" t="s">
        <v>33</v>
      </c>
      <c r="K48" s="20"/>
      <c r="L48" s="20"/>
      <c r="M48" s="16"/>
      <c r="N48" s="16"/>
      <c r="O48" s="16"/>
      <c r="P48" s="16"/>
      <c r="Q48" s="18" t="s">
        <v>227</v>
      </c>
      <c r="R48" s="16" t="s">
        <v>36</v>
      </c>
      <c r="S48" s="16" t="s">
        <v>1745</v>
      </c>
      <c r="T48" s="16" t="s">
        <v>38</v>
      </c>
      <c r="U48" s="16"/>
      <c r="V48" s="16" t="s">
        <v>40</v>
      </c>
      <c r="W48" s="18"/>
      <c r="X48" s="16" t="s">
        <v>1510</v>
      </c>
      <c r="Y48" s="18" t="s">
        <v>744</v>
      </c>
      <c r="Z48" s="16"/>
      <c r="AA48" s="21" t="s">
        <v>280</v>
      </c>
      <c r="AB48" s="16"/>
      <c r="AC48" s="16"/>
    </row>
    <row r="49" spans="1:34" s="32" customFormat="1" ht="39" x14ac:dyDescent="0.3">
      <c r="A49" s="16" t="s">
        <v>190</v>
      </c>
      <c r="B49" s="16" t="s">
        <v>108</v>
      </c>
      <c r="C49" s="16" t="s">
        <v>323</v>
      </c>
      <c r="D49" s="18" t="str">
        <f t="shared" si="0"/>
        <v>MCI Data Details /
Engine Family Details</v>
      </c>
      <c r="E49" s="18" t="s">
        <v>866</v>
      </c>
      <c r="F49" s="14" t="s">
        <v>281</v>
      </c>
      <c r="G49" s="16" t="s">
        <v>772</v>
      </c>
      <c r="H49" s="16" t="s">
        <v>28</v>
      </c>
      <c r="I49" s="19" t="s">
        <v>55</v>
      </c>
      <c r="J49" s="16" t="s">
        <v>32</v>
      </c>
      <c r="K49" s="20"/>
      <c r="L49" s="20"/>
      <c r="M49" s="16"/>
      <c r="N49" s="16"/>
      <c r="O49" s="16"/>
      <c r="P49" s="16"/>
      <c r="Q49" s="18" t="s">
        <v>229</v>
      </c>
      <c r="R49" s="16" t="s">
        <v>36</v>
      </c>
      <c r="S49" s="16" t="s">
        <v>1745</v>
      </c>
      <c r="T49" s="16" t="s">
        <v>38</v>
      </c>
      <c r="U49" s="16"/>
      <c r="V49" s="16" t="s">
        <v>40</v>
      </c>
      <c r="W49" s="18"/>
      <c r="X49" s="18" t="s">
        <v>1546</v>
      </c>
      <c r="Y49" s="18" t="s">
        <v>547</v>
      </c>
      <c r="Z49" s="16"/>
      <c r="AA49" s="17"/>
      <c r="AB49" s="16"/>
      <c r="AC49" s="16"/>
    </row>
    <row r="50" spans="1:34" s="32" customFormat="1" ht="78" x14ac:dyDescent="0.3">
      <c r="A50" s="16" t="s">
        <v>191</v>
      </c>
      <c r="B50" s="16" t="s">
        <v>108</v>
      </c>
      <c r="C50" s="16" t="s">
        <v>323</v>
      </c>
      <c r="D50" s="18" t="str">
        <f t="shared" si="0"/>
        <v>MCI Data Details /
Engine Family Details</v>
      </c>
      <c r="E50" s="18" t="s">
        <v>63</v>
      </c>
      <c r="F50" s="14" t="s">
        <v>282</v>
      </c>
      <c r="G50" s="16" t="s">
        <v>621</v>
      </c>
      <c r="H50" s="16" t="s">
        <v>28</v>
      </c>
      <c r="I50" s="19" t="s">
        <v>617</v>
      </c>
      <c r="J50" s="16" t="s">
        <v>32</v>
      </c>
      <c r="K50" s="20"/>
      <c r="L50" s="20"/>
      <c r="M50" s="16"/>
      <c r="N50" s="16"/>
      <c r="O50" s="16"/>
      <c r="P50" s="16"/>
      <c r="Q50" s="18" t="s">
        <v>1179</v>
      </c>
      <c r="R50" s="16" t="s">
        <v>36</v>
      </c>
      <c r="S50" s="16" t="s">
        <v>1745</v>
      </c>
      <c r="T50" s="16" t="s">
        <v>38</v>
      </c>
      <c r="U50" s="16"/>
      <c r="V50" s="16" t="s">
        <v>40</v>
      </c>
      <c r="W50" s="18"/>
      <c r="X50" s="18" t="s">
        <v>1547</v>
      </c>
      <c r="Y50" s="18"/>
      <c r="Z50" s="16"/>
      <c r="AA50" s="21" t="s">
        <v>283</v>
      </c>
      <c r="AB50" s="16"/>
      <c r="AC50" s="16"/>
    </row>
    <row r="51" spans="1:34" s="32" customFormat="1" ht="26" x14ac:dyDescent="0.3">
      <c r="A51" s="16" t="s">
        <v>657</v>
      </c>
      <c r="B51" s="16" t="s">
        <v>108</v>
      </c>
      <c r="C51" s="16" t="s">
        <v>323</v>
      </c>
      <c r="D51" s="18" t="str">
        <f t="shared" si="0"/>
        <v>MCI Data Details /
Engine Family Details</v>
      </c>
      <c r="E51" s="18" t="s">
        <v>616</v>
      </c>
      <c r="F51" s="14" t="s">
        <v>914</v>
      </c>
      <c r="G51" s="16" t="s">
        <v>620</v>
      </c>
      <c r="H51" s="16" t="s">
        <v>28</v>
      </c>
      <c r="I51" s="19" t="s">
        <v>55</v>
      </c>
      <c r="J51" s="16" t="s">
        <v>1123</v>
      </c>
      <c r="K51" s="20">
        <v>1</v>
      </c>
      <c r="L51" s="20">
        <v>4000</v>
      </c>
      <c r="M51" s="16"/>
      <c r="N51" s="16"/>
      <c r="O51" s="16"/>
      <c r="P51" s="16"/>
      <c r="Q51" s="16"/>
      <c r="R51" s="16" t="s">
        <v>36</v>
      </c>
      <c r="S51" s="16" t="s">
        <v>1745</v>
      </c>
      <c r="T51" s="16" t="s">
        <v>38</v>
      </c>
      <c r="U51" s="16"/>
      <c r="V51" s="16" t="s">
        <v>40</v>
      </c>
      <c r="W51" s="18"/>
      <c r="X51" s="16" t="s">
        <v>809</v>
      </c>
      <c r="Y51" s="18"/>
      <c r="Z51" s="16"/>
      <c r="AA51" s="17"/>
      <c r="AB51" s="16"/>
      <c r="AC51" s="16"/>
    </row>
    <row r="52" spans="1:34" s="32" customFormat="1" ht="26" x14ac:dyDescent="0.3">
      <c r="A52" s="16" t="s">
        <v>192</v>
      </c>
      <c r="B52" s="16" t="s">
        <v>108</v>
      </c>
      <c r="C52" s="16" t="s">
        <v>323</v>
      </c>
      <c r="D52" s="18" t="str">
        <f t="shared" si="0"/>
        <v>MCI Data Details /
Engine Family Details</v>
      </c>
      <c r="E52" s="18" t="s">
        <v>131</v>
      </c>
      <c r="F52" s="14" t="s">
        <v>284</v>
      </c>
      <c r="G52" s="16" t="s">
        <v>631</v>
      </c>
      <c r="H52" s="16" t="s">
        <v>28</v>
      </c>
      <c r="I52" s="19" t="s">
        <v>55</v>
      </c>
      <c r="J52" s="16" t="s">
        <v>1123</v>
      </c>
      <c r="K52" s="20">
        <v>1</v>
      </c>
      <c r="L52" s="20">
        <v>4000</v>
      </c>
      <c r="M52" s="16"/>
      <c r="N52" s="16"/>
      <c r="O52" s="16"/>
      <c r="P52" s="16"/>
      <c r="Q52" s="16"/>
      <c r="R52" s="16" t="s">
        <v>36</v>
      </c>
      <c r="S52" s="16" t="s">
        <v>1745</v>
      </c>
      <c r="T52" s="16" t="s">
        <v>38</v>
      </c>
      <c r="U52" s="16"/>
      <c r="V52" s="16" t="s">
        <v>40</v>
      </c>
      <c r="W52" s="18"/>
      <c r="X52" s="16" t="s">
        <v>810</v>
      </c>
      <c r="Y52" s="18"/>
      <c r="Z52" s="16"/>
      <c r="AA52" s="21" t="s">
        <v>283</v>
      </c>
      <c r="AB52" s="16"/>
      <c r="AC52" s="16"/>
    </row>
    <row r="53" spans="1:34" s="90" customFormat="1" ht="39" x14ac:dyDescent="0.3">
      <c r="A53" s="16" t="s">
        <v>1636</v>
      </c>
      <c r="B53" s="16" t="s">
        <v>108</v>
      </c>
      <c r="C53" s="16" t="s">
        <v>323</v>
      </c>
      <c r="D53" s="18" t="s">
        <v>1635</v>
      </c>
      <c r="E53" s="18" t="s">
        <v>1637</v>
      </c>
      <c r="F53" s="14" t="s">
        <v>1647</v>
      </c>
      <c r="G53" s="16" t="s">
        <v>1638</v>
      </c>
      <c r="H53" s="16" t="s">
        <v>28</v>
      </c>
      <c r="I53" s="19" t="s">
        <v>55</v>
      </c>
      <c r="J53" s="16" t="s">
        <v>33</v>
      </c>
      <c r="K53" s="20"/>
      <c r="L53" s="20"/>
      <c r="M53" s="16"/>
      <c r="N53" s="16"/>
      <c r="O53" s="16"/>
      <c r="P53" s="16"/>
      <c r="Q53" s="18" t="s">
        <v>227</v>
      </c>
      <c r="R53" s="16" t="s">
        <v>36</v>
      </c>
      <c r="S53" s="16" t="s">
        <v>1745</v>
      </c>
      <c r="T53" s="16" t="s">
        <v>38</v>
      </c>
      <c r="U53" s="16"/>
      <c r="V53" s="16" t="s">
        <v>40</v>
      </c>
      <c r="W53" s="18"/>
      <c r="X53" s="18" t="s">
        <v>1652</v>
      </c>
      <c r="Y53" s="18" t="s">
        <v>1646</v>
      </c>
      <c r="Z53" s="16"/>
      <c r="AA53" s="21" t="s">
        <v>1645</v>
      </c>
      <c r="AB53" s="16"/>
      <c r="AC53" s="16"/>
      <c r="AD53" s="32"/>
      <c r="AE53" s="32"/>
      <c r="AF53" s="32"/>
      <c r="AG53" s="32"/>
      <c r="AH53" s="32"/>
    </row>
    <row r="54" spans="1:34" s="32" customFormat="1" ht="52" x14ac:dyDescent="0.3">
      <c r="A54" s="16" t="s">
        <v>194</v>
      </c>
      <c r="B54" s="16" t="s">
        <v>108</v>
      </c>
      <c r="C54" s="16" t="s">
        <v>323</v>
      </c>
      <c r="D54" s="18" t="str">
        <f t="shared" si="0"/>
        <v>MCI Data Details /
Engine Family Details</v>
      </c>
      <c r="E54" s="18" t="s">
        <v>773</v>
      </c>
      <c r="F54" s="14" t="s">
        <v>285</v>
      </c>
      <c r="G54" s="16" t="s">
        <v>632</v>
      </c>
      <c r="H54" s="16" t="s">
        <v>28</v>
      </c>
      <c r="I54" s="19" t="s">
        <v>55</v>
      </c>
      <c r="J54" s="16" t="s">
        <v>33</v>
      </c>
      <c r="K54" s="20"/>
      <c r="L54" s="20"/>
      <c r="M54" s="16"/>
      <c r="N54" s="16"/>
      <c r="O54" s="16"/>
      <c r="P54" s="16"/>
      <c r="Q54" s="18" t="s">
        <v>227</v>
      </c>
      <c r="R54" s="16" t="s">
        <v>36</v>
      </c>
      <c r="S54" s="16" t="s">
        <v>1745</v>
      </c>
      <c r="T54" s="16" t="s">
        <v>38</v>
      </c>
      <c r="U54" s="16"/>
      <c r="V54" s="16" t="s">
        <v>40</v>
      </c>
      <c r="W54" s="18"/>
      <c r="X54" s="18" t="s">
        <v>1409</v>
      </c>
      <c r="Y54" s="18" t="s">
        <v>743</v>
      </c>
      <c r="Z54" s="16"/>
      <c r="AA54" s="21" t="s">
        <v>286</v>
      </c>
      <c r="AB54" s="16"/>
      <c r="AC54" s="16"/>
    </row>
    <row r="55" spans="1:34" s="32" customFormat="1" ht="52" x14ac:dyDescent="0.3">
      <c r="A55" s="16" t="s">
        <v>195</v>
      </c>
      <c r="B55" s="16" t="s">
        <v>108</v>
      </c>
      <c r="C55" s="16" t="s">
        <v>325</v>
      </c>
      <c r="D55" s="18" t="str">
        <f t="shared" si="0"/>
        <v>Engine Family Details /
ABT and FEL Details</v>
      </c>
      <c r="E55" s="18" t="s">
        <v>140</v>
      </c>
      <c r="F55" s="14" t="s">
        <v>1566</v>
      </c>
      <c r="G55" s="16" t="s">
        <v>633</v>
      </c>
      <c r="H55" s="16" t="s">
        <v>28</v>
      </c>
      <c r="I55" s="19" t="s">
        <v>55</v>
      </c>
      <c r="J55" s="16" t="s">
        <v>32</v>
      </c>
      <c r="K55" s="20"/>
      <c r="L55" s="20"/>
      <c r="M55" s="16"/>
      <c r="N55" s="16"/>
      <c r="O55" s="16"/>
      <c r="P55" s="16"/>
      <c r="Q55" s="18" t="s">
        <v>230</v>
      </c>
      <c r="R55" s="16" t="s">
        <v>36</v>
      </c>
      <c r="S55" s="16" t="s">
        <v>1745</v>
      </c>
      <c r="T55" s="16" t="s">
        <v>38</v>
      </c>
      <c r="U55" s="16"/>
      <c r="V55" s="16" t="s">
        <v>40</v>
      </c>
      <c r="W55" s="18"/>
      <c r="X55" s="18" t="s">
        <v>1438</v>
      </c>
      <c r="Y55" s="18"/>
      <c r="Z55" s="16"/>
      <c r="AA55" s="21" t="s">
        <v>287</v>
      </c>
      <c r="AB55" s="16"/>
      <c r="AC55" s="16"/>
    </row>
    <row r="56" spans="1:34" s="32" customFormat="1" ht="26" x14ac:dyDescent="0.3">
      <c r="A56" s="16" t="s">
        <v>196</v>
      </c>
      <c r="B56" s="16" t="s">
        <v>108</v>
      </c>
      <c r="C56" s="16" t="s">
        <v>325</v>
      </c>
      <c r="D56" s="18" t="str">
        <f t="shared" si="0"/>
        <v>Engine Family Details /
ABT and FEL Details</v>
      </c>
      <c r="E56" s="18" t="s">
        <v>141</v>
      </c>
      <c r="F56" s="14" t="s">
        <v>1327</v>
      </c>
      <c r="G56" s="16" t="s">
        <v>634</v>
      </c>
      <c r="H56" s="16" t="s">
        <v>28</v>
      </c>
      <c r="I56" s="19" t="s">
        <v>55</v>
      </c>
      <c r="J56" s="16" t="s">
        <v>31</v>
      </c>
      <c r="K56" s="20"/>
      <c r="L56" s="20"/>
      <c r="M56" s="16">
        <v>0</v>
      </c>
      <c r="N56" s="16">
        <v>99.99</v>
      </c>
      <c r="O56" s="16">
        <v>4</v>
      </c>
      <c r="P56" s="16">
        <v>2</v>
      </c>
      <c r="Q56" s="16"/>
      <c r="R56" s="16" t="s">
        <v>36</v>
      </c>
      <c r="S56" s="16" t="s">
        <v>1745</v>
      </c>
      <c r="T56" s="16" t="s">
        <v>38</v>
      </c>
      <c r="U56" s="16"/>
      <c r="V56" s="16" t="s">
        <v>40</v>
      </c>
      <c r="W56" s="18"/>
      <c r="X56" s="16"/>
      <c r="Y56" s="18" t="s">
        <v>798</v>
      </c>
      <c r="Z56" s="16"/>
      <c r="AA56" s="21" t="s">
        <v>287</v>
      </c>
      <c r="AB56" s="16"/>
      <c r="AC56" s="16"/>
    </row>
    <row r="57" spans="1:34" s="32" customFormat="1" ht="39" x14ac:dyDescent="0.3">
      <c r="A57" s="16" t="s">
        <v>197</v>
      </c>
      <c r="B57" s="16" t="s">
        <v>108</v>
      </c>
      <c r="C57" s="16" t="s">
        <v>325</v>
      </c>
      <c r="D57" s="18" t="str">
        <f t="shared" si="0"/>
        <v>Engine Family Details /
ABT and FEL Details</v>
      </c>
      <c r="E57" s="18" t="s">
        <v>142</v>
      </c>
      <c r="F57" s="14" t="s">
        <v>1326</v>
      </c>
      <c r="G57" s="16" t="s">
        <v>635</v>
      </c>
      <c r="H57" s="16" t="s">
        <v>28</v>
      </c>
      <c r="I57" s="19" t="s">
        <v>55</v>
      </c>
      <c r="J57" s="16" t="s">
        <v>31</v>
      </c>
      <c r="K57" s="20"/>
      <c r="L57" s="20"/>
      <c r="M57" s="30">
        <v>-99999.99</v>
      </c>
      <c r="N57" s="30">
        <v>99999.99</v>
      </c>
      <c r="O57" s="16">
        <v>7</v>
      </c>
      <c r="P57" s="16">
        <v>2</v>
      </c>
      <c r="Q57" s="16"/>
      <c r="R57" s="16" t="s">
        <v>36</v>
      </c>
      <c r="S57" s="16" t="s">
        <v>1745</v>
      </c>
      <c r="T57" s="16" t="s">
        <v>38</v>
      </c>
      <c r="U57" s="16"/>
      <c r="V57" s="16" t="s">
        <v>40</v>
      </c>
      <c r="W57" s="18"/>
      <c r="X57" s="16"/>
      <c r="Y57" s="18" t="s">
        <v>799</v>
      </c>
      <c r="Z57" s="16"/>
      <c r="AA57" s="21" t="s">
        <v>288</v>
      </c>
      <c r="AB57" s="16"/>
      <c r="AC57" s="16"/>
    </row>
    <row r="58" spans="1:34" s="32" customFormat="1" ht="26" x14ac:dyDescent="0.3">
      <c r="A58" s="16" t="s">
        <v>198</v>
      </c>
      <c r="B58" s="16" t="s">
        <v>108</v>
      </c>
      <c r="C58" s="16" t="s">
        <v>326</v>
      </c>
      <c r="D58" s="18" t="str">
        <f t="shared" si="0"/>
        <v>Engine Family Details /
NTE Information Details</v>
      </c>
      <c r="E58" s="18" t="s">
        <v>1414</v>
      </c>
      <c r="F58" s="14" t="s">
        <v>892</v>
      </c>
      <c r="G58" s="16" t="s">
        <v>636</v>
      </c>
      <c r="H58" s="16" t="s">
        <v>28</v>
      </c>
      <c r="I58" s="19" t="s">
        <v>55</v>
      </c>
      <c r="J58" s="16" t="s">
        <v>1123</v>
      </c>
      <c r="K58" s="20">
        <v>1</v>
      </c>
      <c r="L58" s="20">
        <v>4000</v>
      </c>
      <c r="M58" s="16"/>
      <c r="N58" s="16"/>
      <c r="O58" s="16"/>
      <c r="P58" s="16"/>
      <c r="Q58" s="16"/>
      <c r="R58" s="16" t="s">
        <v>36</v>
      </c>
      <c r="S58" s="16" t="s">
        <v>1745</v>
      </c>
      <c r="T58" s="16" t="s">
        <v>38</v>
      </c>
      <c r="U58" s="16"/>
      <c r="V58" s="16" t="s">
        <v>40</v>
      </c>
      <c r="W58" s="18"/>
      <c r="X58" s="16"/>
      <c r="Y58" s="18"/>
      <c r="Z58" s="16"/>
      <c r="AA58" s="21" t="s">
        <v>289</v>
      </c>
      <c r="AB58" s="16"/>
      <c r="AC58" s="16"/>
    </row>
    <row r="59" spans="1:34" s="32" customFormat="1" ht="91" x14ac:dyDescent="0.3">
      <c r="A59" s="16" t="s">
        <v>199</v>
      </c>
      <c r="B59" s="16" t="s">
        <v>108</v>
      </c>
      <c r="C59" s="16" t="s">
        <v>326</v>
      </c>
      <c r="D59" s="18" t="str">
        <f t="shared" si="0"/>
        <v>Engine Family Details /
NTE Information Details</v>
      </c>
      <c r="E59" s="18" t="s">
        <v>144</v>
      </c>
      <c r="F59" s="14" t="s">
        <v>290</v>
      </c>
      <c r="G59" s="16" t="s">
        <v>781</v>
      </c>
      <c r="H59" s="16" t="s">
        <v>28</v>
      </c>
      <c r="I59" s="19" t="s">
        <v>55</v>
      </c>
      <c r="J59" s="16" t="s">
        <v>33</v>
      </c>
      <c r="K59" s="20"/>
      <c r="L59" s="20"/>
      <c r="M59" s="16"/>
      <c r="N59" s="16"/>
      <c r="O59" s="16"/>
      <c r="P59" s="16"/>
      <c r="Q59" s="18" t="s">
        <v>227</v>
      </c>
      <c r="R59" s="16" t="s">
        <v>36</v>
      </c>
      <c r="S59" s="16" t="s">
        <v>1745</v>
      </c>
      <c r="T59" s="16" t="s">
        <v>38</v>
      </c>
      <c r="U59" s="16"/>
      <c r="V59" s="16" t="s">
        <v>40</v>
      </c>
      <c r="W59" s="18"/>
      <c r="X59" s="16"/>
      <c r="Y59" s="18" t="s">
        <v>745</v>
      </c>
      <c r="Z59" s="16"/>
      <c r="AA59" s="21" t="s">
        <v>291</v>
      </c>
      <c r="AB59" s="16"/>
      <c r="AC59" s="16"/>
    </row>
    <row r="60" spans="1:34" s="32" customFormat="1" ht="39" x14ac:dyDescent="0.3">
      <c r="A60" s="16" t="s">
        <v>200</v>
      </c>
      <c r="B60" s="16" t="s">
        <v>108</v>
      </c>
      <c r="C60" s="16" t="s">
        <v>327</v>
      </c>
      <c r="D60" s="18" t="str">
        <f t="shared" si="0"/>
        <v>NTE Information Details /
Limited Test Region Point Details</v>
      </c>
      <c r="E60" s="18" t="s">
        <v>867</v>
      </c>
      <c r="F60" s="33" t="s">
        <v>1325</v>
      </c>
      <c r="G60" s="16" t="s">
        <v>779</v>
      </c>
      <c r="H60" s="16" t="s">
        <v>28</v>
      </c>
      <c r="I60" s="19" t="s">
        <v>55</v>
      </c>
      <c r="J60" s="16" t="s">
        <v>34</v>
      </c>
      <c r="K60" s="20"/>
      <c r="L60" s="20"/>
      <c r="M60" s="16">
        <v>1</v>
      </c>
      <c r="N60" s="23">
        <v>99999</v>
      </c>
      <c r="O60" s="16">
        <v>5</v>
      </c>
      <c r="P60" s="16"/>
      <c r="Q60" s="16"/>
      <c r="R60" s="16" t="s">
        <v>36</v>
      </c>
      <c r="S60" s="16" t="s">
        <v>1745</v>
      </c>
      <c r="T60" s="16" t="s">
        <v>38</v>
      </c>
      <c r="U60" s="16"/>
      <c r="V60" s="16" t="s">
        <v>40</v>
      </c>
      <c r="W60" s="18"/>
      <c r="X60" s="16"/>
      <c r="Y60" s="18"/>
      <c r="Z60" s="16"/>
      <c r="AA60" s="21" t="s">
        <v>291</v>
      </c>
      <c r="AB60" s="16"/>
      <c r="AC60" s="16"/>
    </row>
    <row r="61" spans="1:34" s="32" customFormat="1" ht="39" x14ac:dyDescent="0.3">
      <c r="A61" s="16" t="s">
        <v>201</v>
      </c>
      <c r="B61" s="16" t="s">
        <v>108</v>
      </c>
      <c r="C61" s="16" t="s">
        <v>327</v>
      </c>
      <c r="D61" s="18" t="str">
        <f t="shared" si="0"/>
        <v>NTE Information Details /
Limited Test Region Point Details</v>
      </c>
      <c r="E61" s="18" t="s">
        <v>868</v>
      </c>
      <c r="F61" s="33" t="s">
        <v>1324</v>
      </c>
      <c r="G61" s="16" t="s">
        <v>780</v>
      </c>
      <c r="H61" s="16" t="s">
        <v>28</v>
      </c>
      <c r="I61" s="19" t="s">
        <v>55</v>
      </c>
      <c r="J61" s="16" t="s">
        <v>34</v>
      </c>
      <c r="K61" s="20"/>
      <c r="L61" s="20"/>
      <c r="M61" s="16">
        <v>1</v>
      </c>
      <c r="N61" s="23">
        <v>999999</v>
      </c>
      <c r="O61" s="16">
        <v>6</v>
      </c>
      <c r="P61" s="16"/>
      <c r="Q61" s="16"/>
      <c r="R61" s="16" t="s">
        <v>36</v>
      </c>
      <c r="S61" s="16" t="s">
        <v>1745</v>
      </c>
      <c r="T61" s="16" t="s">
        <v>38</v>
      </c>
      <c r="U61" s="16"/>
      <c r="V61" s="16" t="s">
        <v>40</v>
      </c>
      <c r="W61" s="18"/>
      <c r="X61" s="16"/>
      <c r="Y61" s="18"/>
      <c r="Z61" s="16"/>
      <c r="AA61" s="21" t="s">
        <v>291</v>
      </c>
      <c r="AB61" s="16"/>
      <c r="AC61" s="16"/>
    </row>
    <row r="62" spans="1:34" s="32" customFormat="1" ht="52" x14ac:dyDescent="0.3">
      <c r="A62" s="16" t="s">
        <v>202</v>
      </c>
      <c r="B62" s="16" t="s">
        <v>108</v>
      </c>
      <c r="C62" s="16" t="s">
        <v>326</v>
      </c>
      <c r="D62" s="18" t="str">
        <f t="shared" si="0"/>
        <v>Engine Family Details /
NTE Information Details</v>
      </c>
      <c r="E62" s="18" t="s">
        <v>143</v>
      </c>
      <c r="F62" s="14" t="s">
        <v>1567</v>
      </c>
      <c r="G62" s="16" t="s">
        <v>638</v>
      </c>
      <c r="H62" s="16" t="s">
        <v>28</v>
      </c>
      <c r="I62" s="19" t="s">
        <v>55</v>
      </c>
      <c r="J62" s="16" t="s">
        <v>33</v>
      </c>
      <c r="K62" s="20"/>
      <c r="L62" s="20"/>
      <c r="M62" s="16"/>
      <c r="N62" s="16"/>
      <c r="O62" s="16"/>
      <c r="P62" s="16"/>
      <c r="Q62" s="18" t="s">
        <v>227</v>
      </c>
      <c r="R62" s="16" t="s">
        <v>36</v>
      </c>
      <c r="S62" s="16" t="s">
        <v>1745</v>
      </c>
      <c r="T62" s="16" t="s">
        <v>38</v>
      </c>
      <c r="U62" s="16"/>
      <c r="V62" s="16" t="s">
        <v>40</v>
      </c>
      <c r="W62" s="18"/>
      <c r="X62" s="16"/>
      <c r="Y62" s="18" t="s">
        <v>548</v>
      </c>
      <c r="Z62" s="16"/>
      <c r="AA62" s="21" t="s">
        <v>292</v>
      </c>
      <c r="AB62" s="16"/>
      <c r="AC62" s="16"/>
    </row>
    <row r="63" spans="1:34" s="32" customFormat="1" ht="26" x14ac:dyDescent="0.3">
      <c r="A63" s="16" t="s">
        <v>203</v>
      </c>
      <c r="B63" s="16" t="s">
        <v>108</v>
      </c>
      <c r="C63" s="16" t="s">
        <v>328</v>
      </c>
      <c r="D63" s="18" t="str">
        <f t="shared" ref="D63:D73" si="1">IF(ISERROR(INDEX(groupContentList, MATCH(C63, groupNumberList, 0))),"(Select a Group Number)",INDEX(groupContentList, MATCH(C63, groupNumberList, 0)))</f>
        <v>NTE Information Details /
NTE Deficiency Details</v>
      </c>
      <c r="E63" s="18" t="s">
        <v>145</v>
      </c>
      <c r="F63" s="14" t="s">
        <v>293</v>
      </c>
      <c r="G63" s="16" t="s">
        <v>639</v>
      </c>
      <c r="H63" s="16" t="s">
        <v>28</v>
      </c>
      <c r="I63" s="19" t="s">
        <v>55</v>
      </c>
      <c r="J63" s="16" t="s">
        <v>1123</v>
      </c>
      <c r="K63" s="20">
        <v>1</v>
      </c>
      <c r="L63" s="20">
        <v>100</v>
      </c>
      <c r="M63" s="16"/>
      <c r="N63" s="16"/>
      <c r="O63" s="16"/>
      <c r="P63" s="16"/>
      <c r="Q63" s="16"/>
      <c r="R63" s="16" t="s">
        <v>36</v>
      </c>
      <c r="S63" s="16" t="s">
        <v>1745</v>
      </c>
      <c r="T63" s="16" t="s">
        <v>38</v>
      </c>
      <c r="U63" s="16"/>
      <c r="V63" s="16" t="s">
        <v>40</v>
      </c>
      <c r="W63" s="18"/>
      <c r="X63" s="16"/>
      <c r="Y63" s="18"/>
      <c r="Z63" s="16"/>
      <c r="AA63" s="21" t="s">
        <v>294</v>
      </c>
      <c r="AB63" s="16"/>
      <c r="AC63" s="16"/>
    </row>
    <row r="64" spans="1:34" s="32" customFormat="1" ht="26" x14ac:dyDescent="0.3">
      <c r="A64" s="16" t="s">
        <v>204</v>
      </c>
      <c r="B64" s="16" t="s">
        <v>108</v>
      </c>
      <c r="C64" s="16" t="s">
        <v>328</v>
      </c>
      <c r="D64" s="18" t="str">
        <f t="shared" si="1"/>
        <v>NTE Information Details /
NTE Deficiency Details</v>
      </c>
      <c r="E64" s="18" t="s">
        <v>146</v>
      </c>
      <c r="F64" s="14" t="s">
        <v>295</v>
      </c>
      <c r="G64" s="16" t="s">
        <v>640</v>
      </c>
      <c r="H64" s="16" t="s">
        <v>28</v>
      </c>
      <c r="I64" s="19" t="s">
        <v>55</v>
      </c>
      <c r="J64" s="16" t="s">
        <v>1123</v>
      </c>
      <c r="K64" s="20">
        <v>1</v>
      </c>
      <c r="L64" s="20">
        <v>4000</v>
      </c>
      <c r="M64" s="16"/>
      <c r="N64" s="16"/>
      <c r="O64" s="16"/>
      <c r="P64" s="16"/>
      <c r="Q64" s="16"/>
      <c r="R64" s="16" t="s">
        <v>36</v>
      </c>
      <c r="S64" s="16" t="s">
        <v>1745</v>
      </c>
      <c r="T64" s="16" t="s">
        <v>38</v>
      </c>
      <c r="U64" s="16"/>
      <c r="V64" s="16" t="s">
        <v>40</v>
      </c>
      <c r="W64" s="18"/>
      <c r="X64" s="16"/>
      <c r="Y64" s="18"/>
      <c r="Z64" s="16"/>
      <c r="AA64" s="21" t="s">
        <v>294</v>
      </c>
      <c r="AB64" s="16"/>
      <c r="AC64" s="16"/>
    </row>
    <row r="65" spans="1:29" s="32" customFormat="1" ht="39" x14ac:dyDescent="0.3">
      <c r="A65" s="16" t="s">
        <v>205</v>
      </c>
      <c r="B65" s="16" t="s">
        <v>108</v>
      </c>
      <c r="C65" s="16" t="s">
        <v>329</v>
      </c>
      <c r="D65" s="18" t="str">
        <f t="shared" si="1"/>
        <v>Engine Family Details /
Engine Description Details</v>
      </c>
      <c r="E65" s="18" t="s">
        <v>147</v>
      </c>
      <c r="F65" s="14" t="s">
        <v>296</v>
      </c>
      <c r="G65" s="16" t="s">
        <v>624</v>
      </c>
      <c r="H65" s="16" t="s">
        <v>28</v>
      </c>
      <c r="I65" s="19" t="s">
        <v>55</v>
      </c>
      <c r="J65" s="16" t="s">
        <v>32</v>
      </c>
      <c r="K65" s="20"/>
      <c r="L65" s="20"/>
      <c r="M65" s="16"/>
      <c r="N65" s="16"/>
      <c r="O65" s="16"/>
      <c r="P65" s="16"/>
      <c r="Q65" s="18" t="s">
        <v>233</v>
      </c>
      <c r="R65" s="16" t="s">
        <v>36</v>
      </c>
      <c r="S65" s="16" t="s">
        <v>1745</v>
      </c>
      <c r="T65" s="16" t="s">
        <v>38</v>
      </c>
      <c r="U65" s="16"/>
      <c r="V65" s="16" t="s">
        <v>40</v>
      </c>
      <c r="W65" s="18"/>
      <c r="X65" s="18" t="s">
        <v>1007</v>
      </c>
      <c r="Y65" s="18"/>
      <c r="Z65" s="16"/>
      <c r="AA65" s="17"/>
      <c r="AB65" s="16"/>
      <c r="AC65" s="16"/>
    </row>
    <row r="66" spans="1:29" s="32" customFormat="1" ht="26" x14ac:dyDescent="0.3">
      <c r="A66" s="16" t="s">
        <v>206</v>
      </c>
      <c r="B66" s="16" t="s">
        <v>108</v>
      </c>
      <c r="C66" s="16" t="s">
        <v>329</v>
      </c>
      <c r="D66" s="18" t="str">
        <f t="shared" si="1"/>
        <v>Engine Family Details /
Engine Description Details</v>
      </c>
      <c r="E66" s="18" t="s">
        <v>622</v>
      </c>
      <c r="F66" s="14" t="s">
        <v>297</v>
      </c>
      <c r="G66" s="16" t="s">
        <v>623</v>
      </c>
      <c r="H66" s="16" t="s">
        <v>28</v>
      </c>
      <c r="I66" s="19" t="s">
        <v>55</v>
      </c>
      <c r="J66" s="16" t="s">
        <v>1123</v>
      </c>
      <c r="K66" s="20">
        <v>1</v>
      </c>
      <c r="L66" s="20">
        <v>4000</v>
      </c>
      <c r="M66" s="16"/>
      <c r="N66" s="16"/>
      <c r="O66" s="16"/>
      <c r="P66" s="16"/>
      <c r="Q66" s="16"/>
      <c r="R66" s="16" t="s">
        <v>36</v>
      </c>
      <c r="S66" s="16" t="s">
        <v>1745</v>
      </c>
      <c r="T66" s="16" t="s">
        <v>38</v>
      </c>
      <c r="U66" s="16"/>
      <c r="V66" s="16" t="s">
        <v>40</v>
      </c>
      <c r="W66" s="18"/>
      <c r="X66" s="16" t="s">
        <v>997</v>
      </c>
      <c r="Y66" s="18"/>
      <c r="Z66" s="16"/>
      <c r="AA66" s="17"/>
      <c r="AB66" s="16"/>
      <c r="AC66" s="16"/>
    </row>
    <row r="67" spans="1:29" s="32" customFormat="1" ht="26" x14ac:dyDescent="0.3">
      <c r="A67" s="16" t="s">
        <v>207</v>
      </c>
      <c r="B67" s="16" t="s">
        <v>108</v>
      </c>
      <c r="C67" s="16" t="s">
        <v>329</v>
      </c>
      <c r="D67" s="18" t="str">
        <f t="shared" si="1"/>
        <v>Engine Family Details /
Engine Description Details</v>
      </c>
      <c r="E67" s="18" t="s">
        <v>148</v>
      </c>
      <c r="F67" s="14" t="s">
        <v>298</v>
      </c>
      <c r="G67" s="16" t="s">
        <v>651</v>
      </c>
      <c r="H67" s="16" t="s">
        <v>28</v>
      </c>
      <c r="I67" s="19" t="s">
        <v>55</v>
      </c>
      <c r="J67" s="16" t="s">
        <v>32</v>
      </c>
      <c r="K67" s="20"/>
      <c r="L67" s="20"/>
      <c r="M67" s="16"/>
      <c r="N67" s="16"/>
      <c r="O67" s="16"/>
      <c r="P67" s="16"/>
      <c r="Q67" s="18" t="s">
        <v>232</v>
      </c>
      <c r="R67" s="16" t="s">
        <v>36</v>
      </c>
      <c r="S67" s="16" t="s">
        <v>1745</v>
      </c>
      <c r="T67" s="16" t="s">
        <v>38</v>
      </c>
      <c r="U67" s="16"/>
      <c r="V67" s="16" t="s">
        <v>40</v>
      </c>
      <c r="W67" s="18"/>
      <c r="X67" s="18" t="s">
        <v>1008</v>
      </c>
      <c r="Y67" s="18"/>
      <c r="Z67" s="16"/>
      <c r="AA67" s="17"/>
      <c r="AB67" s="16"/>
      <c r="AC67" s="16"/>
    </row>
    <row r="68" spans="1:29" s="32" customFormat="1" ht="247" x14ac:dyDescent="0.3">
      <c r="A68" s="16" t="s">
        <v>208</v>
      </c>
      <c r="B68" s="16" t="s">
        <v>108</v>
      </c>
      <c r="C68" s="16" t="s">
        <v>330</v>
      </c>
      <c r="D68" s="18" t="str">
        <f t="shared" si="1"/>
        <v>Engine Description Details /
Fuel Details</v>
      </c>
      <c r="E68" s="18" t="s">
        <v>149</v>
      </c>
      <c r="F68" s="14" t="s">
        <v>299</v>
      </c>
      <c r="G68" s="16" t="s">
        <v>626</v>
      </c>
      <c r="H68" s="16" t="s">
        <v>28</v>
      </c>
      <c r="I68" s="19" t="s">
        <v>55</v>
      </c>
      <c r="J68" s="16" t="s">
        <v>32</v>
      </c>
      <c r="K68" s="20"/>
      <c r="L68" s="20"/>
      <c r="M68" s="16"/>
      <c r="N68" s="16"/>
      <c r="O68" s="16"/>
      <c r="P68" s="16"/>
      <c r="Q68" s="18" t="s">
        <v>231</v>
      </c>
      <c r="R68" s="16" t="s">
        <v>36</v>
      </c>
      <c r="S68" s="16" t="s">
        <v>1745</v>
      </c>
      <c r="T68" s="16" t="s">
        <v>38</v>
      </c>
      <c r="U68" s="16"/>
      <c r="V68" s="16" t="s">
        <v>40</v>
      </c>
      <c r="W68" s="18"/>
      <c r="X68" s="18" t="s">
        <v>1009</v>
      </c>
      <c r="Y68" s="18"/>
      <c r="Z68" s="16"/>
      <c r="AA68" s="17"/>
      <c r="AB68" s="16"/>
      <c r="AC68" s="16"/>
    </row>
    <row r="69" spans="1:29" s="32" customFormat="1" ht="26" x14ac:dyDescent="0.3">
      <c r="A69" s="16" t="s">
        <v>209</v>
      </c>
      <c r="B69" s="16" t="s">
        <v>108</v>
      </c>
      <c r="C69" s="16" t="s">
        <v>330</v>
      </c>
      <c r="D69" s="18" t="str">
        <f t="shared" si="1"/>
        <v>Engine Description Details /
Fuel Details</v>
      </c>
      <c r="E69" s="18" t="s">
        <v>870</v>
      </c>
      <c r="F69" s="14" t="s">
        <v>300</v>
      </c>
      <c r="G69" s="16" t="s">
        <v>625</v>
      </c>
      <c r="H69" s="16" t="s">
        <v>28</v>
      </c>
      <c r="I69" s="19" t="s">
        <v>55</v>
      </c>
      <c r="J69" s="16" t="s">
        <v>1123</v>
      </c>
      <c r="K69" s="20">
        <v>1</v>
      </c>
      <c r="L69" s="20">
        <v>4000</v>
      </c>
      <c r="M69" s="16"/>
      <c r="N69" s="16"/>
      <c r="O69" s="16"/>
      <c r="P69" s="16"/>
      <c r="Q69" s="16"/>
      <c r="R69" s="16" t="s">
        <v>36</v>
      </c>
      <c r="S69" s="16" t="s">
        <v>1745</v>
      </c>
      <c r="T69" s="16" t="s">
        <v>38</v>
      </c>
      <c r="U69" s="16"/>
      <c r="V69" s="16" t="s">
        <v>40</v>
      </c>
      <c r="W69" s="18"/>
      <c r="X69" s="16" t="s">
        <v>998</v>
      </c>
      <c r="Y69" s="18"/>
      <c r="Z69" s="16"/>
      <c r="AA69" s="17"/>
      <c r="AB69" s="16"/>
      <c r="AC69" s="16"/>
    </row>
    <row r="70" spans="1:29" s="32" customFormat="1" ht="78" x14ac:dyDescent="0.3">
      <c r="A70" s="16" t="s">
        <v>210</v>
      </c>
      <c r="B70" s="16" t="s">
        <v>108</v>
      </c>
      <c r="C70" s="16" t="s">
        <v>330</v>
      </c>
      <c r="D70" s="18" t="str">
        <f t="shared" si="1"/>
        <v>Engine Description Details /
Fuel Details</v>
      </c>
      <c r="E70" s="18" t="s">
        <v>150</v>
      </c>
      <c r="F70" s="14" t="s">
        <v>890</v>
      </c>
      <c r="G70" s="16" t="s">
        <v>641</v>
      </c>
      <c r="H70" s="16" t="s">
        <v>28</v>
      </c>
      <c r="I70" s="19" t="s">
        <v>55</v>
      </c>
      <c r="J70" s="16" t="s">
        <v>32</v>
      </c>
      <c r="K70" s="20"/>
      <c r="L70" s="20"/>
      <c r="M70" s="16"/>
      <c r="N70" s="16"/>
      <c r="O70" s="16"/>
      <c r="P70" s="16"/>
      <c r="Q70" s="34" t="s">
        <v>1491</v>
      </c>
      <c r="R70" s="16" t="s">
        <v>36</v>
      </c>
      <c r="S70" s="16" t="s">
        <v>1745</v>
      </c>
      <c r="T70" s="16" t="s">
        <v>38</v>
      </c>
      <c r="U70" s="16"/>
      <c r="V70" s="16" t="s">
        <v>40</v>
      </c>
      <c r="W70" s="18"/>
      <c r="X70" s="18" t="s">
        <v>1437</v>
      </c>
      <c r="Y70" s="18"/>
      <c r="Z70" s="16"/>
      <c r="AA70" s="21" t="s">
        <v>301</v>
      </c>
      <c r="AB70" s="16"/>
      <c r="AC70" s="16"/>
    </row>
    <row r="71" spans="1:29" s="32" customFormat="1" ht="26" x14ac:dyDescent="0.3">
      <c r="A71" s="16" t="s">
        <v>211</v>
      </c>
      <c r="B71" s="16" t="s">
        <v>108</v>
      </c>
      <c r="C71" s="16" t="s">
        <v>330</v>
      </c>
      <c r="D71" s="18" t="str">
        <f t="shared" si="1"/>
        <v>Engine Description Details /
Fuel Details</v>
      </c>
      <c r="E71" s="18" t="s">
        <v>151</v>
      </c>
      <c r="F71" s="14" t="s">
        <v>891</v>
      </c>
      <c r="G71" s="16" t="s">
        <v>642</v>
      </c>
      <c r="H71" s="16" t="s">
        <v>28</v>
      </c>
      <c r="I71" s="19" t="s">
        <v>55</v>
      </c>
      <c r="J71" s="16" t="s">
        <v>1123</v>
      </c>
      <c r="K71" s="20">
        <v>1</v>
      </c>
      <c r="L71" s="20">
        <v>50</v>
      </c>
      <c r="M71" s="16"/>
      <c r="N71" s="16"/>
      <c r="O71" s="16"/>
      <c r="P71" s="16"/>
      <c r="Q71" s="16"/>
      <c r="R71" s="16" t="s">
        <v>36</v>
      </c>
      <c r="S71" s="16" t="s">
        <v>1745</v>
      </c>
      <c r="T71" s="16" t="s">
        <v>38</v>
      </c>
      <c r="U71" s="16"/>
      <c r="V71" s="16" t="s">
        <v>40</v>
      </c>
      <c r="W71" s="18"/>
      <c r="X71" s="18" t="s">
        <v>1436</v>
      </c>
      <c r="Y71" s="18"/>
      <c r="Z71" s="16"/>
      <c r="AA71" s="21" t="s">
        <v>301</v>
      </c>
      <c r="AB71" s="16"/>
      <c r="AC71" s="16"/>
    </row>
    <row r="72" spans="1:29" s="32" customFormat="1" ht="26" x14ac:dyDescent="0.3">
      <c r="A72" s="16" t="s">
        <v>213</v>
      </c>
      <c r="B72" s="16" t="s">
        <v>108</v>
      </c>
      <c r="C72" s="16" t="s">
        <v>329</v>
      </c>
      <c r="D72" s="18" t="str">
        <f t="shared" si="1"/>
        <v>Engine Family Details /
Engine Description Details</v>
      </c>
      <c r="E72" s="18" t="s">
        <v>652</v>
      </c>
      <c r="F72" s="14" t="s">
        <v>302</v>
      </c>
      <c r="G72" s="16" t="s">
        <v>653</v>
      </c>
      <c r="H72" s="16" t="s">
        <v>28</v>
      </c>
      <c r="I72" s="19" t="s">
        <v>55</v>
      </c>
      <c r="J72" s="16" t="s">
        <v>1123</v>
      </c>
      <c r="K72" s="20">
        <v>1</v>
      </c>
      <c r="L72" s="20">
        <v>4000</v>
      </c>
      <c r="M72" s="16"/>
      <c r="N72" s="16"/>
      <c r="O72" s="16"/>
      <c r="P72" s="16"/>
      <c r="Q72" s="16"/>
      <c r="R72" s="16" t="s">
        <v>36</v>
      </c>
      <c r="S72" s="16" t="s">
        <v>1745</v>
      </c>
      <c r="T72" s="16" t="s">
        <v>38</v>
      </c>
      <c r="U72" s="16"/>
      <c r="V72" s="16" t="s">
        <v>40</v>
      </c>
      <c r="W72" s="18"/>
      <c r="X72" s="16"/>
      <c r="Y72" s="18"/>
      <c r="Z72" s="16"/>
      <c r="AA72" s="17"/>
      <c r="AB72" s="16"/>
      <c r="AC72" s="16"/>
    </row>
    <row r="73" spans="1:29" s="32" customFormat="1" ht="39" x14ac:dyDescent="0.3">
      <c r="A73" s="16" t="s">
        <v>1407</v>
      </c>
      <c r="B73" s="16" t="s">
        <v>108</v>
      </c>
      <c r="C73" s="16" t="s">
        <v>1266</v>
      </c>
      <c r="D73" s="18" t="str">
        <f t="shared" si="1"/>
        <v>Engine Family Details /
International Maritime Organization Information Details</v>
      </c>
      <c r="E73" s="18" t="s">
        <v>1416</v>
      </c>
      <c r="F73" s="14" t="s">
        <v>1415</v>
      </c>
      <c r="G73" s="16" t="s">
        <v>1418</v>
      </c>
      <c r="H73" s="16" t="s">
        <v>28</v>
      </c>
      <c r="I73" s="19" t="s">
        <v>55</v>
      </c>
      <c r="J73" s="16" t="s">
        <v>1123</v>
      </c>
      <c r="K73" s="20">
        <v>1</v>
      </c>
      <c r="L73" s="20">
        <v>200</v>
      </c>
      <c r="M73" s="16"/>
      <c r="N73" s="16"/>
      <c r="O73" s="16"/>
      <c r="P73" s="16"/>
      <c r="Q73" s="16"/>
      <c r="R73" s="16" t="s">
        <v>36</v>
      </c>
      <c r="S73" s="16" t="s">
        <v>1745</v>
      </c>
      <c r="T73" s="16" t="s">
        <v>38</v>
      </c>
      <c r="U73" s="16"/>
      <c r="V73" s="16" t="s">
        <v>40</v>
      </c>
      <c r="W73" s="18"/>
      <c r="X73" s="16"/>
      <c r="Y73" s="18"/>
      <c r="Z73" s="16"/>
      <c r="AA73" s="17" t="s">
        <v>1308</v>
      </c>
      <c r="AB73" s="16"/>
      <c r="AC73" s="16"/>
    </row>
    <row r="74" spans="1:29" s="32" customFormat="1" ht="39" x14ac:dyDescent="0.3">
      <c r="A74" s="16" t="s">
        <v>1286</v>
      </c>
      <c r="B74" s="16" t="s">
        <v>108</v>
      </c>
      <c r="C74" s="16" t="s">
        <v>1266</v>
      </c>
      <c r="D74" s="18" t="str">
        <f t="shared" ref="D74:D83" si="2">IF(ISERROR(INDEX(groupContentList, MATCH(C74, groupNumberList, 0))),"(Select a Group Number)",INDEX(groupContentList, MATCH(C74, groupNumberList, 0)))</f>
        <v>Engine Family Details /
International Maritime Organization Information Details</v>
      </c>
      <c r="E74" s="18" t="s">
        <v>1304</v>
      </c>
      <c r="F74" s="14" t="s">
        <v>1269</v>
      </c>
      <c r="G74" s="16" t="s">
        <v>1307</v>
      </c>
      <c r="H74" s="16" t="s">
        <v>28</v>
      </c>
      <c r="I74" s="19" t="s">
        <v>55</v>
      </c>
      <c r="J74" s="16" t="s">
        <v>1123</v>
      </c>
      <c r="K74" s="20">
        <v>1</v>
      </c>
      <c r="L74" s="20">
        <v>200</v>
      </c>
      <c r="M74" s="16"/>
      <c r="N74" s="16"/>
      <c r="O74" s="16"/>
      <c r="P74" s="16"/>
      <c r="Q74" s="18"/>
      <c r="R74" s="16" t="s">
        <v>36</v>
      </c>
      <c r="S74" s="16" t="s">
        <v>1745</v>
      </c>
      <c r="T74" s="16" t="s">
        <v>38</v>
      </c>
      <c r="U74" s="16"/>
      <c r="V74" s="16" t="s">
        <v>40</v>
      </c>
      <c r="W74" s="18"/>
      <c r="X74" s="16"/>
      <c r="Y74" s="18"/>
      <c r="Z74" s="16"/>
      <c r="AA74" s="14" t="s">
        <v>1308</v>
      </c>
      <c r="AB74" s="16"/>
      <c r="AC74" s="16"/>
    </row>
    <row r="75" spans="1:29" s="32" customFormat="1" ht="39" x14ac:dyDescent="0.3">
      <c r="A75" s="16" t="s">
        <v>1287</v>
      </c>
      <c r="B75" s="16" t="s">
        <v>108</v>
      </c>
      <c r="C75" s="16" t="s">
        <v>1266</v>
      </c>
      <c r="D75" s="18" t="str">
        <f t="shared" si="2"/>
        <v>Engine Family Details /
International Maritime Organization Information Details</v>
      </c>
      <c r="E75" s="18" t="s">
        <v>1277</v>
      </c>
      <c r="F75" s="14" t="s">
        <v>1270</v>
      </c>
      <c r="G75" s="16" t="s">
        <v>1281</v>
      </c>
      <c r="H75" s="16" t="s">
        <v>28</v>
      </c>
      <c r="I75" s="19" t="s">
        <v>55</v>
      </c>
      <c r="J75" s="16" t="s">
        <v>30</v>
      </c>
      <c r="K75" s="20"/>
      <c r="L75" s="20"/>
      <c r="M75" s="16"/>
      <c r="N75" s="16"/>
      <c r="O75" s="16"/>
      <c r="P75" s="16"/>
      <c r="Q75" s="18"/>
      <c r="R75" s="16" t="s">
        <v>36</v>
      </c>
      <c r="S75" s="16" t="s">
        <v>1745</v>
      </c>
      <c r="T75" s="16" t="s">
        <v>38</v>
      </c>
      <c r="U75" s="16"/>
      <c r="V75" s="16" t="s">
        <v>40</v>
      </c>
      <c r="W75" s="18" t="s">
        <v>234</v>
      </c>
      <c r="X75" s="16" t="s">
        <v>1314</v>
      </c>
      <c r="Y75" s="18"/>
      <c r="Z75" s="16"/>
      <c r="AA75" s="14" t="s">
        <v>1308</v>
      </c>
      <c r="AB75" s="16"/>
      <c r="AC75" s="16"/>
    </row>
    <row r="76" spans="1:29" s="32" customFormat="1" ht="39" x14ac:dyDescent="0.3">
      <c r="A76" s="16" t="s">
        <v>1288</v>
      </c>
      <c r="B76" s="16" t="s">
        <v>108</v>
      </c>
      <c r="C76" s="16" t="s">
        <v>1266</v>
      </c>
      <c r="D76" s="18" t="str">
        <f t="shared" si="2"/>
        <v>Engine Family Details /
International Maritime Organization Information Details</v>
      </c>
      <c r="E76" s="18" t="s">
        <v>1305</v>
      </c>
      <c r="F76" s="14" t="s">
        <v>1271</v>
      </c>
      <c r="G76" s="16" t="s">
        <v>1306</v>
      </c>
      <c r="H76" s="16" t="s">
        <v>28</v>
      </c>
      <c r="I76" s="19" t="s">
        <v>55</v>
      </c>
      <c r="J76" s="16" t="s">
        <v>1123</v>
      </c>
      <c r="K76" s="20">
        <v>1</v>
      </c>
      <c r="L76" s="20">
        <v>200</v>
      </c>
      <c r="M76" s="16"/>
      <c r="N76" s="16"/>
      <c r="O76" s="16"/>
      <c r="P76" s="16"/>
      <c r="Q76" s="18"/>
      <c r="R76" s="16" t="s">
        <v>36</v>
      </c>
      <c r="S76" s="16" t="s">
        <v>1745</v>
      </c>
      <c r="T76" s="16" t="s">
        <v>38</v>
      </c>
      <c r="U76" s="16"/>
      <c r="V76" s="16" t="s">
        <v>40</v>
      </c>
      <c r="W76" s="18"/>
      <c r="X76" s="16"/>
      <c r="Y76" s="18"/>
      <c r="Z76" s="16"/>
      <c r="AA76" s="14" t="s">
        <v>1310</v>
      </c>
      <c r="AB76" s="16"/>
      <c r="AC76" s="16"/>
    </row>
    <row r="77" spans="1:29" s="32" customFormat="1" ht="39" x14ac:dyDescent="0.3">
      <c r="A77" s="16" t="s">
        <v>1289</v>
      </c>
      <c r="B77" s="16" t="s">
        <v>108</v>
      </c>
      <c r="C77" s="16" t="s">
        <v>1266</v>
      </c>
      <c r="D77" s="18" t="str">
        <f t="shared" si="2"/>
        <v>Engine Family Details /
International Maritime Organization Information Details</v>
      </c>
      <c r="E77" s="18" t="s">
        <v>1279</v>
      </c>
      <c r="F77" s="14" t="s">
        <v>1275</v>
      </c>
      <c r="G77" s="16" t="s">
        <v>1282</v>
      </c>
      <c r="H77" s="16" t="s">
        <v>28</v>
      </c>
      <c r="I77" s="19" t="s">
        <v>55</v>
      </c>
      <c r="J77" s="16" t="s">
        <v>30</v>
      </c>
      <c r="K77" s="20"/>
      <c r="L77" s="20"/>
      <c r="M77" s="16"/>
      <c r="N77" s="16"/>
      <c r="O77" s="16"/>
      <c r="P77" s="16"/>
      <c r="Q77" s="18"/>
      <c r="R77" s="16" t="s">
        <v>36</v>
      </c>
      <c r="S77" s="16" t="s">
        <v>1745</v>
      </c>
      <c r="T77" s="16" t="s">
        <v>38</v>
      </c>
      <c r="U77" s="16"/>
      <c r="V77" s="16" t="s">
        <v>40</v>
      </c>
      <c r="W77" s="18" t="s">
        <v>234</v>
      </c>
      <c r="X77" s="16" t="s">
        <v>1314</v>
      </c>
      <c r="Y77" s="18"/>
      <c r="Z77" s="16"/>
      <c r="AA77" s="14" t="s">
        <v>1309</v>
      </c>
      <c r="AB77" s="16"/>
      <c r="AC77" s="16"/>
    </row>
    <row r="78" spans="1:29" s="32" customFormat="1" ht="39" x14ac:dyDescent="0.3">
      <c r="A78" s="16" t="s">
        <v>1290</v>
      </c>
      <c r="B78" s="16" t="s">
        <v>108</v>
      </c>
      <c r="C78" s="16" t="s">
        <v>1266</v>
      </c>
      <c r="D78" s="18" t="str">
        <f t="shared" si="2"/>
        <v>Engine Family Details /
International Maritime Organization Information Details</v>
      </c>
      <c r="E78" s="18" t="s">
        <v>1280</v>
      </c>
      <c r="F78" s="14" t="s">
        <v>1272</v>
      </c>
      <c r="G78" s="16" t="s">
        <v>1283</v>
      </c>
      <c r="H78" s="16" t="s">
        <v>28</v>
      </c>
      <c r="I78" s="19" t="s">
        <v>55</v>
      </c>
      <c r="J78" s="16" t="s">
        <v>33</v>
      </c>
      <c r="K78" s="20"/>
      <c r="L78" s="20"/>
      <c r="M78" s="16"/>
      <c r="N78" s="16"/>
      <c r="O78" s="16"/>
      <c r="P78" s="16"/>
      <c r="Q78" s="18" t="s">
        <v>227</v>
      </c>
      <c r="R78" s="16" t="s">
        <v>36</v>
      </c>
      <c r="S78" s="16" t="s">
        <v>1745</v>
      </c>
      <c r="T78" s="16" t="s">
        <v>38</v>
      </c>
      <c r="U78" s="16"/>
      <c r="V78" s="16" t="s">
        <v>40</v>
      </c>
      <c r="W78" s="18"/>
      <c r="X78" s="16"/>
      <c r="Y78" s="18" t="s">
        <v>1417</v>
      </c>
      <c r="Z78" s="16"/>
      <c r="AA78" s="14" t="s">
        <v>1311</v>
      </c>
      <c r="AB78" s="16"/>
      <c r="AC78" s="16"/>
    </row>
    <row r="79" spans="1:29" s="32" customFormat="1" ht="39" x14ac:dyDescent="0.3">
      <c r="A79" s="16" t="s">
        <v>1291</v>
      </c>
      <c r="B79" s="16" t="s">
        <v>108</v>
      </c>
      <c r="C79" s="16" t="s">
        <v>1266</v>
      </c>
      <c r="D79" s="18" t="str">
        <f t="shared" si="2"/>
        <v>Engine Family Details /
International Maritime Organization Information Details</v>
      </c>
      <c r="E79" s="18" t="s">
        <v>1284</v>
      </c>
      <c r="F79" s="14" t="s">
        <v>1273</v>
      </c>
      <c r="G79" s="16" t="s">
        <v>1285</v>
      </c>
      <c r="H79" s="16" t="s">
        <v>28</v>
      </c>
      <c r="I79" s="19" t="s">
        <v>55</v>
      </c>
      <c r="J79" s="16" t="s">
        <v>33</v>
      </c>
      <c r="K79" s="20"/>
      <c r="L79" s="20"/>
      <c r="M79" s="16"/>
      <c r="N79" s="16"/>
      <c r="O79" s="16"/>
      <c r="P79" s="16"/>
      <c r="Q79" s="18" t="s">
        <v>227</v>
      </c>
      <c r="R79" s="16" t="s">
        <v>36</v>
      </c>
      <c r="S79" s="16" t="s">
        <v>1745</v>
      </c>
      <c r="T79" s="16" t="s">
        <v>38</v>
      </c>
      <c r="U79" s="16"/>
      <c r="V79" s="16" t="s">
        <v>40</v>
      </c>
      <c r="W79" s="18"/>
      <c r="X79" s="16"/>
      <c r="Y79" s="18" t="s">
        <v>1425</v>
      </c>
      <c r="Z79" s="16"/>
      <c r="AA79" s="14" t="s">
        <v>1312</v>
      </c>
      <c r="AB79" s="16"/>
      <c r="AC79" s="16"/>
    </row>
    <row r="80" spans="1:29" s="32" customFormat="1" ht="39" x14ac:dyDescent="0.3">
      <c r="A80" s="16" t="s">
        <v>1292</v>
      </c>
      <c r="B80" s="16" t="s">
        <v>108</v>
      </c>
      <c r="C80" s="16" t="s">
        <v>1266</v>
      </c>
      <c r="D80" s="18" t="str">
        <f t="shared" si="2"/>
        <v>Engine Family Details /
International Maritime Organization Information Details</v>
      </c>
      <c r="E80" s="18" t="s">
        <v>1278</v>
      </c>
      <c r="F80" s="14" t="s">
        <v>1274</v>
      </c>
      <c r="G80" s="16" t="s">
        <v>1298</v>
      </c>
      <c r="H80" s="16" t="s">
        <v>28</v>
      </c>
      <c r="I80" s="19" t="s">
        <v>55</v>
      </c>
      <c r="J80" s="16" t="s">
        <v>1123</v>
      </c>
      <c r="K80" s="20">
        <v>1</v>
      </c>
      <c r="L80" s="20">
        <v>1000</v>
      </c>
      <c r="M80" s="16"/>
      <c r="N80" s="16"/>
      <c r="O80" s="16"/>
      <c r="P80" s="16"/>
      <c r="Q80" s="18"/>
      <c r="R80" s="16" t="s">
        <v>36</v>
      </c>
      <c r="S80" s="16" t="s">
        <v>1745</v>
      </c>
      <c r="T80" s="16" t="s">
        <v>38</v>
      </c>
      <c r="U80" s="16"/>
      <c r="V80" s="16" t="s">
        <v>40</v>
      </c>
      <c r="W80" s="18"/>
      <c r="X80" s="16" t="s">
        <v>1315</v>
      </c>
      <c r="Y80" s="18"/>
      <c r="Z80" s="16"/>
      <c r="AA80" s="14" t="s">
        <v>1312</v>
      </c>
      <c r="AB80" s="16"/>
      <c r="AC80" s="16"/>
    </row>
    <row r="81" spans="1:29" s="32" customFormat="1" ht="39" x14ac:dyDescent="0.3">
      <c r="A81" s="16" t="s">
        <v>1293</v>
      </c>
      <c r="B81" s="16" t="s">
        <v>108</v>
      </c>
      <c r="C81" s="16" t="s">
        <v>1266</v>
      </c>
      <c r="D81" s="18" t="str">
        <f t="shared" si="2"/>
        <v>Engine Family Details /
International Maritime Organization Information Details</v>
      </c>
      <c r="E81" s="18" t="s">
        <v>1299</v>
      </c>
      <c r="F81" s="14" t="s">
        <v>1276</v>
      </c>
      <c r="G81" s="16" t="s">
        <v>1295</v>
      </c>
      <c r="H81" s="16" t="s">
        <v>28</v>
      </c>
      <c r="I81" s="19" t="s">
        <v>55</v>
      </c>
      <c r="J81" s="16" t="s">
        <v>1123</v>
      </c>
      <c r="K81" s="20">
        <v>1</v>
      </c>
      <c r="L81" s="20">
        <v>100</v>
      </c>
      <c r="M81" s="16"/>
      <c r="N81" s="16"/>
      <c r="O81" s="16"/>
      <c r="P81" s="16"/>
      <c r="Q81" s="18"/>
      <c r="R81" s="16" t="s">
        <v>36</v>
      </c>
      <c r="S81" s="16" t="s">
        <v>1745</v>
      </c>
      <c r="T81" s="16" t="s">
        <v>38</v>
      </c>
      <c r="U81" s="16"/>
      <c r="V81" s="16" t="s">
        <v>40</v>
      </c>
      <c r="W81" s="18"/>
      <c r="X81" s="16"/>
      <c r="Y81" s="18"/>
      <c r="Z81" s="16"/>
      <c r="AA81" s="14" t="s">
        <v>1262</v>
      </c>
      <c r="AB81" s="16"/>
      <c r="AC81" s="16"/>
    </row>
    <row r="82" spans="1:29" s="32" customFormat="1" ht="39" x14ac:dyDescent="0.3">
      <c r="A82" s="16" t="s">
        <v>1294</v>
      </c>
      <c r="B82" s="16" t="s">
        <v>108</v>
      </c>
      <c r="C82" s="16" t="s">
        <v>1266</v>
      </c>
      <c r="D82" s="18" t="str">
        <f t="shared" si="2"/>
        <v>Engine Family Details /
International Maritime Organization Information Details</v>
      </c>
      <c r="E82" s="18" t="s">
        <v>1300</v>
      </c>
      <c r="F82" s="14" t="s">
        <v>1301</v>
      </c>
      <c r="G82" s="16" t="s">
        <v>1296</v>
      </c>
      <c r="H82" s="16" t="s">
        <v>28</v>
      </c>
      <c r="I82" s="19" t="s">
        <v>55</v>
      </c>
      <c r="J82" s="16" t="s">
        <v>1123</v>
      </c>
      <c r="K82" s="20">
        <v>1</v>
      </c>
      <c r="L82" s="20">
        <v>100</v>
      </c>
      <c r="M82" s="16"/>
      <c r="N82" s="16"/>
      <c r="O82" s="16"/>
      <c r="P82" s="16"/>
      <c r="Q82" s="18"/>
      <c r="R82" s="16" t="s">
        <v>36</v>
      </c>
      <c r="S82" s="16" t="s">
        <v>1745</v>
      </c>
      <c r="T82" s="16" t="s">
        <v>38</v>
      </c>
      <c r="U82" s="16"/>
      <c r="V82" s="16" t="s">
        <v>40</v>
      </c>
      <c r="W82" s="18"/>
      <c r="X82" s="16"/>
      <c r="Y82" s="18"/>
      <c r="Z82" s="16"/>
      <c r="AA82" s="14" t="s">
        <v>1262</v>
      </c>
      <c r="AB82" s="16"/>
      <c r="AC82" s="16"/>
    </row>
    <row r="83" spans="1:29" s="32" customFormat="1" ht="39" x14ac:dyDescent="0.3">
      <c r="A83" s="16" t="s">
        <v>1297</v>
      </c>
      <c r="B83" s="16" t="s">
        <v>108</v>
      </c>
      <c r="C83" s="16" t="s">
        <v>1266</v>
      </c>
      <c r="D83" s="18" t="str">
        <f t="shared" si="2"/>
        <v>Engine Family Details /
International Maritime Organization Information Details</v>
      </c>
      <c r="E83" s="18" t="s">
        <v>1303</v>
      </c>
      <c r="F83" s="93" t="s">
        <v>1688</v>
      </c>
      <c r="G83" s="16" t="s">
        <v>1302</v>
      </c>
      <c r="H83" s="16" t="s">
        <v>28</v>
      </c>
      <c r="I83" s="19" t="s">
        <v>55</v>
      </c>
      <c r="J83" s="16" t="s">
        <v>1123</v>
      </c>
      <c r="K83" s="20">
        <v>1</v>
      </c>
      <c r="L83" s="20">
        <v>1000</v>
      </c>
      <c r="M83" s="16"/>
      <c r="N83" s="16"/>
      <c r="O83" s="16"/>
      <c r="P83" s="16"/>
      <c r="Q83" s="18"/>
      <c r="R83" s="16" t="s">
        <v>36</v>
      </c>
      <c r="S83" s="16" t="s">
        <v>1745</v>
      </c>
      <c r="T83" s="16" t="s">
        <v>38</v>
      </c>
      <c r="U83" s="16"/>
      <c r="V83" s="16" t="s">
        <v>40</v>
      </c>
      <c r="W83" s="18"/>
      <c r="X83" s="16"/>
      <c r="Y83" s="18"/>
      <c r="Z83" s="16"/>
      <c r="AA83" s="14" t="s">
        <v>660</v>
      </c>
      <c r="AB83" s="16"/>
      <c r="AC83" s="16"/>
    </row>
    <row r="84" spans="1:29" s="32" customFormat="1" ht="91" x14ac:dyDescent="0.3">
      <c r="A84" s="16" t="s">
        <v>214</v>
      </c>
      <c r="B84" s="16" t="s">
        <v>108</v>
      </c>
      <c r="C84" s="16" t="s">
        <v>331</v>
      </c>
      <c r="D84" s="18" t="str">
        <f t="shared" ref="D84:D92" si="3">IF(ISERROR(INDEX(groupContentList, MATCH(C84, groupNumberList, 0))),"(Select a Group Number)",INDEX(groupContentList, MATCH(C84, groupNumberList, 0)))</f>
        <v>Engine Family Details /
Useful Life Details</v>
      </c>
      <c r="E84" s="18" t="s">
        <v>152</v>
      </c>
      <c r="F84" s="14" t="s">
        <v>303</v>
      </c>
      <c r="G84" s="16" t="s">
        <v>643</v>
      </c>
      <c r="H84" s="16" t="s">
        <v>28</v>
      </c>
      <c r="I84" s="19" t="s">
        <v>55</v>
      </c>
      <c r="J84" s="16" t="s">
        <v>32</v>
      </c>
      <c r="K84" s="20"/>
      <c r="L84" s="20"/>
      <c r="M84" s="16"/>
      <c r="N84" s="16"/>
      <c r="O84" s="16"/>
      <c r="P84" s="16"/>
      <c r="Q84" s="18" t="s">
        <v>887</v>
      </c>
      <c r="R84" s="16" t="s">
        <v>36</v>
      </c>
      <c r="S84" s="16" t="s">
        <v>1745</v>
      </c>
      <c r="T84" s="16" t="s">
        <v>38</v>
      </c>
      <c r="U84" s="16"/>
      <c r="V84" s="16" t="s">
        <v>40</v>
      </c>
      <c r="W84" s="18"/>
      <c r="X84" s="18" t="s">
        <v>1408</v>
      </c>
      <c r="Y84" s="18" t="s">
        <v>800</v>
      </c>
      <c r="Z84" s="16"/>
      <c r="AA84" s="21" t="s">
        <v>304</v>
      </c>
      <c r="AB84" s="16"/>
      <c r="AC84" s="16"/>
    </row>
    <row r="85" spans="1:29" s="32" customFormat="1" ht="39" x14ac:dyDescent="0.3">
      <c r="A85" s="16" t="s">
        <v>215</v>
      </c>
      <c r="B85" s="16" t="s">
        <v>108</v>
      </c>
      <c r="C85" s="16" t="s">
        <v>331</v>
      </c>
      <c r="D85" s="18" t="str">
        <f t="shared" si="3"/>
        <v>Engine Family Details /
Useful Life Details</v>
      </c>
      <c r="E85" s="18" t="s">
        <v>153</v>
      </c>
      <c r="F85" s="14" t="s">
        <v>305</v>
      </c>
      <c r="G85" s="16" t="s">
        <v>644</v>
      </c>
      <c r="H85" s="16" t="s">
        <v>28</v>
      </c>
      <c r="I85" s="19" t="s">
        <v>55</v>
      </c>
      <c r="J85" s="16" t="s">
        <v>1123</v>
      </c>
      <c r="K85" s="20">
        <v>1</v>
      </c>
      <c r="L85" s="20">
        <v>50</v>
      </c>
      <c r="M85" s="16"/>
      <c r="N85" s="16"/>
      <c r="O85" s="16"/>
      <c r="P85" s="16"/>
      <c r="Q85" s="16"/>
      <c r="R85" s="16" t="s">
        <v>36</v>
      </c>
      <c r="S85" s="16" t="s">
        <v>1745</v>
      </c>
      <c r="T85" s="16" t="s">
        <v>38</v>
      </c>
      <c r="U85" s="16"/>
      <c r="V85" s="16" t="s">
        <v>40</v>
      </c>
      <c r="W85" s="18"/>
      <c r="X85" s="18" t="s">
        <v>1156</v>
      </c>
      <c r="Y85" s="18"/>
      <c r="Z85" s="16"/>
      <c r="AA85" s="21" t="s">
        <v>304</v>
      </c>
      <c r="AB85" s="16"/>
      <c r="AC85" s="16"/>
    </row>
    <row r="86" spans="1:29" s="32" customFormat="1" ht="52" x14ac:dyDescent="0.3">
      <c r="A86" s="16" t="s">
        <v>216</v>
      </c>
      <c r="B86" s="16" t="s">
        <v>108</v>
      </c>
      <c r="C86" s="16" t="s">
        <v>332</v>
      </c>
      <c r="D86" s="18" t="str">
        <f t="shared" si="3"/>
        <v>Engine Family Details /
Production Details</v>
      </c>
      <c r="E86" s="18" t="s">
        <v>154</v>
      </c>
      <c r="F86" s="14" t="s">
        <v>306</v>
      </c>
      <c r="G86" s="16" t="s">
        <v>654</v>
      </c>
      <c r="H86" s="16" t="s">
        <v>28</v>
      </c>
      <c r="I86" s="19" t="s">
        <v>55</v>
      </c>
      <c r="J86" s="16" t="s">
        <v>34</v>
      </c>
      <c r="K86" s="20"/>
      <c r="L86" s="20"/>
      <c r="M86" s="16">
        <v>0</v>
      </c>
      <c r="N86" s="23">
        <v>99999999</v>
      </c>
      <c r="O86" s="16">
        <v>8</v>
      </c>
      <c r="P86" s="16"/>
      <c r="Q86" s="16"/>
      <c r="R86" s="16" t="s">
        <v>36</v>
      </c>
      <c r="S86" s="16" t="s">
        <v>1745</v>
      </c>
      <c r="T86" s="16" t="s">
        <v>38</v>
      </c>
      <c r="U86" s="16"/>
      <c r="V86" s="16" t="s">
        <v>40</v>
      </c>
      <c r="W86" s="18"/>
      <c r="X86" s="31"/>
      <c r="Y86" s="18"/>
      <c r="Z86" s="16"/>
      <c r="AA86" s="35" t="s">
        <v>307</v>
      </c>
      <c r="AB86" s="16"/>
      <c r="AC86" s="16"/>
    </row>
    <row r="87" spans="1:29" s="32" customFormat="1" ht="78" x14ac:dyDescent="0.3">
      <c r="A87" s="16" t="s">
        <v>217</v>
      </c>
      <c r="B87" s="16" t="s">
        <v>108</v>
      </c>
      <c r="C87" s="16" t="s">
        <v>332</v>
      </c>
      <c r="D87" s="18" t="str">
        <f t="shared" si="3"/>
        <v>Engine Family Details /
Production Details</v>
      </c>
      <c r="E87" s="18" t="s">
        <v>768</v>
      </c>
      <c r="F87" s="14" t="s">
        <v>308</v>
      </c>
      <c r="G87" s="16" t="s">
        <v>770</v>
      </c>
      <c r="H87" s="16" t="s">
        <v>28</v>
      </c>
      <c r="I87" s="19" t="s">
        <v>55</v>
      </c>
      <c r="J87" s="16" t="s">
        <v>30</v>
      </c>
      <c r="K87" s="20"/>
      <c r="L87" s="20"/>
      <c r="M87" s="16"/>
      <c r="N87" s="16"/>
      <c r="O87" s="16"/>
      <c r="P87" s="16"/>
      <c r="Q87" s="16"/>
      <c r="R87" s="16" t="s">
        <v>36</v>
      </c>
      <c r="S87" s="16" t="s">
        <v>1745</v>
      </c>
      <c r="T87" s="16" t="s">
        <v>38</v>
      </c>
      <c r="U87" s="16"/>
      <c r="V87" s="16" t="s">
        <v>40</v>
      </c>
      <c r="W87" s="18" t="s">
        <v>234</v>
      </c>
      <c r="X87" s="18" t="s">
        <v>1455</v>
      </c>
      <c r="Y87" s="18"/>
      <c r="Z87" s="16"/>
      <c r="AA87" s="21" t="s">
        <v>309</v>
      </c>
      <c r="AB87" s="16"/>
      <c r="AC87" s="16"/>
    </row>
    <row r="88" spans="1:29" s="32" customFormat="1" ht="117" x14ac:dyDescent="0.3">
      <c r="A88" s="16" t="s">
        <v>218</v>
      </c>
      <c r="B88" s="16" t="s">
        <v>108</v>
      </c>
      <c r="C88" s="16" t="s">
        <v>332</v>
      </c>
      <c r="D88" s="18" t="str">
        <f t="shared" si="3"/>
        <v>Engine Family Details /
Production Details</v>
      </c>
      <c r="E88" s="18" t="s">
        <v>769</v>
      </c>
      <c r="F88" s="14" t="s">
        <v>310</v>
      </c>
      <c r="G88" s="16" t="s">
        <v>771</v>
      </c>
      <c r="H88" s="16" t="s">
        <v>28</v>
      </c>
      <c r="I88" s="19" t="s">
        <v>55</v>
      </c>
      <c r="J88" s="16" t="s">
        <v>30</v>
      </c>
      <c r="K88" s="20"/>
      <c r="L88" s="20"/>
      <c r="M88" s="16"/>
      <c r="N88" s="16"/>
      <c r="O88" s="16"/>
      <c r="P88" s="16"/>
      <c r="Q88" s="16"/>
      <c r="R88" s="16" t="s">
        <v>36</v>
      </c>
      <c r="S88" s="16" t="s">
        <v>1745</v>
      </c>
      <c r="T88" s="16" t="s">
        <v>38</v>
      </c>
      <c r="U88" s="16"/>
      <c r="V88" s="16" t="s">
        <v>40</v>
      </c>
      <c r="W88" s="18" t="s">
        <v>234</v>
      </c>
      <c r="X88" s="18" t="s">
        <v>1673</v>
      </c>
      <c r="Y88" s="18"/>
      <c r="Z88" s="16"/>
      <c r="AA88" s="21" t="s">
        <v>309</v>
      </c>
      <c r="AB88" s="16"/>
      <c r="AC88" s="16"/>
    </row>
    <row r="89" spans="1:29" s="32" customFormat="1" ht="26" x14ac:dyDescent="0.3">
      <c r="A89" s="16" t="s">
        <v>212</v>
      </c>
      <c r="B89" s="16" t="s">
        <v>108</v>
      </c>
      <c r="C89" s="16" t="s">
        <v>323</v>
      </c>
      <c r="D89" s="18" t="str">
        <f t="shared" si="3"/>
        <v>MCI Data Details /
Engine Family Details</v>
      </c>
      <c r="E89" s="18" t="s">
        <v>1765</v>
      </c>
      <c r="F89" s="14" t="s">
        <v>311</v>
      </c>
      <c r="G89" s="16" t="s">
        <v>645</v>
      </c>
      <c r="H89" s="16" t="s">
        <v>28</v>
      </c>
      <c r="I89" s="19" t="s">
        <v>51</v>
      </c>
      <c r="J89" s="16" t="s">
        <v>1123</v>
      </c>
      <c r="K89" s="20">
        <v>1</v>
      </c>
      <c r="L89" s="20">
        <v>10</v>
      </c>
      <c r="M89" s="16"/>
      <c r="N89" s="16"/>
      <c r="O89" s="16"/>
      <c r="P89" s="16"/>
      <c r="Q89" s="16"/>
      <c r="R89" s="16" t="s">
        <v>36</v>
      </c>
      <c r="S89" s="16" t="s">
        <v>1745</v>
      </c>
      <c r="T89" s="16" t="s">
        <v>39</v>
      </c>
      <c r="U89" s="16"/>
      <c r="V89" s="16" t="s">
        <v>40</v>
      </c>
      <c r="W89" s="18"/>
      <c r="X89" s="18" t="s">
        <v>1764</v>
      </c>
      <c r="Y89" s="18" t="s">
        <v>801</v>
      </c>
      <c r="Z89" s="16"/>
      <c r="AA89" s="21" t="s">
        <v>312</v>
      </c>
      <c r="AB89" s="16"/>
      <c r="AC89" s="16"/>
    </row>
    <row r="90" spans="1:29" s="32" customFormat="1" ht="26" x14ac:dyDescent="0.3">
      <c r="A90" s="16" t="s">
        <v>219</v>
      </c>
      <c r="B90" s="16" t="s">
        <v>108</v>
      </c>
      <c r="C90" s="16" t="s">
        <v>323</v>
      </c>
      <c r="D90" s="18" t="str">
        <f t="shared" si="3"/>
        <v>MCI Data Details /
Engine Family Details</v>
      </c>
      <c r="E90" s="18" t="s">
        <v>1766</v>
      </c>
      <c r="F90" s="14" t="s">
        <v>313</v>
      </c>
      <c r="G90" s="16" t="s">
        <v>646</v>
      </c>
      <c r="H90" s="16" t="s">
        <v>28</v>
      </c>
      <c r="I90" s="19" t="s">
        <v>51</v>
      </c>
      <c r="J90" s="16" t="s">
        <v>1123</v>
      </c>
      <c r="K90" s="20">
        <v>1</v>
      </c>
      <c r="L90" s="20">
        <v>10</v>
      </c>
      <c r="M90" s="16"/>
      <c r="N90" s="16"/>
      <c r="O90" s="16"/>
      <c r="P90" s="16"/>
      <c r="Q90" s="16"/>
      <c r="R90" s="16" t="s">
        <v>36</v>
      </c>
      <c r="S90" s="16" t="s">
        <v>1745</v>
      </c>
      <c r="T90" s="16" t="s">
        <v>39</v>
      </c>
      <c r="U90" s="16"/>
      <c r="V90" s="16" t="s">
        <v>40</v>
      </c>
      <c r="W90" s="18"/>
      <c r="X90" s="18" t="s">
        <v>1767</v>
      </c>
      <c r="Y90" s="18" t="s">
        <v>1755</v>
      </c>
      <c r="Z90" s="16"/>
      <c r="AA90" s="21" t="s">
        <v>314</v>
      </c>
      <c r="AB90" s="16"/>
      <c r="AC90" s="16"/>
    </row>
    <row r="91" spans="1:29" s="32" customFormat="1" ht="26" x14ac:dyDescent="0.3">
      <c r="A91" s="16" t="s">
        <v>220</v>
      </c>
      <c r="B91" s="16" t="s">
        <v>108</v>
      </c>
      <c r="C91" s="16" t="s">
        <v>323</v>
      </c>
      <c r="D91" s="18" t="str">
        <f t="shared" si="3"/>
        <v>MCI Data Details /
Engine Family Details</v>
      </c>
      <c r="E91" s="18" t="s">
        <v>155</v>
      </c>
      <c r="F91" s="14" t="s">
        <v>315</v>
      </c>
      <c r="G91" s="16" t="s">
        <v>650</v>
      </c>
      <c r="H91" s="16" t="s">
        <v>28</v>
      </c>
      <c r="I91" s="19" t="s">
        <v>51</v>
      </c>
      <c r="J91" s="16" t="s">
        <v>1123</v>
      </c>
      <c r="K91" s="20">
        <v>1</v>
      </c>
      <c r="L91" s="20">
        <v>10</v>
      </c>
      <c r="M91" s="16"/>
      <c r="N91" s="16"/>
      <c r="O91" s="16"/>
      <c r="P91" s="16"/>
      <c r="Q91" s="16"/>
      <c r="R91" s="16" t="s">
        <v>37</v>
      </c>
      <c r="S91" s="16" t="s">
        <v>35</v>
      </c>
      <c r="T91" s="16" t="s">
        <v>39</v>
      </c>
      <c r="U91" s="16"/>
      <c r="V91" s="16" t="s">
        <v>1722</v>
      </c>
      <c r="W91" s="18"/>
      <c r="X91" s="16"/>
      <c r="Y91" s="18"/>
      <c r="Z91" s="16"/>
      <c r="AA91" s="21" t="s">
        <v>314</v>
      </c>
      <c r="AB91" s="16"/>
      <c r="AC91" s="16"/>
    </row>
    <row r="92" spans="1:29" s="32" customFormat="1" ht="39" x14ac:dyDescent="0.3">
      <c r="A92" s="16" t="s">
        <v>221</v>
      </c>
      <c r="B92" s="16" t="s">
        <v>108</v>
      </c>
      <c r="C92" s="16" t="s">
        <v>323</v>
      </c>
      <c r="D92" s="18" t="str">
        <f t="shared" si="3"/>
        <v>MCI Data Details /
Engine Family Details</v>
      </c>
      <c r="E92" s="18" t="s">
        <v>1768</v>
      </c>
      <c r="F92" s="14" t="s">
        <v>1569</v>
      </c>
      <c r="G92" s="16" t="s">
        <v>1456</v>
      </c>
      <c r="H92" s="16" t="s">
        <v>28</v>
      </c>
      <c r="I92" s="19" t="s">
        <v>51</v>
      </c>
      <c r="J92" s="16" t="s">
        <v>34</v>
      </c>
      <c r="K92" s="20"/>
      <c r="L92" s="20"/>
      <c r="M92" s="16">
        <v>1</v>
      </c>
      <c r="N92" s="16">
        <v>999</v>
      </c>
      <c r="O92" s="16"/>
      <c r="P92" s="16"/>
      <c r="Q92" s="16"/>
      <c r="R92" s="16" t="s">
        <v>36</v>
      </c>
      <c r="S92" s="16" t="s">
        <v>1745</v>
      </c>
      <c r="T92" s="16" t="s">
        <v>39</v>
      </c>
      <c r="U92" s="16"/>
      <c r="V92" s="16" t="s">
        <v>40</v>
      </c>
      <c r="W92" s="18"/>
      <c r="X92" s="18" t="s">
        <v>1769</v>
      </c>
      <c r="Y92" s="18"/>
      <c r="Z92" s="16"/>
      <c r="AA92" s="21" t="s">
        <v>316</v>
      </c>
      <c r="AB92" s="16"/>
      <c r="AC92" s="16"/>
    </row>
    <row r="93" spans="1:29" s="32" customFormat="1" ht="26" x14ac:dyDescent="0.3">
      <c r="A93" s="16" t="s">
        <v>167</v>
      </c>
      <c r="B93" s="16" t="s">
        <v>108</v>
      </c>
      <c r="C93" s="16" t="s">
        <v>324</v>
      </c>
      <c r="D93" s="18" t="str">
        <f t="shared" ref="D93:D103" si="4">IF(ISERROR(INDEX(groupContentList, MATCH(C93, groupNumberList, 0))),"(Select a Group Number)",INDEX(groupContentList, MATCH(C93, groupNumberList, 0)))</f>
        <v>Engine Family Details /
Remanufacture Kit Details</v>
      </c>
      <c r="E93" s="18" t="s">
        <v>135</v>
      </c>
      <c r="F93" s="14" t="s">
        <v>250</v>
      </c>
      <c r="G93" s="16" t="s">
        <v>598</v>
      </c>
      <c r="H93" s="16" t="s">
        <v>28</v>
      </c>
      <c r="I93" s="19" t="s">
        <v>55</v>
      </c>
      <c r="J93" s="16" t="s">
        <v>1123</v>
      </c>
      <c r="K93" s="20">
        <v>12</v>
      </c>
      <c r="L93" s="20">
        <v>12</v>
      </c>
      <c r="M93" s="16"/>
      <c r="N93" s="16"/>
      <c r="O93" s="16"/>
      <c r="P93" s="16"/>
      <c r="Q93" s="16"/>
      <c r="R93" s="16" t="s">
        <v>36</v>
      </c>
      <c r="S93" s="16" t="s">
        <v>1745</v>
      </c>
      <c r="T93" s="16" t="s">
        <v>38</v>
      </c>
      <c r="U93" s="16"/>
      <c r="V93" s="16" t="s">
        <v>40</v>
      </c>
      <c r="W93" s="18"/>
      <c r="X93" s="18"/>
      <c r="Y93" s="18"/>
      <c r="Z93" s="16"/>
      <c r="AA93" s="21" t="s">
        <v>251</v>
      </c>
      <c r="AB93" s="16"/>
      <c r="AC93" s="16"/>
    </row>
    <row r="94" spans="1:29" s="32" customFormat="1" ht="26" x14ac:dyDescent="0.3">
      <c r="A94" s="16" t="s">
        <v>168</v>
      </c>
      <c r="B94" s="16" t="s">
        <v>108</v>
      </c>
      <c r="C94" s="16" t="s">
        <v>324</v>
      </c>
      <c r="D94" s="18" t="str">
        <f t="shared" si="4"/>
        <v>Engine Family Details /
Remanufacture Kit Details</v>
      </c>
      <c r="E94" s="18" t="s">
        <v>136</v>
      </c>
      <c r="F94" s="14" t="s">
        <v>856</v>
      </c>
      <c r="G94" s="16" t="s">
        <v>599</v>
      </c>
      <c r="H94" s="16" t="s">
        <v>28</v>
      </c>
      <c r="I94" s="19" t="s">
        <v>55</v>
      </c>
      <c r="J94" s="16" t="s">
        <v>1123</v>
      </c>
      <c r="K94" s="20">
        <v>1</v>
      </c>
      <c r="L94" s="20">
        <v>60</v>
      </c>
      <c r="M94" s="16"/>
      <c r="N94" s="16"/>
      <c r="O94" s="16"/>
      <c r="P94" s="16"/>
      <c r="Q94" s="16"/>
      <c r="R94" s="16" t="s">
        <v>36</v>
      </c>
      <c r="S94" s="16" t="s">
        <v>1745</v>
      </c>
      <c r="T94" s="16" t="s">
        <v>38</v>
      </c>
      <c r="U94" s="16"/>
      <c r="V94" s="16" t="s">
        <v>40</v>
      </c>
      <c r="W94" s="18"/>
      <c r="X94" s="16"/>
      <c r="Y94" s="18"/>
      <c r="Z94" s="16"/>
      <c r="AA94" s="21" t="s">
        <v>251</v>
      </c>
      <c r="AB94" s="16"/>
      <c r="AC94" s="16"/>
    </row>
    <row r="95" spans="1:29" s="32" customFormat="1" ht="26" x14ac:dyDescent="0.3">
      <c r="A95" s="16" t="s">
        <v>169</v>
      </c>
      <c r="B95" s="16" t="s">
        <v>108</v>
      </c>
      <c r="C95" s="16" t="s">
        <v>324</v>
      </c>
      <c r="D95" s="18" t="str">
        <f t="shared" si="4"/>
        <v>Engine Family Details /
Remanufacture Kit Details</v>
      </c>
      <c r="E95" s="18" t="s">
        <v>855</v>
      </c>
      <c r="F95" s="14" t="s">
        <v>252</v>
      </c>
      <c r="G95" s="16" t="s">
        <v>600</v>
      </c>
      <c r="H95" s="16" t="s">
        <v>28</v>
      </c>
      <c r="I95" s="19" t="s">
        <v>51</v>
      </c>
      <c r="J95" s="16" t="s">
        <v>1123</v>
      </c>
      <c r="K95" s="20">
        <v>1</v>
      </c>
      <c r="L95" s="20">
        <v>50</v>
      </c>
      <c r="M95" s="16"/>
      <c r="N95" s="16"/>
      <c r="O95" s="16"/>
      <c r="P95" s="16"/>
      <c r="Q95" s="16"/>
      <c r="R95" s="16" t="s">
        <v>36</v>
      </c>
      <c r="S95" s="16" t="s">
        <v>1745</v>
      </c>
      <c r="T95" s="16" t="s">
        <v>38</v>
      </c>
      <c r="U95" s="16"/>
      <c r="V95" s="16" t="s">
        <v>40</v>
      </c>
      <c r="W95" s="18"/>
      <c r="X95" s="16"/>
      <c r="Y95" s="18"/>
      <c r="Z95" s="16"/>
      <c r="AA95" s="21" t="s">
        <v>251</v>
      </c>
      <c r="AB95" s="16"/>
      <c r="AC95" s="16"/>
    </row>
    <row r="96" spans="1:29" s="32" customFormat="1" ht="39" x14ac:dyDescent="0.3">
      <c r="A96" s="16" t="s">
        <v>170</v>
      </c>
      <c r="B96" s="16" t="s">
        <v>108</v>
      </c>
      <c r="C96" s="16" t="s">
        <v>324</v>
      </c>
      <c r="D96" s="18" t="str">
        <f t="shared" si="4"/>
        <v>Engine Family Details /
Remanufacture Kit Details</v>
      </c>
      <c r="E96" s="18" t="s">
        <v>137</v>
      </c>
      <c r="F96" s="14" t="s">
        <v>253</v>
      </c>
      <c r="G96" s="16" t="s">
        <v>601</v>
      </c>
      <c r="H96" s="16" t="s">
        <v>28</v>
      </c>
      <c r="I96" s="19" t="s">
        <v>55</v>
      </c>
      <c r="J96" s="16" t="s">
        <v>34</v>
      </c>
      <c r="K96" s="20"/>
      <c r="L96" s="20"/>
      <c r="M96" s="16">
        <v>1973</v>
      </c>
      <c r="N96" s="16">
        <v>9999</v>
      </c>
      <c r="O96" s="16">
        <v>4</v>
      </c>
      <c r="P96" s="16"/>
      <c r="Q96" s="16"/>
      <c r="R96" s="16" t="s">
        <v>36</v>
      </c>
      <c r="S96" s="16" t="s">
        <v>1745</v>
      </c>
      <c r="T96" s="16" t="s">
        <v>38</v>
      </c>
      <c r="U96" s="16"/>
      <c r="V96" s="16" t="s">
        <v>40</v>
      </c>
      <c r="W96" s="18"/>
      <c r="X96" s="18" t="s">
        <v>1534</v>
      </c>
      <c r="Y96" s="18"/>
      <c r="Z96" s="16"/>
      <c r="AA96" s="14">
        <v>1042.8009999999999</v>
      </c>
      <c r="AB96" s="16"/>
      <c r="AC96" s="16"/>
    </row>
    <row r="97" spans="1:29" s="32" customFormat="1" ht="26" x14ac:dyDescent="0.3">
      <c r="A97" s="16" t="s">
        <v>171</v>
      </c>
      <c r="B97" s="16" t="s">
        <v>108</v>
      </c>
      <c r="C97" s="16" t="s">
        <v>324</v>
      </c>
      <c r="D97" s="18" t="str">
        <f t="shared" si="4"/>
        <v>Engine Family Details /
Remanufacture Kit Details</v>
      </c>
      <c r="E97" s="18" t="s">
        <v>138</v>
      </c>
      <c r="F97" s="14" t="s">
        <v>254</v>
      </c>
      <c r="G97" s="16" t="s">
        <v>602</v>
      </c>
      <c r="H97" s="16" t="s">
        <v>28</v>
      </c>
      <c r="I97" s="19" t="s">
        <v>55</v>
      </c>
      <c r="J97" s="16" t="s">
        <v>34</v>
      </c>
      <c r="K97" s="20"/>
      <c r="L97" s="20"/>
      <c r="M97" s="16">
        <v>1973</v>
      </c>
      <c r="N97" s="16">
        <v>9999</v>
      </c>
      <c r="O97" s="16">
        <v>4</v>
      </c>
      <c r="P97" s="16"/>
      <c r="Q97" s="16"/>
      <c r="R97" s="16" t="s">
        <v>36</v>
      </c>
      <c r="S97" s="16" t="s">
        <v>1745</v>
      </c>
      <c r="T97" s="16" t="s">
        <v>38</v>
      </c>
      <c r="U97" s="16"/>
      <c r="V97" s="16" t="s">
        <v>40</v>
      </c>
      <c r="W97" s="18"/>
      <c r="X97" s="18" t="s">
        <v>1535</v>
      </c>
      <c r="Y97" s="18"/>
      <c r="Z97" s="16"/>
      <c r="AA97" s="14">
        <v>1042.8009999999999</v>
      </c>
      <c r="AB97" s="16"/>
      <c r="AC97" s="16"/>
    </row>
    <row r="98" spans="1:29" s="32" customFormat="1" ht="390" x14ac:dyDescent="0.3">
      <c r="A98" s="16" t="s">
        <v>1502</v>
      </c>
      <c r="B98" s="16" t="s">
        <v>108</v>
      </c>
      <c r="C98" s="16" t="s">
        <v>1500</v>
      </c>
      <c r="D98" s="18" t="str">
        <f t="shared" si="4"/>
        <v>Remanufacture Kit Details /
Remanufacture Kit Part Details</v>
      </c>
      <c r="E98" s="18" t="s">
        <v>472</v>
      </c>
      <c r="F98" s="24" t="s">
        <v>1505</v>
      </c>
      <c r="G98" s="24" t="s">
        <v>949</v>
      </c>
      <c r="H98" s="16" t="s">
        <v>28</v>
      </c>
      <c r="I98" s="25" t="s">
        <v>55</v>
      </c>
      <c r="J98" s="24" t="s">
        <v>32</v>
      </c>
      <c r="K98" s="24"/>
      <c r="L98" s="24"/>
      <c r="M98" s="24"/>
      <c r="N98" s="29"/>
      <c r="O98" s="24"/>
      <c r="P98" s="24"/>
      <c r="Q98" s="24" t="s">
        <v>983</v>
      </c>
      <c r="R98" s="24" t="s">
        <v>36</v>
      </c>
      <c r="S98" s="28" t="s">
        <v>1745</v>
      </c>
      <c r="T98" s="24" t="s">
        <v>38</v>
      </c>
      <c r="U98" s="24"/>
      <c r="V98" s="28" t="s">
        <v>40</v>
      </c>
      <c r="W98" s="24"/>
      <c r="X98" s="24" t="s">
        <v>1004</v>
      </c>
      <c r="Y98" s="24"/>
      <c r="Z98" s="24"/>
      <c r="AA98" s="46" t="s">
        <v>660</v>
      </c>
      <c r="AB98" s="16"/>
      <c r="AC98" s="16"/>
    </row>
    <row r="99" spans="1:29" s="32" customFormat="1" ht="52" x14ac:dyDescent="0.3">
      <c r="A99" s="16" t="s">
        <v>1503</v>
      </c>
      <c r="B99" s="16" t="s">
        <v>108</v>
      </c>
      <c r="C99" s="16" t="s">
        <v>1500</v>
      </c>
      <c r="D99" s="18" t="str">
        <f t="shared" si="4"/>
        <v>Remanufacture Kit Details /
Remanufacture Kit Part Details</v>
      </c>
      <c r="E99" s="18" t="s">
        <v>474</v>
      </c>
      <c r="F99" s="24" t="s">
        <v>738</v>
      </c>
      <c r="G99" s="24" t="s">
        <v>950</v>
      </c>
      <c r="H99" s="16" t="s">
        <v>28</v>
      </c>
      <c r="I99" s="25" t="s">
        <v>55</v>
      </c>
      <c r="J99" s="16" t="s">
        <v>1123</v>
      </c>
      <c r="K99" s="24">
        <v>1</v>
      </c>
      <c r="L99" s="24">
        <v>50</v>
      </c>
      <c r="M99" s="24"/>
      <c r="N99" s="29"/>
      <c r="O99" s="24"/>
      <c r="P99" s="24"/>
      <c r="Q99" s="24"/>
      <c r="R99" s="24" t="s">
        <v>36</v>
      </c>
      <c r="S99" s="28" t="s">
        <v>1745</v>
      </c>
      <c r="T99" s="24" t="s">
        <v>38</v>
      </c>
      <c r="U99" s="24"/>
      <c r="V99" s="28" t="s">
        <v>40</v>
      </c>
      <c r="W99" s="24" t="s">
        <v>756</v>
      </c>
      <c r="X99" s="24" t="s">
        <v>1517</v>
      </c>
      <c r="Y99" s="24"/>
      <c r="Z99" s="24"/>
      <c r="AA99" s="46" t="s">
        <v>660</v>
      </c>
      <c r="AB99" s="16"/>
      <c r="AC99" s="16"/>
    </row>
    <row r="100" spans="1:29" s="32" customFormat="1" ht="26" x14ac:dyDescent="0.3">
      <c r="A100" s="16" t="s">
        <v>1504</v>
      </c>
      <c r="B100" s="16" t="s">
        <v>108</v>
      </c>
      <c r="C100" s="16" t="s">
        <v>1500</v>
      </c>
      <c r="D100" s="18" t="str">
        <f t="shared" si="4"/>
        <v>Remanufacture Kit Details /
Remanufacture Kit Part Details</v>
      </c>
      <c r="E100" s="18" t="s">
        <v>476</v>
      </c>
      <c r="F100" s="24" t="s">
        <v>1506</v>
      </c>
      <c r="G100" s="24" t="s">
        <v>951</v>
      </c>
      <c r="H100" s="16" t="s">
        <v>28</v>
      </c>
      <c r="I100" s="25" t="s">
        <v>55</v>
      </c>
      <c r="J100" s="16" t="s">
        <v>1123</v>
      </c>
      <c r="K100" s="24">
        <v>1</v>
      </c>
      <c r="L100" s="24">
        <v>50</v>
      </c>
      <c r="M100" s="24"/>
      <c r="N100" s="29"/>
      <c r="O100" s="24"/>
      <c r="P100" s="24"/>
      <c r="Q100" s="24"/>
      <c r="R100" s="24" t="s">
        <v>36</v>
      </c>
      <c r="S100" s="28" t="s">
        <v>1745</v>
      </c>
      <c r="T100" s="24" t="s">
        <v>38</v>
      </c>
      <c r="U100" s="24"/>
      <c r="V100" s="28" t="s">
        <v>40</v>
      </c>
      <c r="W100" s="24"/>
      <c r="X100" s="24"/>
      <c r="Y100" s="24"/>
      <c r="Z100" s="24"/>
      <c r="AA100" s="46" t="s">
        <v>660</v>
      </c>
      <c r="AB100" s="16"/>
      <c r="AC100" s="16"/>
    </row>
    <row r="101" spans="1:29" s="52" customFormat="1" ht="26" x14ac:dyDescent="0.3">
      <c r="A101" s="16" t="s">
        <v>1509</v>
      </c>
      <c r="B101" s="16" t="s">
        <v>108</v>
      </c>
      <c r="C101" s="16" t="s">
        <v>1500</v>
      </c>
      <c r="D101" s="14" t="str">
        <f t="shared" si="4"/>
        <v>Remanufacture Kit Details /
Remanufacture Kit Part Details</v>
      </c>
      <c r="E101" s="14" t="s">
        <v>480</v>
      </c>
      <c r="F101" s="24" t="s">
        <v>742</v>
      </c>
      <c r="G101" s="24" t="s">
        <v>952</v>
      </c>
      <c r="H101" s="16" t="s">
        <v>28</v>
      </c>
      <c r="I101" s="25" t="s">
        <v>55</v>
      </c>
      <c r="J101" s="24" t="s">
        <v>34</v>
      </c>
      <c r="K101" s="24"/>
      <c r="L101" s="24"/>
      <c r="M101" s="24">
        <v>1</v>
      </c>
      <c r="N101" s="29">
        <v>99</v>
      </c>
      <c r="O101" s="24">
        <v>2</v>
      </c>
      <c r="P101" s="24"/>
      <c r="Q101" s="24"/>
      <c r="R101" s="24" t="s">
        <v>36</v>
      </c>
      <c r="S101" s="28" t="s">
        <v>1745</v>
      </c>
      <c r="T101" s="24" t="s">
        <v>38</v>
      </c>
      <c r="U101" s="24"/>
      <c r="V101" s="28" t="s">
        <v>40</v>
      </c>
      <c r="W101" s="24"/>
      <c r="X101" s="24"/>
      <c r="Y101" s="24" t="s">
        <v>961</v>
      </c>
      <c r="Z101" s="24"/>
      <c r="AA101" s="46" t="s">
        <v>660</v>
      </c>
      <c r="AB101" s="17"/>
      <c r="AC101" s="17"/>
    </row>
    <row r="102" spans="1:29" s="32" customFormat="1" ht="26" x14ac:dyDescent="0.3">
      <c r="A102" s="16" t="s">
        <v>172</v>
      </c>
      <c r="B102" s="16" t="s">
        <v>108</v>
      </c>
      <c r="C102" s="16" t="s">
        <v>324</v>
      </c>
      <c r="D102" s="18" t="str">
        <f t="shared" si="4"/>
        <v>Engine Family Details /
Remanufacture Kit Details</v>
      </c>
      <c r="E102" s="18" t="s">
        <v>139</v>
      </c>
      <c r="F102" s="14" t="s">
        <v>255</v>
      </c>
      <c r="G102" s="16" t="s">
        <v>650</v>
      </c>
      <c r="H102" s="16" t="s">
        <v>28</v>
      </c>
      <c r="I102" s="19" t="s">
        <v>55</v>
      </c>
      <c r="J102" s="16" t="s">
        <v>30</v>
      </c>
      <c r="K102" s="20"/>
      <c r="L102" s="20"/>
      <c r="M102" s="16"/>
      <c r="N102" s="16"/>
      <c r="O102" s="16"/>
      <c r="P102" s="16"/>
      <c r="Q102" s="16"/>
      <c r="R102" s="16" t="s">
        <v>37</v>
      </c>
      <c r="S102" s="16" t="s">
        <v>1744</v>
      </c>
      <c r="T102" s="16" t="s">
        <v>1721</v>
      </c>
      <c r="U102" s="16"/>
      <c r="V102" s="16" t="s">
        <v>1722</v>
      </c>
      <c r="W102" s="18" t="s">
        <v>234</v>
      </c>
      <c r="X102" s="16"/>
      <c r="Y102" s="18"/>
      <c r="Z102" s="16"/>
      <c r="AA102" s="14" t="s">
        <v>256</v>
      </c>
      <c r="AB102" s="16"/>
      <c r="AC102" s="16"/>
    </row>
    <row r="103" spans="1:29" s="32" customFormat="1" ht="39" x14ac:dyDescent="0.3">
      <c r="A103" s="16" t="s">
        <v>173</v>
      </c>
      <c r="B103" s="16" t="s">
        <v>108</v>
      </c>
      <c r="C103" s="16" t="s">
        <v>324</v>
      </c>
      <c r="D103" s="18" t="str">
        <f t="shared" si="4"/>
        <v>Engine Family Details /
Remanufacture Kit Details</v>
      </c>
      <c r="E103" s="18" t="s">
        <v>228</v>
      </c>
      <c r="F103" s="14" t="s">
        <v>257</v>
      </c>
      <c r="G103" s="16" t="s">
        <v>603</v>
      </c>
      <c r="H103" s="16" t="s">
        <v>28</v>
      </c>
      <c r="I103" s="19" t="s">
        <v>55</v>
      </c>
      <c r="J103" s="16" t="s">
        <v>33</v>
      </c>
      <c r="K103" s="20"/>
      <c r="L103" s="20"/>
      <c r="M103" s="16"/>
      <c r="N103" s="16"/>
      <c r="O103" s="16"/>
      <c r="P103" s="16"/>
      <c r="Q103" s="18" t="s">
        <v>227</v>
      </c>
      <c r="R103" s="16" t="s">
        <v>15</v>
      </c>
      <c r="S103" s="16" t="s">
        <v>1744</v>
      </c>
      <c r="T103" s="16" t="s">
        <v>38</v>
      </c>
      <c r="U103" s="16"/>
      <c r="V103" s="16" t="s">
        <v>1722</v>
      </c>
      <c r="W103" s="18"/>
      <c r="X103" s="16"/>
      <c r="Y103" s="18"/>
      <c r="Z103" s="16"/>
      <c r="AA103" s="14">
        <v>1042.8150000000001</v>
      </c>
      <c r="AB103" s="16"/>
      <c r="AC103" s="16"/>
    </row>
    <row r="104" spans="1:29" s="32" customFormat="1" ht="26" x14ac:dyDescent="0.3">
      <c r="A104" s="16" t="s">
        <v>222</v>
      </c>
      <c r="B104" s="16" t="s">
        <v>108</v>
      </c>
      <c r="C104" s="16" t="s">
        <v>323</v>
      </c>
      <c r="D104" s="18" t="str">
        <f>IF(ISERROR(INDEX(groupContentList, MATCH(C104, groupNumberList, 0))),"(Select a Group Number)",INDEX(groupContentList, MATCH(C104, groupNumberList, 0)))</f>
        <v>MCI Data Details /
Engine Family Details</v>
      </c>
      <c r="E104" s="18" t="s">
        <v>869</v>
      </c>
      <c r="F104" s="14" t="s">
        <v>317</v>
      </c>
      <c r="G104" s="16" t="s">
        <v>647</v>
      </c>
      <c r="H104" s="16" t="s">
        <v>28</v>
      </c>
      <c r="I104" s="19" t="s">
        <v>55</v>
      </c>
      <c r="J104" s="16" t="s">
        <v>1123</v>
      </c>
      <c r="K104" s="20">
        <v>1</v>
      </c>
      <c r="L104" s="20">
        <v>4000</v>
      </c>
      <c r="M104" s="16"/>
      <c r="N104" s="16"/>
      <c r="O104" s="16"/>
      <c r="P104" s="16"/>
      <c r="Q104" s="16"/>
      <c r="R104" s="16" t="s">
        <v>36</v>
      </c>
      <c r="S104" s="16" t="s">
        <v>1745</v>
      </c>
      <c r="T104" s="16" t="s">
        <v>38</v>
      </c>
      <c r="U104" s="16"/>
      <c r="V104" s="16" t="s">
        <v>40</v>
      </c>
      <c r="W104" s="18"/>
      <c r="X104" s="16"/>
      <c r="Y104" s="18" t="s">
        <v>802</v>
      </c>
      <c r="Z104" s="16"/>
      <c r="AA104" s="17"/>
      <c r="AB104" s="16"/>
      <c r="AC104" s="16"/>
    </row>
    <row r="105" spans="1:29" s="32" customFormat="1" ht="39" x14ac:dyDescent="0.3">
      <c r="A105" s="16" t="s">
        <v>223</v>
      </c>
      <c r="B105" s="16" t="s">
        <v>108</v>
      </c>
      <c r="C105" s="16" t="s">
        <v>323</v>
      </c>
      <c r="D105" s="18" t="str">
        <f>IF(ISERROR(INDEX(groupContentList, MATCH(C105, groupNumberList, 0))),"(Select a Group Number)",INDEX(groupContentList, MATCH(C105, groupNumberList, 0)))</f>
        <v>MCI Data Details /
Engine Family Details</v>
      </c>
      <c r="E105" s="18" t="s">
        <v>132</v>
      </c>
      <c r="F105" s="14" t="s">
        <v>318</v>
      </c>
      <c r="G105" s="16" t="s">
        <v>791</v>
      </c>
      <c r="H105" s="16" t="s">
        <v>28</v>
      </c>
      <c r="I105" s="19" t="s">
        <v>55</v>
      </c>
      <c r="J105" s="16" t="s">
        <v>30</v>
      </c>
      <c r="K105" s="20"/>
      <c r="L105" s="20"/>
      <c r="M105" s="16"/>
      <c r="N105" s="16"/>
      <c r="O105" s="16"/>
      <c r="P105" s="16"/>
      <c r="Q105" s="16"/>
      <c r="R105" s="16" t="s">
        <v>36</v>
      </c>
      <c r="S105" s="16" t="s">
        <v>1745</v>
      </c>
      <c r="T105" s="16" t="s">
        <v>1721</v>
      </c>
      <c r="U105" s="16"/>
      <c r="V105" s="16" t="s">
        <v>1722</v>
      </c>
      <c r="W105" s="18" t="s">
        <v>235</v>
      </c>
      <c r="X105" s="16" t="s">
        <v>1225</v>
      </c>
      <c r="Y105" s="18"/>
      <c r="Z105" s="16"/>
      <c r="AA105" s="17"/>
      <c r="AB105" s="16"/>
      <c r="AC105" s="16"/>
    </row>
    <row r="106" spans="1:29" s="32" customFormat="1" ht="39" x14ac:dyDescent="0.3">
      <c r="A106" s="16" t="s">
        <v>224</v>
      </c>
      <c r="B106" s="16" t="s">
        <v>108</v>
      </c>
      <c r="C106" s="16" t="s">
        <v>323</v>
      </c>
      <c r="D106" s="18" t="str">
        <f>IF(ISERROR(INDEX(groupContentList, MATCH(C106, groupNumberList, 0))),"(Select a Group Number)",INDEX(groupContentList, MATCH(C106, groupNumberList, 0)))</f>
        <v>MCI Data Details /
Engine Family Details</v>
      </c>
      <c r="E106" s="18" t="s">
        <v>133</v>
      </c>
      <c r="F106" s="14" t="s">
        <v>319</v>
      </c>
      <c r="G106" s="16" t="s">
        <v>650</v>
      </c>
      <c r="H106" s="16" t="s">
        <v>28</v>
      </c>
      <c r="I106" s="19" t="s">
        <v>55</v>
      </c>
      <c r="J106" s="16" t="s">
        <v>30</v>
      </c>
      <c r="K106" s="20"/>
      <c r="L106" s="20"/>
      <c r="M106" s="16"/>
      <c r="N106" s="16"/>
      <c r="O106" s="16"/>
      <c r="P106" s="16"/>
      <c r="Q106" s="16"/>
      <c r="R106" s="16" t="s">
        <v>37</v>
      </c>
      <c r="S106" s="16" t="s">
        <v>35</v>
      </c>
      <c r="T106" s="16" t="s">
        <v>1721</v>
      </c>
      <c r="U106" s="16"/>
      <c r="V106" s="16" t="s">
        <v>1722</v>
      </c>
      <c r="W106" s="18" t="s">
        <v>235</v>
      </c>
      <c r="X106" s="16" t="s">
        <v>894</v>
      </c>
      <c r="Y106" s="18"/>
      <c r="Z106" s="16"/>
      <c r="AA106" s="17"/>
      <c r="AB106" s="16"/>
      <c r="AC106" s="16"/>
    </row>
    <row r="107" spans="1:29" s="32" customFormat="1" ht="26" x14ac:dyDescent="0.3">
      <c r="A107" s="16" t="s">
        <v>363</v>
      </c>
      <c r="B107" s="16" t="s">
        <v>108</v>
      </c>
      <c r="C107" s="16" t="s">
        <v>333</v>
      </c>
      <c r="D107" s="18" t="str">
        <f t="shared" ref="D107:D127" si="5">IF(ISERROR(INDEX(groupContentList, MATCH(C107, groupNumberList, 0))),"(Select a Group Number)",INDEX(groupContentList, MATCH(C107, groupNumberList, 0)))</f>
        <v>MCI Data Details /
Emission Control System Details</v>
      </c>
      <c r="E107" s="18" t="s">
        <v>364</v>
      </c>
      <c r="F107" s="28" t="s">
        <v>668</v>
      </c>
      <c r="G107" s="28" t="s">
        <v>819</v>
      </c>
      <c r="H107" s="16" t="s">
        <v>28</v>
      </c>
      <c r="I107" s="36" t="s">
        <v>55</v>
      </c>
      <c r="J107" s="28" t="s">
        <v>33</v>
      </c>
      <c r="K107" s="28"/>
      <c r="L107" s="28"/>
      <c r="M107" s="37"/>
      <c r="N107" s="38"/>
      <c r="O107" s="28"/>
      <c r="P107" s="28"/>
      <c r="Q107" s="28" t="s">
        <v>227</v>
      </c>
      <c r="R107" s="28" t="s">
        <v>36</v>
      </c>
      <c r="S107" s="28" t="s">
        <v>1745</v>
      </c>
      <c r="T107" s="28" t="s">
        <v>38</v>
      </c>
      <c r="U107" s="28"/>
      <c r="V107" s="28" t="s">
        <v>40</v>
      </c>
      <c r="W107" s="28"/>
      <c r="X107" s="28"/>
      <c r="Y107" s="28" t="s">
        <v>969</v>
      </c>
      <c r="Z107" s="28"/>
      <c r="AA107" s="36"/>
      <c r="AB107" s="16"/>
      <c r="AC107" s="16"/>
    </row>
    <row r="108" spans="1:29" s="32" customFormat="1" ht="26" x14ac:dyDescent="0.3">
      <c r="A108" s="16" t="s">
        <v>361</v>
      </c>
      <c r="B108" s="16" t="s">
        <v>108</v>
      </c>
      <c r="C108" s="16" t="s">
        <v>333</v>
      </c>
      <c r="D108" s="18" t="str">
        <f t="shared" si="5"/>
        <v>MCI Data Details /
Emission Control System Details</v>
      </c>
      <c r="E108" s="18" t="s">
        <v>362</v>
      </c>
      <c r="F108" s="28" t="s">
        <v>666</v>
      </c>
      <c r="G108" s="28" t="s">
        <v>820</v>
      </c>
      <c r="H108" s="16" t="s">
        <v>28</v>
      </c>
      <c r="I108" s="36" t="s">
        <v>55</v>
      </c>
      <c r="J108" s="28" t="s">
        <v>33</v>
      </c>
      <c r="K108" s="28"/>
      <c r="L108" s="28"/>
      <c r="M108" s="28"/>
      <c r="N108" s="39"/>
      <c r="O108" s="28"/>
      <c r="P108" s="28"/>
      <c r="Q108" s="28" t="s">
        <v>227</v>
      </c>
      <c r="R108" s="28" t="s">
        <v>36</v>
      </c>
      <c r="S108" s="28" t="s">
        <v>1745</v>
      </c>
      <c r="T108" s="39" t="s">
        <v>38</v>
      </c>
      <c r="U108" s="39"/>
      <c r="V108" s="28" t="s">
        <v>40</v>
      </c>
      <c r="W108" s="28"/>
      <c r="X108" s="28" t="s">
        <v>898</v>
      </c>
      <c r="Y108" s="28" t="s">
        <v>1460</v>
      </c>
      <c r="Z108" s="28"/>
      <c r="AA108" s="36" t="s">
        <v>667</v>
      </c>
      <c r="AB108" s="16"/>
      <c r="AC108" s="16"/>
    </row>
    <row r="109" spans="1:29" s="32" customFormat="1" ht="143" x14ac:dyDescent="0.3">
      <c r="A109" s="16" t="s">
        <v>365</v>
      </c>
      <c r="B109" s="16" t="s">
        <v>108</v>
      </c>
      <c r="C109" s="16" t="s">
        <v>335</v>
      </c>
      <c r="D109" s="18" t="str">
        <f t="shared" si="5"/>
        <v>Emission Control System Details /
ATD Details</v>
      </c>
      <c r="E109" s="18" t="s">
        <v>366</v>
      </c>
      <c r="F109" s="28" t="s">
        <v>669</v>
      </c>
      <c r="G109" s="28" t="s">
        <v>821</v>
      </c>
      <c r="H109" s="16" t="s">
        <v>28</v>
      </c>
      <c r="I109" s="36" t="s">
        <v>55</v>
      </c>
      <c r="J109" s="28" t="s">
        <v>32</v>
      </c>
      <c r="K109" s="28"/>
      <c r="L109" s="28"/>
      <c r="M109" s="28"/>
      <c r="N109" s="28"/>
      <c r="O109" s="28"/>
      <c r="P109" s="28"/>
      <c r="Q109" s="28" t="s">
        <v>874</v>
      </c>
      <c r="R109" s="28" t="s">
        <v>36</v>
      </c>
      <c r="S109" s="28" t="s">
        <v>1745</v>
      </c>
      <c r="T109" s="28" t="s">
        <v>38</v>
      </c>
      <c r="U109" s="28"/>
      <c r="V109" s="28" t="s">
        <v>40</v>
      </c>
      <c r="W109" s="28"/>
      <c r="X109" s="28" t="s">
        <v>1183</v>
      </c>
      <c r="Y109" s="18"/>
      <c r="Z109" s="28"/>
      <c r="AA109" s="36" t="s">
        <v>660</v>
      </c>
      <c r="AB109" s="16"/>
      <c r="AC109" s="16"/>
    </row>
    <row r="110" spans="1:29" s="32" customFormat="1" ht="26" x14ac:dyDescent="0.3">
      <c r="A110" s="16" t="s">
        <v>367</v>
      </c>
      <c r="B110" s="16" t="s">
        <v>108</v>
      </c>
      <c r="C110" s="16" t="s">
        <v>335</v>
      </c>
      <c r="D110" s="18" t="str">
        <f t="shared" si="5"/>
        <v>Emission Control System Details /
ATD Details</v>
      </c>
      <c r="E110" s="18" t="s">
        <v>875</v>
      </c>
      <c r="F110" s="28" t="s">
        <v>670</v>
      </c>
      <c r="G110" s="28" t="s">
        <v>822</v>
      </c>
      <c r="H110" s="16" t="s">
        <v>28</v>
      </c>
      <c r="I110" s="36" t="s">
        <v>55</v>
      </c>
      <c r="J110" s="16" t="s">
        <v>1123</v>
      </c>
      <c r="K110" s="28">
        <v>1</v>
      </c>
      <c r="L110" s="37">
        <v>4000</v>
      </c>
      <c r="M110" s="28"/>
      <c r="N110" s="38"/>
      <c r="O110" s="28"/>
      <c r="P110" s="28"/>
      <c r="Q110" s="28"/>
      <c r="R110" s="28" t="s">
        <v>36</v>
      </c>
      <c r="S110" s="28" t="s">
        <v>1745</v>
      </c>
      <c r="T110" s="28" t="s">
        <v>38</v>
      </c>
      <c r="U110" s="28"/>
      <c r="V110" s="28" t="s">
        <v>40</v>
      </c>
      <c r="W110" s="28"/>
      <c r="X110" s="28" t="s">
        <v>1184</v>
      </c>
      <c r="Y110" s="28"/>
      <c r="Z110" s="28"/>
      <c r="AA110" s="36" t="s">
        <v>660</v>
      </c>
      <c r="AB110" s="16"/>
      <c r="AC110" s="16"/>
    </row>
    <row r="111" spans="1:29" s="32" customFormat="1" ht="26" x14ac:dyDescent="0.3">
      <c r="A111" s="16" t="s">
        <v>1060</v>
      </c>
      <c r="B111" s="16" t="s">
        <v>108</v>
      </c>
      <c r="C111" s="16" t="s">
        <v>335</v>
      </c>
      <c r="D111" s="18" t="str">
        <f t="shared" si="5"/>
        <v>Emission Control System Details /
ATD Details</v>
      </c>
      <c r="E111" s="18" t="s">
        <v>1058</v>
      </c>
      <c r="F111" s="28" t="s">
        <v>1061</v>
      </c>
      <c r="G111" s="28" t="s">
        <v>1062</v>
      </c>
      <c r="H111" s="16" t="s">
        <v>28</v>
      </c>
      <c r="I111" s="36" t="s">
        <v>55</v>
      </c>
      <c r="J111" s="28" t="s">
        <v>1123</v>
      </c>
      <c r="K111" s="28">
        <v>1</v>
      </c>
      <c r="L111" s="37">
        <v>100</v>
      </c>
      <c r="M111" s="28"/>
      <c r="N111" s="38"/>
      <c r="O111" s="28"/>
      <c r="P111" s="28"/>
      <c r="Q111" s="28"/>
      <c r="R111" s="28" t="s">
        <v>36</v>
      </c>
      <c r="S111" s="28" t="s">
        <v>1745</v>
      </c>
      <c r="T111" s="28" t="s">
        <v>38</v>
      </c>
      <c r="U111" s="28"/>
      <c r="V111" s="28" t="s">
        <v>40</v>
      </c>
      <c r="W111" s="28"/>
      <c r="X111" s="28" t="s">
        <v>1155</v>
      </c>
      <c r="Y111" s="28"/>
      <c r="Z111" s="28"/>
      <c r="AA111" s="36"/>
      <c r="AB111" s="16"/>
      <c r="AC111" s="16"/>
    </row>
    <row r="112" spans="1:29" s="32" customFormat="1" ht="26" x14ac:dyDescent="0.3">
      <c r="A112" s="16" t="s">
        <v>368</v>
      </c>
      <c r="B112" s="16" t="s">
        <v>108</v>
      </c>
      <c r="C112" s="16" t="s">
        <v>335</v>
      </c>
      <c r="D112" s="18" t="str">
        <f t="shared" si="5"/>
        <v>Emission Control System Details /
ATD Details</v>
      </c>
      <c r="E112" s="18" t="s">
        <v>369</v>
      </c>
      <c r="F112" s="28" t="s">
        <v>671</v>
      </c>
      <c r="G112" s="28" t="s">
        <v>825</v>
      </c>
      <c r="H112" s="16" t="s">
        <v>28</v>
      </c>
      <c r="I112" s="36" t="s">
        <v>55</v>
      </c>
      <c r="J112" s="28" t="s">
        <v>33</v>
      </c>
      <c r="K112" s="28"/>
      <c r="L112" s="37"/>
      <c r="M112" s="28"/>
      <c r="N112" s="38"/>
      <c r="O112" s="28"/>
      <c r="P112" s="28"/>
      <c r="Q112" s="28" t="s">
        <v>227</v>
      </c>
      <c r="R112" s="28" t="s">
        <v>36</v>
      </c>
      <c r="S112" s="28" t="s">
        <v>1745</v>
      </c>
      <c r="T112" s="28" t="s">
        <v>38</v>
      </c>
      <c r="U112" s="28"/>
      <c r="V112" s="28" t="s">
        <v>40</v>
      </c>
      <c r="W112" s="28"/>
      <c r="X112" s="28" t="s">
        <v>901</v>
      </c>
      <c r="Y112" s="28" t="s">
        <v>750</v>
      </c>
      <c r="Z112" s="28"/>
      <c r="AA112" s="36" t="s">
        <v>660</v>
      </c>
      <c r="AB112" s="16"/>
      <c r="AC112" s="16"/>
    </row>
    <row r="113" spans="1:29" s="32" customFormat="1" ht="39" x14ac:dyDescent="0.3">
      <c r="A113" s="16" t="s">
        <v>370</v>
      </c>
      <c r="B113" s="16" t="s">
        <v>108</v>
      </c>
      <c r="C113" s="16" t="s">
        <v>335</v>
      </c>
      <c r="D113" s="18" t="str">
        <f t="shared" si="5"/>
        <v>Emission Control System Details /
ATD Details</v>
      </c>
      <c r="E113" s="18" t="s">
        <v>371</v>
      </c>
      <c r="F113" s="28" t="s">
        <v>672</v>
      </c>
      <c r="G113" s="28" t="s">
        <v>963</v>
      </c>
      <c r="H113" s="16" t="s">
        <v>28</v>
      </c>
      <c r="I113" s="36" t="s">
        <v>55</v>
      </c>
      <c r="J113" s="28" t="s">
        <v>32</v>
      </c>
      <c r="K113" s="28"/>
      <c r="L113" s="38"/>
      <c r="M113" s="28"/>
      <c r="N113" s="38"/>
      <c r="O113" s="28"/>
      <c r="P113" s="28"/>
      <c r="Q113" s="28" t="s">
        <v>673</v>
      </c>
      <c r="R113" s="28" t="s">
        <v>36</v>
      </c>
      <c r="S113" s="28" t="s">
        <v>1745</v>
      </c>
      <c r="T113" s="28" t="s">
        <v>38</v>
      </c>
      <c r="U113" s="28"/>
      <c r="V113" s="28" t="s">
        <v>40</v>
      </c>
      <c r="W113" s="28"/>
      <c r="X113" s="28" t="s">
        <v>909</v>
      </c>
      <c r="Y113" s="28"/>
      <c r="Z113" s="28"/>
      <c r="AA113" s="36" t="s">
        <v>660</v>
      </c>
      <c r="AB113" s="16"/>
      <c r="AC113" s="16"/>
    </row>
    <row r="114" spans="1:29" s="32" customFormat="1" ht="26" x14ac:dyDescent="0.3">
      <c r="A114" s="16" t="s">
        <v>372</v>
      </c>
      <c r="B114" s="16" t="s">
        <v>108</v>
      </c>
      <c r="C114" s="16" t="s">
        <v>335</v>
      </c>
      <c r="D114" s="18" t="str">
        <f t="shared" si="5"/>
        <v>Emission Control System Details /
ATD Details</v>
      </c>
      <c r="E114" s="18" t="s">
        <v>373</v>
      </c>
      <c r="F114" s="28" t="s">
        <v>674</v>
      </c>
      <c r="G114" s="28" t="s">
        <v>826</v>
      </c>
      <c r="H114" s="16" t="s">
        <v>28</v>
      </c>
      <c r="I114" s="36" t="s">
        <v>55</v>
      </c>
      <c r="J114" s="16" t="s">
        <v>1123</v>
      </c>
      <c r="K114" s="28">
        <v>1</v>
      </c>
      <c r="L114" s="37">
        <v>4000</v>
      </c>
      <c r="M114" s="28"/>
      <c r="N114" s="38"/>
      <c r="O114" s="28"/>
      <c r="P114" s="28"/>
      <c r="Q114" s="28"/>
      <c r="R114" s="28" t="s">
        <v>36</v>
      </c>
      <c r="S114" s="28" t="s">
        <v>1745</v>
      </c>
      <c r="T114" s="28" t="s">
        <v>38</v>
      </c>
      <c r="U114" s="28"/>
      <c r="V114" s="28" t="s">
        <v>40</v>
      </c>
      <c r="W114" s="28"/>
      <c r="X114" s="28" t="s">
        <v>902</v>
      </c>
      <c r="Y114" s="28"/>
      <c r="Z114" s="28"/>
      <c r="AA114" s="36" t="s">
        <v>660</v>
      </c>
      <c r="AB114" s="16"/>
      <c r="AC114" s="16"/>
    </row>
    <row r="115" spans="1:29" s="32" customFormat="1" ht="26" x14ac:dyDescent="0.3">
      <c r="A115" s="16" t="s">
        <v>374</v>
      </c>
      <c r="B115" s="16" t="s">
        <v>108</v>
      </c>
      <c r="C115" s="16" t="s">
        <v>335</v>
      </c>
      <c r="D115" s="18" t="str">
        <f t="shared" si="5"/>
        <v>Emission Control System Details /
ATD Details</v>
      </c>
      <c r="E115" s="18" t="s">
        <v>375</v>
      </c>
      <c r="F115" s="28" t="s">
        <v>1492</v>
      </c>
      <c r="G115" s="28" t="s">
        <v>827</v>
      </c>
      <c r="H115" s="16" t="s">
        <v>28</v>
      </c>
      <c r="I115" s="36" t="s">
        <v>55</v>
      </c>
      <c r="J115" s="28" t="s">
        <v>34</v>
      </c>
      <c r="K115" s="28"/>
      <c r="L115" s="38"/>
      <c r="M115" s="28">
        <v>0</v>
      </c>
      <c r="N115" s="38">
        <v>999999</v>
      </c>
      <c r="O115" s="28">
        <v>6</v>
      </c>
      <c r="P115" s="28"/>
      <c r="Q115" s="28"/>
      <c r="R115" s="28" t="s">
        <v>36</v>
      </c>
      <c r="S115" s="28" t="s">
        <v>1745</v>
      </c>
      <c r="T115" s="28" t="s">
        <v>38</v>
      </c>
      <c r="U115" s="28"/>
      <c r="V115" s="28" t="s">
        <v>40</v>
      </c>
      <c r="W115" s="28"/>
      <c r="X115" s="28"/>
      <c r="Y115" s="28"/>
      <c r="Z115" s="28"/>
      <c r="AA115" s="36" t="s">
        <v>660</v>
      </c>
      <c r="AB115" s="16"/>
      <c r="AC115" s="16"/>
    </row>
    <row r="116" spans="1:29" s="32" customFormat="1" ht="156" x14ac:dyDescent="0.3">
      <c r="A116" s="16" t="s">
        <v>376</v>
      </c>
      <c r="B116" s="16" t="s">
        <v>108</v>
      </c>
      <c r="C116" s="16" t="s">
        <v>767</v>
      </c>
      <c r="D116" s="18" t="str">
        <f t="shared" si="5"/>
        <v>ATD Details /
Active Metal Details</v>
      </c>
      <c r="E116" s="18" t="s">
        <v>877</v>
      </c>
      <c r="F116" s="28" t="s">
        <v>675</v>
      </c>
      <c r="G116" s="28" t="s">
        <v>828</v>
      </c>
      <c r="H116" s="16" t="s">
        <v>28</v>
      </c>
      <c r="I116" s="36" t="s">
        <v>55</v>
      </c>
      <c r="J116" s="28" t="s">
        <v>32</v>
      </c>
      <c r="K116" s="28"/>
      <c r="L116" s="28"/>
      <c r="M116" s="28"/>
      <c r="N116" s="28"/>
      <c r="O116" s="37"/>
      <c r="P116" s="37"/>
      <c r="Q116" s="37" t="s">
        <v>677</v>
      </c>
      <c r="R116" s="28" t="s">
        <v>36</v>
      </c>
      <c r="S116" s="28" t="s">
        <v>1745</v>
      </c>
      <c r="T116" s="28" t="s">
        <v>38</v>
      </c>
      <c r="U116" s="28"/>
      <c r="V116" s="28" t="s">
        <v>40</v>
      </c>
      <c r="W116" s="28"/>
      <c r="X116" s="37" t="s">
        <v>910</v>
      </c>
      <c r="Y116" s="37"/>
      <c r="Z116" s="37"/>
      <c r="AA116" s="36" t="s">
        <v>660</v>
      </c>
      <c r="AB116" s="16"/>
      <c r="AC116" s="16"/>
    </row>
    <row r="117" spans="1:29" s="32" customFormat="1" ht="26" x14ac:dyDescent="0.3">
      <c r="A117" s="16" t="s">
        <v>377</v>
      </c>
      <c r="B117" s="16" t="s">
        <v>108</v>
      </c>
      <c r="C117" s="16" t="s">
        <v>767</v>
      </c>
      <c r="D117" s="18" t="str">
        <f t="shared" si="5"/>
        <v>ATD Details /
Active Metal Details</v>
      </c>
      <c r="E117" s="18" t="s">
        <v>378</v>
      </c>
      <c r="F117" s="28" t="s">
        <v>878</v>
      </c>
      <c r="G117" s="28" t="s">
        <v>829</v>
      </c>
      <c r="H117" s="16" t="s">
        <v>28</v>
      </c>
      <c r="I117" s="36" t="s">
        <v>55</v>
      </c>
      <c r="J117" s="16" t="s">
        <v>1123</v>
      </c>
      <c r="K117" s="28">
        <v>1</v>
      </c>
      <c r="L117" s="38">
        <v>100</v>
      </c>
      <c r="M117" s="28"/>
      <c r="N117" s="28"/>
      <c r="O117" s="28"/>
      <c r="P117" s="28"/>
      <c r="Q117" s="28"/>
      <c r="R117" s="28" t="s">
        <v>36</v>
      </c>
      <c r="S117" s="28" t="s">
        <v>1745</v>
      </c>
      <c r="T117" s="28" t="s">
        <v>38</v>
      </c>
      <c r="U117" s="28"/>
      <c r="V117" s="28" t="s">
        <v>40</v>
      </c>
      <c r="W117" s="28"/>
      <c r="X117" s="28" t="s">
        <v>903</v>
      </c>
      <c r="Y117" s="28"/>
      <c r="Z117" s="28"/>
      <c r="AA117" s="36" t="s">
        <v>660</v>
      </c>
      <c r="AB117" s="16"/>
      <c r="AC117" s="16"/>
    </row>
    <row r="118" spans="1:29" s="32" customFormat="1" ht="26" x14ac:dyDescent="0.3">
      <c r="A118" s="16" t="s">
        <v>379</v>
      </c>
      <c r="B118" s="16" t="s">
        <v>108</v>
      </c>
      <c r="C118" s="16" t="s">
        <v>767</v>
      </c>
      <c r="D118" s="18" t="str">
        <f t="shared" si="5"/>
        <v>ATD Details /
Active Metal Details</v>
      </c>
      <c r="E118" s="18" t="s">
        <v>380</v>
      </c>
      <c r="F118" s="28" t="s">
        <v>1568</v>
      </c>
      <c r="G118" s="28" t="s">
        <v>830</v>
      </c>
      <c r="H118" s="16" t="s">
        <v>28</v>
      </c>
      <c r="I118" s="36" t="s">
        <v>55</v>
      </c>
      <c r="J118" s="28" t="s">
        <v>31</v>
      </c>
      <c r="K118" s="20"/>
      <c r="L118" s="20"/>
      <c r="M118" s="28">
        <v>0.01</v>
      </c>
      <c r="N118" s="28">
        <v>999.99</v>
      </c>
      <c r="O118" s="28">
        <v>5</v>
      </c>
      <c r="P118" s="28">
        <v>2</v>
      </c>
      <c r="Q118" s="28"/>
      <c r="R118" s="28" t="s">
        <v>36</v>
      </c>
      <c r="S118" s="28" t="s">
        <v>1745</v>
      </c>
      <c r="T118" s="28" t="s">
        <v>38</v>
      </c>
      <c r="U118" s="28"/>
      <c r="V118" s="28" t="s">
        <v>40</v>
      </c>
      <c r="W118" s="28"/>
      <c r="X118" s="28"/>
      <c r="Y118" s="28"/>
      <c r="Z118" s="28"/>
      <c r="AA118" s="36" t="s">
        <v>660</v>
      </c>
      <c r="AB118" s="16"/>
      <c r="AC118" s="16"/>
    </row>
    <row r="119" spans="1:29" s="32" customFormat="1" ht="39" x14ac:dyDescent="0.3">
      <c r="A119" s="16" t="s">
        <v>381</v>
      </c>
      <c r="B119" s="16" t="s">
        <v>108</v>
      </c>
      <c r="C119" s="16" t="s">
        <v>335</v>
      </c>
      <c r="D119" s="18" t="str">
        <f t="shared" si="5"/>
        <v>Emission Control System Details /
ATD Details</v>
      </c>
      <c r="E119" s="18" t="s">
        <v>382</v>
      </c>
      <c r="F119" s="28" t="s">
        <v>678</v>
      </c>
      <c r="G119" s="28" t="s">
        <v>831</v>
      </c>
      <c r="H119" s="16" t="s">
        <v>28</v>
      </c>
      <c r="I119" s="36" t="s">
        <v>55</v>
      </c>
      <c r="J119" s="28" t="s">
        <v>32</v>
      </c>
      <c r="K119" s="28">
        <v>1</v>
      </c>
      <c r="L119" s="28">
        <v>1</v>
      </c>
      <c r="M119" s="28"/>
      <c r="N119" s="28"/>
      <c r="O119" s="37"/>
      <c r="P119" s="37"/>
      <c r="Q119" s="37" t="s">
        <v>760</v>
      </c>
      <c r="R119" s="28" t="s">
        <v>36</v>
      </c>
      <c r="S119" s="28" t="s">
        <v>1745</v>
      </c>
      <c r="T119" s="28" t="s">
        <v>38</v>
      </c>
      <c r="U119" s="28"/>
      <c r="V119" s="28" t="s">
        <v>40</v>
      </c>
      <c r="W119" s="28"/>
      <c r="X119" s="16" t="s">
        <v>911</v>
      </c>
      <c r="Y119" s="37"/>
      <c r="Z119" s="37"/>
      <c r="AA119" s="36" t="s">
        <v>660</v>
      </c>
      <c r="AB119" s="16"/>
      <c r="AC119" s="16"/>
    </row>
    <row r="120" spans="1:29" s="32" customFormat="1" ht="26" x14ac:dyDescent="0.3">
      <c r="A120" s="16" t="s">
        <v>383</v>
      </c>
      <c r="B120" s="16" t="s">
        <v>108</v>
      </c>
      <c r="C120" s="16" t="s">
        <v>335</v>
      </c>
      <c r="D120" s="18" t="str">
        <f t="shared" si="5"/>
        <v>Emission Control System Details /
ATD Details</v>
      </c>
      <c r="E120" s="18" t="s">
        <v>384</v>
      </c>
      <c r="F120" s="28" t="s">
        <v>679</v>
      </c>
      <c r="G120" s="28" t="s">
        <v>832</v>
      </c>
      <c r="H120" s="16" t="s">
        <v>28</v>
      </c>
      <c r="I120" s="36" t="s">
        <v>55</v>
      </c>
      <c r="J120" s="16" t="s">
        <v>1123</v>
      </c>
      <c r="K120" s="28">
        <v>1</v>
      </c>
      <c r="L120" s="38">
        <v>100</v>
      </c>
      <c r="M120" s="28"/>
      <c r="N120" s="28"/>
      <c r="O120" s="37"/>
      <c r="P120" s="37"/>
      <c r="Q120" s="37"/>
      <c r="R120" s="28" t="s">
        <v>36</v>
      </c>
      <c r="S120" s="28" t="s">
        <v>1745</v>
      </c>
      <c r="T120" s="28" t="s">
        <v>38</v>
      </c>
      <c r="U120" s="28"/>
      <c r="V120" s="28" t="s">
        <v>40</v>
      </c>
      <c r="W120" s="28"/>
      <c r="X120" s="37" t="s">
        <v>904</v>
      </c>
      <c r="Y120" s="37"/>
      <c r="Z120" s="37"/>
      <c r="AA120" s="36" t="s">
        <v>660</v>
      </c>
      <c r="AB120" s="16"/>
      <c r="AC120" s="16"/>
    </row>
    <row r="121" spans="1:29" s="32" customFormat="1" ht="52" x14ac:dyDescent="0.3">
      <c r="A121" s="16" t="s">
        <v>385</v>
      </c>
      <c r="B121" s="16" t="s">
        <v>108</v>
      </c>
      <c r="C121" s="16" t="s">
        <v>335</v>
      </c>
      <c r="D121" s="18" t="str">
        <f t="shared" si="5"/>
        <v>Emission Control System Details /
ATD Details</v>
      </c>
      <c r="E121" s="18" t="s">
        <v>386</v>
      </c>
      <c r="F121" s="28" t="s">
        <v>680</v>
      </c>
      <c r="G121" s="28" t="s">
        <v>833</v>
      </c>
      <c r="H121" s="16" t="s">
        <v>28</v>
      </c>
      <c r="I121" s="36" t="s">
        <v>55</v>
      </c>
      <c r="J121" s="28" t="s">
        <v>32</v>
      </c>
      <c r="K121" s="28">
        <v>1</v>
      </c>
      <c r="L121" s="28">
        <v>1</v>
      </c>
      <c r="M121" s="28"/>
      <c r="N121" s="28"/>
      <c r="O121" s="37"/>
      <c r="P121" s="37"/>
      <c r="Q121" s="37" t="s">
        <v>681</v>
      </c>
      <c r="R121" s="28" t="s">
        <v>36</v>
      </c>
      <c r="S121" s="28" t="s">
        <v>1745</v>
      </c>
      <c r="T121" s="28" t="s">
        <v>38</v>
      </c>
      <c r="U121" s="28"/>
      <c r="V121" s="28" t="s">
        <v>40</v>
      </c>
      <c r="W121" s="28"/>
      <c r="X121" s="37" t="s">
        <v>912</v>
      </c>
      <c r="Y121" s="37"/>
      <c r="Z121" s="37"/>
      <c r="AA121" s="36" t="s">
        <v>660</v>
      </c>
      <c r="AB121" s="16"/>
      <c r="AC121" s="16"/>
    </row>
    <row r="122" spans="1:29" s="32" customFormat="1" ht="26" x14ac:dyDescent="0.3">
      <c r="A122" s="16" t="s">
        <v>387</v>
      </c>
      <c r="B122" s="16" t="s">
        <v>108</v>
      </c>
      <c r="C122" s="16" t="s">
        <v>335</v>
      </c>
      <c r="D122" s="18" t="str">
        <f t="shared" si="5"/>
        <v>Emission Control System Details /
ATD Details</v>
      </c>
      <c r="E122" s="18" t="s">
        <v>879</v>
      </c>
      <c r="F122" s="28" t="s">
        <v>682</v>
      </c>
      <c r="G122" s="28" t="s">
        <v>834</v>
      </c>
      <c r="H122" s="16" t="s">
        <v>28</v>
      </c>
      <c r="I122" s="36" t="s">
        <v>55</v>
      </c>
      <c r="J122" s="16" t="s">
        <v>1123</v>
      </c>
      <c r="K122" s="28">
        <v>1</v>
      </c>
      <c r="L122" s="37">
        <v>4000</v>
      </c>
      <c r="M122" s="28"/>
      <c r="N122" s="28"/>
      <c r="O122" s="28"/>
      <c r="P122" s="28"/>
      <c r="Q122" s="28"/>
      <c r="R122" s="28" t="s">
        <v>36</v>
      </c>
      <c r="S122" s="28" t="s">
        <v>1745</v>
      </c>
      <c r="T122" s="28" t="s">
        <v>38</v>
      </c>
      <c r="U122" s="28"/>
      <c r="V122" s="28" t="s">
        <v>40</v>
      </c>
      <c r="W122" s="28"/>
      <c r="X122" s="37" t="s">
        <v>905</v>
      </c>
      <c r="Y122" s="28"/>
      <c r="Z122" s="28"/>
      <c r="AA122" s="36" t="s">
        <v>660</v>
      </c>
      <c r="AB122" s="16"/>
      <c r="AC122" s="16"/>
    </row>
    <row r="123" spans="1:29" s="32" customFormat="1" ht="26" x14ac:dyDescent="0.3">
      <c r="A123" s="16" t="s">
        <v>388</v>
      </c>
      <c r="B123" s="16" t="s">
        <v>108</v>
      </c>
      <c r="C123" s="16" t="s">
        <v>335</v>
      </c>
      <c r="D123" s="18" t="str">
        <f t="shared" si="5"/>
        <v>Emission Control System Details /
ATD Details</v>
      </c>
      <c r="E123" s="18" t="s">
        <v>389</v>
      </c>
      <c r="F123" s="28" t="s">
        <v>683</v>
      </c>
      <c r="G123" s="28" t="s">
        <v>835</v>
      </c>
      <c r="H123" s="16" t="s">
        <v>28</v>
      </c>
      <c r="I123" s="36" t="s">
        <v>55</v>
      </c>
      <c r="J123" s="28" t="s">
        <v>31</v>
      </c>
      <c r="K123" s="28"/>
      <c r="L123" s="37"/>
      <c r="M123" s="28">
        <v>0.1</v>
      </c>
      <c r="N123" s="40">
        <v>99999.9</v>
      </c>
      <c r="O123" s="28">
        <v>6</v>
      </c>
      <c r="P123" s="28">
        <v>1</v>
      </c>
      <c r="Q123" s="28"/>
      <c r="R123" s="28" t="s">
        <v>36</v>
      </c>
      <c r="S123" s="28" t="s">
        <v>1745</v>
      </c>
      <c r="T123" s="28" t="s">
        <v>38</v>
      </c>
      <c r="U123" s="28"/>
      <c r="V123" s="28" t="s">
        <v>40</v>
      </c>
      <c r="W123" s="28"/>
      <c r="X123" s="28"/>
      <c r="Y123" s="28"/>
      <c r="Z123" s="28"/>
      <c r="AA123" s="36" t="s">
        <v>660</v>
      </c>
      <c r="AB123" s="16"/>
      <c r="AC123" s="16"/>
    </row>
    <row r="124" spans="1:29" s="32" customFormat="1" ht="26" x14ac:dyDescent="0.3">
      <c r="A124" s="16" t="s">
        <v>390</v>
      </c>
      <c r="B124" s="16" t="s">
        <v>108</v>
      </c>
      <c r="C124" s="16" t="s">
        <v>335</v>
      </c>
      <c r="D124" s="18" t="str">
        <f t="shared" si="5"/>
        <v>Emission Control System Details /
ATD Details</v>
      </c>
      <c r="E124" s="18" t="s">
        <v>391</v>
      </c>
      <c r="F124" s="28" t="s">
        <v>684</v>
      </c>
      <c r="G124" s="28" t="s">
        <v>836</v>
      </c>
      <c r="H124" s="16" t="s">
        <v>28</v>
      </c>
      <c r="I124" s="36" t="s">
        <v>55</v>
      </c>
      <c r="J124" s="28" t="s">
        <v>33</v>
      </c>
      <c r="K124" s="28">
        <v>1</v>
      </c>
      <c r="L124" s="37">
        <v>1</v>
      </c>
      <c r="M124" s="28"/>
      <c r="N124" s="28"/>
      <c r="O124" s="37"/>
      <c r="P124" s="37"/>
      <c r="Q124" s="37" t="s">
        <v>227</v>
      </c>
      <c r="R124" s="28" t="s">
        <v>36</v>
      </c>
      <c r="S124" s="28" t="s">
        <v>1745</v>
      </c>
      <c r="T124" s="28" t="s">
        <v>38</v>
      </c>
      <c r="U124" s="28"/>
      <c r="V124" s="28" t="s">
        <v>40</v>
      </c>
      <c r="W124" s="28"/>
      <c r="X124" s="37"/>
      <c r="Y124" s="37" t="s">
        <v>751</v>
      </c>
      <c r="Z124" s="37"/>
      <c r="AA124" s="36" t="s">
        <v>660</v>
      </c>
      <c r="AB124" s="16"/>
      <c r="AC124" s="16"/>
    </row>
    <row r="125" spans="1:29" s="32" customFormat="1" ht="78" x14ac:dyDescent="0.3">
      <c r="A125" s="16" t="s">
        <v>392</v>
      </c>
      <c r="B125" s="16" t="s">
        <v>108</v>
      </c>
      <c r="C125" s="16" t="s">
        <v>335</v>
      </c>
      <c r="D125" s="18" t="str">
        <f t="shared" si="5"/>
        <v>Emission Control System Details /
ATD Details</v>
      </c>
      <c r="E125" s="18" t="s">
        <v>393</v>
      </c>
      <c r="F125" s="28" t="s">
        <v>685</v>
      </c>
      <c r="G125" s="28" t="s">
        <v>837</v>
      </c>
      <c r="H125" s="16" t="s">
        <v>28</v>
      </c>
      <c r="I125" s="36" t="s">
        <v>55</v>
      </c>
      <c r="J125" s="28" t="s">
        <v>32</v>
      </c>
      <c r="K125" s="28">
        <v>1</v>
      </c>
      <c r="L125" s="37">
        <v>1</v>
      </c>
      <c r="M125" s="28"/>
      <c r="N125" s="28"/>
      <c r="O125" s="37"/>
      <c r="P125" s="37"/>
      <c r="Q125" s="37" t="s">
        <v>686</v>
      </c>
      <c r="R125" s="28" t="s">
        <v>36</v>
      </c>
      <c r="S125" s="28" t="s">
        <v>1745</v>
      </c>
      <c r="T125" s="28" t="s">
        <v>38</v>
      </c>
      <c r="U125" s="28"/>
      <c r="V125" s="28" t="s">
        <v>40</v>
      </c>
      <c r="W125" s="28"/>
      <c r="X125" s="37" t="s">
        <v>913</v>
      </c>
      <c r="Y125" s="37"/>
      <c r="Z125" s="37"/>
      <c r="AA125" s="36" t="s">
        <v>660</v>
      </c>
      <c r="AB125" s="16"/>
      <c r="AC125" s="16"/>
    </row>
    <row r="126" spans="1:29" s="32" customFormat="1" ht="26" x14ac:dyDescent="0.3">
      <c r="A126" s="16" t="s">
        <v>394</v>
      </c>
      <c r="B126" s="16" t="s">
        <v>108</v>
      </c>
      <c r="C126" s="16" t="s">
        <v>335</v>
      </c>
      <c r="D126" s="18" t="str">
        <f t="shared" si="5"/>
        <v>Emission Control System Details /
ATD Details</v>
      </c>
      <c r="E126" s="18" t="s">
        <v>395</v>
      </c>
      <c r="F126" s="28" t="s">
        <v>687</v>
      </c>
      <c r="G126" s="28" t="s">
        <v>838</v>
      </c>
      <c r="H126" s="16" t="s">
        <v>28</v>
      </c>
      <c r="I126" s="36" t="s">
        <v>55</v>
      </c>
      <c r="J126" s="16" t="s">
        <v>1123</v>
      </c>
      <c r="K126" s="28">
        <v>1</v>
      </c>
      <c r="L126" s="37">
        <v>4000</v>
      </c>
      <c r="M126" s="28"/>
      <c r="N126" s="28"/>
      <c r="O126" s="37"/>
      <c r="P126" s="37"/>
      <c r="Q126" s="37"/>
      <c r="R126" s="28" t="s">
        <v>36</v>
      </c>
      <c r="S126" s="28" t="s">
        <v>1745</v>
      </c>
      <c r="T126" s="28" t="s">
        <v>38</v>
      </c>
      <c r="U126" s="28"/>
      <c r="V126" s="28" t="s">
        <v>40</v>
      </c>
      <c r="W126" s="28"/>
      <c r="X126" s="37" t="s">
        <v>906</v>
      </c>
      <c r="Y126" s="37"/>
      <c r="Z126" s="37"/>
      <c r="AA126" s="36" t="s">
        <v>660</v>
      </c>
      <c r="AB126" s="16"/>
      <c r="AC126" s="16"/>
    </row>
    <row r="127" spans="1:29" s="32" customFormat="1" ht="26" x14ac:dyDescent="0.3">
      <c r="A127" s="16" t="s">
        <v>396</v>
      </c>
      <c r="B127" s="16" t="s">
        <v>108</v>
      </c>
      <c r="C127" s="16" t="s">
        <v>335</v>
      </c>
      <c r="D127" s="18" t="str">
        <f t="shared" si="5"/>
        <v>Emission Control System Details /
ATD Details</v>
      </c>
      <c r="E127" s="18" t="s">
        <v>397</v>
      </c>
      <c r="F127" s="28" t="s">
        <v>688</v>
      </c>
      <c r="G127" s="28" t="s">
        <v>839</v>
      </c>
      <c r="H127" s="16" t="s">
        <v>28</v>
      </c>
      <c r="I127" s="36" t="s">
        <v>55</v>
      </c>
      <c r="J127" s="16" t="s">
        <v>1123</v>
      </c>
      <c r="K127" s="28">
        <v>1</v>
      </c>
      <c r="L127" s="37">
        <v>4000</v>
      </c>
      <c r="M127" s="41"/>
      <c r="N127" s="41"/>
      <c r="O127" s="41"/>
      <c r="P127" s="41"/>
      <c r="Q127" s="41"/>
      <c r="R127" s="28" t="s">
        <v>36</v>
      </c>
      <c r="S127" s="28" t="s">
        <v>1745</v>
      </c>
      <c r="T127" s="28" t="s">
        <v>38</v>
      </c>
      <c r="U127" s="28"/>
      <c r="V127" s="28" t="s">
        <v>40</v>
      </c>
      <c r="W127" s="28"/>
      <c r="X127" s="16"/>
      <c r="Y127" s="28" t="s">
        <v>753</v>
      </c>
      <c r="Z127" s="28"/>
      <c r="AA127" s="36" t="s">
        <v>660</v>
      </c>
      <c r="AB127" s="16"/>
      <c r="AC127" s="16"/>
    </row>
    <row r="128" spans="1:29" s="32" customFormat="1" ht="26" x14ac:dyDescent="0.3">
      <c r="A128" s="16" t="s">
        <v>351</v>
      </c>
      <c r="B128" s="16" t="s">
        <v>108</v>
      </c>
      <c r="C128" s="16" t="s">
        <v>333</v>
      </c>
      <c r="D128" s="18" t="str">
        <f t="shared" ref="D128:D153" si="6">IF(ISERROR(INDEX(groupContentList, MATCH(C128, groupNumberList, 0))),"(Select a Group Number)",INDEX(groupContentList, MATCH(C128, groupNumberList, 0)))</f>
        <v>MCI Data Details /
Emission Control System Details</v>
      </c>
      <c r="E128" s="18" t="s">
        <v>352</v>
      </c>
      <c r="F128" s="28" t="s">
        <v>871</v>
      </c>
      <c r="G128" s="28" t="s">
        <v>816</v>
      </c>
      <c r="H128" s="16" t="s">
        <v>28</v>
      </c>
      <c r="I128" s="42" t="s">
        <v>55</v>
      </c>
      <c r="J128" s="39" t="s">
        <v>33</v>
      </c>
      <c r="K128" s="39"/>
      <c r="L128" s="43"/>
      <c r="M128" s="39"/>
      <c r="N128" s="39"/>
      <c r="O128" s="39"/>
      <c r="P128" s="39"/>
      <c r="Q128" s="28" t="s">
        <v>227</v>
      </c>
      <c r="R128" s="28" t="s">
        <v>36</v>
      </c>
      <c r="S128" s="28" t="s">
        <v>1745</v>
      </c>
      <c r="T128" s="28" t="s">
        <v>38</v>
      </c>
      <c r="U128" s="28"/>
      <c r="V128" s="28" t="s">
        <v>40</v>
      </c>
      <c r="W128" s="28"/>
      <c r="X128" s="39"/>
      <c r="Y128" s="28" t="s">
        <v>968</v>
      </c>
      <c r="Z128" s="28"/>
      <c r="AA128" s="42" t="s">
        <v>660</v>
      </c>
      <c r="AB128" s="16"/>
      <c r="AC128" s="16"/>
    </row>
    <row r="129" spans="1:29" s="32" customFormat="1" ht="117" x14ac:dyDescent="0.3">
      <c r="A129" s="16" t="s">
        <v>353</v>
      </c>
      <c r="B129" s="16" t="s">
        <v>108</v>
      </c>
      <c r="C129" s="16" t="s">
        <v>334</v>
      </c>
      <c r="D129" s="18" t="str">
        <f t="shared" si="6"/>
        <v>Emission Control System Details /
Non-ATD Details</v>
      </c>
      <c r="E129" s="18" t="s">
        <v>354</v>
      </c>
      <c r="F129" s="28" t="s">
        <v>872</v>
      </c>
      <c r="G129" s="28" t="s">
        <v>817</v>
      </c>
      <c r="H129" s="16" t="s">
        <v>28</v>
      </c>
      <c r="I129" s="36" t="s">
        <v>51</v>
      </c>
      <c r="J129" s="28" t="s">
        <v>32</v>
      </c>
      <c r="K129" s="28"/>
      <c r="L129" s="28"/>
      <c r="M129" s="37"/>
      <c r="N129" s="38"/>
      <c r="O129" s="28"/>
      <c r="P129" s="28"/>
      <c r="Q129" s="28" t="s">
        <v>661</v>
      </c>
      <c r="R129" s="28" t="s">
        <v>36</v>
      </c>
      <c r="S129" s="28" t="s">
        <v>1745</v>
      </c>
      <c r="T129" s="28" t="s">
        <v>38</v>
      </c>
      <c r="U129" s="28"/>
      <c r="V129" s="28" t="s">
        <v>40</v>
      </c>
      <c r="W129" s="28"/>
      <c r="X129" s="28" t="s">
        <v>812</v>
      </c>
      <c r="Y129" s="28"/>
      <c r="Z129" s="28"/>
      <c r="AA129" s="36" t="s">
        <v>660</v>
      </c>
      <c r="AB129" s="16"/>
      <c r="AC129" s="16"/>
    </row>
    <row r="130" spans="1:29" s="32" customFormat="1" ht="26" x14ac:dyDescent="0.3">
      <c r="A130" s="16" t="s">
        <v>763</v>
      </c>
      <c r="B130" s="16" t="s">
        <v>108</v>
      </c>
      <c r="C130" s="16" t="s">
        <v>334</v>
      </c>
      <c r="D130" s="18" t="str">
        <f t="shared" si="6"/>
        <v>Emission Control System Details /
Non-ATD Details</v>
      </c>
      <c r="E130" s="18" t="s">
        <v>764</v>
      </c>
      <c r="F130" s="28" t="s">
        <v>962</v>
      </c>
      <c r="G130" s="28" t="s">
        <v>823</v>
      </c>
      <c r="H130" s="16" t="s">
        <v>28</v>
      </c>
      <c r="I130" s="36" t="s">
        <v>55</v>
      </c>
      <c r="J130" s="16" t="s">
        <v>1123</v>
      </c>
      <c r="K130" s="28">
        <v>1</v>
      </c>
      <c r="L130" s="28">
        <v>4000</v>
      </c>
      <c r="M130" s="37"/>
      <c r="N130" s="38"/>
      <c r="O130" s="28"/>
      <c r="P130" s="28"/>
      <c r="Q130" s="28"/>
      <c r="R130" s="28" t="s">
        <v>36</v>
      </c>
      <c r="S130" s="28" t="s">
        <v>1745</v>
      </c>
      <c r="T130" s="28" t="s">
        <v>38</v>
      </c>
      <c r="U130" s="28"/>
      <c r="V130" s="28" t="s">
        <v>40</v>
      </c>
      <c r="W130" s="28"/>
      <c r="X130" s="28" t="s">
        <v>897</v>
      </c>
      <c r="Y130" s="28"/>
      <c r="Z130" s="28"/>
      <c r="AA130" s="36"/>
      <c r="AB130" s="16"/>
      <c r="AC130" s="16"/>
    </row>
    <row r="131" spans="1:29" s="32" customFormat="1" ht="26" x14ac:dyDescent="0.3">
      <c r="A131" s="16" t="s">
        <v>355</v>
      </c>
      <c r="B131" s="16" t="s">
        <v>108</v>
      </c>
      <c r="C131" s="16" t="s">
        <v>334</v>
      </c>
      <c r="D131" s="18" t="str">
        <f t="shared" si="6"/>
        <v>Emission Control System Details /
Non-ATD Details</v>
      </c>
      <c r="E131" s="18" t="s">
        <v>873</v>
      </c>
      <c r="F131" s="28" t="s">
        <v>662</v>
      </c>
      <c r="G131" s="28" t="s">
        <v>818</v>
      </c>
      <c r="H131" s="16" t="s">
        <v>28</v>
      </c>
      <c r="I131" s="36" t="s">
        <v>55</v>
      </c>
      <c r="J131" s="16" t="s">
        <v>1123</v>
      </c>
      <c r="K131" s="28">
        <v>1</v>
      </c>
      <c r="L131" s="28">
        <v>4000</v>
      </c>
      <c r="M131" s="28"/>
      <c r="N131" s="28"/>
      <c r="O131" s="28"/>
      <c r="P131" s="28"/>
      <c r="Q131" s="28"/>
      <c r="R131" s="28" t="s">
        <v>36</v>
      </c>
      <c r="S131" s="28" t="s">
        <v>1745</v>
      </c>
      <c r="T131" s="28" t="s">
        <v>38</v>
      </c>
      <c r="U131" s="28"/>
      <c r="V131" s="28" t="s">
        <v>40</v>
      </c>
      <c r="W131" s="28"/>
      <c r="X131" s="28"/>
      <c r="Y131" s="28" t="s">
        <v>1128</v>
      </c>
      <c r="Z131" s="28"/>
      <c r="AA131" s="36" t="s">
        <v>660</v>
      </c>
      <c r="AB131" s="16"/>
      <c r="AC131" s="16"/>
    </row>
    <row r="132" spans="1:29" s="32" customFormat="1" ht="26" x14ac:dyDescent="0.3">
      <c r="A132" s="16" t="s">
        <v>356</v>
      </c>
      <c r="B132" s="16" t="s">
        <v>108</v>
      </c>
      <c r="C132" s="16" t="s">
        <v>333</v>
      </c>
      <c r="D132" s="18" t="str">
        <f t="shared" si="6"/>
        <v>MCI Data Details /
Emission Control System Details</v>
      </c>
      <c r="E132" s="18" t="s">
        <v>357</v>
      </c>
      <c r="F132" s="28" t="s">
        <v>663</v>
      </c>
      <c r="G132" s="28" t="s">
        <v>814</v>
      </c>
      <c r="H132" s="16" t="s">
        <v>28</v>
      </c>
      <c r="I132" s="36" t="s">
        <v>55</v>
      </c>
      <c r="J132" s="28" t="s">
        <v>33</v>
      </c>
      <c r="K132" s="28"/>
      <c r="L132" s="28"/>
      <c r="M132" s="37"/>
      <c r="N132" s="38"/>
      <c r="O132" s="28"/>
      <c r="P132" s="28"/>
      <c r="Q132" s="28" t="s">
        <v>227</v>
      </c>
      <c r="R132" s="28" t="s">
        <v>36</v>
      </c>
      <c r="S132" s="28" t="s">
        <v>1745</v>
      </c>
      <c r="T132" s="28" t="s">
        <v>38</v>
      </c>
      <c r="U132" s="28"/>
      <c r="V132" s="28" t="s">
        <v>40</v>
      </c>
      <c r="W132" s="28"/>
      <c r="X132" s="28" t="s">
        <v>1316</v>
      </c>
      <c r="Y132" s="28" t="s">
        <v>747</v>
      </c>
      <c r="Z132" s="28"/>
      <c r="AA132" s="36" t="s">
        <v>664</v>
      </c>
      <c r="AB132" s="16"/>
      <c r="AC132" s="16"/>
    </row>
    <row r="133" spans="1:29" s="32" customFormat="1" ht="26" x14ac:dyDescent="0.3">
      <c r="A133" s="16" t="s">
        <v>358</v>
      </c>
      <c r="B133" s="16" t="s">
        <v>108</v>
      </c>
      <c r="C133" s="16" t="s">
        <v>333</v>
      </c>
      <c r="D133" s="18" t="str">
        <f t="shared" si="6"/>
        <v>MCI Data Details /
Emission Control System Details</v>
      </c>
      <c r="E133" s="18" t="s">
        <v>876</v>
      </c>
      <c r="F133" s="28" t="s">
        <v>970</v>
      </c>
      <c r="G133" s="28" t="s">
        <v>824</v>
      </c>
      <c r="H133" s="16" t="s">
        <v>28</v>
      </c>
      <c r="I133" s="36" t="s">
        <v>55</v>
      </c>
      <c r="J133" s="28" t="s">
        <v>33</v>
      </c>
      <c r="K133" s="28"/>
      <c r="L133" s="28"/>
      <c r="M133" s="37"/>
      <c r="N133" s="38"/>
      <c r="O133" s="28"/>
      <c r="P133" s="28"/>
      <c r="Q133" s="28" t="s">
        <v>227</v>
      </c>
      <c r="R133" s="28" t="s">
        <v>36</v>
      </c>
      <c r="S133" s="28" t="s">
        <v>1745</v>
      </c>
      <c r="T133" s="28" t="s">
        <v>38</v>
      </c>
      <c r="U133" s="28"/>
      <c r="V133" s="28" t="s">
        <v>40</v>
      </c>
      <c r="W133" s="28"/>
      <c r="X133" s="28" t="s">
        <v>900</v>
      </c>
      <c r="Y133" s="28" t="s">
        <v>748</v>
      </c>
      <c r="Z133" s="28"/>
      <c r="AA133" s="36" t="s">
        <v>664</v>
      </c>
      <c r="AB133" s="16"/>
      <c r="AC133" s="16"/>
    </row>
    <row r="134" spans="1:29" s="32" customFormat="1" ht="26" x14ac:dyDescent="0.3">
      <c r="A134" s="16" t="s">
        <v>359</v>
      </c>
      <c r="B134" s="16" t="s">
        <v>108</v>
      </c>
      <c r="C134" s="16" t="s">
        <v>333</v>
      </c>
      <c r="D134" s="18" t="str">
        <f t="shared" si="6"/>
        <v>MCI Data Details /
Emission Control System Details</v>
      </c>
      <c r="E134" s="18" t="s">
        <v>360</v>
      </c>
      <c r="F134" s="28" t="s">
        <v>665</v>
      </c>
      <c r="G134" s="28" t="s">
        <v>815</v>
      </c>
      <c r="H134" s="16" t="s">
        <v>28</v>
      </c>
      <c r="I134" s="36" t="s">
        <v>55</v>
      </c>
      <c r="J134" s="16" t="s">
        <v>1123</v>
      </c>
      <c r="K134" s="28">
        <v>1</v>
      </c>
      <c r="L134" s="28">
        <v>4000</v>
      </c>
      <c r="M134" s="37"/>
      <c r="N134" s="38"/>
      <c r="O134" s="28"/>
      <c r="P134" s="28"/>
      <c r="Q134" s="28"/>
      <c r="R134" s="28" t="s">
        <v>36</v>
      </c>
      <c r="S134" s="28" t="s">
        <v>1745</v>
      </c>
      <c r="T134" s="28" t="s">
        <v>38</v>
      </c>
      <c r="U134" s="28"/>
      <c r="V134" s="28" t="s">
        <v>40</v>
      </c>
      <c r="W134" s="28"/>
      <c r="X134" s="28" t="s">
        <v>895</v>
      </c>
      <c r="Y134" s="28" t="s">
        <v>749</v>
      </c>
      <c r="Z134" s="28"/>
      <c r="AA134" s="36" t="s">
        <v>664</v>
      </c>
      <c r="AB134" s="16"/>
      <c r="AC134" s="16"/>
    </row>
    <row r="135" spans="1:29" s="32" customFormat="1" ht="26" x14ac:dyDescent="0.3">
      <c r="A135" s="16" t="s">
        <v>398</v>
      </c>
      <c r="B135" s="16" t="s">
        <v>108</v>
      </c>
      <c r="C135" s="16" t="s">
        <v>333</v>
      </c>
      <c r="D135" s="18" t="str">
        <f t="shared" si="6"/>
        <v>MCI Data Details /
Emission Control System Details</v>
      </c>
      <c r="E135" s="18" t="s">
        <v>893</v>
      </c>
      <c r="F135" s="28" t="s">
        <v>689</v>
      </c>
      <c r="G135" s="28" t="s">
        <v>840</v>
      </c>
      <c r="H135" s="16" t="s">
        <v>28</v>
      </c>
      <c r="I135" s="36" t="s">
        <v>55</v>
      </c>
      <c r="J135" s="28" t="s">
        <v>33</v>
      </c>
      <c r="K135" s="28"/>
      <c r="L135" s="37"/>
      <c r="M135" s="28"/>
      <c r="N135" s="38"/>
      <c r="O135" s="28"/>
      <c r="P135" s="28"/>
      <c r="Q135" s="28" t="s">
        <v>227</v>
      </c>
      <c r="R135" s="28" t="s">
        <v>36</v>
      </c>
      <c r="S135" s="28" t="s">
        <v>1745</v>
      </c>
      <c r="T135" s="28" t="s">
        <v>38</v>
      </c>
      <c r="U135" s="28"/>
      <c r="V135" s="28" t="s">
        <v>40</v>
      </c>
      <c r="W135" s="28"/>
      <c r="X135" s="28" t="s">
        <v>1316</v>
      </c>
      <c r="Y135" s="28" t="s">
        <v>752</v>
      </c>
      <c r="Z135" s="28"/>
      <c r="AA135" s="36" t="s">
        <v>660</v>
      </c>
      <c r="AB135" s="16"/>
      <c r="AC135" s="16"/>
    </row>
    <row r="136" spans="1:29" s="32" customFormat="1" ht="39" x14ac:dyDescent="0.3">
      <c r="A136" s="16" t="s">
        <v>966</v>
      </c>
      <c r="B136" s="16" t="s">
        <v>108</v>
      </c>
      <c r="C136" s="16" t="s">
        <v>333</v>
      </c>
      <c r="D136" s="18" t="str">
        <f t="shared" si="6"/>
        <v>MCI Data Details /
Emission Control System Details</v>
      </c>
      <c r="E136" s="18" t="s">
        <v>1420</v>
      </c>
      <c r="F136" s="28" t="s">
        <v>1528</v>
      </c>
      <c r="G136" s="28" t="s">
        <v>1421</v>
      </c>
      <c r="H136" s="16" t="s">
        <v>28</v>
      </c>
      <c r="I136" s="36" t="s">
        <v>55</v>
      </c>
      <c r="J136" s="28" t="s">
        <v>33</v>
      </c>
      <c r="K136" s="28"/>
      <c r="L136" s="37"/>
      <c r="M136" s="28"/>
      <c r="N136" s="38"/>
      <c r="O136" s="28"/>
      <c r="P136" s="28"/>
      <c r="Q136" s="28" t="s">
        <v>227</v>
      </c>
      <c r="R136" s="28" t="s">
        <v>36</v>
      </c>
      <c r="S136" s="28" t="s">
        <v>1745</v>
      </c>
      <c r="T136" s="28" t="s">
        <v>38</v>
      </c>
      <c r="U136" s="28"/>
      <c r="V136" s="28" t="s">
        <v>40</v>
      </c>
      <c r="W136" s="28"/>
      <c r="X136" s="28" t="s">
        <v>907</v>
      </c>
      <c r="Y136" s="28" t="s">
        <v>1423</v>
      </c>
      <c r="Z136" s="28"/>
      <c r="AA136" s="36"/>
      <c r="AB136" s="16"/>
      <c r="AC136" s="16"/>
    </row>
    <row r="137" spans="1:29" s="32" customFormat="1" ht="26" x14ac:dyDescent="0.3">
      <c r="A137" s="16" t="s">
        <v>399</v>
      </c>
      <c r="B137" s="16" t="s">
        <v>108</v>
      </c>
      <c r="C137" s="16" t="s">
        <v>336</v>
      </c>
      <c r="D137" s="18" t="str">
        <f t="shared" si="6"/>
        <v>Emission Control System Details /
AECD Details</v>
      </c>
      <c r="E137" s="18" t="s">
        <v>777</v>
      </c>
      <c r="F137" s="28" t="s">
        <v>690</v>
      </c>
      <c r="G137" s="37" t="s">
        <v>841</v>
      </c>
      <c r="H137" s="16" t="s">
        <v>28</v>
      </c>
      <c r="I137" s="36" t="s">
        <v>55</v>
      </c>
      <c r="J137" s="16" t="s">
        <v>1123</v>
      </c>
      <c r="K137" s="28">
        <v>1</v>
      </c>
      <c r="L137" s="37">
        <v>100</v>
      </c>
      <c r="M137" s="28"/>
      <c r="N137" s="28"/>
      <c r="O137" s="37"/>
      <c r="P137" s="37"/>
      <c r="Q137" s="37"/>
      <c r="R137" s="37" t="s">
        <v>36</v>
      </c>
      <c r="S137" s="28" t="s">
        <v>1745</v>
      </c>
      <c r="T137" s="37" t="s">
        <v>38</v>
      </c>
      <c r="U137" s="37"/>
      <c r="V137" s="28" t="s">
        <v>40</v>
      </c>
      <c r="W137" s="37"/>
      <c r="X137" s="37" t="s">
        <v>1434</v>
      </c>
      <c r="Y137" s="37"/>
      <c r="Z137" s="37"/>
      <c r="AA137" s="36" t="s">
        <v>556</v>
      </c>
      <c r="AB137" s="16"/>
      <c r="AC137" s="16"/>
    </row>
    <row r="138" spans="1:29" s="32" customFormat="1" ht="26" x14ac:dyDescent="0.3">
      <c r="A138" s="16" t="s">
        <v>400</v>
      </c>
      <c r="B138" s="16" t="s">
        <v>108</v>
      </c>
      <c r="C138" s="16" t="s">
        <v>336</v>
      </c>
      <c r="D138" s="18" t="str">
        <f t="shared" si="6"/>
        <v>Emission Control System Details /
AECD Details</v>
      </c>
      <c r="E138" s="18" t="s">
        <v>401</v>
      </c>
      <c r="F138" s="28" t="s">
        <v>691</v>
      </c>
      <c r="G138" s="37" t="s">
        <v>842</v>
      </c>
      <c r="H138" s="16" t="s">
        <v>28</v>
      </c>
      <c r="I138" s="36" t="s">
        <v>55</v>
      </c>
      <c r="J138" s="16" t="s">
        <v>1123</v>
      </c>
      <c r="K138" s="28">
        <v>1</v>
      </c>
      <c r="L138" s="37">
        <v>4000</v>
      </c>
      <c r="M138" s="28"/>
      <c r="N138" s="28"/>
      <c r="O138" s="37"/>
      <c r="P138" s="37"/>
      <c r="Q138" s="37"/>
      <c r="R138" s="37" t="s">
        <v>36</v>
      </c>
      <c r="S138" s="28" t="s">
        <v>1745</v>
      </c>
      <c r="T138" s="37" t="s">
        <v>38</v>
      </c>
      <c r="U138" s="37"/>
      <c r="V138" s="28" t="s">
        <v>40</v>
      </c>
      <c r="W138" s="37"/>
      <c r="X138" s="37"/>
      <c r="Y138" s="37"/>
      <c r="Z138" s="37"/>
      <c r="AA138" s="36" t="s">
        <v>980</v>
      </c>
      <c r="AB138" s="16"/>
      <c r="AC138" s="16"/>
    </row>
    <row r="139" spans="1:29" s="32" customFormat="1" ht="26" x14ac:dyDescent="0.3">
      <c r="A139" s="16" t="s">
        <v>402</v>
      </c>
      <c r="B139" s="16" t="s">
        <v>108</v>
      </c>
      <c r="C139" s="16" t="s">
        <v>336</v>
      </c>
      <c r="D139" s="18" t="str">
        <f t="shared" si="6"/>
        <v>Emission Control System Details /
AECD Details</v>
      </c>
      <c r="E139" s="18" t="s">
        <v>880</v>
      </c>
      <c r="F139" s="28" t="s">
        <v>765</v>
      </c>
      <c r="G139" s="37" t="s">
        <v>843</v>
      </c>
      <c r="H139" s="16" t="s">
        <v>28</v>
      </c>
      <c r="I139" s="36" t="s">
        <v>51</v>
      </c>
      <c r="J139" s="16" t="s">
        <v>1123</v>
      </c>
      <c r="K139" s="28">
        <v>1</v>
      </c>
      <c r="L139" s="37">
        <v>100</v>
      </c>
      <c r="M139" s="28"/>
      <c r="N139" s="28"/>
      <c r="O139" s="28"/>
      <c r="P139" s="28"/>
      <c r="Q139" s="28"/>
      <c r="R139" s="37" t="s">
        <v>36</v>
      </c>
      <c r="S139" s="28" t="s">
        <v>1745</v>
      </c>
      <c r="T139" s="37" t="s">
        <v>38</v>
      </c>
      <c r="U139" s="37"/>
      <c r="V139" s="28" t="s">
        <v>40</v>
      </c>
      <c r="W139" s="37"/>
      <c r="X139" s="28" t="s">
        <v>1433</v>
      </c>
      <c r="Y139" s="28"/>
      <c r="Z139" s="28"/>
      <c r="AA139" s="36" t="s">
        <v>981</v>
      </c>
      <c r="AB139" s="16"/>
      <c r="AC139" s="16"/>
    </row>
    <row r="140" spans="1:29" s="32" customFormat="1" ht="26" x14ac:dyDescent="0.3">
      <c r="A140" s="16" t="s">
        <v>403</v>
      </c>
      <c r="B140" s="16" t="s">
        <v>108</v>
      </c>
      <c r="C140" s="16" t="s">
        <v>336</v>
      </c>
      <c r="D140" s="18" t="str">
        <f t="shared" si="6"/>
        <v>Emission Control System Details /
AECD Details</v>
      </c>
      <c r="E140" s="18" t="s">
        <v>881</v>
      </c>
      <c r="F140" s="28" t="s">
        <v>766</v>
      </c>
      <c r="G140" s="37" t="s">
        <v>844</v>
      </c>
      <c r="H140" s="16" t="s">
        <v>28</v>
      </c>
      <c r="I140" s="36" t="s">
        <v>51</v>
      </c>
      <c r="J140" s="16" t="s">
        <v>1123</v>
      </c>
      <c r="K140" s="28">
        <v>1</v>
      </c>
      <c r="L140" s="37">
        <v>100</v>
      </c>
      <c r="M140" s="28"/>
      <c r="N140" s="28"/>
      <c r="O140" s="37"/>
      <c r="P140" s="37"/>
      <c r="Q140" s="37"/>
      <c r="R140" s="37" t="s">
        <v>36</v>
      </c>
      <c r="S140" s="28" t="s">
        <v>1745</v>
      </c>
      <c r="T140" s="37" t="s">
        <v>38</v>
      </c>
      <c r="U140" s="37"/>
      <c r="V140" s="28" t="s">
        <v>40</v>
      </c>
      <c r="W140" s="37"/>
      <c r="X140" s="37" t="s">
        <v>1432</v>
      </c>
      <c r="Y140" s="37"/>
      <c r="Z140" s="37"/>
      <c r="AA140" s="36" t="s">
        <v>982</v>
      </c>
      <c r="AB140" s="16"/>
      <c r="AC140" s="16"/>
    </row>
    <row r="141" spans="1:29" s="32" customFormat="1" ht="26" x14ac:dyDescent="0.3">
      <c r="A141" s="16" t="s">
        <v>404</v>
      </c>
      <c r="B141" s="16" t="s">
        <v>108</v>
      </c>
      <c r="C141" s="16" t="s">
        <v>336</v>
      </c>
      <c r="D141" s="18" t="str">
        <f t="shared" si="6"/>
        <v>Emission Control System Details /
AECD Details</v>
      </c>
      <c r="E141" s="18" t="s">
        <v>405</v>
      </c>
      <c r="F141" s="28" t="s">
        <v>692</v>
      </c>
      <c r="G141" s="37" t="s">
        <v>845</v>
      </c>
      <c r="H141" s="16" t="s">
        <v>28</v>
      </c>
      <c r="I141" s="36" t="s">
        <v>55</v>
      </c>
      <c r="J141" s="28" t="s">
        <v>33</v>
      </c>
      <c r="K141" s="28">
        <v>1</v>
      </c>
      <c r="L141" s="37">
        <v>1</v>
      </c>
      <c r="M141" s="28"/>
      <c r="N141" s="28"/>
      <c r="O141" s="37"/>
      <c r="P141" s="37"/>
      <c r="Q141" s="37" t="s">
        <v>227</v>
      </c>
      <c r="R141" s="37" t="s">
        <v>36</v>
      </c>
      <c r="S141" s="28" t="s">
        <v>1745</v>
      </c>
      <c r="T141" s="37" t="s">
        <v>38</v>
      </c>
      <c r="U141" s="37"/>
      <c r="V141" s="28" t="s">
        <v>40</v>
      </c>
      <c r="W141" s="37"/>
      <c r="X141" s="37"/>
      <c r="Y141" s="37" t="s">
        <v>1570</v>
      </c>
      <c r="Z141" s="37"/>
      <c r="AA141" s="36" t="s">
        <v>556</v>
      </c>
      <c r="AB141" s="16"/>
      <c r="AC141" s="16"/>
    </row>
    <row r="142" spans="1:29" s="32" customFormat="1" ht="26" x14ac:dyDescent="0.3">
      <c r="A142" s="16" t="s">
        <v>406</v>
      </c>
      <c r="B142" s="16" t="s">
        <v>108</v>
      </c>
      <c r="C142" s="16" t="s">
        <v>336</v>
      </c>
      <c r="D142" s="18" t="str">
        <f t="shared" si="6"/>
        <v>Emission Control System Details /
AECD Details</v>
      </c>
      <c r="E142" s="18" t="s">
        <v>882</v>
      </c>
      <c r="F142" s="28" t="s">
        <v>693</v>
      </c>
      <c r="G142" s="37" t="s">
        <v>846</v>
      </c>
      <c r="H142" s="16" t="s">
        <v>28</v>
      </c>
      <c r="I142" s="36" t="s">
        <v>55</v>
      </c>
      <c r="J142" s="16" t="s">
        <v>1123</v>
      </c>
      <c r="K142" s="28">
        <v>1</v>
      </c>
      <c r="L142" s="37">
        <v>4000</v>
      </c>
      <c r="M142" s="28"/>
      <c r="N142" s="28"/>
      <c r="O142" s="28"/>
      <c r="P142" s="28"/>
      <c r="Q142" s="28"/>
      <c r="R142" s="37" t="s">
        <v>36</v>
      </c>
      <c r="S142" s="28" t="s">
        <v>1745</v>
      </c>
      <c r="T142" s="37" t="s">
        <v>38</v>
      </c>
      <c r="U142" s="37"/>
      <c r="V142" s="28" t="s">
        <v>40</v>
      </c>
      <c r="W142" s="37"/>
      <c r="X142" s="28"/>
      <c r="Y142" s="28" t="s">
        <v>754</v>
      </c>
      <c r="Z142" s="37"/>
      <c r="AA142" s="36" t="s">
        <v>556</v>
      </c>
      <c r="AB142" s="16"/>
      <c r="AC142" s="16"/>
    </row>
    <row r="143" spans="1:29" s="32" customFormat="1" ht="26" x14ac:dyDescent="0.3">
      <c r="A143" s="16" t="s">
        <v>407</v>
      </c>
      <c r="B143" s="16" t="s">
        <v>108</v>
      </c>
      <c r="C143" s="16" t="s">
        <v>333</v>
      </c>
      <c r="D143" s="18" t="str">
        <f t="shared" si="6"/>
        <v>MCI Data Details /
Emission Control System Details</v>
      </c>
      <c r="E143" s="18" t="s">
        <v>408</v>
      </c>
      <c r="F143" s="28" t="s">
        <v>694</v>
      </c>
      <c r="G143" s="28" t="s">
        <v>847</v>
      </c>
      <c r="H143" s="16" t="s">
        <v>28</v>
      </c>
      <c r="I143" s="36" t="s">
        <v>55</v>
      </c>
      <c r="J143" s="28" t="s">
        <v>33</v>
      </c>
      <c r="K143" s="28"/>
      <c r="L143" s="37"/>
      <c r="M143" s="28"/>
      <c r="N143" s="38"/>
      <c r="O143" s="28"/>
      <c r="P143" s="28"/>
      <c r="Q143" s="28" t="s">
        <v>227</v>
      </c>
      <c r="R143" s="28" t="s">
        <v>36</v>
      </c>
      <c r="S143" s="28" t="s">
        <v>1745</v>
      </c>
      <c r="T143" s="28" t="s">
        <v>38</v>
      </c>
      <c r="U143" s="28"/>
      <c r="V143" s="28" t="s">
        <v>40</v>
      </c>
      <c r="W143" s="28"/>
      <c r="X143" s="28" t="s">
        <v>1316</v>
      </c>
      <c r="Y143" s="28" t="s">
        <v>755</v>
      </c>
      <c r="Z143" s="28"/>
      <c r="AA143" s="36"/>
      <c r="AB143" s="16"/>
      <c r="AC143" s="16"/>
    </row>
    <row r="144" spans="1:29" s="32" customFormat="1" ht="39" x14ac:dyDescent="0.3">
      <c r="A144" s="16" t="s">
        <v>967</v>
      </c>
      <c r="B144" s="16" t="s">
        <v>108</v>
      </c>
      <c r="C144" s="16" t="s">
        <v>333</v>
      </c>
      <c r="D144" s="18" t="str">
        <f t="shared" si="6"/>
        <v>MCI Data Details /
Emission Control System Details</v>
      </c>
      <c r="E144" s="18" t="s">
        <v>1419</v>
      </c>
      <c r="F144" s="28" t="s">
        <v>1529</v>
      </c>
      <c r="G144" s="28" t="s">
        <v>1422</v>
      </c>
      <c r="H144" s="16" t="s">
        <v>28</v>
      </c>
      <c r="I144" s="36" t="s">
        <v>55</v>
      </c>
      <c r="J144" s="28" t="s">
        <v>33</v>
      </c>
      <c r="K144" s="28"/>
      <c r="L144" s="37"/>
      <c r="M144" s="28"/>
      <c r="N144" s="38"/>
      <c r="O144" s="28"/>
      <c r="P144" s="28"/>
      <c r="Q144" s="28" t="s">
        <v>227</v>
      </c>
      <c r="R144" s="28" t="s">
        <v>36</v>
      </c>
      <c r="S144" s="28" t="s">
        <v>1745</v>
      </c>
      <c r="T144" s="28" t="s">
        <v>38</v>
      </c>
      <c r="U144" s="28"/>
      <c r="V144" s="28" t="s">
        <v>40</v>
      </c>
      <c r="W144" s="28"/>
      <c r="X144" s="28" t="s">
        <v>908</v>
      </c>
      <c r="Y144" s="28" t="s">
        <v>1424</v>
      </c>
      <c r="Z144" s="28"/>
      <c r="AA144" s="36"/>
      <c r="AB144" s="16"/>
      <c r="AC144" s="16"/>
    </row>
    <row r="145" spans="1:29" s="32" customFormat="1" ht="26" x14ac:dyDescent="0.3">
      <c r="A145" s="16" t="s">
        <v>409</v>
      </c>
      <c r="B145" s="16" t="s">
        <v>108</v>
      </c>
      <c r="C145" s="16" t="s">
        <v>337</v>
      </c>
      <c r="D145" s="18" t="str">
        <f t="shared" si="6"/>
        <v>Emission Control System Details /
Adjustable Parameter Details</v>
      </c>
      <c r="E145" s="18" t="s">
        <v>410</v>
      </c>
      <c r="F145" s="28" t="s">
        <v>695</v>
      </c>
      <c r="G145" s="28" t="s">
        <v>848</v>
      </c>
      <c r="H145" s="16" t="s">
        <v>28</v>
      </c>
      <c r="I145" s="36" t="s">
        <v>55</v>
      </c>
      <c r="J145" s="16" t="s">
        <v>1123</v>
      </c>
      <c r="K145" s="28">
        <v>1</v>
      </c>
      <c r="L145" s="37">
        <v>50</v>
      </c>
      <c r="M145" s="44"/>
      <c r="N145" s="28"/>
      <c r="O145" s="28"/>
      <c r="P145" s="28"/>
      <c r="Q145" s="45"/>
      <c r="R145" s="28" t="s">
        <v>36</v>
      </c>
      <c r="S145" s="28" t="s">
        <v>1745</v>
      </c>
      <c r="T145" s="28" t="s">
        <v>38</v>
      </c>
      <c r="U145" s="28"/>
      <c r="V145" s="28" t="s">
        <v>40</v>
      </c>
      <c r="W145" s="28"/>
      <c r="X145" s="28" t="s">
        <v>1431</v>
      </c>
      <c r="Y145" s="28"/>
      <c r="Z145" s="28"/>
      <c r="AA145" s="36" t="s">
        <v>696</v>
      </c>
      <c r="AB145" s="16"/>
      <c r="AC145" s="16"/>
    </row>
    <row r="146" spans="1:29" s="32" customFormat="1" ht="26" x14ac:dyDescent="0.3">
      <c r="A146" s="16" t="s">
        <v>411</v>
      </c>
      <c r="B146" s="16" t="s">
        <v>108</v>
      </c>
      <c r="C146" s="16" t="s">
        <v>337</v>
      </c>
      <c r="D146" s="18" t="str">
        <f t="shared" si="6"/>
        <v>Emission Control System Details /
Adjustable Parameter Details</v>
      </c>
      <c r="E146" s="18" t="s">
        <v>412</v>
      </c>
      <c r="F146" s="28" t="s">
        <v>697</v>
      </c>
      <c r="G146" s="28" t="s">
        <v>849</v>
      </c>
      <c r="H146" s="16" t="s">
        <v>28</v>
      </c>
      <c r="I146" s="36" t="s">
        <v>55</v>
      </c>
      <c r="J146" s="16" t="s">
        <v>1123</v>
      </c>
      <c r="K146" s="28">
        <v>1</v>
      </c>
      <c r="L146" s="37">
        <v>4000</v>
      </c>
      <c r="M146" s="28"/>
      <c r="N146" s="28"/>
      <c r="O146" s="28"/>
      <c r="P146" s="28"/>
      <c r="Q146" s="45"/>
      <c r="R146" s="28" t="s">
        <v>36</v>
      </c>
      <c r="S146" s="28" t="s">
        <v>1745</v>
      </c>
      <c r="T146" s="28" t="s">
        <v>38</v>
      </c>
      <c r="U146" s="28"/>
      <c r="V146" s="28" t="s">
        <v>40</v>
      </c>
      <c r="W146" s="28"/>
      <c r="X146" s="28"/>
      <c r="Y146" s="28"/>
      <c r="Z146" s="28"/>
      <c r="AA146" s="36" t="s">
        <v>698</v>
      </c>
      <c r="AB146" s="16"/>
      <c r="AC146" s="16"/>
    </row>
    <row r="147" spans="1:29" s="32" customFormat="1" ht="26" x14ac:dyDescent="0.3">
      <c r="A147" s="16" t="s">
        <v>413</v>
      </c>
      <c r="B147" s="16" t="s">
        <v>108</v>
      </c>
      <c r="C147" s="16" t="s">
        <v>338</v>
      </c>
      <c r="D147" s="18" t="str">
        <f t="shared" si="6"/>
        <v>MCI Data Details /
Engine Configuration Details</v>
      </c>
      <c r="E147" s="18" t="s">
        <v>972</v>
      </c>
      <c r="F147" s="24" t="s">
        <v>699</v>
      </c>
      <c r="G147" s="24" t="s">
        <v>919</v>
      </c>
      <c r="H147" s="16" t="s">
        <v>28</v>
      </c>
      <c r="I147" s="25" t="s">
        <v>55</v>
      </c>
      <c r="J147" s="16" t="s">
        <v>1123</v>
      </c>
      <c r="K147" s="24">
        <v>1</v>
      </c>
      <c r="L147" s="46">
        <v>50</v>
      </c>
      <c r="M147" s="24"/>
      <c r="N147" s="29"/>
      <c r="O147" s="24"/>
      <c r="P147" s="24"/>
      <c r="Q147" s="47"/>
      <c r="R147" s="24" t="s">
        <v>36</v>
      </c>
      <c r="S147" s="28" t="s">
        <v>1745</v>
      </c>
      <c r="T147" s="24" t="s">
        <v>38</v>
      </c>
      <c r="U147" s="24"/>
      <c r="V147" s="28" t="s">
        <v>40</v>
      </c>
      <c r="W147" s="24"/>
      <c r="X147" s="24" t="s">
        <v>1435</v>
      </c>
      <c r="Y147" s="24"/>
      <c r="Z147" s="24"/>
      <c r="AA147" s="24"/>
      <c r="AB147" s="16"/>
      <c r="AC147" s="16"/>
    </row>
    <row r="148" spans="1:29" s="32" customFormat="1" ht="26" x14ac:dyDescent="0.3">
      <c r="A148" s="16" t="s">
        <v>166</v>
      </c>
      <c r="B148" s="16" t="s">
        <v>108</v>
      </c>
      <c r="C148" s="16" t="s">
        <v>338</v>
      </c>
      <c r="D148" s="18" t="str">
        <f t="shared" si="6"/>
        <v>MCI Data Details /
Engine Configuration Details</v>
      </c>
      <c r="E148" s="18" t="s">
        <v>134</v>
      </c>
      <c r="F148" s="14" t="s">
        <v>883</v>
      </c>
      <c r="G148" s="16" t="s">
        <v>597</v>
      </c>
      <c r="H148" s="16" t="s">
        <v>28</v>
      </c>
      <c r="I148" s="19" t="s">
        <v>55</v>
      </c>
      <c r="J148" s="16" t="s">
        <v>33</v>
      </c>
      <c r="K148" s="20"/>
      <c r="L148" s="20"/>
      <c r="M148" s="16"/>
      <c r="N148" s="16"/>
      <c r="O148" s="16"/>
      <c r="P148" s="16"/>
      <c r="Q148" s="18" t="s">
        <v>227</v>
      </c>
      <c r="R148" s="16" t="s">
        <v>36</v>
      </c>
      <c r="S148" s="28" t="s">
        <v>1745</v>
      </c>
      <c r="T148" s="16" t="s">
        <v>38</v>
      </c>
      <c r="U148" s="16"/>
      <c r="V148" s="28" t="s">
        <v>40</v>
      </c>
      <c r="W148" s="18"/>
      <c r="X148" s="18" t="s">
        <v>986</v>
      </c>
      <c r="Y148" s="18" t="s">
        <v>778</v>
      </c>
      <c r="Z148" s="16"/>
      <c r="AA148" s="14">
        <v>1042.825</v>
      </c>
      <c r="AB148" s="16"/>
      <c r="AC148" s="16"/>
    </row>
    <row r="149" spans="1:29" s="32" customFormat="1" ht="234" x14ac:dyDescent="0.3">
      <c r="A149" s="16" t="s">
        <v>414</v>
      </c>
      <c r="B149" s="16" t="s">
        <v>108</v>
      </c>
      <c r="C149" s="16" t="s">
        <v>338</v>
      </c>
      <c r="D149" s="18" t="str">
        <f t="shared" si="6"/>
        <v>MCI Data Details /
Engine Configuration Details</v>
      </c>
      <c r="E149" s="18" t="s">
        <v>415</v>
      </c>
      <c r="F149" s="24" t="s">
        <v>700</v>
      </c>
      <c r="G149" s="24" t="s">
        <v>920</v>
      </c>
      <c r="H149" s="16" t="s">
        <v>28</v>
      </c>
      <c r="I149" s="25" t="s">
        <v>51</v>
      </c>
      <c r="J149" s="24" t="s">
        <v>32</v>
      </c>
      <c r="K149" s="24"/>
      <c r="L149" s="24"/>
      <c r="M149" s="24"/>
      <c r="N149" s="24"/>
      <c r="O149" s="24"/>
      <c r="P149" s="24"/>
      <c r="Q149" s="24" t="s">
        <v>701</v>
      </c>
      <c r="R149" s="24" t="s">
        <v>36</v>
      </c>
      <c r="S149" s="28" t="s">
        <v>1745</v>
      </c>
      <c r="T149" s="24" t="s">
        <v>38</v>
      </c>
      <c r="U149" s="24"/>
      <c r="V149" s="28" t="s">
        <v>40</v>
      </c>
      <c r="W149" s="24"/>
      <c r="X149" s="24" t="s">
        <v>999</v>
      </c>
      <c r="Y149" s="24"/>
      <c r="Z149" s="24"/>
      <c r="AA149" s="25"/>
      <c r="AB149" s="16"/>
      <c r="AC149" s="16"/>
    </row>
    <row r="150" spans="1:29" s="32" customFormat="1" ht="39" x14ac:dyDescent="0.3">
      <c r="A150" s="16" t="s">
        <v>416</v>
      </c>
      <c r="B150" s="16" t="s">
        <v>108</v>
      </c>
      <c r="C150" s="16" t="s">
        <v>338</v>
      </c>
      <c r="D150" s="18" t="str">
        <f t="shared" si="6"/>
        <v>MCI Data Details /
Engine Configuration Details</v>
      </c>
      <c r="E150" s="18" t="s">
        <v>417</v>
      </c>
      <c r="F150" s="24" t="s">
        <v>702</v>
      </c>
      <c r="G150" s="24" t="s">
        <v>930</v>
      </c>
      <c r="H150" s="16" t="s">
        <v>28</v>
      </c>
      <c r="I150" s="25" t="s">
        <v>55</v>
      </c>
      <c r="J150" s="24" t="s">
        <v>32</v>
      </c>
      <c r="K150" s="24"/>
      <c r="L150" s="24"/>
      <c r="M150" s="24"/>
      <c r="N150" s="29"/>
      <c r="O150" s="46"/>
      <c r="P150" s="46"/>
      <c r="Q150" s="46" t="s">
        <v>703</v>
      </c>
      <c r="R150" s="46" t="s">
        <v>36</v>
      </c>
      <c r="S150" s="28" t="s">
        <v>1745</v>
      </c>
      <c r="T150" s="24" t="s">
        <v>38</v>
      </c>
      <c r="U150" s="24"/>
      <c r="V150" s="28" t="s">
        <v>40</v>
      </c>
      <c r="W150" s="24"/>
      <c r="X150" s="46" t="s">
        <v>1000</v>
      </c>
      <c r="Y150" s="46"/>
      <c r="Z150" s="46"/>
      <c r="AA150" s="46" t="s">
        <v>660</v>
      </c>
      <c r="AB150" s="16"/>
      <c r="AC150" s="16"/>
    </row>
    <row r="151" spans="1:29" s="32" customFormat="1" ht="26" x14ac:dyDescent="0.3">
      <c r="A151" s="16" t="s">
        <v>418</v>
      </c>
      <c r="B151" s="16" t="s">
        <v>108</v>
      </c>
      <c r="C151" s="16" t="s">
        <v>338</v>
      </c>
      <c r="D151" s="18" t="str">
        <f t="shared" si="6"/>
        <v>MCI Data Details /
Engine Configuration Details</v>
      </c>
      <c r="E151" s="18" t="s">
        <v>628</v>
      </c>
      <c r="F151" s="24" t="s">
        <v>704</v>
      </c>
      <c r="G151" s="24" t="s">
        <v>931</v>
      </c>
      <c r="H151" s="16" t="s">
        <v>28</v>
      </c>
      <c r="I151" s="25" t="s">
        <v>55</v>
      </c>
      <c r="J151" s="16" t="s">
        <v>1123</v>
      </c>
      <c r="K151" s="24">
        <v>1</v>
      </c>
      <c r="L151" s="24">
        <v>4000</v>
      </c>
      <c r="M151" s="24"/>
      <c r="N151" s="29"/>
      <c r="O151" s="24"/>
      <c r="P151" s="24"/>
      <c r="Q151" s="24"/>
      <c r="R151" s="46" t="s">
        <v>36</v>
      </c>
      <c r="S151" s="28" t="s">
        <v>1745</v>
      </c>
      <c r="T151" s="24" t="s">
        <v>38</v>
      </c>
      <c r="U151" s="24"/>
      <c r="V151" s="28" t="s">
        <v>40</v>
      </c>
      <c r="W151" s="24"/>
      <c r="X151" s="24" t="s">
        <v>987</v>
      </c>
      <c r="Y151" s="24"/>
      <c r="Z151" s="24"/>
      <c r="AA151" s="46" t="s">
        <v>660</v>
      </c>
      <c r="AB151" s="16"/>
      <c r="AC151" s="16"/>
    </row>
    <row r="152" spans="1:29" s="32" customFormat="1" ht="26" x14ac:dyDescent="0.3">
      <c r="A152" s="16" t="s">
        <v>419</v>
      </c>
      <c r="B152" s="16" t="s">
        <v>108</v>
      </c>
      <c r="C152" s="16" t="s">
        <v>338</v>
      </c>
      <c r="D152" s="18" t="str">
        <f t="shared" si="6"/>
        <v>MCI Data Details /
Engine Configuration Details</v>
      </c>
      <c r="E152" s="18" t="s">
        <v>955</v>
      </c>
      <c r="F152" s="24" t="s">
        <v>705</v>
      </c>
      <c r="G152" s="24" t="s">
        <v>934</v>
      </c>
      <c r="H152" s="16" t="s">
        <v>28</v>
      </c>
      <c r="I152" s="25" t="s">
        <v>55</v>
      </c>
      <c r="J152" s="24" t="s">
        <v>34</v>
      </c>
      <c r="K152" s="24"/>
      <c r="L152" s="24"/>
      <c r="M152" s="24">
        <v>1</v>
      </c>
      <c r="N152" s="29">
        <v>99</v>
      </c>
      <c r="O152" s="24">
        <v>2</v>
      </c>
      <c r="P152" s="24"/>
      <c r="Q152" s="24"/>
      <c r="R152" s="46" t="s">
        <v>36</v>
      </c>
      <c r="S152" s="28" t="s">
        <v>1745</v>
      </c>
      <c r="T152" s="24" t="s">
        <v>38</v>
      </c>
      <c r="U152" s="24"/>
      <c r="V152" s="28" t="s">
        <v>40</v>
      </c>
      <c r="W152" s="24"/>
      <c r="X152" s="24" t="s">
        <v>1154</v>
      </c>
      <c r="Y152" s="24" t="s">
        <v>960</v>
      </c>
      <c r="Z152" s="24"/>
      <c r="AA152" s="24" t="s">
        <v>660</v>
      </c>
      <c r="AB152" s="16"/>
      <c r="AC152" s="16"/>
    </row>
    <row r="153" spans="1:29" s="32" customFormat="1" ht="26" x14ac:dyDescent="0.3">
      <c r="A153" s="16" t="s">
        <v>420</v>
      </c>
      <c r="B153" s="16" t="s">
        <v>108</v>
      </c>
      <c r="C153" s="16" t="s">
        <v>338</v>
      </c>
      <c r="D153" s="18" t="str">
        <f t="shared" si="6"/>
        <v>MCI Data Details /
Engine Configuration Details</v>
      </c>
      <c r="E153" s="18" t="s">
        <v>421</v>
      </c>
      <c r="F153" s="24" t="s">
        <v>706</v>
      </c>
      <c r="G153" s="24" t="s">
        <v>932</v>
      </c>
      <c r="H153" s="16" t="s">
        <v>28</v>
      </c>
      <c r="I153" s="25" t="s">
        <v>55</v>
      </c>
      <c r="J153" s="24" t="s">
        <v>31</v>
      </c>
      <c r="K153" s="24"/>
      <c r="L153" s="24"/>
      <c r="M153" s="24">
        <v>0.1</v>
      </c>
      <c r="N153" s="48">
        <v>9999.9</v>
      </c>
      <c r="O153" s="24">
        <v>5</v>
      </c>
      <c r="P153" s="24">
        <v>1</v>
      </c>
      <c r="Q153" s="24"/>
      <c r="R153" s="24" t="s">
        <v>36</v>
      </c>
      <c r="S153" s="28" t="s">
        <v>1745</v>
      </c>
      <c r="T153" s="24" t="s">
        <v>38</v>
      </c>
      <c r="U153" s="24"/>
      <c r="V153" s="28" t="s">
        <v>40</v>
      </c>
      <c r="W153" s="24"/>
      <c r="X153" s="24" t="s">
        <v>1154</v>
      </c>
      <c r="Y153" s="24"/>
      <c r="Z153" s="24"/>
      <c r="AA153" s="24" t="s">
        <v>660</v>
      </c>
      <c r="AB153" s="16"/>
      <c r="AC153" s="16"/>
    </row>
    <row r="154" spans="1:29" s="32" customFormat="1" ht="26" x14ac:dyDescent="0.3">
      <c r="A154" s="16" t="s">
        <v>422</v>
      </c>
      <c r="B154" s="16" t="s">
        <v>108</v>
      </c>
      <c r="C154" s="16" t="s">
        <v>338</v>
      </c>
      <c r="D154" s="18" t="str">
        <f t="shared" ref="D154:D236" si="7">IF(ISERROR(INDEX(groupContentList, MATCH(C154, groupNumberList, 0))),"(Select a Group Number)",INDEX(groupContentList, MATCH(C154, groupNumberList, 0)))</f>
        <v>MCI Data Details /
Engine Configuration Details</v>
      </c>
      <c r="E154" s="18" t="s">
        <v>423</v>
      </c>
      <c r="F154" s="24" t="s">
        <v>707</v>
      </c>
      <c r="G154" s="24" t="s">
        <v>933</v>
      </c>
      <c r="H154" s="16" t="s">
        <v>28</v>
      </c>
      <c r="I154" s="25" t="s">
        <v>55</v>
      </c>
      <c r="J154" s="24" t="s">
        <v>31</v>
      </c>
      <c r="K154" s="24"/>
      <c r="L154" s="24"/>
      <c r="M154" s="24">
        <v>0.1</v>
      </c>
      <c r="N154" s="48">
        <v>9999.9</v>
      </c>
      <c r="O154" s="24">
        <v>5</v>
      </c>
      <c r="P154" s="24">
        <v>1</v>
      </c>
      <c r="Q154" s="24"/>
      <c r="R154" s="24" t="s">
        <v>36</v>
      </c>
      <c r="S154" s="28" t="s">
        <v>1745</v>
      </c>
      <c r="T154" s="24" t="s">
        <v>38</v>
      </c>
      <c r="U154" s="24"/>
      <c r="V154" s="28" t="s">
        <v>40</v>
      </c>
      <c r="W154" s="24"/>
      <c r="X154" s="24" t="s">
        <v>1154</v>
      </c>
      <c r="Y154" s="24"/>
      <c r="Z154" s="24"/>
      <c r="AA154" s="24" t="s">
        <v>660</v>
      </c>
      <c r="AB154" s="16"/>
      <c r="AC154" s="16"/>
    </row>
    <row r="155" spans="1:29" s="32" customFormat="1" ht="78" x14ac:dyDescent="0.3">
      <c r="A155" s="16" t="s">
        <v>424</v>
      </c>
      <c r="B155" s="16" t="s">
        <v>108</v>
      </c>
      <c r="C155" s="16" t="s">
        <v>338</v>
      </c>
      <c r="D155" s="18" t="str">
        <f t="shared" si="7"/>
        <v>MCI Data Details /
Engine Configuration Details</v>
      </c>
      <c r="E155" s="18" t="s">
        <v>128</v>
      </c>
      <c r="F155" s="24" t="s">
        <v>708</v>
      </c>
      <c r="G155" s="24" t="s">
        <v>1171</v>
      </c>
      <c r="H155" s="16" t="s">
        <v>28</v>
      </c>
      <c r="I155" s="25" t="s">
        <v>55</v>
      </c>
      <c r="J155" s="24" t="s">
        <v>31</v>
      </c>
      <c r="K155" s="24"/>
      <c r="L155" s="24"/>
      <c r="M155" s="24">
        <v>0</v>
      </c>
      <c r="N155" s="24">
        <v>9999.9</v>
      </c>
      <c r="O155" s="24">
        <v>5</v>
      </c>
      <c r="P155" s="24">
        <v>1</v>
      </c>
      <c r="Q155" s="24"/>
      <c r="R155" s="24" t="s">
        <v>709</v>
      </c>
      <c r="S155" s="28" t="s">
        <v>1745</v>
      </c>
      <c r="T155" s="24" t="s">
        <v>1721</v>
      </c>
      <c r="U155" s="24"/>
      <c r="V155" s="24" t="s">
        <v>40</v>
      </c>
      <c r="W155" s="24"/>
      <c r="X155" s="24" t="s">
        <v>1323</v>
      </c>
      <c r="Y155" s="24"/>
      <c r="Z155" s="24"/>
      <c r="AA155" s="24" t="s">
        <v>277</v>
      </c>
      <c r="AB155" s="16"/>
      <c r="AC155" s="16"/>
    </row>
    <row r="156" spans="1:29" s="32" customFormat="1" ht="26" x14ac:dyDescent="0.3">
      <c r="A156" s="16" t="s">
        <v>425</v>
      </c>
      <c r="B156" s="16" t="s">
        <v>108</v>
      </c>
      <c r="C156" s="16" t="s">
        <v>338</v>
      </c>
      <c r="D156" s="18" t="str">
        <f t="shared" si="7"/>
        <v>MCI Data Details /
Engine Configuration Details</v>
      </c>
      <c r="E156" s="18" t="s">
        <v>426</v>
      </c>
      <c r="F156" s="24" t="s">
        <v>710</v>
      </c>
      <c r="G156" s="24" t="s">
        <v>1172</v>
      </c>
      <c r="H156" s="16" t="s">
        <v>28</v>
      </c>
      <c r="I156" s="25" t="s">
        <v>55</v>
      </c>
      <c r="J156" s="24" t="s">
        <v>31</v>
      </c>
      <c r="K156" s="24"/>
      <c r="L156" s="24"/>
      <c r="M156" s="24">
        <v>0</v>
      </c>
      <c r="N156" s="48">
        <v>999999.9</v>
      </c>
      <c r="O156" s="24">
        <v>7</v>
      </c>
      <c r="P156" s="24">
        <v>1</v>
      </c>
      <c r="Q156" s="24"/>
      <c r="R156" s="24" t="s">
        <v>709</v>
      </c>
      <c r="S156" s="28" t="s">
        <v>1745</v>
      </c>
      <c r="T156" s="24" t="s">
        <v>1721</v>
      </c>
      <c r="U156" s="24"/>
      <c r="V156" s="24" t="s">
        <v>40</v>
      </c>
      <c r="W156" s="24"/>
      <c r="X156" s="24"/>
      <c r="Y156" s="24"/>
      <c r="Z156" s="24"/>
      <c r="AA156" s="24" t="s">
        <v>277</v>
      </c>
      <c r="AB156" s="16"/>
      <c r="AC156" s="16"/>
    </row>
    <row r="157" spans="1:29" s="32" customFormat="1" ht="39" x14ac:dyDescent="0.3">
      <c r="A157" s="16" t="s">
        <v>427</v>
      </c>
      <c r="B157" s="16" t="s">
        <v>108</v>
      </c>
      <c r="C157" s="16" t="s">
        <v>338</v>
      </c>
      <c r="D157" s="18" t="str">
        <f t="shared" si="7"/>
        <v>MCI Data Details /
Engine Configuration Details</v>
      </c>
      <c r="E157" s="18" t="s">
        <v>428</v>
      </c>
      <c r="F157" s="24" t="s">
        <v>884</v>
      </c>
      <c r="G157" s="24" t="s">
        <v>921</v>
      </c>
      <c r="H157" s="16" t="s">
        <v>28</v>
      </c>
      <c r="I157" s="25" t="s">
        <v>55</v>
      </c>
      <c r="J157" s="24" t="s">
        <v>34</v>
      </c>
      <c r="K157" s="24"/>
      <c r="L157" s="24"/>
      <c r="M157" s="26">
        <v>1</v>
      </c>
      <c r="N157" s="27">
        <v>999999</v>
      </c>
      <c r="O157" s="26">
        <v>6</v>
      </c>
      <c r="P157" s="26"/>
      <c r="Q157" s="26"/>
      <c r="R157" s="46" t="s">
        <v>36</v>
      </c>
      <c r="S157" s="28" t="s">
        <v>1745</v>
      </c>
      <c r="T157" s="24" t="s">
        <v>38</v>
      </c>
      <c r="U157" s="24"/>
      <c r="V157" s="28" t="s">
        <v>40</v>
      </c>
      <c r="W157" s="24"/>
      <c r="X157" s="24" t="s">
        <v>1451</v>
      </c>
      <c r="Y157" s="24"/>
      <c r="Z157" s="24"/>
      <c r="AA157" s="24" t="s">
        <v>711</v>
      </c>
      <c r="AB157" s="16"/>
      <c r="AC157" s="16"/>
    </row>
    <row r="158" spans="1:29" s="32" customFormat="1" ht="26" x14ac:dyDescent="0.3">
      <c r="A158" s="16" t="s">
        <v>429</v>
      </c>
      <c r="B158" s="16" t="s">
        <v>108</v>
      </c>
      <c r="C158" s="16" t="s">
        <v>338</v>
      </c>
      <c r="D158" s="18" t="str">
        <f t="shared" si="7"/>
        <v>MCI Data Details /
Engine Configuration Details</v>
      </c>
      <c r="E158" s="18" t="s">
        <v>430</v>
      </c>
      <c r="F158" s="24" t="s">
        <v>712</v>
      </c>
      <c r="G158" s="24" t="s">
        <v>922</v>
      </c>
      <c r="H158" s="16" t="s">
        <v>28</v>
      </c>
      <c r="I158" s="25" t="s">
        <v>55</v>
      </c>
      <c r="J158" s="24" t="s">
        <v>34</v>
      </c>
      <c r="K158" s="24"/>
      <c r="L158" s="24"/>
      <c r="M158" s="26">
        <v>1</v>
      </c>
      <c r="N158" s="27">
        <v>99999</v>
      </c>
      <c r="O158" s="26">
        <v>5</v>
      </c>
      <c r="P158" s="26"/>
      <c r="Q158" s="26"/>
      <c r="R158" s="46" t="s">
        <v>36</v>
      </c>
      <c r="S158" s="28" t="s">
        <v>1745</v>
      </c>
      <c r="T158" s="24" t="s">
        <v>38</v>
      </c>
      <c r="U158" s="24"/>
      <c r="V158" s="28" t="s">
        <v>40</v>
      </c>
      <c r="W158" s="24"/>
      <c r="X158" s="24" t="s">
        <v>1256</v>
      </c>
      <c r="Y158" s="24"/>
      <c r="Z158" s="24"/>
      <c r="AA158" s="24" t="s">
        <v>711</v>
      </c>
      <c r="AB158" s="16"/>
      <c r="AC158" s="16"/>
    </row>
    <row r="159" spans="1:29" s="32" customFormat="1" ht="39" x14ac:dyDescent="0.3">
      <c r="A159" s="16" t="s">
        <v>431</v>
      </c>
      <c r="B159" s="16" t="s">
        <v>108</v>
      </c>
      <c r="C159" s="16" t="s">
        <v>338</v>
      </c>
      <c r="D159" s="18" t="str">
        <f t="shared" si="7"/>
        <v>MCI Data Details /
Engine Configuration Details</v>
      </c>
      <c r="E159" s="18" t="s">
        <v>432</v>
      </c>
      <c r="F159" s="24" t="s">
        <v>713</v>
      </c>
      <c r="G159" s="24" t="s">
        <v>929</v>
      </c>
      <c r="H159" s="16" t="s">
        <v>28</v>
      </c>
      <c r="I159" s="25" t="s">
        <v>55</v>
      </c>
      <c r="J159" s="24" t="s">
        <v>31</v>
      </c>
      <c r="K159" s="24"/>
      <c r="L159" s="24"/>
      <c r="M159" s="26">
        <v>0.1</v>
      </c>
      <c r="N159" s="124">
        <v>99999999.900000006</v>
      </c>
      <c r="O159" s="121">
        <v>9</v>
      </c>
      <c r="P159" s="24">
        <v>1</v>
      </c>
      <c r="Q159" s="26"/>
      <c r="R159" s="46" t="s">
        <v>36</v>
      </c>
      <c r="S159" s="28" t="s">
        <v>1745</v>
      </c>
      <c r="T159" s="24" t="s">
        <v>38</v>
      </c>
      <c r="U159" s="24"/>
      <c r="V159" s="28" t="s">
        <v>40</v>
      </c>
      <c r="W159" s="24"/>
      <c r="X159" s="24"/>
      <c r="Y159" s="24"/>
      <c r="Z159" s="24"/>
      <c r="AA159" s="24" t="s">
        <v>714</v>
      </c>
      <c r="AB159" s="16"/>
      <c r="AC159" s="16"/>
    </row>
    <row r="160" spans="1:29" s="32" customFormat="1" ht="26" x14ac:dyDescent="0.3">
      <c r="A160" s="16" t="s">
        <v>433</v>
      </c>
      <c r="B160" s="16" t="s">
        <v>108</v>
      </c>
      <c r="C160" s="16" t="s">
        <v>338</v>
      </c>
      <c r="D160" s="18" t="str">
        <f t="shared" si="7"/>
        <v>MCI Data Details /
Engine Configuration Details</v>
      </c>
      <c r="E160" s="18" t="s">
        <v>434</v>
      </c>
      <c r="F160" s="24" t="s">
        <v>715</v>
      </c>
      <c r="G160" s="24" t="s">
        <v>928</v>
      </c>
      <c r="H160" s="16" t="s">
        <v>28</v>
      </c>
      <c r="I160" s="25" t="s">
        <v>55</v>
      </c>
      <c r="J160" s="24" t="s">
        <v>34</v>
      </c>
      <c r="K160" s="24"/>
      <c r="L160" s="24"/>
      <c r="M160" s="26">
        <v>1</v>
      </c>
      <c r="N160" s="122">
        <v>99999</v>
      </c>
      <c r="O160" s="121">
        <v>5</v>
      </c>
      <c r="P160" s="24"/>
      <c r="Q160" s="24"/>
      <c r="R160" s="46" t="s">
        <v>36</v>
      </c>
      <c r="S160" s="28" t="s">
        <v>1745</v>
      </c>
      <c r="T160" s="24" t="s">
        <v>38</v>
      </c>
      <c r="U160" s="24"/>
      <c r="V160" s="28" t="s">
        <v>40</v>
      </c>
      <c r="W160" s="24"/>
      <c r="X160" s="24"/>
      <c r="Y160" s="24"/>
      <c r="Z160" s="24"/>
      <c r="AA160" s="24"/>
      <c r="AB160" s="16"/>
      <c r="AC160" s="16"/>
    </row>
    <row r="161" spans="1:29" s="32" customFormat="1" ht="52" x14ac:dyDescent="0.3">
      <c r="A161" s="16" t="s">
        <v>435</v>
      </c>
      <c r="B161" s="16" t="s">
        <v>108</v>
      </c>
      <c r="C161" s="16" t="s">
        <v>338</v>
      </c>
      <c r="D161" s="18" t="str">
        <f t="shared" si="7"/>
        <v>MCI Data Details /
Engine Configuration Details</v>
      </c>
      <c r="E161" s="18" t="s">
        <v>436</v>
      </c>
      <c r="F161" s="24" t="s">
        <v>716</v>
      </c>
      <c r="G161" s="24" t="s">
        <v>927</v>
      </c>
      <c r="H161" s="16" t="s">
        <v>28</v>
      </c>
      <c r="I161" s="25" t="s">
        <v>55</v>
      </c>
      <c r="J161" s="24" t="s">
        <v>34</v>
      </c>
      <c r="K161" s="24"/>
      <c r="L161" s="24"/>
      <c r="M161" s="24">
        <v>1</v>
      </c>
      <c r="N161" s="123">
        <v>999999</v>
      </c>
      <c r="O161" s="121">
        <v>6</v>
      </c>
      <c r="P161" s="24"/>
      <c r="Q161" s="24"/>
      <c r="R161" s="24" t="s">
        <v>36</v>
      </c>
      <c r="S161" s="28" t="s">
        <v>1745</v>
      </c>
      <c r="T161" s="24" t="s">
        <v>38</v>
      </c>
      <c r="U161" s="24"/>
      <c r="V161" s="28" t="s">
        <v>40</v>
      </c>
      <c r="W161" s="24"/>
      <c r="X161" s="24" t="s">
        <v>1330</v>
      </c>
      <c r="Y161" s="24"/>
      <c r="Z161" s="24"/>
      <c r="AA161" s="25" t="s">
        <v>717</v>
      </c>
      <c r="AB161" s="16"/>
      <c r="AC161" s="16"/>
    </row>
    <row r="162" spans="1:29" s="32" customFormat="1" ht="39" x14ac:dyDescent="0.3">
      <c r="A162" s="16" t="s">
        <v>437</v>
      </c>
      <c r="B162" s="16" t="s">
        <v>108</v>
      </c>
      <c r="C162" s="16" t="s">
        <v>338</v>
      </c>
      <c r="D162" s="18" t="str">
        <f t="shared" si="7"/>
        <v>MCI Data Details /
Engine Configuration Details</v>
      </c>
      <c r="E162" s="18" t="s">
        <v>438</v>
      </c>
      <c r="F162" s="24" t="s">
        <v>1178</v>
      </c>
      <c r="G162" s="24" t="s">
        <v>954</v>
      </c>
      <c r="H162" s="16" t="s">
        <v>28</v>
      </c>
      <c r="I162" s="25" t="s">
        <v>55</v>
      </c>
      <c r="J162" s="24" t="s">
        <v>34</v>
      </c>
      <c r="K162" s="24"/>
      <c r="L162" s="24"/>
      <c r="M162" s="24">
        <v>1</v>
      </c>
      <c r="N162" s="29">
        <v>99999</v>
      </c>
      <c r="O162" s="24">
        <v>5</v>
      </c>
      <c r="P162" s="24"/>
      <c r="Q162" s="24"/>
      <c r="R162" s="24" t="s">
        <v>36</v>
      </c>
      <c r="S162" s="28" t="s">
        <v>1745</v>
      </c>
      <c r="T162" s="24" t="s">
        <v>38</v>
      </c>
      <c r="U162" s="24"/>
      <c r="V162" s="28" t="s">
        <v>40</v>
      </c>
      <c r="W162" s="24"/>
      <c r="X162" s="24" t="s">
        <v>1331</v>
      </c>
      <c r="Y162" s="24"/>
      <c r="Z162" s="24"/>
      <c r="AA162" s="25" t="s">
        <v>718</v>
      </c>
      <c r="AB162" s="16"/>
      <c r="AC162" s="16"/>
    </row>
    <row r="163" spans="1:29" s="32" customFormat="1" ht="26" x14ac:dyDescent="0.3">
      <c r="A163" s="16" t="s">
        <v>439</v>
      </c>
      <c r="B163" s="16" t="s">
        <v>108</v>
      </c>
      <c r="C163" s="16" t="s">
        <v>338</v>
      </c>
      <c r="D163" s="18" t="str">
        <f t="shared" si="7"/>
        <v>MCI Data Details /
Engine Configuration Details</v>
      </c>
      <c r="E163" s="18" t="s">
        <v>440</v>
      </c>
      <c r="F163" s="24" t="s">
        <v>1170</v>
      </c>
      <c r="G163" s="24" t="s">
        <v>926</v>
      </c>
      <c r="H163" s="16" t="s">
        <v>28</v>
      </c>
      <c r="I163" s="25" t="s">
        <v>55</v>
      </c>
      <c r="J163" s="24" t="s">
        <v>31</v>
      </c>
      <c r="K163" s="24"/>
      <c r="L163" s="24"/>
      <c r="M163" s="24">
        <v>0.1</v>
      </c>
      <c r="N163" s="89">
        <v>9999999.9000000004</v>
      </c>
      <c r="O163" s="24">
        <v>8</v>
      </c>
      <c r="P163" s="24">
        <v>1</v>
      </c>
      <c r="Q163" s="24"/>
      <c r="R163" s="46" t="s">
        <v>36</v>
      </c>
      <c r="S163" s="28" t="s">
        <v>1745</v>
      </c>
      <c r="T163" s="24" t="s">
        <v>38</v>
      </c>
      <c r="U163" s="24"/>
      <c r="V163" s="28" t="s">
        <v>40</v>
      </c>
      <c r="W163" s="24"/>
      <c r="X163" s="24"/>
      <c r="Y163" s="24"/>
      <c r="Z163" s="24"/>
      <c r="AA163" s="24"/>
      <c r="AB163" s="16"/>
      <c r="AC163" s="16"/>
    </row>
    <row r="164" spans="1:29" s="32" customFormat="1" ht="26" x14ac:dyDescent="0.3">
      <c r="A164" s="16" t="s">
        <v>441</v>
      </c>
      <c r="B164" s="16" t="s">
        <v>108</v>
      </c>
      <c r="C164" s="16" t="s">
        <v>338</v>
      </c>
      <c r="D164" s="18" t="str">
        <f t="shared" si="7"/>
        <v>MCI Data Details /
Engine Configuration Details</v>
      </c>
      <c r="E164" s="18" t="s">
        <v>127</v>
      </c>
      <c r="F164" s="24" t="s">
        <v>719</v>
      </c>
      <c r="G164" s="24" t="s">
        <v>612</v>
      </c>
      <c r="H164" s="16" t="s">
        <v>28</v>
      </c>
      <c r="I164" s="25" t="s">
        <v>55</v>
      </c>
      <c r="J164" s="24" t="s">
        <v>34</v>
      </c>
      <c r="K164" s="24"/>
      <c r="L164" s="24"/>
      <c r="M164" s="26">
        <v>1</v>
      </c>
      <c r="N164" s="27">
        <v>999999</v>
      </c>
      <c r="O164" s="26">
        <v>6</v>
      </c>
      <c r="P164" s="26"/>
      <c r="Q164" s="26"/>
      <c r="R164" s="46" t="s">
        <v>36</v>
      </c>
      <c r="S164" s="28" t="s">
        <v>1745</v>
      </c>
      <c r="T164" s="24" t="s">
        <v>38</v>
      </c>
      <c r="U164" s="24"/>
      <c r="V164" s="28" t="s">
        <v>40</v>
      </c>
      <c r="W164" s="24"/>
      <c r="X164" s="24" t="s">
        <v>989</v>
      </c>
      <c r="Y164" s="24"/>
      <c r="Z164" s="24"/>
      <c r="AA164" s="26"/>
      <c r="AB164" s="16"/>
      <c r="AC164" s="16"/>
    </row>
    <row r="165" spans="1:29" s="32" customFormat="1" ht="26" x14ac:dyDescent="0.3">
      <c r="A165" s="16" t="s">
        <v>442</v>
      </c>
      <c r="B165" s="16" t="s">
        <v>108</v>
      </c>
      <c r="C165" s="16" t="s">
        <v>338</v>
      </c>
      <c r="D165" s="18" t="str">
        <f t="shared" si="7"/>
        <v>MCI Data Details /
Engine Configuration Details</v>
      </c>
      <c r="E165" s="18" t="s">
        <v>443</v>
      </c>
      <c r="F165" s="24" t="s">
        <v>720</v>
      </c>
      <c r="G165" s="24" t="s">
        <v>923</v>
      </c>
      <c r="H165" s="16" t="s">
        <v>28</v>
      </c>
      <c r="I165" s="25" t="s">
        <v>55</v>
      </c>
      <c r="J165" s="24" t="s">
        <v>31</v>
      </c>
      <c r="K165" s="24"/>
      <c r="L165" s="24"/>
      <c r="M165" s="24">
        <v>0</v>
      </c>
      <c r="N165" s="48">
        <v>99.9</v>
      </c>
      <c r="O165" s="24">
        <v>3</v>
      </c>
      <c r="P165" s="24">
        <v>1</v>
      </c>
      <c r="Q165" s="24"/>
      <c r="R165" s="46" t="s">
        <v>36</v>
      </c>
      <c r="S165" s="28" t="s">
        <v>1745</v>
      </c>
      <c r="T165" s="24" t="s">
        <v>38</v>
      </c>
      <c r="U165" s="24"/>
      <c r="V165" s="28" t="s">
        <v>40</v>
      </c>
      <c r="W165" s="24"/>
      <c r="X165" s="24" t="s">
        <v>990</v>
      </c>
      <c r="Y165" s="24"/>
      <c r="Z165" s="24"/>
      <c r="AA165" s="24"/>
      <c r="AB165" s="16"/>
      <c r="AC165" s="16"/>
    </row>
    <row r="166" spans="1:29" s="32" customFormat="1" ht="26" x14ac:dyDescent="0.3">
      <c r="A166" s="16" t="s">
        <v>444</v>
      </c>
      <c r="B166" s="16" t="s">
        <v>108</v>
      </c>
      <c r="C166" s="16" t="s">
        <v>338</v>
      </c>
      <c r="D166" s="18" t="str">
        <f t="shared" si="7"/>
        <v>MCI Data Details /
Engine Configuration Details</v>
      </c>
      <c r="E166" s="18" t="s">
        <v>445</v>
      </c>
      <c r="F166" s="24" t="s">
        <v>721</v>
      </c>
      <c r="G166" s="24" t="s">
        <v>924</v>
      </c>
      <c r="H166" s="16" t="s">
        <v>28</v>
      </c>
      <c r="I166" s="25" t="s">
        <v>55</v>
      </c>
      <c r="J166" s="24" t="s">
        <v>31</v>
      </c>
      <c r="K166" s="24"/>
      <c r="L166" s="24"/>
      <c r="M166" s="24">
        <v>0</v>
      </c>
      <c r="N166" s="48">
        <v>99.9</v>
      </c>
      <c r="O166" s="24">
        <v>3</v>
      </c>
      <c r="P166" s="24">
        <v>1</v>
      </c>
      <c r="Q166" s="24"/>
      <c r="R166" s="46" t="s">
        <v>36</v>
      </c>
      <c r="S166" s="28" t="s">
        <v>1745</v>
      </c>
      <c r="T166" s="24" t="s">
        <v>38</v>
      </c>
      <c r="U166" s="24"/>
      <c r="V166" s="28" t="s">
        <v>40</v>
      </c>
      <c r="W166" s="24"/>
      <c r="X166" s="24" t="s">
        <v>990</v>
      </c>
      <c r="Y166" s="24"/>
      <c r="Z166" s="24"/>
      <c r="AA166" s="24"/>
      <c r="AB166" s="16"/>
      <c r="AC166" s="16"/>
    </row>
    <row r="167" spans="1:29" s="32" customFormat="1" ht="39" x14ac:dyDescent="0.3">
      <c r="A167" s="16" t="s">
        <v>1082</v>
      </c>
      <c r="B167" s="16" t="s">
        <v>108</v>
      </c>
      <c r="C167" s="16" t="s">
        <v>338</v>
      </c>
      <c r="D167" s="18" t="str">
        <f>IF(ISERROR(INDEX(groupContentList, MATCH(C167, groupNumberList, 0))),"(Select a Group Number)",INDEX(groupContentList, MATCH(C167, groupNumberList, 0)))</f>
        <v>MCI Data Details /
Engine Configuration Details</v>
      </c>
      <c r="E167" s="18" t="s">
        <v>129</v>
      </c>
      <c r="F167" s="14" t="s">
        <v>1475</v>
      </c>
      <c r="G167" s="16" t="s">
        <v>1153</v>
      </c>
      <c r="H167" s="16" t="s">
        <v>28</v>
      </c>
      <c r="I167" s="19" t="s">
        <v>55</v>
      </c>
      <c r="J167" s="16" t="s">
        <v>34</v>
      </c>
      <c r="K167" s="20"/>
      <c r="L167" s="20"/>
      <c r="M167" s="16">
        <v>0</v>
      </c>
      <c r="N167" s="16">
        <v>99</v>
      </c>
      <c r="O167" s="16">
        <v>2</v>
      </c>
      <c r="P167" s="16"/>
      <c r="Q167" s="16"/>
      <c r="R167" s="24" t="s">
        <v>709</v>
      </c>
      <c r="S167" s="28" t="s">
        <v>1745</v>
      </c>
      <c r="T167" s="24" t="s">
        <v>1721</v>
      </c>
      <c r="U167" s="24"/>
      <c r="V167" s="24" t="s">
        <v>40</v>
      </c>
      <c r="W167" s="18"/>
      <c r="X167" s="18" t="s">
        <v>988</v>
      </c>
      <c r="Y167" s="18" t="s">
        <v>797</v>
      </c>
      <c r="Z167" s="16"/>
      <c r="AA167" s="21" t="s">
        <v>278</v>
      </c>
      <c r="AB167" s="16"/>
      <c r="AC167" s="16"/>
    </row>
    <row r="168" spans="1:29" s="32" customFormat="1" ht="26" x14ac:dyDescent="0.3">
      <c r="A168" s="16" t="s">
        <v>446</v>
      </c>
      <c r="B168" s="16" t="s">
        <v>108</v>
      </c>
      <c r="C168" s="16" t="s">
        <v>338</v>
      </c>
      <c r="D168" s="18" t="str">
        <f t="shared" si="7"/>
        <v>MCI Data Details /
Engine Configuration Details</v>
      </c>
      <c r="E168" s="18" t="s">
        <v>885</v>
      </c>
      <c r="F168" s="24" t="s">
        <v>722</v>
      </c>
      <c r="G168" s="24" t="s">
        <v>935</v>
      </c>
      <c r="H168" s="16" t="s">
        <v>28</v>
      </c>
      <c r="I168" s="25" t="s">
        <v>55</v>
      </c>
      <c r="J168" s="24" t="s">
        <v>31</v>
      </c>
      <c r="K168" s="24"/>
      <c r="L168" s="24"/>
      <c r="M168" s="24">
        <v>0.1</v>
      </c>
      <c r="N168" s="48">
        <v>9999.9</v>
      </c>
      <c r="O168" s="24">
        <v>5</v>
      </c>
      <c r="P168" s="24">
        <v>1</v>
      </c>
      <c r="Q168" s="24"/>
      <c r="R168" s="46" t="s">
        <v>36</v>
      </c>
      <c r="S168" s="28" t="s">
        <v>1745</v>
      </c>
      <c r="T168" s="24" t="s">
        <v>38</v>
      </c>
      <c r="U168" s="24"/>
      <c r="V168" s="28" t="s">
        <v>40</v>
      </c>
      <c r="W168" s="24"/>
      <c r="X168" s="24"/>
      <c r="Y168" s="24"/>
      <c r="Z168" s="24"/>
      <c r="AA168" s="24"/>
      <c r="AB168" s="16"/>
      <c r="AC168" s="16"/>
    </row>
    <row r="169" spans="1:29" s="32" customFormat="1" ht="26" x14ac:dyDescent="0.3">
      <c r="A169" s="16" t="s">
        <v>447</v>
      </c>
      <c r="B169" s="16" t="s">
        <v>108</v>
      </c>
      <c r="C169" s="16" t="s">
        <v>338</v>
      </c>
      <c r="D169" s="18" t="str">
        <f t="shared" si="7"/>
        <v>MCI Data Details /
Engine Configuration Details</v>
      </c>
      <c r="E169" s="18" t="s">
        <v>886</v>
      </c>
      <c r="F169" s="24" t="s">
        <v>723</v>
      </c>
      <c r="G169" s="24" t="s">
        <v>925</v>
      </c>
      <c r="H169" s="16" t="s">
        <v>28</v>
      </c>
      <c r="I169" s="25" t="s">
        <v>55</v>
      </c>
      <c r="J169" s="24" t="s">
        <v>31</v>
      </c>
      <c r="K169" s="24"/>
      <c r="L169" s="24"/>
      <c r="M169" s="24">
        <v>0.1</v>
      </c>
      <c r="N169" s="48">
        <v>9999.9</v>
      </c>
      <c r="O169" s="46">
        <v>5</v>
      </c>
      <c r="P169" s="46">
        <v>1</v>
      </c>
      <c r="Q169" s="46"/>
      <c r="R169" s="46" t="s">
        <v>36</v>
      </c>
      <c r="S169" s="28" t="s">
        <v>1745</v>
      </c>
      <c r="T169" s="24" t="s">
        <v>38</v>
      </c>
      <c r="U169" s="24"/>
      <c r="V169" s="28" t="s">
        <v>40</v>
      </c>
      <c r="W169" s="24"/>
      <c r="X169" s="46"/>
      <c r="Y169" s="46"/>
      <c r="Z169" s="46"/>
      <c r="AA169" s="24"/>
      <c r="AB169" s="16"/>
      <c r="AC169" s="16"/>
    </row>
    <row r="170" spans="1:29" s="32" customFormat="1" ht="52" x14ac:dyDescent="0.3">
      <c r="A170" s="16" t="s">
        <v>448</v>
      </c>
      <c r="B170" s="16" t="s">
        <v>108</v>
      </c>
      <c r="C170" s="16" t="s">
        <v>338</v>
      </c>
      <c r="D170" s="18" t="str">
        <f t="shared" si="7"/>
        <v>MCI Data Details /
Engine Configuration Details</v>
      </c>
      <c r="E170" s="18" t="s">
        <v>965</v>
      </c>
      <c r="F170" s="24" t="s">
        <v>724</v>
      </c>
      <c r="G170" s="46" t="s">
        <v>936</v>
      </c>
      <c r="H170" s="16" t="s">
        <v>28</v>
      </c>
      <c r="I170" s="25" t="s">
        <v>55</v>
      </c>
      <c r="J170" s="24" t="s">
        <v>32</v>
      </c>
      <c r="K170" s="24"/>
      <c r="L170" s="24"/>
      <c r="M170" s="24"/>
      <c r="N170" s="24"/>
      <c r="O170" s="46"/>
      <c r="P170" s="46"/>
      <c r="Q170" s="46" t="s">
        <v>759</v>
      </c>
      <c r="R170" s="46" t="s">
        <v>36</v>
      </c>
      <c r="S170" s="28" t="s">
        <v>1745</v>
      </c>
      <c r="T170" s="46" t="s">
        <v>38</v>
      </c>
      <c r="U170" s="46"/>
      <c r="V170" s="28" t="s">
        <v>40</v>
      </c>
      <c r="W170" s="46"/>
      <c r="X170" s="46" t="s">
        <v>1001</v>
      </c>
      <c r="Y170" s="46" t="s">
        <v>449</v>
      </c>
      <c r="Z170" s="46"/>
      <c r="AA170" s="46" t="s">
        <v>660</v>
      </c>
      <c r="AB170" s="16"/>
      <c r="AC170" s="16"/>
    </row>
    <row r="171" spans="1:29" s="32" customFormat="1" ht="26" x14ac:dyDescent="0.3">
      <c r="A171" s="16" t="s">
        <v>450</v>
      </c>
      <c r="B171" s="16" t="s">
        <v>108</v>
      </c>
      <c r="C171" s="16" t="s">
        <v>338</v>
      </c>
      <c r="D171" s="18" t="str">
        <f t="shared" si="7"/>
        <v>MCI Data Details /
Engine Configuration Details</v>
      </c>
      <c r="E171" s="18" t="s">
        <v>973</v>
      </c>
      <c r="F171" s="24" t="s">
        <v>1011</v>
      </c>
      <c r="G171" s="46" t="s">
        <v>937</v>
      </c>
      <c r="H171" s="16" t="s">
        <v>28</v>
      </c>
      <c r="I171" s="25" t="s">
        <v>55</v>
      </c>
      <c r="J171" s="16" t="s">
        <v>1123</v>
      </c>
      <c r="K171" s="24">
        <v>1</v>
      </c>
      <c r="L171" s="24">
        <v>4000</v>
      </c>
      <c r="M171" s="24"/>
      <c r="N171" s="24"/>
      <c r="O171" s="46"/>
      <c r="P171" s="46"/>
      <c r="Q171" s="46"/>
      <c r="R171" s="46" t="s">
        <v>36</v>
      </c>
      <c r="S171" s="28" t="s">
        <v>1745</v>
      </c>
      <c r="T171" s="46" t="s">
        <v>38</v>
      </c>
      <c r="U171" s="46"/>
      <c r="V171" s="28" t="s">
        <v>40</v>
      </c>
      <c r="W171" s="46"/>
      <c r="X171" s="46" t="s">
        <v>991</v>
      </c>
      <c r="Y171" s="46"/>
      <c r="Z171" s="46"/>
      <c r="AA171" s="46" t="s">
        <v>660</v>
      </c>
      <c r="AB171" s="16"/>
      <c r="AC171" s="16"/>
    </row>
    <row r="172" spans="1:29" s="32" customFormat="1" ht="26" x14ac:dyDescent="0.3">
      <c r="A172" s="16" t="s">
        <v>451</v>
      </c>
      <c r="B172" s="16" t="s">
        <v>108</v>
      </c>
      <c r="C172" s="16" t="s">
        <v>338</v>
      </c>
      <c r="D172" s="18" t="str">
        <f t="shared" si="7"/>
        <v>MCI Data Details /
Engine Configuration Details</v>
      </c>
      <c r="E172" s="18" t="s">
        <v>1010</v>
      </c>
      <c r="F172" s="24" t="s">
        <v>1180</v>
      </c>
      <c r="G172" s="46" t="s">
        <v>1053</v>
      </c>
      <c r="H172" s="16" t="s">
        <v>28</v>
      </c>
      <c r="I172" s="25" t="s">
        <v>55</v>
      </c>
      <c r="J172" s="24" t="s">
        <v>34</v>
      </c>
      <c r="K172" s="24"/>
      <c r="L172" s="24"/>
      <c r="M172" s="24">
        <v>0</v>
      </c>
      <c r="N172" s="24">
        <v>99</v>
      </c>
      <c r="O172" s="24">
        <v>2</v>
      </c>
      <c r="P172" s="24"/>
      <c r="Q172" s="24"/>
      <c r="R172" s="46" t="s">
        <v>36</v>
      </c>
      <c r="S172" s="28" t="s">
        <v>1745</v>
      </c>
      <c r="T172" s="46" t="s">
        <v>38</v>
      </c>
      <c r="U172" s="46"/>
      <c r="V172" s="28" t="s">
        <v>40</v>
      </c>
      <c r="W172" s="46"/>
      <c r="X172" s="24" t="s">
        <v>992</v>
      </c>
      <c r="Y172" s="24" t="s">
        <v>1181</v>
      </c>
      <c r="Z172" s="24"/>
      <c r="AA172" s="46" t="s">
        <v>660</v>
      </c>
      <c r="AB172" s="16"/>
      <c r="AC172" s="16"/>
    </row>
    <row r="173" spans="1:29" s="32" customFormat="1" ht="52" x14ac:dyDescent="0.3">
      <c r="A173" s="16" t="s">
        <v>452</v>
      </c>
      <c r="B173" s="16" t="s">
        <v>108</v>
      </c>
      <c r="C173" s="16" t="s">
        <v>338</v>
      </c>
      <c r="D173" s="18" t="str">
        <f t="shared" si="7"/>
        <v>MCI Data Details /
Engine Configuration Details</v>
      </c>
      <c r="E173" s="18" t="s">
        <v>1051</v>
      </c>
      <c r="F173" s="24" t="s">
        <v>1182</v>
      </c>
      <c r="G173" s="46" t="s">
        <v>1052</v>
      </c>
      <c r="H173" s="16" t="s">
        <v>28</v>
      </c>
      <c r="I173" s="25" t="s">
        <v>55</v>
      </c>
      <c r="J173" s="24" t="s">
        <v>32</v>
      </c>
      <c r="K173" s="24"/>
      <c r="L173" s="24"/>
      <c r="M173" s="24"/>
      <c r="N173" s="24"/>
      <c r="O173" s="46"/>
      <c r="P173" s="46"/>
      <c r="Q173" s="46" t="s">
        <v>725</v>
      </c>
      <c r="R173" s="46" t="s">
        <v>36</v>
      </c>
      <c r="S173" s="28" t="s">
        <v>1745</v>
      </c>
      <c r="T173" s="46" t="s">
        <v>38</v>
      </c>
      <c r="U173" s="46"/>
      <c r="V173" s="28" t="s">
        <v>40</v>
      </c>
      <c r="W173" s="46"/>
      <c r="X173" s="24" t="s">
        <v>1002</v>
      </c>
      <c r="Y173" s="46"/>
      <c r="Z173" s="46"/>
      <c r="AA173" s="46" t="s">
        <v>660</v>
      </c>
      <c r="AB173" s="16"/>
      <c r="AC173" s="16"/>
    </row>
    <row r="174" spans="1:29" s="32" customFormat="1" ht="65" x14ac:dyDescent="0.3">
      <c r="A174" s="16" t="s">
        <v>453</v>
      </c>
      <c r="B174" s="16" t="s">
        <v>108</v>
      </c>
      <c r="C174" s="16" t="s">
        <v>339</v>
      </c>
      <c r="D174" s="18" t="str">
        <f t="shared" si="7"/>
        <v>Engine Configuration Details /
Turbocharger Details</v>
      </c>
      <c r="E174" s="18" t="s">
        <v>454</v>
      </c>
      <c r="F174" s="24" t="s">
        <v>726</v>
      </c>
      <c r="G174" s="46" t="s">
        <v>938</v>
      </c>
      <c r="H174" s="16" t="s">
        <v>28</v>
      </c>
      <c r="I174" s="25" t="s">
        <v>55</v>
      </c>
      <c r="J174" s="24" t="s">
        <v>32</v>
      </c>
      <c r="K174" s="24"/>
      <c r="L174" s="24"/>
      <c r="M174" s="24"/>
      <c r="N174" s="24"/>
      <c r="O174" s="46"/>
      <c r="P174" s="46"/>
      <c r="Q174" s="46" t="s">
        <v>727</v>
      </c>
      <c r="R174" s="46" t="s">
        <v>36</v>
      </c>
      <c r="S174" s="28" t="s">
        <v>1745</v>
      </c>
      <c r="T174" s="46" t="s">
        <v>38</v>
      </c>
      <c r="U174" s="46"/>
      <c r="V174" s="28" t="s">
        <v>40</v>
      </c>
      <c r="W174" s="46"/>
      <c r="X174" s="24" t="s">
        <v>1059</v>
      </c>
      <c r="Y174" s="46"/>
      <c r="Z174" s="46"/>
      <c r="AA174" s="46" t="s">
        <v>660</v>
      </c>
      <c r="AB174" s="16"/>
      <c r="AC174" s="16"/>
    </row>
    <row r="175" spans="1:29" s="32" customFormat="1" ht="26" x14ac:dyDescent="0.3">
      <c r="A175" s="16" t="s">
        <v>455</v>
      </c>
      <c r="B175" s="16" t="s">
        <v>108</v>
      </c>
      <c r="C175" s="16" t="s">
        <v>339</v>
      </c>
      <c r="D175" s="18" t="str">
        <f t="shared" si="7"/>
        <v>Engine Configuration Details /
Turbocharger Details</v>
      </c>
      <c r="E175" s="18" t="s">
        <v>627</v>
      </c>
      <c r="F175" s="24" t="s">
        <v>728</v>
      </c>
      <c r="G175" s="46" t="s">
        <v>939</v>
      </c>
      <c r="H175" s="16" t="s">
        <v>28</v>
      </c>
      <c r="I175" s="25" t="s">
        <v>55</v>
      </c>
      <c r="J175" s="16" t="s">
        <v>1123</v>
      </c>
      <c r="K175" s="24">
        <v>1</v>
      </c>
      <c r="L175" s="24">
        <v>4000</v>
      </c>
      <c r="M175" s="24"/>
      <c r="N175" s="24"/>
      <c r="O175" s="46"/>
      <c r="P175" s="46"/>
      <c r="Q175" s="46"/>
      <c r="R175" s="46" t="s">
        <v>36</v>
      </c>
      <c r="S175" s="28" t="s">
        <v>1745</v>
      </c>
      <c r="T175" s="46" t="s">
        <v>38</v>
      </c>
      <c r="U175" s="46"/>
      <c r="V175" s="28" t="s">
        <v>40</v>
      </c>
      <c r="W175" s="46"/>
      <c r="X175" s="24" t="s">
        <v>993</v>
      </c>
      <c r="Y175" s="46"/>
      <c r="Z175" s="46"/>
      <c r="AA175" s="46" t="s">
        <v>660</v>
      </c>
      <c r="AB175" s="16"/>
      <c r="AC175" s="16"/>
    </row>
    <row r="176" spans="1:29" s="32" customFormat="1" ht="52" x14ac:dyDescent="0.3">
      <c r="A176" s="16" t="s">
        <v>456</v>
      </c>
      <c r="B176" s="16" t="s">
        <v>108</v>
      </c>
      <c r="C176" s="16" t="s">
        <v>338</v>
      </c>
      <c r="D176" s="18" t="str">
        <f t="shared" si="7"/>
        <v>MCI Data Details /
Engine Configuration Details</v>
      </c>
      <c r="E176" s="18" t="s">
        <v>457</v>
      </c>
      <c r="F176" s="24" t="s">
        <v>729</v>
      </c>
      <c r="G176" s="46" t="s">
        <v>940</v>
      </c>
      <c r="H176" s="16" t="s">
        <v>28</v>
      </c>
      <c r="I176" s="25" t="s">
        <v>55</v>
      </c>
      <c r="J176" s="24" t="s">
        <v>32</v>
      </c>
      <c r="K176" s="24"/>
      <c r="L176" s="24"/>
      <c r="M176" s="24"/>
      <c r="N176" s="24"/>
      <c r="O176" s="46"/>
      <c r="P176" s="46"/>
      <c r="Q176" s="46" t="s">
        <v>1174</v>
      </c>
      <c r="R176" s="46" t="s">
        <v>36</v>
      </c>
      <c r="S176" s="28" t="s">
        <v>1745</v>
      </c>
      <c r="T176" s="46" t="s">
        <v>38</v>
      </c>
      <c r="U176" s="46"/>
      <c r="V176" s="28" t="s">
        <v>40</v>
      </c>
      <c r="W176" s="46"/>
      <c r="X176" s="24" t="s">
        <v>1003</v>
      </c>
      <c r="Y176" s="46"/>
      <c r="Z176" s="46"/>
      <c r="AA176" s="46" t="s">
        <v>660</v>
      </c>
      <c r="AB176" s="16"/>
      <c r="AC176" s="16"/>
    </row>
    <row r="177" spans="1:29" s="32" customFormat="1" ht="26" x14ac:dyDescent="0.3">
      <c r="A177" s="16" t="s">
        <v>458</v>
      </c>
      <c r="B177" s="16" t="s">
        <v>108</v>
      </c>
      <c r="C177" s="16" t="s">
        <v>338</v>
      </c>
      <c r="D177" s="18" t="str">
        <f t="shared" si="7"/>
        <v>MCI Data Details /
Engine Configuration Details</v>
      </c>
      <c r="E177" s="18" t="s">
        <v>459</v>
      </c>
      <c r="F177" s="24" t="s">
        <v>730</v>
      </c>
      <c r="G177" s="24" t="s">
        <v>941</v>
      </c>
      <c r="H177" s="16" t="s">
        <v>28</v>
      </c>
      <c r="I177" s="25" t="s">
        <v>55</v>
      </c>
      <c r="J177" s="24" t="s">
        <v>33</v>
      </c>
      <c r="K177" s="24"/>
      <c r="L177" s="24"/>
      <c r="M177" s="24"/>
      <c r="N177" s="24"/>
      <c r="O177" s="46"/>
      <c r="P177" s="46"/>
      <c r="Q177" s="46" t="s">
        <v>227</v>
      </c>
      <c r="R177" s="46" t="s">
        <v>36</v>
      </c>
      <c r="S177" s="28" t="s">
        <v>1745</v>
      </c>
      <c r="T177" s="24" t="s">
        <v>38</v>
      </c>
      <c r="U177" s="24"/>
      <c r="V177" s="28" t="s">
        <v>40</v>
      </c>
      <c r="W177" s="24"/>
      <c r="X177" s="46"/>
      <c r="Y177" s="46" t="s">
        <v>757</v>
      </c>
      <c r="Z177" s="46"/>
      <c r="AA177" s="46" t="s">
        <v>660</v>
      </c>
      <c r="AB177" s="16"/>
      <c r="AC177" s="16"/>
    </row>
    <row r="178" spans="1:29" s="32" customFormat="1" ht="26" x14ac:dyDescent="0.3">
      <c r="A178" s="16" t="s">
        <v>460</v>
      </c>
      <c r="B178" s="16" t="s">
        <v>108</v>
      </c>
      <c r="C178" s="16" t="s">
        <v>338</v>
      </c>
      <c r="D178" s="18" t="str">
        <f t="shared" si="7"/>
        <v>MCI Data Details /
Engine Configuration Details</v>
      </c>
      <c r="E178" s="18" t="s">
        <v>461</v>
      </c>
      <c r="F178" s="24" t="s">
        <v>731</v>
      </c>
      <c r="G178" s="24" t="s">
        <v>942</v>
      </c>
      <c r="H178" s="16" t="s">
        <v>28</v>
      </c>
      <c r="I178" s="25" t="s">
        <v>55</v>
      </c>
      <c r="J178" s="16" t="s">
        <v>1123</v>
      </c>
      <c r="K178" s="24">
        <v>1</v>
      </c>
      <c r="L178" s="24">
        <v>4000</v>
      </c>
      <c r="M178" s="24"/>
      <c r="N178" s="29"/>
      <c r="O178" s="24"/>
      <c r="P178" s="24"/>
      <c r="Q178" s="24"/>
      <c r="R178" s="46" t="s">
        <v>36</v>
      </c>
      <c r="S178" s="28" t="s">
        <v>1745</v>
      </c>
      <c r="T178" s="24" t="s">
        <v>38</v>
      </c>
      <c r="U178" s="24"/>
      <c r="V178" s="28" t="s">
        <v>40</v>
      </c>
      <c r="W178" s="24"/>
      <c r="X178" s="24" t="s">
        <v>994</v>
      </c>
      <c r="Y178" s="24"/>
      <c r="Z178" s="24"/>
      <c r="AA178" s="46" t="s">
        <v>660</v>
      </c>
      <c r="AB178" s="16"/>
      <c r="AC178" s="16"/>
    </row>
    <row r="179" spans="1:29" s="32" customFormat="1" ht="26" x14ac:dyDescent="0.3">
      <c r="A179" s="16" t="s">
        <v>462</v>
      </c>
      <c r="B179" s="16" t="s">
        <v>108</v>
      </c>
      <c r="C179" s="16" t="s">
        <v>338</v>
      </c>
      <c r="D179" s="18" t="str">
        <f t="shared" si="7"/>
        <v>MCI Data Details /
Engine Configuration Details</v>
      </c>
      <c r="E179" s="18" t="s">
        <v>974</v>
      </c>
      <c r="F179" s="24" t="s">
        <v>888</v>
      </c>
      <c r="G179" s="24" t="s">
        <v>943</v>
      </c>
      <c r="H179" s="16" t="s">
        <v>28</v>
      </c>
      <c r="I179" s="25" t="s">
        <v>55</v>
      </c>
      <c r="J179" s="24" t="s">
        <v>33</v>
      </c>
      <c r="K179" s="24"/>
      <c r="L179" s="24"/>
      <c r="M179" s="24"/>
      <c r="N179" s="24"/>
      <c r="O179" s="46"/>
      <c r="P179" s="46"/>
      <c r="Q179" s="46" t="s">
        <v>227</v>
      </c>
      <c r="R179" s="46" t="s">
        <v>36</v>
      </c>
      <c r="S179" s="28" t="s">
        <v>1745</v>
      </c>
      <c r="T179" s="24" t="s">
        <v>38</v>
      </c>
      <c r="U179" s="24"/>
      <c r="V179" s="28" t="s">
        <v>40</v>
      </c>
      <c r="W179" s="24"/>
      <c r="X179" s="46"/>
      <c r="Y179" s="46" t="s">
        <v>758</v>
      </c>
      <c r="Z179" s="46"/>
      <c r="AA179" s="46" t="s">
        <v>660</v>
      </c>
      <c r="AB179" s="16"/>
      <c r="AC179" s="16"/>
    </row>
    <row r="180" spans="1:29" s="32" customFormat="1" ht="26" x14ac:dyDescent="0.3">
      <c r="A180" s="16" t="s">
        <v>463</v>
      </c>
      <c r="B180" s="16" t="s">
        <v>108</v>
      </c>
      <c r="C180" s="16" t="s">
        <v>338</v>
      </c>
      <c r="D180" s="18" t="str">
        <f t="shared" si="7"/>
        <v>MCI Data Details /
Engine Configuration Details</v>
      </c>
      <c r="E180" s="18" t="s">
        <v>464</v>
      </c>
      <c r="F180" s="24" t="s">
        <v>732</v>
      </c>
      <c r="G180" s="24" t="s">
        <v>944</v>
      </c>
      <c r="H180" s="16" t="s">
        <v>28</v>
      </c>
      <c r="I180" s="25" t="s">
        <v>55</v>
      </c>
      <c r="J180" s="16" t="s">
        <v>1123</v>
      </c>
      <c r="K180" s="24">
        <v>1</v>
      </c>
      <c r="L180" s="24">
        <v>4000</v>
      </c>
      <c r="M180" s="24"/>
      <c r="N180" s="29"/>
      <c r="O180" s="24"/>
      <c r="P180" s="24"/>
      <c r="Q180" s="24"/>
      <c r="R180" s="46" t="s">
        <v>36</v>
      </c>
      <c r="S180" s="28" t="s">
        <v>1745</v>
      </c>
      <c r="T180" s="24" t="s">
        <v>38</v>
      </c>
      <c r="U180" s="24"/>
      <c r="V180" s="28" t="s">
        <v>40</v>
      </c>
      <c r="W180" s="24"/>
      <c r="X180" s="24" t="s">
        <v>995</v>
      </c>
      <c r="Y180" s="24"/>
      <c r="Z180" s="24"/>
      <c r="AA180" s="46" t="s">
        <v>660</v>
      </c>
      <c r="AB180" s="16"/>
      <c r="AC180" s="16"/>
    </row>
    <row r="181" spans="1:29" s="32" customFormat="1" ht="26" x14ac:dyDescent="0.3">
      <c r="A181" s="16" t="s">
        <v>465</v>
      </c>
      <c r="B181" s="16" t="s">
        <v>108</v>
      </c>
      <c r="C181" s="16" t="s">
        <v>338</v>
      </c>
      <c r="D181" s="18" t="str">
        <f t="shared" si="7"/>
        <v>MCI Data Details /
Engine Configuration Details</v>
      </c>
      <c r="E181" s="18" t="s">
        <v>956</v>
      </c>
      <c r="F181" s="24" t="s">
        <v>733</v>
      </c>
      <c r="G181" s="24" t="s">
        <v>945</v>
      </c>
      <c r="H181" s="16" t="s">
        <v>28</v>
      </c>
      <c r="I181" s="25" t="s">
        <v>55</v>
      </c>
      <c r="J181" s="24" t="s">
        <v>34</v>
      </c>
      <c r="K181" s="24"/>
      <c r="L181" s="24"/>
      <c r="M181" s="24">
        <v>0</v>
      </c>
      <c r="N181" s="24">
        <v>9</v>
      </c>
      <c r="O181" s="24">
        <v>1</v>
      </c>
      <c r="P181" s="24"/>
      <c r="Q181" s="24"/>
      <c r="R181" s="46" t="s">
        <v>36</v>
      </c>
      <c r="S181" s="28" t="s">
        <v>1745</v>
      </c>
      <c r="T181" s="24" t="s">
        <v>38</v>
      </c>
      <c r="U181" s="24"/>
      <c r="V181" s="28" t="s">
        <v>40</v>
      </c>
      <c r="W181" s="24"/>
      <c r="X181" s="24"/>
      <c r="Y181" s="24" t="s">
        <v>958</v>
      </c>
      <c r="Z181" s="24"/>
      <c r="AA181" s="46" t="s">
        <v>660</v>
      </c>
      <c r="AB181" s="16"/>
      <c r="AC181" s="16"/>
    </row>
    <row r="182" spans="1:29" s="32" customFormat="1" ht="26" x14ac:dyDescent="0.3">
      <c r="A182" s="16" t="s">
        <v>466</v>
      </c>
      <c r="B182" s="16" t="s">
        <v>108</v>
      </c>
      <c r="C182" s="16" t="s">
        <v>338</v>
      </c>
      <c r="D182" s="18" t="str">
        <f t="shared" si="7"/>
        <v>MCI Data Details /
Engine Configuration Details</v>
      </c>
      <c r="E182" s="18" t="s">
        <v>957</v>
      </c>
      <c r="F182" s="24" t="s">
        <v>734</v>
      </c>
      <c r="G182" s="24" t="s">
        <v>946</v>
      </c>
      <c r="H182" s="16" t="s">
        <v>28</v>
      </c>
      <c r="I182" s="25" t="s">
        <v>55</v>
      </c>
      <c r="J182" s="24" t="s">
        <v>34</v>
      </c>
      <c r="K182" s="24"/>
      <c r="L182" s="24"/>
      <c r="M182" s="24">
        <v>0</v>
      </c>
      <c r="N182" s="24">
        <v>9</v>
      </c>
      <c r="O182" s="24">
        <v>1</v>
      </c>
      <c r="P182" s="24"/>
      <c r="Q182" s="24"/>
      <c r="R182" s="46" t="s">
        <v>36</v>
      </c>
      <c r="S182" s="28" t="s">
        <v>1745</v>
      </c>
      <c r="T182" s="24" t="s">
        <v>38</v>
      </c>
      <c r="U182" s="24"/>
      <c r="V182" s="28" t="s">
        <v>40</v>
      </c>
      <c r="W182" s="24"/>
      <c r="X182" s="24"/>
      <c r="Y182" s="24" t="s">
        <v>959</v>
      </c>
      <c r="Z182" s="24"/>
      <c r="AA182" s="46" t="s">
        <v>660</v>
      </c>
      <c r="AB182" s="16"/>
      <c r="AC182" s="16"/>
    </row>
    <row r="183" spans="1:29" s="32" customFormat="1" ht="52" x14ac:dyDescent="0.3">
      <c r="A183" s="16" t="s">
        <v>467</v>
      </c>
      <c r="B183" s="16" t="s">
        <v>108</v>
      </c>
      <c r="C183" s="16" t="s">
        <v>338</v>
      </c>
      <c r="D183" s="18" t="str">
        <f t="shared" si="7"/>
        <v>MCI Data Details /
Engine Configuration Details</v>
      </c>
      <c r="E183" s="18" t="s">
        <v>468</v>
      </c>
      <c r="F183" s="24" t="s">
        <v>735</v>
      </c>
      <c r="G183" s="24" t="s">
        <v>947</v>
      </c>
      <c r="H183" s="16" t="s">
        <v>28</v>
      </c>
      <c r="I183" s="25" t="s">
        <v>55</v>
      </c>
      <c r="J183" s="24" t="s">
        <v>30</v>
      </c>
      <c r="K183" s="24">
        <v>8</v>
      </c>
      <c r="L183" s="24">
        <v>8</v>
      </c>
      <c r="M183" s="24"/>
      <c r="N183" s="24"/>
      <c r="O183" s="24"/>
      <c r="P183" s="24"/>
      <c r="Q183" s="24"/>
      <c r="R183" s="46" t="s">
        <v>36</v>
      </c>
      <c r="S183" s="28" t="s">
        <v>1745</v>
      </c>
      <c r="T183" s="24" t="s">
        <v>38</v>
      </c>
      <c r="U183" s="24"/>
      <c r="V183" s="28" t="s">
        <v>40</v>
      </c>
      <c r="W183" s="24"/>
      <c r="X183" s="24" t="s">
        <v>1674</v>
      </c>
      <c r="Y183" s="24"/>
      <c r="Z183" s="24"/>
      <c r="AA183" s="46">
        <v>1042.2049999999999</v>
      </c>
      <c r="AB183" s="16"/>
      <c r="AC183" s="16"/>
    </row>
    <row r="184" spans="1:29" s="32" customFormat="1" ht="52" x14ac:dyDescent="0.3">
      <c r="A184" s="16" t="s">
        <v>469</v>
      </c>
      <c r="B184" s="16" t="s">
        <v>108</v>
      </c>
      <c r="C184" s="16" t="s">
        <v>338</v>
      </c>
      <c r="D184" s="18" t="str">
        <f t="shared" si="7"/>
        <v>MCI Data Details /
Engine Configuration Details</v>
      </c>
      <c r="E184" s="18" t="s">
        <v>470</v>
      </c>
      <c r="F184" s="24" t="s">
        <v>736</v>
      </c>
      <c r="G184" s="24" t="s">
        <v>948</v>
      </c>
      <c r="H184" s="16" t="s">
        <v>28</v>
      </c>
      <c r="I184" s="25" t="s">
        <v>55</v>
      </c>
      <c r="J184" s="24" t="s">
        <v>30</v>
      </c>
      <c r="K184" s="24">
        <v>8</v>
      </c>
      <c r="L184" s="24">
        <v>8</v>
      </c>
      <c r="M184" s="24"/>
      <c r="N184" s="24"/>
      <c r="O184" s="24"/>
      <c r="P184" s="24"/>
      <c r="Q184" s="24"/>
      <c r="R184" s="46" t="s">
        <v>36</v>
      </c>
      <c r="S184" s="28" t="s">
        <v>1745</v>
      </c>
      <c r="T184" s="24" t="s">
        <v>38</v>
      </c>
      <c r="U184" s="24"/>
      <c r="V184" s="28" t="s">
        <v>40</v>
      </c>
      <c r="W184" s="24"/>
      <c r="X184" s="24" t="s">
        <v>1675</v>
      </c>
      <c r="Y184" s="24"/>
      <c r="Z184" s="24"/>
      <c r="AA184" s="46">
        <v>1042.2049999999999</v>
      </c>
      <c r="AB184" s="16"/>
      <c r="AC184" s="16"/>
    </row>
    <row r="185" spans="1:29" s="32" customFormat="1" ht="390" x14ac:dyDescent="0.3">
      <c r="A185" s="16" t="s">
        <v>471</v>
      </c>
      <c r="B185" s="16" t="s">
        <v>108</v>
      </c>
      <c r="C185" s="16" t="s">
        <v>340</v>
      </c>
      <c r="D185" s="18" t="str">
        <f t="shared" si="7"/>
        <v>Engine Configuration Details /
Engine Part Details</v>
      </c>
      <c r="E185" s="18" t="s">
        <v>472</v>
      </c>
      <c r="F185" s="24" t="s">
        <v>737</v>
      </c>
      <c r="G185" s="24" t="s">
        <v>949</v>
      </c>
      <c r="H185" s="16" t="s">
        <v>28</v>
      </c>
      <c r="I185" s="25" t="s">
        <v>55</v>
      </c>
      <c r="J185" s="24" t="s">
        <v>32</v>
      </c>
      <c r="K185" s="24"/>
      <c r="L185" s="24"/>
      <c r="M185" s="24"/>
      <c r="N185" s="29"/>
      <c r="O185" s="24"/>
      <c r="P185" s="24"/>
      <c r="Q185" s="24" t="s">
        <v>983</v>
      </c>
      <c r="R185" s="24" t="s">
        <v>36</v>
      </c>
      <c r="S185" s="28" t="s">
        <v>1745</v>
      </c>
      <c r="T185" s="24" t="s">
        <v>38</v>
      </c>
      <c r="U185" s="24"/>
      <c r="V185" s="28" t="s">
        <v>40</v>
      </c>
      <c r="W185" s="24"/>
      <c r="X185" s="24" t="s">
        <v>1004</v>
      </c>
      <c r="Y185" s="24"/>
      <c r="Z185" s="24"/>
      <c r="AA185" s="46" t="s">
        <v>660</v>
      </c>
      <c r="AB185" s="16"/>
      <c r="AC185" s="16"/>
    </row>
    <row r="186" spans="1:29" s="32" customFormat="1" ht="52" x14ac:dyDescent="0.3">
      <c r="A186" s="16" t="s">
        <v>473</v>
      </c>
      <c r="B186" s="16" t="s">
        <v>108</v>
      </c>
      <c r="C186" s="16" t="s">
        <v>340</v>
      </c>
      <c r="D186" s="18" t="str">
        <f t="shared" si="7"/>
        <v>Engine Configuration Details /
Engine Part Details</v>
      </c>
      <c r="E186" s="18" t="s">
        <v>474</v>
      </c>
      <c r="F186" s="24" t="s">
        <v>738</v>
      </c>
      <c r="G186" s="24" t="s">
        <v>950</v>
      </c>
      <c r="H186" s="16" t="s">
        <v>28</v>
      </c>
      <c r="I186" s="25" t="s">
        <v>55</v>
      </c>
      <c r="J186" s="16" t="s">
        <v>1123</v>
      </c>
      <c r="K186" s="24">
        <v>1</v>
      </c>
      <c r="L186" s="24">
        <v>50</v>
      </c>
      <c r="M186" s="24"/>
      <c r="N186" s="29"/>
      <c r="O186" s="24"/>
      <c r="P186" s="24"/>
      <c r="Q186" s="24"/>
      <c r="R186" s="24" t="s">
        <v>36</v>
      </c>
      <c r="S186" s="28" t="s">
        <v>1745</v>
      </c>
      <c r="T186" s="24" t="s">
        <v>38</v>
      </c>
      <c r="U186" s="24"/>
      <c r="V186" s="28" t="s">
        <v>40</v>
      </c>
      <c r="W186" s="24" t="s">
        <v>756</v>
      </c>
      <c r="X186" s="24" t="s">
        <v>996</v>
      </c>
      <c r="Y186" s="24"/>
      <c r="Z186" s="24"/>
      <c r="AA186" s="46" t="s">
        <v>660</v>
      </c>
      <c r="AB186" s="16"/>
      <c r="AC186" s="16"/>
    </row>
    <row r="187" spans="1:29" s="32" customFormat="1" ht="26" x14ac:dyDescent="0.3">
      <c r="A187" s="16" t="s">
        <v>475</v>
      </c>
      <c r="B187" s="16" t="s">
        <v>108</v>
      </c>
      <c r="C187" s="16" t="s">
        <v>340</v>
      </c>
      <c r="D187" s="18" t="str">
        <f t="shared" si="7"/>
        <v>Engine Configuration Details /
Engine Part Details</v>
      </c>
      <c r="E187" s="18" t="s">
        <v>476</v>
      </c>
      <c r="F187" s="24" t="s">
        <v>1506</v>
      </c>
      <c r="G187" s="24" t="s">
        <v>951</v>
      </c>
      <c r="H187" s="16" t="s">
        <v>28</v>
      </c>
      <c r="I187" s="25" t="s">
        <v>55</v>
      </c>
      <c r="J187" s="16" t="s">
        <v>1123</v>
      </c>
      <c r="K187" s="24">
        <v>1</v>
      </c>
      <c r="L187" s="24">
        <v>50</v>
      </c>
      <c r="M187" s="24"/>
      <c r="N187" s="29"/>
      <c r="O187" s="24"/>
      <c r="P187" s="24"/>
      <c r="Q187" s="24"/>
      <c r="R187" s="24" t="s">
        <v>36</v>
      </c>
      <c r="S187" s="28" t="s">
        <v>1745</v>
      </c>
      <c r="T187" s="24" t="s">
        <v>38</v>
      </c>
      <c r="U187" s="24"/>
      <c r="V187" s="28" t="s">
        <v>40</v>
      </c>
      <c r="W187" s="24"/>
      <c r="X187" s="24"/>
      <c r="Y187" s="24"/>
      <c r="Z187" s="24"/>
      <c r="AA187" s="46" t="s">
        <v>660</v>
      </c>
      <c r="AB187" s="16"/>
      <c r="AC187" s="16"/>
    </row>
    <row r="188" spans="1:29" s="32" customFormat="1" ht="39" x14ac:dyDescent="0.3">
      <c r="A188" s="16" t="s">
        <v>477</v>
      </c>
      <c r="B188" s="16" t="s">
        <v>108</v>
      </c>
      <c r="C188" s="16" t="s">
        <v>340</v>
      </c>
      <c r="D188" s="18" t="str">
        <f t="shared" si="7"/>
        <v>Engine Configuration Details /
Engine Part Details</v>
      </c>
      <c r="E188" s="18" t="s">
        <v>975</v>
      </c>
      <c r="F188" s="24" t="s">
        <v>739</v>
      </c>
      <c r="G188" s="24" t="s">
        <v>1005</v>
      </c>
      <c r="H188" s="16" t="s">
        <v>28</v>
      </c>
      <c r="I188" s="25" t="s">
        <v>55</v>
      </c>
      <c r="J188" s="24" t="s">
        <v>30</v>
      </c>
      <c r="K188" s="24">
        <v>8</v>
      </c>
      <c r="L188" s="24">
        <v>8</v>
      </c>
      <c r="M188" s="24"/>
      <c r="N188" s="29"/>
      <c r="O188" s="24"/>
      <c r="P188" s="24"/>
      <c r="Q188" s="24"/>
      <c r="R188" s="24" t="s">
        <v>36</v>
      </c>
      <c r="S188" s="28" t="s">
        <v>1745</v>
      </c>
      <c r="T188" s="24" t="s">
        <v>38</v>
      </c>
      <c r="U188" s="24"/>
      <c r="V188" s="28" t="s">
        <v>40</v>
      </c>
      <c r="W188" s="24"/>
      <c r="X188" s="24" t="s">
        <v>1676</v>
      </c>
      <c r="Y188" s="24"/>
      <c r="Z188" s="24"/>
      <c r="AA188" s="46" t="s">
        <v>740</v>
      </c>
      <c r="AB188" s="16"/>
      <c r="AC188" s="16"/>
    </row>
    <row r="189" spans="1:29" s="32" customFormat="1" ht="39" x14ac:dyDescent="0.3">
      <c r="A189" s="16" t="s">
        <v>478</v>
      </c>
      <c r="B189" s="16" t="s">
        <v>108</v>
      </c>
      <c r="C189" s="16" t="s">
        <v>340</v>
      </c>
      <c r="D189" s="18" t="str">
        <f t="shared" si="7"/>
        <v>Engine Configuration Details /
Engine Part Details</v>
      </c>
      <c r="E189" s="18" t="s">
        <v>976</v>
      </c>
      <c r="F189" s="24" t="s">
        <v>741</v>
      </c>
      <c r="G189" s="24" t="s">
        <v>1006</v>
      </c>
      <c r="H189" s="16" t="s">
        <v>28</v>
      </c>
      <c r="I189" s="25" t="s">
        <v>55</v>
      </c>
      <c r="J189" s="24" t="s">
        <v>30</v>
      </c>
      <c r="K189" s="24">
        <v>8</v>
      </c>
      <c r="L189" s="24">
        <v>8</v>
      </c>
      <c r="M189" s="24"/>
      <c r="N189" s="29"/>
      <c r="O189" s="24"/>
      <c r="P189" s="24"/>
      <c r="Q189" s="24"/>
      <c r="R189" s="24" t="s">
        <v>36</v>
      </c>
      <c r="S189" s="28" t="s">
        <v>1745</v>
      </c>
      <c r="T189" s="24" t="s">
        <v>38</v>
      </c>
      <c r="U189" s="24"/>
      <c r="V189" s="28" t="s">
        <v>40</v>
      </c>
      <c r="W189" s="24"/>
      <c r="X189" s="24" t="s">
        <v>1677</v>
      </c>
      <c r="Y189" s="24"/>
      <c r="Z189" s="24"/>
      <c r="AA189" s="46" t="s">
        <v>740</v>
      </c>
      <c r="AB189" s="16"/>
      <c r="AC189" s="16"/>
    </row>
    <row r="190" spans="1:29" s="52" customFormat="1" ht="26" x14ac:dyDescent="0.3">
      <c r="A190" s="17" t="s">
        <v>479</v>
      </c>
      <c r="B190" s="16" t="s">
        <v>108</v>
      </c>
      <c r="C190" s="17" t="s">
        <v>340</v>
      </c>
      <c r="D190" s="14" t="str">
        <f t="shared" si="7"/>
        <v>Engine Configuration Details /
Engine Part Details</v>
      </c>
      <c r="E190" s="14" t="s">
        <v>480</v>
      </c>
      <c r="F190" s="24" t="s">
        <v>742</v>
      </c>
      <c r="G190" s="24" t="s">
        <v>952</v>
      </c>
      <c r="H190" s="16" t="s">
        <v>28</v>
      </c>
      <c r="I190" s="25" t="s">
        <v>55</v>
      </c>
      <c r="J190" s="24" t="s">
        <v>34</v>
      </c>
      <c r="K190" s="24"/>
      <c r="L190" s="24"/>
      <c r="M190" s="24">
        <v>1</v>
      </c>
      <c r="N190" s="29">
        <v>99</v>
      </c>
      <c r="O190" s="24">
        <v>2</v>
      </c>
      <c r="P190" s="24"/>
      <c r="Q190" s="24"/>
      <c r="R190" s="24" t="s">
        <v>36</v>
      </c>
      <c r="S190" s="28" t="s">
        <v>1745</v>
      </c>
      <c r="T190" s="24" t="s">
        <v>38</v>
      </c>
      <c r="U190" s="24"/>
      <c r="V190" s="28" t="s">
        <v>40</v>
      </c>
      <c r="W190" s="24"/>
      <c r="X190" s="24"/>
      <c r="Y190" s="24" t="s">
        <v>961</v>
      </c>
      <c r="Z190" s="24"/>
      <c r="AA190" s="46" t="s">
        <v>660</v>
      </c>
      <c r="AB190" s="17"/>
      <c r="AC190" s="17"/>
    </row>
    <row r="191" spans="1:29" s="52" customFormat="1" ht="39" x14ac:dyDescent="0.3">
      <c r="A191" s="17" t="s">
        <v>1464</v>
      </c>
      <c r="B191" s="16" t="s">
        <v>108</v>
      </c>
      <c r="C191" s="17" t="s">
        <v>1461</v>
      </c>
      <c r="D191" s="14" t="str">
        <f t="shared" si="7"/>
        <v>Engine Configuration Details /
Standard and FEL Cap Details</v>
      </c>
      <c r="E191" s="14" t="s">
        <v>854</v>
      </c>
      <c r="F191" s="49" t="s">
        <v>1231</v>
      </c>
      <c r="G191" s="49" t="s">
        <v>917</v>
      </c>
      <c r="H191" s="16" t="s">
        <v>28</v>
      </c>
      <c r="I191" s="50" t="s">
        <v>55</v>
      </c>
      <c r="J191" s="49" t="s">
        <v>32</v>
      </c>
      <c r="K191" s="51"/>
      <c r="L191" s="51"/>
      <c r="M191" s="51"/>
      <c r="N191" s="51"/>
      <c r="O191" s="49"/>
      <c r="P191" s="49"/>
      <c r="Q191" s="49" t="s">
        <v>1237</v>
      </c>
      <c r="R191" s="49" t="s">
        <v>37</v>
      </c>
      <c r="S191" s="51" t="s">
        <v>1744</v>
      </c>
      <c r="T191" s="51" t="s">
        <v>1721</v>
      </c>
      <c r="U191" s="51"/>
      <c r="V191" s="51" t="s">
        <v>1722</v>
      </c>
      <c r="W191" s="49"/>
      <c r="X191" s="49"/>
      <c r="Y191" s="49"/>
      <c r="Z191" s="49"/>
      <c r="AA191" s="51"/>
      <c r="AB191" s="16"/>
      <c r="AC191" s="16"/>
    </row>
    <row r="192" spans="1:29" s="32" customFormat="1" ht="130" x14ac:dyDescent="0.3">
      <c r="A192" s="17" t="s">
        <v>1465</v>
      </c>
      <c r="B192" s="16" t="s">
        <v>108</v>
      </c>
      <c r="C192" s="17" t="s">
        <v>1461</v>
      </c>
      <c r="D192" s="18" t="str">
        <f t="shared" si="7"/>
        <v>Engine Configuration Details /
Standard and FEL Cap Details</v>
      </c>
      <c r="E192" s="18" t="s">
        <v>490</v>
      </c>
      <c r="F192" s="49" t="s">
        <v>1044</v>
      </c>
      <c r="G192" s="49" t="s">
        <v>659</v>
      </c>
      <c r="H192" s="16" t="s">
        <v>28</v>
      </c>
      <c r="I192" s="50" t="s">
        <v>55</v>
      </c>
      <c r="J192" s="49" t="s">
        <v>32</v>
      </c>
      <c r="K192" s="51"/>
      <c r="L192" s="51"/>
      <c r="M192" s="51"/>
      <c r="N192" s="51"/>
      <c r="O192" s="49"/>
      <c r="P192" s="49"/>
      <c r="Q192" s="49" t="s">
        <v>1321</v>
      </c>
      <c r="R192" s="49" t="s">
        <v>37</v>
      </c>
      <c r="S192" s="51" t="s">
        <v>1744</v>
      </c>
      <c r="T192" s="51" t="s">
        <v>1721</v>
      </c>
      <c r="U192" s="51"/>
      <c r="V192" s="51" t="s">
        <v>1722</v>
      </c>
      <c r="W192" s="49"/>
      <c r="X192" s="49"/>
      <c r="Y192" s="49"/>
      <c r="Z192" s="49"/>
      <c r="AA192" s="51" t="s">
        <v>570</v>
      </c>
      <c r="AB192" s="16"/>
      <c r="AC192" s="16"/>
    </row>
    <row r="193" spans="1:29" s="32" customFormat="1" ht="39" x14ac:dyDescent="0.3">
      <c r="A193" s="17" t="s">
        <v>1466</v>
      </c>
      <c r="B193" s="16" t="s">
        <v>108</v>
      </c>
      <c r="C193" s="17" t="s">
        <v>1461</v>
      </c>
      <c r="D193" s="18" t="str">
        <f t="shared" si="7"/>
        <v>Engine Configuration Details /
Standard and FEL Cap Details</v>
      </c>
      <c r="E193" s="18" t="s">
        <v>525</v>
      </c>
      <c r="F193" s="49" t="s">
        <v>1470</v>
      </c>
      <c r="G193" s="49" t="s">
        <v>1114</v>
      </c>
      <c r="H193" s="16" t="s">
        <v>28</v>
      </c>
      <c r="I193" s="50" t="s">
        <v>55</v>
      </c>
      <c r="J193" s="49" t="s">
        <v>31</v>
      </c>
      <c r="K193" s="51"/>
      <c r="L193" s="54"/>
      <c r="M193" s="51">
        <v>0</v>
      </c>
      <c r="N193" s="51">
        <v>99.99</v>
      </c>
      <c r="O193" s="51">
        <v>4</v>
      </c>
      <c r="P193" s="51">
        <v>2</v>
      </c>
      <c r="Q193" s="51"/>
      <c r="R193" s="51" t="s">
        <v>37</v>
      </c>
      <c r="S193" s="51" t="s">
        <v>1744</v>
      </c>
      <c r="T193" s="51" t="s">
        <v>1721</v>
      </c>
      <c r="U193" s="51"/>
      <c r="V193" s="51" t="s">
        <v>1722</v>
      </c>
      <c r="W193" s="49"/>
      <c r="X193" s="49"/>
      <c r="Y193" s="49"/>
      <c r="Z193" s="49"/>
      <c r="AA193" s="51" t="s">
        <v>1040</v>
      </c>
      <c r="AB193" s="16"/>
      <c r="AC193" s="16"/>
    </row>
    <row r="194" spans="1:29" s="32" customFormat="1" ht="39" x14ac:dyDescent="0.3">
      <c r="A194" s="17" t="s">
        <v>1467</v>
      </c>
      <c r="B194" s="16" t="s">
        <v>108</v>
      </c>
      <c r="C194" s="17" t="s">
        <v>1461</v>
      </c>
      <c r="D194" s="18" t="str">
        <f>IF(ISERROR(INDEX(groupContentList, MATCH(C194, groupNumberList, 0))),"(Select a Group Number)",INDEX(groupContentList, MATCH(C194, groupNumberList, 0)))</f>
        <v>Engine Configuration Details /
Standard and FEL Cap Details</v>
      </c>
      <c r="E194" s="18" t="s">
        <v>1232</v>
      </c>
      <c r="F194" s="49" t="s">
        <v>1471</v>
      </c>
      <c r="G194" s="49" t="s">
        <v>1234</v>
      </c>
      <c r="H194" s="16" t="s">
        <v>28</v>
      </c>
      <c r="I194" s="50" t="s">
        <v>55</v>
      </c>
      <c r="J194" s="49" t="s">
        <v>31</v>
      </c>
      <c r="K194" s="51"/>
      <c r="L194" s="54"/>
      <c r="M194" s="51">
        <v>0</v>
      </c>
      <c r="N194" s="51">
        <v>99.99</v>
      </c>
      <c r="O194" s="51">
        <v>4</v>
      </c>
      <c r="P194" s="51">
        <v>2</v>
      </c>
      <c r="Q194" s="51"/>
      <c r="R194" s="51" t="s">
        <v>37</v>
      </c>
      <c r="S194" s="51" t="s">
        <v>1744</v>
      </c>
      <c r="T194" s="51" t="s">
        <v>1721</v>
      </c>
      <c r="U194" s="51"/>
      <c r="V194" s="51" t="s">
        <v>1722</v>
      </c>
      <c r="W194" s="49"/>
      <c r="X194" s="49"/>
      <c r="Y194" s="49"/>
      <c r="Z194" s="49" t="s">
        <v>1047</v>
      </c>
      <c r="AA194" s="51"/>
      <c r="AB194" s="16"/>
      <c r="AC194" s="16"/>
    </row>
    <row r="195" spans="1:29" s="32" customFormat="1" ht="39" x14ac:dyDescent="0.3">
      <c r="A195" s="17" t="s">
        <v>1468</v>
      </c>
      <c r="B195" s="16" t="s">
        <v>108</v>
      </c>
      <c r="C195" s="17" t="s">
        <v>1461</v>
      </c>
      <c r="D195" s="14" t="str">
        <f>IF(ISERROR(INDEX(groupContentList, MATCH(C195, groupNumberList, 0))),"(Select a Group Number)",INDEX(groupContentList, MATCH(C195, groupNumberList, 0)))</f>
        <v>Engine Configuration Details /
Standard and FEL Cap Details</v>
      </c>
      <c r="E195" s="14" t="s">
        <v>1571</v>
      </c>
      <c r="F195" s="49" t="s">
        <v>1241</v>
      </c>
      <c r="G195" s="49" t="s">
        <v>1239</v>
      </c>
      <c r="H195" s="16" t="s">
        <v>28</v>
      </c>
      <c r="I195" s="50" t="s">
        <v>55</v>
      </c>
      <c r="J195" s="49" t="s">
        <v>32</v>
      </c>
      <c r="K195" s="51"/>
      <c r="L195" s="51"/>
      <c r="M195" s="51"/>
      <c r="N195" s="51"/>
      <c r="O195" s="51"/>
      <c r="P195" s="51"/>
      <c r="Q195" s="49" t="s">
        <v>1243</v>
      </c>
      <c r="R195" s="51" t="s">
        <v>37</v>
      </c>
      <c r="S195" s="51" t="s">
        <v>1744</v>
      </c>
      <c r="T195" s="51" t="s">
        <v>1721</v>
      </c>
      <c r="U195" s="51"/>
      <c r="V195" s="51" t="s">
        <v>1722</v>
      </c>
      <c r="W195" s="49"/>
      <c r="X195" s="49"/>
      <c r="Y195" s="49"/>
      <c r="Z195" s="49"/>
      <c r="AA195" s="49"/>
      <c r="AB195" s="16"/>
      <c r="AC195" s="16"/>
    </row>
    <row r="196" spans="1:29" s="32" customFormat="1" ht="39" x14ac:dyDescent="0.3">
      <c r="A196" s="17" t="s">
        <v>1469</v>
      </c>
      <c r="B196" s="16" t="s">
        <v>108</v>
      </c>
      <c r="C196" s="17" t="s">
        <v>1461</v>
      </c>
      <c r="D196" s="14" t="str">
        <f>IF(ISERROR(INDEX(groupContentList, MATCH(C196, groupNumberList, 0))),"(Select a Group Number)",INDEX(groupContentList, MATCH(C196, groupNumberList, 0)))</f>
        <v>Engine Configuration Details /
Standard and FEL Cap Details</v>
      </c>
      <c r="E196" s="14" t="s">
        <v>1238</v>
      </c>
      <c r="F196" s="49" t="s">
        <v>1242</v>
      </c>
      <c r="G196" s="49" t="s">
        <v>1240</v>
      </c>
      <c r="H196" s="16" t="s">
        <v>28</v>
      </c>
      <c r="I196" s="50" t="s">
        <v>55</v>
      </c>
      <c r="J196" s="49" t="s">
        <v>32</v>
      </c>
      <c r="K196" s="51"/>
      <c r="L196" s="51"/>
      <c r="M196" s="51"/>
      <c r="N196" s="51"/>
      <c r="O196" s="51"/>
      <c r="P196" s="51"/>
      <c r="Q196" s="49" t="s">
        <v>1243</v>
      </c>
      <c r="R196" s="51" t="s">
        <v>37</v>
      </c>
      <c r="S196" s="51" t="s">
        <v>1744</v>
      </c>
      <c r="T196" s="51" t="s">
        <v>1721</v>
      </c>
      <c r="U196" s="51"/>
      <c r="V196" s="51" t="s">
        <v>1722</v>
      </c>
      <c r="W196" s="49"/>
      <c r="X196" s="49"/>
      <c r="Y196" s="49"/>
      <c r="Z196" s="49"/>
      <c r="AA196" s="49"/>
      <c r="AB196" s="16"/>
      <c r="AC196" s="16"/>
    </row>
    <row r="197" spans="1:29" s="32" customFormat="1" ht="39" x14ac:dyDescent="0.3">
      <c r="A197" s="17" t="s">
        <v>1472</v>
      </c>
      <c r="B197" s="16" t="s">
        <v>108</v>
      </c>
      <c r="C197" s="17" t="s">
        <v>1461</v>
      </c>
      <c r="D197" s="14" t="str">
        <f>IF(ISERROR(INDEX(groupContentList, MATCH(C197, groupNumberList, 0))),"(Select a Group Number)",INDEX(groupContentList, MATCH(C197, groupNumberList, 0)))</f>
        <v>Engine Configuration Details /
Standard and FEL Cap Details</v>
      </c>
      <c r="E197" s="14" t="s">
        <v>1473</v>
      </c>
      <c r="F197" s="49" t="s">
        <v>1242</v>
      </c>
      <c r="G197" s="49" t="s">
        <v>1474</v>
      </c>
      <c r="H197" s="16" t="s">
        <v>28</v>
      </c>
      <c r="I197" s="50" t="s">
        <v>55</v>
      </c>
      <c r="J197" s="49" t="s">
        <v>1123</v>
      </c>
      <c r="K197" s="51">
        <v>1</v>
      </c>
      <c r="L197" s="51">
        <v>4</v>
      </c>
      <c r="M197" s="51"/>
      <c r="N197" s="51"/>
      <c r="O197" s="51"/>
      <c r="P197" s="51"/>
      <c r="Q197" s="49"/>
      <c r="R197" s="51" t="s">
        <v>37</v>
      </c>
      <c r="S197" s="51" t="s">
        <v>1744</v>
      </c>
      <c r="T197" s="51" t="s">
        <v>1721</v>
      </c>
      <c r="U197" s="51"/>
      <c r="V197" s="51" t="s">
        <v>1722</v>
      </c>
      <c r="W197" s="49"/>
      <c r="X197" s="49"/>
      <c r="Y197" s="49"/>
      <c r="Z197" s="49"/>
      <c r="AA197" s="49"/>
      <c r="AB197" s="16"/>
      <c r="AC197" s="16"/>
    </row>
    <row r="198" spans="1:29" s="58" customFormat="1" ht="104" x14ac:dyDescent="0.25">
      <c r="A198" s="17" t="s">
        <v>481</v>
      </c>
      <c r="B198" s="16" t="s">
        <v>108</v>
      </c>
      <c r="C198" s="17" t="s">
        <v>341</v>
      </c>
      <c r="D198" s="14" t="str">
        <f>IF(ISERROR(INDEX(groupContentList, MATCH(C198, groupNumberList, 0))),"(Select a Group Number)",INDEX(groupContentList, MATCH(C198, groupNumberList, 0)))</f>
        <v>MCI Data Details /
IRAF Details</v>
      </c>
      <c r="E198" s="14" t="s">
        <v>1058</v>
      </c>
      <c r="F198" s="55" t="s">
        <v>889</v>
      </c>
      <c r="G198" s="55" t="s">
        <v>1062</v>
      </c>
      <c r="H198" s="16" t="s">
        <v>28</v>
      </c>
      <c r="I198" s="57" t="s">
        <v>55</v>
      </c>
      <c r="J198" s="55" t="s">
        <v>32</v>
      </c>
      <c r="K198" s="56"/>
      <c r="L198" s="56"/>
      <c r="M198" s="56"/>
      <c r="N198" s="56"/>
      <c r="O198" s="55"/>
      <c r="P198" s="55"/>
      <c r="Q198" s="55" t="s">
        <v>1065</v>
      </c>
      <c r="R198" s="24" t="s">
        <v>36</v>
      </c>
      <c r="S198" s="28" t="s">
        <v>1745</v>
      </c>
      <c r="T198" s="24" t="s">
        <v>38</v>
      </c>
      <c r="U198" s="56"/>
      <c r="V198" s="28" t="s">
        <v>40</v>
      </c>
      <c r="W198" s="55"/>
      <c r="X198" s="55" t="s">
        <v>1228</v>
      </c>
      <c r="Y198" s="55"/>
      <c r="Z198" s="55"/>
      <c r="AA198" s="55">
        <v>1042.5250000000001</v>
      </c>
      <c r="AB198" s="17"/>
      <c r="AC198" s="17"/>
    </row>
    <row r="199" spans="1:29" s="52" customFormat="1" ht="26" x14ac:dyDescent="0.3">
      <c r="A199" s="17" t="s">
        <v>1063</v>
      </c>
      <c r="B199" s="16" t="s">
        <v>108</v>
      </c>
      <c r="C199" s="17" t="s">
        <v>341</v>
      </c>
      <c r="D199" s="14" t="str">
        <f t="shared" si="7"/>
        <v>MCI Data Details /
IRAF Details</v>
      </c>
      <c r="E199" s="14" t="s">
        <v>366</v>
      </c>
      <c r="F199" s="24" t="s">
        <v>1064</v>
      </c>
      <c r="G199" s="24" t="s">
        <v>650</v>
      </c>
      <c r="H199" s="16" t="s">
        <v>28</v>
      </c>
      <c r="I199" s="25" t="s">
        <v>55</v>
      </c>
      <c r="J199" s="24" t="s">
        <v>32</v>
      </c>
      <c r="K199" s="24"/>
      <c r="L199" s="24"/>
      <c r="M199" s="24"/>
      <c r="N199" s="29"/>
      <c r="O199" s="24"/>
      <c r="P199" s="24"/>
      <c r="Q199" s="55" t="s">
        <v>1176</v>
      </c>
      <c r="R199" s="24" t="s">
        <v>36</v>
      </c>
      <c r="S199" s="28" t="s">
        <v>1745</v>
      </c>
      <c r="T199" s="24" t="s">
        <v>1721</v>
      </c>
      <c r="U199" s="24"/>
      <c r="V199" s="28" t="s">
        <v>40</v>
      </c>
      <c r="W199" s="24"/>
      <c r="X199" s="24"/>
      <c r="Y199" s="24"/>
      <c r="Z199" s="24"/>
      <c r="AA199" s="46"/>
      <c r="AB199" s="17"/>
      <c r="AC199" s="17"/>
    </row>
    <row r="200" spans="1:29" s="58" customFormat="1" ht="26" x14ac:dyDescent="0.25">
      <c r="A200" s="17" t="s">
        <v>482</v>
      </c>
      <c r="B200" s="16" t="s">
        <v>108</v>
      </c>
      <c r="C200" s="17" t="s">
        <v>341</v>
      </c>
      <c r="D200" s="14" t="str">
        <f>IF(ISERROR(INDEX(groupContentList, MATCH(C200, groupNumberList, 0))),"(Select a Group Number)",INDEX(groupContentList, MATCH(C200, groupNumberList, 0)))</f>
        <v>MCI Data Details /
IRAF Details</v>
      </c>
      <c r="E200" s="14" t="s">
        <v>1175</v>
      </c>
      <c r="F200" s="55" t="s">
        <v>1334</v>
      </c>
      <c r="G200" s="55" t="s">
        <v>650</v>
      </c>
      <c r="H200" s="16" t="s">
        <v>28</v>
      </c>
      <c r="I200" s="57" t="s">
        <v>55</v>
      </c>
      <c r="J200" s="55" t="s">
        <v>32</v>
      </c>
      <c r="K200" s="56"/>
      <c r="L200" s="56"/>
      <c r="M200" s="56"/>
      <c r="N200" s="56"/>
      <c r="O200" s="55"/>
      <c r="P200" s="55"/>
      <c r="Q200" s="55" t="s">
        <v>1176</v>
      </c>
      <c r="R200" s="24" t="s">
        <v>36</v>
      </c>
      <c r="S200" s="28" t="s">
        <v>1745</v>
      </c>
      <c r="T200" s="24" t="s">
        <v>1721</v>
      </c>
      <c r="U200" s="56"/>
      <c r="V200" s="28" t="s">
        <v>40</v>
      </c>
      <c r="W200" s="55"/>
      <c r="X200" s="55"/>
      <c r="Y200" s="55"/>
      <c r="Z200" s="55"/>
      <c r="AA200" s="55">
        <v>1042.5250000000001</v>
      </c>
      <c r="AB200" s="17"/>
      <c r="AC200" s="17"/>
    </row>
    <row r="201" spans="1:29" s="58" customFormat="1" ht="143" x14ac:dyDescent="0.25">
      <c r="A201" s="17" t="s">
        <v>483</v>
      </c>
      <c r="B201" s="16" t="s">
        <v>108</v>
      </c>
      <c r="C201" s="17" t="s">
        <v>341</v>
      </c>
      <c r="D201" s="14" t="str">
        <f t="shared" si="7"/>
        <v>MCI Data Details /
IRAF Details</v>
      </c>
      <c r="E201" s="14" t="s">
        <v>484</v>
      </c>
      <c r="F201" s="55" t="s">
        <v>1336</v>
      </c>
      <c r="G201" s="55" t="s">
        <v>1066</v>
      </c>
      <c r="H201" s="16" t="s">
        <v>28</v>
      </c>
      <c r="I201" s="57" t="s">
        <v>55</v>
      </c>
      <c r="J201" s="55" t="s">
        <v>32</v>
      </c>
      <c r="K201" s="56"/>
      <c r="L201" s="56"/>
      <c r="M201" s="56"/>
      <c r="N201" s="56"/>
      <c r="O201" s="55"/>
      <c r="P201" s="55"/>
      <c r="Q201" s="49" t="s">
        <v>1032</v>
      </c>
      <c r="R201" s="24" t="s">
        <v>36</v>
      </c>
      <c r="S201" s="28" t="s">
        <v>1745</v>
      </c>
      <c r="T201" s="24" t="s">
        <v>38</v>
      </c>
      <c r="U201" s="56"/>
      <c r="V201" s="28" t="s">
        <v>40</v>
      </c>
      <c r="W201" s="55"/>
      <c r="X201" s="55" t="s">
        <v>1255</v>
      </c>
      <c r="Y201" s="55"/>
      <c r="Z201" s="55"/>
      <c r="AA201" s="55" t="s">
        <v>785</v>
      </c>
      <c r="AB201" s="17"/>
      <c r="AC201" s="17"/>
    </row>
    <row r="202" spans="1:29" s="58" customFormat="1" ht="26" x14ac:dyDescent="0.25">
      <c r="A202" s="16" t="s">
        <v>1072</v>
      </c>
      <c r="B202" s="16" t="s">
        <v>108</v>
      </c>
      <c r="C202" s="16" t="s">
        <v>341</v>
      </c>
      <c r="D202" s="18" t="str">
        <f t="shared" si="7"/>
        <v>MCI Data Details /
IRAF Details</v>
      </c>
      <c r="E202" s="18" t="s">
        <v>520</v>
      </c>
      <c r="F202" s="49" t="s">
        <v>1335</v>
      </c>
      <c r="G202" s="49" t="s">
        <v>1073</v>
      </c>
      <c r="H202" s="16" t="s">
        <v>28</v>
      </c>
      <c r="I202" s="50" t="s">
        <v>55</v>
      </c>
      <c r="J202" s="49" t="s">
        <v>32</v>
      </c>
      <c r="K202" s="49"/>
      <c r="L202" s="49"/>
      <c r="M202" s="49"/>
      <c r="N202" s="51"/>
      <c r="O202" s="49"/>
      <c r="P202" s="49"/>
      <c r="Q202" s="49" t="s">
        <v>1127</v>
      </c>
      <c r="R202" s="49" t="s">
        <v>36</v>
      </c>
      <c r="S202" s="49" t="s">
        <v>1745</v>
      </c>
      <c r="T202" s="51" t="s">
        <v>38</v>
      </c>
      <c r="U202" s="51"/>
      <c r="V202" s="51" t="s">
        <v>40</v>
      </c>
      <c r="W202" s="49"/>
      <c r="X202" s="49" t="s">
        <v>1081</v>
      </c>
      <c r="Y202" s="49"/>
      <c r="Z202" s="49" t="s">
        <v>1035</v>
      </c>
      <c r="AA202" s="49" t="s">
        <v>1036</v>
      </c>
      <c r="AB202" s="16"/>
      <c r="AC202" s="16"/>
    </row>
    <row r="203" spans="1:29" s="58" customFormat="1" ht="104" x14ac:dyDescent="0.25">
      <c r="A203" s="17" t="s">
        <v>485</v>
      </c>
      <c r="B203" s="16" t="s">
        <v>108</v>
      </c>
      <c r="C203" s="17" t="s">
        <v>341</v>
      </c>
      <c r="D203" s="14" t="str">
        <f t="shared" si="7"/>
        <v>MCI Data Details /
IRAF Details</v>
      </c>
      <c r="E203" s="14" t="s">
        <v>972</v>
      </c>
      <c r="F203" s="55" t="s">
        <v>786</v>
      </c>
      <c r="G203" s="55" t="s">
        <v>919</v>
      </c>
      <c r="H203" s="16" t="s">
        <v>28</v>
      </c>
      <c r="I203" s="57" t="s">
        <v>51</v>
      </c>
      <c r="J203" s="55" t="s">
        <v>32</v>
      </c>
      <c r="K203" s="55"/>
      <c r="L203" s="55"/>
      <c r="M203" s="55"/>
      <c r="N203" s="55"/>
      <c r="O203" s="55"/>
      <c r="P203" s="55"/>
      <c r="Q203" s="55" t="s">
        <v>1457</v>
      </c>
      <c r="R203" s="24" t="s">
        <v>36</v>
      </c>
      <c r="S203" s="28" t="s">
        <v>1745</v>
      </c>
      <c r="T203" s="24" t="s">
        <v>38</v>
      </c>
      <c r="U203" s="55"/>
      <c r="V203" s="28" t="s">
        <v>40</v>
      </c>
      <c r="W203" s="55"/>
      <c r="X203" s="55" t="s">
        <v>1332</v>
      </c>
      <c r="Y203" s="55" t="s">
        <v>985</v>
      </c>
      <c r="Z203" s="55"/>
      <c r="AA203" s="55">
        <v>1042.5250000000001</v>
      </c>
      <c r="AB203" s="17"/>
      <c r="AC203" s="17"/>
    </row>
    <row r="204" spans="1:29" s="58" customFormat="1" ht="117" x14ac:dyDescent="0.25">
      <c r="A204" s="17" t="s">
        <v>486</v>
      </c>
      <c r="B204" s="16" t="s">
        <v>108</v>
      </c>
      <c r="C204" s="17" t="s">
        <v>342</v>
      </c>
      <c r="D204" s="14" t="str">
        <f t="shared" si="7"/>
        <v>IRAF Details /
IRAF Mode Details</v>
      </c>
      <c r="E204" s="14" t="s">
        <v>487</v>
      </c>
      <c r="F204" s="55" t="s">
        <v>1220</v>
      </c>
      <c r="G204" s="55" t="s">
        <v>1067</v>
      </c>
      <c r="H204" s="16" t="s">
        <v>28</v>
      </c>
      <c r="I204" s="57" t="s">
        <v>55</v>
      </c>
      <c r="J204" s="55" t="s">
        <v>32</v>
      </c>
      <c r="K204" s="56"/>
      <c r="L204" s="56"/>
      <c r="M204" s="56"/>
      <c r="N204" s="56"/>
      <c r="O204" s="55"/>
      <c r="P204" s="55"/>
      <c r="Q204" s="55" t="s">
        <v>1012</v>
      </c>
      <c r="R204" s="24" t="s">
        <v>36</v>
      </c>
      <c r="S204" s="28" t="s">
        <v>1745</v>
      </c>
      <c r="T204" s="24" t="s">
        <v>38</v>
      </c>
      <c r="U204" s="56"/>
      <c r="V204" s="28" t="s">
        <v>40</v>
      </c>
      <c r="W204" s="55"/>
      <c r="X204" s="55" t="s">
        <v>1253</v>
      </c>
      <c r="Y204" s="55"/>
      <c r="Z204" s="55"/>
      <c r="AA204" s="55">
        <v>1042.5250000000001</v>
      </c>
      <c r="AB204" s="17"/>
      <c r="AC204" s="17"/>
    </row>
    <row r="205" spans="1:29" s="58" customFormat="1" ht="26" x14ac:dyDescent="0.25">
      <c r="A205" s="17" t="s">
        <v>488</v>
      </c>
      <c r="B205" s="16" t="s">
        <v>108</v>
      </c>
      <c r="C205" s="17" t="s">
        <v>342</v>
      </c>
      <c r="D205" s="14" t="str">
        <f t="shared" si="7"/>
        <v>IRAF Details /
IRAF Mode Details</v>
      </c>
      <c r="E205" s="14" t="s">
        <v>1075</v>
      </c>
      <c r="F205" s="55" t="s">
        <v>790</v>
      </c>
      <c r="G205" s="55" t="s">
        <v>1074</v>
      </c>
      <c r="H205" s="16" t="s">
        <v>28</v>
      </c>
      <c r="I205" s="57" t="s">
        <v>55</v>
      </c>
      <c r="J205" s="55" t="s">
        <v>31</v>
      </c>
      <c r="K205" s="55"/>
      <c r="L205" s="55"/>
      <c r="M205" s="56">
        <v>0</v>
      </c>
      <c r="N205" s="56">
        <v>0.999</v>
      </c>
      <c r="O205" s="55">
        <v>3</v>
      </c>
      <c r="P205" s="55">
        <v>3</v>
      </c>
      <c r="Q205" s="55"/>
      <c r="R205" s="24" t="s">
        <v>36</v>
      </c>
      <c r="S205" s="28" t="s">
        <v>1745</v>
      </c>
      <c r="T205" s="24" t="s">
        <v>38</v>
      </c>
      <c r="U205" s="56"/>
      <c r="V205" s="28" t="s">
        <v>40</v>
      </c>
      <c r="W205" s="55"/>
      <c r="X205" s="55"/>
      <c r="Y205" s="55" t="s">
        <v>984</v>
      </c>
      <c r="Z205" s="55"/>
      <c r="AA205" s="55">
        <v>1042.5250000000001</v>
      </c>
      <c r="AB205" s="17"/>
      <c r="AC205" s="17"/>
    </row>
    <row r="206" spans="1:29" s="58" customFormat="1" ht="104" x14ac:dyDescent="0.25">
      <c r="A206" s="17" t="s">
        <v>489</v>
      </c>
      <c r="B206" s="16" t="s">
        <v>108</v>
      </c>
      <c r="C206" s="17" t="s">
        <v>343</v>
      </c>
      <c r="D206" s="14" t="str">
        <f t="shared" si="7"/>
        <v>IRAF Mode Details /
IRAF Pollutant Details</v>
      </c>
      <c r="E206" s="14" t="s">
        <v>490</v>
      </c>
      <c r="F206" s="55" t="s">
        <v>787</v>
      </c>
      <c r="G206" s="55" t="s">
        <v>659</v>
      </c>
      <c r="H206" s="16" t="s">
        <v>28</v>
      </c>
      <c r="I206" s="57" t="s">
        <v>55</v>
      </c>
      <c r="J206" s="55" t="s">
        <v>32</v>
      </c>
      <c r="K206" s="56"/>
      <c r="L206" s="56"/>
      <c r="M206" s="56"/>
      <c r="N206" s="56"/>
      <c r="O206" s="55"/>
      <c r="P206" s="55"/>
      <c r="Q206" s="55" t="s">
        <v>1320</v>
      </c>
      <c r="R206" s="24" t="s">
        <v>36</v>
      </c>
      <c r="S206" s="28" t="s">
        <v>1745</v>
      </c>
      <c r="T206" s="24" t="s">
        <v>38</v>
      </c>
      <c r="U206" s="56"/>
      <c r="V206" s="28" t="s">
        <v>40</v>
      </c>
      <c r="W206" s="55"/>
      <c r="X206" s="55" t="s">
        <v>1230</v>
      </c>
      <c r="Y206" s="55"/>
      <c r="Z206" s="55"/>
      <c r="AA206" s="55">
        <v>1042.5250000000001</v>
      </c>
      <c r="AB206" s="17"/>
      <c r="AC206" s="17"/>
    </row>
    <row r="207" spans="1:29" s="58" customFormat="1" ht="26" x14ac:dyDescent="0.25">
      <c r="A207" s="17" t="s">
        <v>491</v>
      </c>
      <c r="B207" s="16" t="s">
        <v>108</v>
      </c>
      <c r="C207" s="17" t="s">
        <v>343</v>
      </c>
      <c r="D207" s="14" t="str">
        <f t="shared" si="7"/>
        <v>IRAF Mode Details /
IRAF Pollutant Details</v>
      </c>
      <c r="E207" s="14" t="s">
        <v>492</v>
      </c>
      <c r="F207" s="55" t="s">
        <v>788</v>
      </c>
      <c r="G207" s="55" t="s">
        <v>1068</v>
      </c>
      <c r="H207" s="16" t="s">
        <v>28</v>
      </c>
      <c r="I207" s="57" t="s">
        <v>55</v>
      </c>
      <c r="J207" s="55" t="s">
        <v>31</v>
      </c>
      <c r="K207" s="56"/>
      <c r="L207" s="56"/>
      <c r="M207" s="56">
        <v>0</v>
      </c>
      <c r="N207" s="59">
        <v>99999.998999999996</v>
      </c>
      <c r="O207" s="55">
        <v>8</v>
      </c>
      <c r="P207" s="55">
        <v>3</v>
      </c>
      <c r="Q207" s="55"/>
      <c r="R207" s="24" t="s">
        <v>36</v>
      </c>
      <c r="S207" s="28" t="s">
        <v>1745</v>
      </c>
      <c r="T207" s="24" t="s">
        <v>38</v>
      </c>
      <c r="U207" s="56"/>
      <c r="V207" s="28" t="s">
        <v>40</v>
      </c>
      <c r="W207" s="55"/>
      <c r="X207" s="55"/>
      <c r="Y207" s="55"/>
      <c r="Z207" s="55"/>
      <c r="AA207" s="55">
        <v>1042.5250000000001</v>
      </c>
      <c r="AB207" s="17"/>
      <c r="AC207" s="17"/>
    </row>
    <row r="208" spans="1:29" s="58" customFormat="1" ht="26" x14ac:dyDescent="0.25">
      <c r="A208" s="17" t="s">
        <v>493</v>
      </c>
      <c r="B208" s="16" t="s">
        <v>108</v>
      </c>
      <c r="C208" s="17" t="s">
        <v>343</v>
      </c>
      <c r="D208" s="14" t="str">
        <f t="shared" si="7"/>
        <v>IRAF Mode Details /
IRAF Pollutant Details</v>
      </c>
      <c r="E208" s="14" t="s">
        <v>494</v>
      </c>
      <c r="F208" s="55" t="s">
        <v>789</v>
      </c>
      <c r="G208" s="55" t="s">
        <v>1069</v>
      </c>
      <c r="H208" s="16" t="s">
        <v>28</v>
      </c>
      <c r="I208" s="57" t="s">
        <v>55</v>
      </c>
      <c r="J208" s="55" t="s">
        <v>31</v>
      </c>
      <c r="K208" s="56"/>
      <c r="L208" s="56"/>
      <c r="M208" s="56">
        <v>0</v>
      </c>
      <c r="N208" s="59">
        <v>99999.998999999996</v>
      </c>
      <c r="O208" s="55">
        <v>8</v>
      </c>
      <c r="P208" s="55">
        <v>3</v>
      </c>
      <c r="Q208" s="55"/>
      <c r="R208" s="24" t="s">
        <v>36</v>
      </c>
      <c r="S208" s="28" t="s">
        <v>1745</v>
      </c>
      <c r="T208" s="24" t="s">
        <v>38</v>
      </c>
      <c r="U208" s="56"/>
      <c r="V208" s="28" t="s">
        <v>40</v>
      </c>
      <c r="W208" s="55"/>
      <c r="X208" s="55"/>
      <c r="Y208" s="55"/>
      <c r="Z208" s="55"/>
      <c r="AA208" s="55">
        <v>1042.5250000000001</v>
      </c>
      <c r="AB208" s="17"/>
      <c r="AC208" s="17"/>
    </row>
    <row r="209" spans="1:29" s="58" customFormat="1" ht="26" x14ac:dyDescent="0.3">
      <c r="A209" s="17" t="s">
        <v>495</v>
      </c>
      <c r="B209" s="16" t="s">
        <v>108</v>
      </c>
      <c r="C209" s="17" t="s">
        <v>343</v>
      </c>
      <c r="D209" s="14" t="str">
        <f t="shared" si="7"/>
        <v>IRAF Mode Details /
IRAF Pollutant Details</v>
      </c>
      <c r="E209" s="14" t="s">
        <v>496</v>
      </c>
      <c r="F209" s="55" t="s">
        <v>1442</v>
      </c>
      <c r="G209" s="55" t="s">
        <v>1070</v>
      </c>
      <c r="H209" s="16" t="s">
        <v>28</v>
      </c>
      <c r="I209" s="57" t="s">
        <v>55</v>
      </c>
      <c r="J209" s="55" t="s">
        <v>31</v>
      </c>
      <c r="K209" s="60"/>
      <c r="L209" s="60"/>
      <c r="M209" s="56">
        <v>0</v>
      </c>
      <c r="N209" s="56">
        <v>99.998999999999995</v>
      </c>
      <c r="O209" s="55">
        <v>5</v>
      </c>
      <c r="P209" s="55">
        <v>3</v>
      </c>
      <c r="Q209" s="61"/>
      <c r="R209" s="24" t="s">
        <v>37</v>
      </c>
      <c r="S209" s="28" t="s">
        <v>1744</v>
      </c>
      <c r="T209" s="24" t="s">
        <v>1721</v>
      </c>
      <c r="U209" s="56"/>
      <c r="V209" s="55" t="s">
        <v>1722</v>
      </c>
      <c r="W209" s="55"/>
      <c r="X209" s="55"/>
      <c r="Y209" s="55"/>
      <c r="Z209" s="55"/>
      <c r="AA209" s="55">
        <v>1042.5250000000001</v>
      </c>
      <c r="AB209" s="17"/>
      <c r="AC209" s="17"/>
    </row>
    <row r="210" spans="1:29" s="58" customFormat="1" ht="26" x14ac:dyDescent="0.3">
      <c r="A210" s="17" t="s">
        <v>497</v>
      </c>
      <c r="B210" s="16" t="s">
        <v>108</v>
      </c>
      <c r="C210" s="17" t="s">
        <v>343</v>
      </c>
      <c r="D210" s="14" t="str">
        <f t="shared" si="7"/>
        <v>IRAF Mode Details /
IRAF Pollutant Details</v>
      </c>
      <c r="E210" s="14" t="s">
        <v>498</v>
      </c>
      <c r="F210" s="55" t="s">
        <v>1443</v>
      </c>
      <c r="G210" s="55" t="s">
        <v>1071</v>
      </c>
      <c r="H210" s="16" t="s">
        <v>28</v>
      </c>
      <c r="I210" s="57" t="s">
        <v>55</v>
      </c>
      <c r="J210" s="55" t="s">
        <v>31</v>
      </c>
      <c r="K210" s="60"/>
      <c r="L210" s="60"/>
      <c r="M210" s="56">
        <v>0</v>
      </c>
      <c r="N210" s="56">
        <v>99.998999999999995</v>
      </c>
      <c r="O210" s="55">
        <v>5</v>
      </c>
      <c r="P210" s="55">
        <v>3</v>
      </c>
      <c r="Q210" s="61"/>
      <c r="R210" s="24" t="s">
        <v>37</v>
      </c>
      <c r="S210" s="28" t="s">
        <v>1744</v>
      </c>
      <c r="T210" s="24" t="s">
        <v>1721</v>
      </c>
      <c r="U210" s="56"/>
      <c r="V210" s="55" t="s">
        <v>1722</v>
      </c>
      <c r="W210" s="55"/>
      <c r="X210" s="55"/>
      <c r="Y210" s="55"/>
      <c r="Z210" s="55"/>
      <c r="AA210" s="55">
        <v>1042.5250000000001</v>
      </c>
      <c r="AB210" s="17"/>
      <c r="AC210" s="17"/>
    </row>
    <row r="211" spans="1:29" s="32" customFormat="1" ht="104" x14ac:dyDescent="0.3">
      <c r="A211" s="16" t="s">
        <v>536</v>
      </c>
      <c r="B211" s="16" t="s">
        <v>108</v>
      </c>
      <c r="C211" s="16" t="s">
        <v>347</v>
      </c>
      <c r="D211" s="18" t="str">
        <f t="shared" ref="D211:D218" si="8">IF(ISERROR(INDEX(groupContentList, MATCH(C211, groupNumberList, 0))),"(Select a Group Number)",INDEX(groupContentList, MATCH(C211, groupNumberList, 0)))</f>
        <v>MCI Data Details /
Durability Information Details</v>
      </c>
      <c r="E211" s="18" t="s">
        <v>537</v>
      </c>
      <c r="F211" s="62" t="s">
        <v>1129</v>
      </c>
      <c r="G211" s="62" t="s">
        <v>1157</v>
      </c>
      <c r="H211" s="16" t="s">
        <v>28</v>
      </c>
      <c r="I211" s="63" t="s">
        <v>55</v>
      </c>
      <c r="J211" s="62" t="s">
        <v>32</v>
      </c>
      <c r="K211" s="62"/>
      <c r="L211" s="62"/>
      <c r="M211" s="62"/>
      <c r="N211" s="64"/>
      <c r="O211" s="62"/>
      <c r="P211" s="62"/>
      <c r="Q211" s="62" t="s">
        <v>1578</v>
      </c>
      <c r="R211" s="62" t="s">
        <v>36</v>
      </c>
      <c r="S211" s="51" t="s">
        <v>1745</v>
      </c>
      <c r="T211" s="62" t="s">
        <v>38</v>
      </c>
      <c r="U211" s="62"/>
      <c r="V211" s="62" t="s">
        <v>40</v>
      </c>
      <c r="W211" s="62"/>
      <c r="X211" s="62" t="s">
        <v>1411</v>
      </c>
      <c r="Y211" s="18"/>
      <c r="Z211" s="62" t="s">
        <v>1130</v>
      </c>
      <c r="AA211" s="62" t="s">
        <v>1131</v>
      </c>
      <c r="AB211" s="16"/>
      <c r="AC211" s="16"/>
    </row>
    <row r="212" spans="1:29" s="32" customFormat="1" ht="39" x14ac:dyDescent="0.3">
      <c r="A212" s="16" t="s">
        <v>538</v>
      </c>
      <c r="B212" s="16" t="s">
        <v>108</v>
      </c>
      <c r="C212" s="16" t="s">
        <v>348</v>
      </c>
      <c r="D212" s="18" t="str">
        <f t="shared" si="8"/>
        <v>Durability Information Details /
Durability Engine Details</v>
      </c>
      <c r="E212" s="18" t="s">
        <v>1160</v>
      </c>
      <c r="F212" s="62" t="s">
        <v>1193</v>
      </c>
      <c r="G212" s="62" t="s">
        <v>1158</v>
      </c>
      <c r="H212" s="16" t="s">
        <v>28</v>
      </c>
      <c r="I212" s="63" t="s">
        <v>55</v>
      </c>
      <c r="J212" s="62" t="s">
        <v>1123</v>
      </c>
      <c r="K212" s="62">
        <v>12</v>
      </c>
      <c r="L212" s="62">
        <v>12</v>
      </c>
      <c r="M212" s="62"/>
      <c r="N212" s="64"/>
      <c r="O212" s="62"/>
      <c r="P212" s="62"/>
      <c r="Q212" s="65"/>
      <c r="R212" s="62" t="s">
        <v>36</v>
      </c>
      <c r="S212" s="51" t="s">
        <v>1745</v>
      </c>
      <c r="T212" s="62" t="s">
        <v>38</v>
      </c>
      <c r="U212" s="62"/>
      <c r="V212" s="62" t="s">
        <v>40</v>
      </c>
      <c r="W212" s="62"/>
      <c r="X212" s="62" t="s">
        <v>1516</v>
      </c>
      <c r="Y212" s="18"/>
      <c r="Z212" s="62" t="s">
        <v>1132</v>
      </c>
      <c r="AA212" s="64" t="s">
        <v>1133</v>
      </c>
      <c r="AB212" s="16"/>
      <c r="AC212" s="16"/>
    </row>
    <row r="213" spans="1:29" s="32" customFormat="1" ht="26" x14ac:dyDescent="0.3">
      <c r="A213" s="16" t="s">
        <v>539</v>
      </c>
      <c r="B213" s="16" t="s">
        <v>108</v>
      </c>
      <c r="C213" s="16" t="s">
        <v>348</v>
      </c>
      <c r="D213" s="18" t="str">
        <f t="shared" si="8"/>
        <v>Durability Information Details /
Durability Engine Details</v>
      </c>
      <c r="E213" s="18" t="s">
        <v>1161</v>
      </c>
      <c r="F213" s="62" t="s">
        <v>1134</v>
      </c>
      <c r="G213" s="62" t="s">
        <v>1159</v>
      </c>
      <c r="H213" s="16" t="s">
        <v>28</v>
      </c>
      <c r="I213" s="63" t="s">
        <v>55</v>
      </c>
      <c r="J213" s="62" t="s">
        <v>1123</v>
      </c>
      <c r="K213" s="62">
        <v>1</v>
      </c>
      <c r="L213" s="64">
        <v>50</v>
      </c>
      <c r="M213" s="64"/>
      <c r="N213" s="64"/>
      <c r="O213" s="64"/>
      <c r="P213" s="64"/>
      <c r="Q213" s="66"/>
      <c r="R213" s="64" t="s">
        <v>36</v>
      </c>
      <c r="S213" s="51" t="s">
        <v>1745</v>
      </c>
      <c r="T213" s="64" t="s">
        <v>38</v>
      </c>
      <c r="U213" s="64"/>
      <c r="V213" s="62" t="s">
        <v>40</v>
      </c>
      <c r="W213" s="62"/>
      <c r="X213" s="64" t="s">
        <v>1515</v>
      </c>
      <c r="Y213" s="18"/>
      <c r="Z213" s="62" t="s">
        <v>1135</v>
      </c>
      <c r="AA213" s="64" t="s">
        <v>1133</v>
      </c>
      <c r="AB213" s="16"/>
      <c r="AC213" s="16"/>
    </row>
    <row r="214" spans="1:29" s="32" customFormat="1" ht="26" x14ac:dyDescent="0.3">
      <c r="A214" s="16" t="s">
        <v>540</v>
      </c>
      <c r="B214" s="16" t="s">
        <v>108</v>
      </c>
      <c r="C214" s="16" t="s">
        <v>348</v>
      </c>
      <c r="D214" s="18" t="str">
        <f t="shared" si="8"/>
        <v>Durability Information Details /
Durability Engine Details</v>
      </c>
      <c r="E214" s="18" t="s">
        <v>541</v>
      </c>
      <c r="F214" s="62" t="s">
        <v>1136</v>
      </c>
      <c r="G214" s="62" t="s">
        <v>1163</v>
      </c>
      <c r="H214" s="16" t="s">
        <v>28</v>
      </c>
      <c r="I214" s="63" t="s">
        <v>55</v>
      </c>
      <c r="J214" s="62" t="s">
        <v>1123</v>
      </c>
      <c r="K214" s="64">
        <v>1</v>
      </c>
      <c r="L214" s="64">
        <v>50</v>
      </c>
      <c r="M214" s="64"/>
      <c r="N214" s="64"/>
      <c r="O214" s="64"/>
      <c r="P214" s="64"/>
      <c r="Q214" s="66"/>
      <c r="R214" s="64" t="s">
        <v>36</v>
      </c>
      <c r="S214" s="51" t="s">
        <v>1745</v>
      </c>
      <c r="T214" s="64" t="s">
        <v>38</v>
      </c>
      <c r="U214" s="64"/>
      <c r="V214" s="62" t="s">
        <v>40</v>
      </c>
      <c r="W214" s="62"/>
      <c r="X214" s="64" t="s">
        <v>1515</v>
      </c>
      <c r="Y214" s="18"/>
      <c r="Z214" s="62" t="s">
        <v>1137</v>
      </c>
      <c r="AA214" s="64" t="s">
        <v>1133</v>
      </c>
      <c r="AB214" s="16"/>
      <c r="AC214" s="16"/>
    </row>
    <row r="215" spans="1:29" s="32" customFormat="1" ht="26" x14ac:dyDescent="0.3">
      <c r="A215" s="16" t="s">
        <v>1166</v>
      </c>
      <c r="B215" s="16" t="s">
        <v>108</v>
      </c>
      <c r="C215" s="16" t="s">
        <v>348</v>
      </c>
      <c r="D215" s="18" t="str">
        <f t="shared" si="8"/>
        <v>Durability Information Details /
Durability Engine Details</v>
      </c>
      <c r="E215" s="18" t="s">
        <v>1167</v>
      </c>
      <c r="F215" s="62" t="s">
        <v>1169</v>
      </c>
      <c r="G215" s="62" t="s">
        <v>1168</v>
      </c>
      <c r="H215" s="16" t="s">
        <v>28</v>
      </c>
      <c r="I215" s="63" t="s">
        <v>55</v>
      </c>
      <c r="J215" s="62" t="s">
        <v>34</v>
      </c>
      <c r="K215" s="64"/>
      <c r="L215" s="64"/>
      <c r="M215" s="64">
        <v>1</v>
      </c>
      <c r="N215" s="67">
        <v>99999</v>
      </c>
      <c r="O215" s="64">
        <v>5</v>
      </c>
      <c r="P215" s="64"/>
      <c r="Q215" s="66"/>
      <c r="R215" s="64" t="s">
        <v>36</v>
      </c>
      <c r="S215" s="51" t="s">
        <v>1745</v>
      </c>
      <c r="T215" s="64" t="s">
        <v>38</v>
      </c>
      <c r="U215" s="64"/>
      <c r="V215" s="62" t="s">
        <v>40</v>
      </c>
      <c r="W215" s="62"/>
      <c r="X215" s="64" t="s">
        <v>1515</v>
      </c>
      <c r="Y215" s="18"/>
      <c r="Z215" s="62"/>
      <c r="AA215" s="64"/>
      <c r="AB215" s="16"/>
      <c r="AC215" s="16"/>
    </row>
    <row r="216" spans="1:29" s="32" customFormat="1" ht="104" x14ac:dyDescent="0.3">
      <c r="A216" s="16" t="s">
        <v>542</v>
      </c>
      <c r="B216" s="16" t="s">
        <v>108</v>
      </c>
      <c r="C216" s="16" t="s">
        <v>349</v>
      </c>
      <c r="D216" s="18" t="str">
        <f t="shared" si="8"/>
        <v>Durability Information Details /
Deterioration Factor Details</v>
      </c>
      <c r="E216" s="18" t="s">
        <v>490</v>
      </c>
      <c r="F216" s="62" t="s">
        <v>1138</v>
      </c>
      <c r="G216" s="62" t="s">
        <v>659</v>
      </c>
      <c r="H216" s="16" t="s">
        <v>28</v>
      </c>
      <c r="I216" s="63" t="s">
        <v>55</v>
      </c>
      <c r="J216" s="62" t="s">
        <v>32</v>
      </c>
      <c r="K216" s="64"/>
      <c r="L216" s="64"/>
      <c r="M216" s="64"/>
      <c r="N216" s="64"/>
      <c r="O216" s="62"/>
      <c r="P216" s="62"/>
      <c r="Q216" s="62" t="s">
        <v>1319</v>
      </c>
      <c r="R216" s="62" t="s">
        <v>36</v>
      </c>
      <c r="S216" s="51" t="s">
        <v>1745</v>
      </c>
      <c r="T216" s="62" t="s">
        <v>38</v>
      </c>
      <c r="U216" s="62"/>
      <c r="V216" s="62" t="s">
        <v>40</v>
      </c>
      <c r="W216" s="62"/>
      <c r="X216" s="62" t="s">
        <v>1229</v>
      </c>
      <c r="Y216" s="18"/>
      <c r="Z216" s="62" t="s">
        <v>1138</v>
      </c>
      <c r="AA216" s="62" t="s">
        <v>1139</v>
      </c>
      <c r="AB216" s="16"/>
      <c r="AC216" s="16"/>
    </row>
    <row r="217" spans="1:29" s="32" customFormat="1" ht="26" x14ac:dyDescent="0.3">
      <c r="A217" s="16" t="s">
        <v>544</v>
      </c>
      <c r="B217" s="16" t="s">
        <v>108</v>
      </c>
      <c r="C217" s="16" t="s">
        <v>349</v>
      </c>
      <c r="D217" s="18" t="str">
        <f t="shared" si="8"/>
        <v>Durability Information Details /
Deterioration Factor Details</v>
      </c>
      <c r="E217" s="18" t="s">
        <v>545</v>
      </c>
      <c r="F217" s="62" t="s">
        <v>1142</v>
      </c>
      <c r="G217" s="62" t="s">
        <v>1164</v>
      </c>
      <c r="H217" s="16" t="s">
        <v>28</v>
      </c>
      <c r="I217" s="63" t="s">
        <v>55</v>
      </c>
      <c r="J217" s="62" t="s">
        <v>32</v>
      </c>
      <c r="K217" s="64"/>
      <c r="L217" s="64"/>
      <c r="M217" s="64"/>
      <c r="N217" s="64"/>
      <c r="O217" s="62"/>
      <c r="P217" s="62"/>
      <c r="Q217" s="62" t="s">
        <v>1192</v>
      </c>
      <c r="R217" s="62" t="s">
        <v>36</v>
      </c>
      <c r="S217" s="51" t="s">
        <v>1745</v>
      </c>
      <c r="T217" s="62" t="s">
        <v>38</v>
      </c>
      <c r="U217" s="62"/>
      <c r="V217" s="62" t="s">
        <v>40</v>
      </c>
      <c r="W217" s="62"/>
      <c r="X217" s="62" t="s">
        <v>1185</v>
      </c>
      <c r="Y217" s="18"/>
      <c r="Z217" s="62" t="s">
        <v>1142</v>
      </c>
      <c r="AA217" s="62" t="s">
        <v>1139</v>
      </c>
      <c r="AB217" s="16"/>
      <c r="AC217" s="16"/>
    </row>
    <row r="218" spans="1:29" s="32" customFormat="1" ht="26" x14ac:dyDescent="0.3">
      <c r="A218" s="16" t="s">
        <v>543</v>
      </c>
      <c r="B218" s="16" t="s">
        <v>108</v>
      </c>
      <c r="C218" s="16" t="s">
        <v>349</v>
      </c>
      <c r="D218" s="18" t="str">
        <f t="shared" si="8"/>
        <v>Durability Information Details /
Deterioration Factor Details</v>
      </c>
      <c r="E218" s="18" t="s">
        <v>1165</v>
      </c>
      <c r="F218" s="62" t="s">
        <v>1140</v>
      </c>
      <c r="G218" s="62" t="s">
        <v>1162</v>
      </c>
      <c r="H218" s="16" t="s">
        <v>28</v>
      </c>
      <c r="I218" s="63" t="s">
        <v>55</v>
      </c>
      <c r="J218" s="62" t="s">
        <v>31</v>
      </c>
      <c r="K218" s="64"/>
      <c r="L218" s="64"/>
      <c r="M218" s="64">
        <v>0</v>
      </c>
      <c r="N218" s="64">
        <v>999999.99899999995</v>
      </c>
      <c r="O218" s="64">
        <v>9</v>
      </c>
      <c r="P218" s="64">
        <v>3</v>
      </c>
      <c r="Q218" s="66"/>
      <c r="R218" s="64" t="s">
        <v>36</v>
      </c>
      <c r="S218" s="51" t="s">
        <v>1745</v>
      </c>
      <c r="T218" s="62" t="s">
        <v>38</v>
      </c>
      <c r="U218" s="62"/>
      <c r="V218" s="62" t="s">
        <v>40</v>
      </c>
      <c r="W218" s="62"/>
      <c r="X218" s="64"/>
      <c r="Y218" s="18"/>
      <c r="Z218" s="62" t="s">
        <v>1141</v>
      </c>
      <c r="AA218" s="62" t="s">
        <v>1139</v>
      </c>
      <c r="AB218" s="16"/>
      <c r="AC218" s="16"/>
    </row>
    <row r="219" spans="1:29" s="52" customFormat="1" ht="91" x14ac:dyDescent="0.3">
      <c r="A219" s="17" t="s">
        <v>499</v>
      </c>
      <c r="B219" s="16" t="s">
        <v>108</v>
      </c>
      <c r="C219" s="17" t="s">
        <v>344</v>
      </c>
      <c r="D219" s="14" t="str">
        <f t="shared" si="7"/>
        <v>MCI Data Details /
Certification Test Details</v>
      </c>
      <c r="E219" s="14" t="s">
        <v>1089</v>
      </c>
      <c r="F219" s="49" t="s">
        <v>1090</v>
      </c>
      <c r="G219" s="49" t="s">
        <v>1091</v>
      </c>
      <c r="H219" s="16" t="s">
        <v>28</v>
      </c>
      <c r="I219" s="50" t="s">
        <v>55</v>
      </c>
      <c r="J219" s="49" t="s">
        <v>32</v>
      </c>
      <c r="K219" s="49"/>
      <c r="L219" s="49"/>
      <c r="M219" s="51"/>
      <c r="N219" s="51"/>
      <c r="O219" s="51"/>
      <c r="P219" s="51"/>
      <c r="Q219" s="49" t="s">
        <v>1177</v>
      </c>
      <c r="R219" s="51" t="s">
        <v>37</v>
      </c>
      <c r="S219" s="51" t="s">
        <v>1745</v>
      </c>
      <c r="T219" s="51" t="s">
        <v>38</v>
      </c>
      <c r="U219" s="51"/>
      <c r="V219" s="51" t="s">
        <v>40</v>
      </c>
      <c r="W219" s="49"/>
      <c r="X219" s="49" t="s">
        <v>1530</v>
      </c>
      <c r="Y219" s="49"/>
      <c r="Z219" s="49"/>
      <c r="AA219" s="51"/>
      <c r="AB219" s="17"/>
      <c r="AC219" s="17"/>
    </row>
    <row r="220" spans="1:29" s="32" customFormat="1" ht="91" x14ac:dyDescent="0.3">
      <c r="A220" s="16" t="s">
        <v>504</v>
      </c>
      <c r="B220" s="16" t="s">
        <v>108</v>
      </c>
      <c r="C220" s="16" t="s">
        <v>344</v>
      </c>
      <c r="D220" s="18" t="str">
        <f>IF(ISERROR(INDEX(groupContentList, MATCH(C220, groupNumberList, 0))),"(Select a Group Number)",INDEX(groupContentList, MATCH(C220, groupNumberList, 0)))</f>
        <v>MCI Data Details /
Certification Test Details</v>
      </c>
      <c r="E220" s="18" t="s">
        <v>1094</v>
      </c>
      <c r="F220" s="49" t="s">
        <v>1015</v>
      </c>
      <c r="G220" s="49" t="s">
        <v>1097</v>
      </c>
      <c r="H220" s="16" t="s">
        <v>28</v>
      </c>
      <c r="I220" s="50" t="s">
        <v>55</v>
      </c>
      <c r="J220" s="49" t="s">
        <v>19</v>
      </c>
      <c r="K220" s="49">
        <v>13</v>
      </c>
      <c r="L220" s="49">
        <v>13</v>
      </c>
      <c r="M220" s="51"/>
      <c r="N220" s="51"/>
      <c r="O220" s="51"/>
      <c r="P220" s="51"/>
      <c r="Q220" s="51"/>
      <c r="R220" s="51" t="s">
        <v>37</v>
      </c>
      <c r="S220" s="51" t="s">
        <v>1744</v>
      </c>
      <c r="T220" s="51" t="s">
        <v>1721</v>
      </c>
      <c r="U220" s="51"/>
      <c r="V220" s="51" t="s">
        <v>40</v>
      </c>
      <c r="W220" s="49"/>
      <c r="X220" s="49" t="s">
        <v>1531</v>
      </c>
      <c r="Y220" s="49"/>
      <c r="Z220" s="49" t="s">
        <v>1016</v>
      </c>
      <c r="AA220" s="51"/>
      <c r="AB220" s="16"/>
      <c r="AC220" s="16"/>
    </row>
    <row r="221" spans="1:29" s="32" customFormat="1" ht="65" x14ac:dyDescent="0.3">
      <c r="A221" s="16" t="s">
        <v>500</v>
      </c>
      <c r="B221" s="16" t="s">
        <v>108</v>
      </c>
      <c r="C221" s="16" t="s">
        <v>344</v>
      </c>
      <c r="D221" s="18" t="str">
        <f>IF(ISERROR(INDEX(groupContentList, MATCH(C221, groupNumberList, 0))),"(Select a Group Number)",INDEX(groupContentList, MATCH(C221, groupNumberList, 0)))</f>
        <v>MCI Data Details /
Certification Test Details</v>
      </c>
      <c r="E221" s="18" t="s">
        <v>1093</v>
      </c>
      <c r="F221" s="49" t="s">
        <v>1013</v>
      </c>
      <c r="G221" s="49" t="s">
        <v>1092</v>
      </c>
      <c r="H221" s="16" t="s">
        <v>28</v>
      </c>
      <c r="I221" s="50" t="s">
        <v>55</v>
      </c>
      <c r="J221" s="49" t="s">
        <v>19</v>
      </c>
      <c r="K221" s="49">
        <v>13</v>
      </c>
      <c r="L221" s="49">
        <v>13</v>
      </c>
      <c r="M221" s="49"/>
      <c r="N221" s="49"/>
      <c r="O221" s="49"/>
      <c r="P221" s="49"/>
      <c r="Q221" s="49"/>
      <c r="R221" s="49" t="s">
        <v>36</v>
      </c>
      <c r="S221" s="51" t="s">
        <v>1745</v>
      </c>
      <c r="T221" s="49" t="s">
        <v>38</v>
      </c>
      <c r="U221" s="49"/>
      <c r="V221" s="49" t="s">
        <v>40</v>
      </c>
      <c r="W221" s="49"/>
      <c r="X221" s="49" t="s">
        <v>1532</v>
      </c>
      <c r="Y221" s="49"/>
      <c r="Z221" s="49" t="s">
        <v>1014</v>
      </c>
      <c r="AA221" s="50" t="s">
        <v>265</v>
      </c>
      <c r="AB221" s="16"/>
      <c r="AC221" s="16"/>
    </row>
    <row r="222" spans="1:29" s="32" customFormat="1" ht="26" x14ac:dyDescent="0.3">
      <c r="A222" s="16" t="s">
        <v>1524</v>
      </c>
      <c r="B222" s="16" t="s">
        <v>108</v>
      </c>
      <c r="C222" s="16" t="s">
        <v>344</v>
      </c>
      <c r="D222" s="18" t="str">
        <f>IF(ISERROR(INDEX(groupContentList, MATCH(C222, groupNumberList, 0))),"(Select a Group Number)",INDEX(groupContentList, MATCH(C222, groupNumberList, 0)))</f>
        <v>MCI Data Details /
Certification Test Details</v>
      </c>
      <c r="E222" s="18" t="s">
        <v>1526</v>
      </c>
      <c r="F222" s="49" t="s">
        <v>1525</v>
      </c>
      <c r="G222" s="49" t="s">
        <v>1527</v>
      </c>
      <c r="H222" s="16" t="s">
        <v>28</v>
      </c>
      <c r="I222" s="50" t="s">
        <v>55</v>
      </c>
      <c r="J222" s="49" t="s">
        <v>33</v>
      </c>
      <c r="K222" s="49"/>
      <c r="L222" s="49"/>
      <c r="M222" s="51"/>
      <c r="N222" s="51"/>
      <c r="O222" s="51"/>
      <c r="P222" s="51"/>
      <c r="Q222" s="49" t="s">
        <v>227</v>
      </c>
      <c r="R222" s="51" t="s">
        <v>37</v>
      </c>
      <c r="S222" s="51" t="s">
        <v>35</v>
      </c>
      <c r="T222" s="51" t="s">
        <v>1721</v>
      </c>
      <c r="U222" s="51"/>
      <c r="V222" s="51" t="s">
        <v>41</v>
      </c>
      <c r="W222" s="49"/>
      <c r="X222" s="49"/>
      <c r="Y222" s="49"/>
      <c r="Z222" s="49"/>
      <c r="AA222" s="51"/>
      <c r="AB222" s="16"/>
      <c r="AC222" s="16"/>
    </row>
    <row r="223" spans="1:29" s="32" customFormat="1" ht="39" x14ac:dyDescent="0.3">
      <c r="A223" s="16" t="s">
        <v>501</v>
      </c>
      <c r="B223" s="16" t="s">
        <v>108</v>
      </c>
      <c r="C223" s="16" t="s">
        <v>345</v>
      </c>
      <c r="D223" s="18" t="str">
        <f t="shared" si="7"/>
        <v>Certification Test Details /
Certification Test Information Details</v>
      </c>
      <c r="E223" s="18" t="s">
        <v>502</v>
      </c>
      <c r="F223" s="49" t="s">
        <v>1260</v>
      </c>
      <c r="G223" s="49" t="s">
        <v>1096</v>
      </c>
      <c r="H223" s="16" t="s">
        <v>28</v>
      </c>
      <c r="I223" s="50" t="s">
        <v>55</v>
      </c>
      <c r="J223" s="49" t="s">
        <v>33</v>
      </c>
      <c r="K223" s="49"/>
      <c r="L223" s="49"/>
      <c r="M223" s="51"/>
      <c r="N223" s="51"/>
      <c r="O223" s="51"/>
      <c r="P223" s="51"/>
      <c r="Q223" s="49" t="s">
        <v>227</v>
      </c>
      <c r="R223" s="51" t="s">
        <v>36</v>
      </c>
      <c r="S223" s="51" t="s">
        <v>1745</v>
      </c>
      <c r="T223" s="51" t="s">
        <v>38</v>
      </c>
      <c r="U223" s="51"/>
      <c r="V223" s="49" t="s">
        <v>40</v>
      </c>
      <c r="W223" s="49"/>
      <c r="X223" s="49" t="s">
        <v>1533</v>
      </c>
      <c r="Y223" s="49" t="s">
        <v>1248</v>
      </c>
      <c r="Z223" s="49"/>
      <c r="AA223" s="51">
        <v>1042.825</v>
      </c>
      <c r="AB223" s="16"/>
      <c r="AC223" s="16"/>
    </row>
    <row r="224" spans="1:29" s="32" customFormat="1" ht="26" x14ac:dyDescent="0.3">
      <c r="A224" s="16" t="s">
        <v>503</v>
      </c>
      <c r="B224" s="16" t="s">
        <v>108</v>
      </c>
      <c r="C224" s="16" t="s">
        <v>345</v>
      </c>
      <c r="D224" s="18" t="str">
        <f t="shared" si="7"/>
        <v>Certification Test Details /
Certification Test Information Details</v>
      </c>
      <c r="E224" s="18" t="s">
        <v>972</v>
      </c>
      <c r="F224" s="49" t="s">
        <v>1429</v>
      </c>
      <c r="G224" s="49" t="s">
        <v>919</v>
      </c>
      <c r="H224" s="16" t="s">
        <v>28</v>
      </c>
      <c r="I224" s="50" t="s">
        <v>55</v>
      </c>
      <c r="J224" s="16" t="s">
        <v>1123</v>
      </c>
      <c r="K224" s="49">
        <v>1</v>
      </c>
      <c r="L224" s="49">
        <v>50</v>
      </c>
      <c r="M224" s="49"/>
      <c r="N224" s="51"/>
      <c r="O224" s="49"/>
      <c r="P224" s="49"/>
      <c r="Q224" s="55"/>
      <c r="R224" s="49" t="s">
        <v>37</v>
      </c>
      <c r="S224" s="51" t="s">
        <v>1745</v>
      </c>
      <c r="T224" s="49" t="s">
        <v>38</v>
      </c>
      <c r="U224" s="49"/>
      <c r="V224" s="49" t="s">
        <v>40</v>
      </c>
      <c r="W224" s="49"/>
      <c r="X224" s="49" t="s">
        <v>1227</v>
      </c>
      <c r="Y224" s="49"/>
      <c r="Z224" s="49"/>
      <c r="AA224" s="49"/>
      <c r="AB224" s="16"/>
      <c r="AC224" s="16"/>
    </row>
    <row r="225" spans="1:29" s="32" customFormat="1" ht="26" x14ac:dyDescent="0.3">
      <c r="A225" s="16" t="s">
        <v>505</v>
      </c>
      <c r="B225" s="16" t="s">
        <v>108</v>
      </c>
      <c r="C225" s="16" t="s">
        <v>345</v>
      </c>
      <c r="D225" s="18" t="str">
        <f t="shared" si="7"/>
        <v>Certification Test Details /
Certification Test Information Details</v>
      </c>
      <c r="E225" s="18" t="s">
        <v>1095</v>
      </c>
      <c r="F225" s="49" t="s">
        <v>1017</v>
      </c>
      <c r="G225" s="49" t="s">
        <v>1098</v>
      </c>
      <c r="H225" s="16" t="s">
        <v>28</v>
      </c>
      <c r="I225" s="50" t="s">
        <v>55</v>
      </c>
      <c r="J225" s="49" t="s">
        <v>1123</v>
      </c>
      <c r="K225" s="49">
        <v>1</v>
      </c>
      <c r="L225" s="49">
        <v>20</v>
      </c>
      <c r="M225" s="51"/>
      <c r="N225" s="51"/>
      <c r="O225" s="51"/>
      <c r="P225" s="51"/>
      <c r="Q225" s="51"/>
      <c r="R225" s="51" t="s">
        <v>36</v>
      </c>
      <c r="S225" s="51" t="s">
        <v>1745</v>
      </c>
      <c r="T225" s="51" t="s">
        <v>38</v>
      </c>
      <c r="U225" s="51"/>
      <c r="V225" s="49" t="s">
        <v>40</v>
      </c>
      <c r="W225" s="49"/>
      <c r="X225" s="49"/>
      <c r="Y225" s="49"/>
      <c r="Z225" s="49" t="s">
        <v>1017</v>
      </c>
      <c r="AA225" s="51"/>
      <c r="AB225" s="16"/>
      <c r="AC225" s="16"/>
    </row>
    <row r="226" spans="1:29" s="32" customFormat="1" ht="26" x14ac:dyDescent="0.3">
      <c r="A226" s="16" t="s">
        <v>506</v>
      </c>
      <c r="B226" s="16" t="s">
        <v>108</v>
      </c>
      <c r="C226" s="16" t="s">
        <v>345</v>
      </c>
      <c r="D226" s="18" t="str">
        <f t="shared" si="7"/>
        <v>Certification Test Details /
Certification Test Information Details</v>
      </c>
      <c r="E226" s="18" t="s">
        <v>507</v>
      </c>
      <c r="F226" s="49" t="s">
        <v>1018</v>
      </c>
      <c r="G226" s="49" t="s">
        <v>1099</v>
      </c>
      <c r="H226" s="16" t="s">
        <v>28</v>
      </c>
      <c r="I226" s="50" t="s">
        <v>55</v>
      </c>
      <c r="J226" s="49" t="s">
        <v>1123</v>
      </c>
      <c r="K226" s="49">
        <v>1</v>
      </c>
      <c r="L226" s="49">
        <v>20</v>
      </c>
      <c r="M226" s="51"/>
      <c r="N226" s="51"/>
      <c r="O226" s="51"/>
      <c r="P226" s="51"/>
      <c r="Q226" s="51"/>
      <c r="R226" s="51" t="s">
        <v>36</v>
      </c>
      <c r="S226" s="51" t="s">
        <v>1745</v>
      </c>
      <c r="T226" s="51" t="s">
        <v>38</v>
      </c>
      <c r="U226" s="51"/>
      <c r="V226" s="49" t="s">
        <v>40</v>
      </c>
      <c r="W226" s="49"/>
      <c r="X226" s="49"/>
      <c r="Y226" s="49"/>
      <c r="Z226" s="49" t="s">
        <v>1019</v>
      </c>
      <c r="AA226" s="51"/>
      <c r="AB226" s="16"/>
      <c r="AC226" s="16"/>
    </row>
    <row r="227" spans="1:29" s="32" customFormat="1" ht="91" x14ac:dyDescent="0.3">
      <c r="A227" s="16" t="s">
        <v>1639</v>
      </c>
      <c r="B227" s="16" t="s">
        <v>108</v>
      </c>
      <c r="C227" s="16" t="s">
        <v>345</v>
      </c>
      <c r="D227" s="18" t="s">
        <v>1640</v>
      </c>
      <c r="E227" s="18" t="s">
        <v>1641</v>
      </c>
      <c r="F227" s="49" t="s">
        <v>1642</v>
      </c>
      <c r="G227" s="49" t="s">
        <v>1643</v>
      </c>
      <c r="H227" s="16" t="s">
        <v>28</v>
      </c>
      <c r="I227" s="50" t="s">
        <v>55</v>
      </c>
      <c r="J227" s="49" t="s">
        <v>32</v>
      </c>
      <c r="K227" s="49"/>
      <c r="L227" s="49"/>
      <c r="M227" s="51"/>
      <c r="N227" s="51"/>
      <c r="O227" s="51"/>
      <c r="P227" s="51"/>
      <c r="Q227" s="49" t="s">
        <v>1644</v>
      </c>
      <c r="R227" s="51" t="s">
        <v>36</v>
      </c>
      <c r="S227" s="51" t="s">
        <v>1745</v>
      </c>
      <c r="T227" s="51" t="s">
        <v>38</v>
      </c>
      <c r="U227" s="51"/>
      <c r="V227" s="49" t="s">
        <v>40</v>
      </c>
      <c r="W227" s="49"/>
      <c r="X227" s="132" t="s">
        <v>1774</v>
      </c>
      <c r="Y227" s="49"/>
      <c r="Z227" s="49"/>
      <c r="AA227" s="51"/>
      <c r="AB227" s="16"/>
      <c r="AC227" s="16"/>
    </row>
    <row r="228" spans="1:29" s="32" customFormat="1" ht="26" x14ac:dyDescent="0.3">
      <c r="A228" s="16" t="s">
        <v>508</v>
      </c>
      <c r="B228" s="16" t="s">
        <v>108</v>
      </c>
      <c r="C228" s="16" t="s">
        <v>345</v>
      </c>
      <c r="D228" s="18" t="str">
        <f t="shared" si="7"/>
        <v>Certification Test Details /
Certification Test Information Details</v>
      </c>
      <c r="E228" s="18" t="s">
        <v>1103</v>
      </c>
      <c r="F228" s="49" t="s">
        <v>1102</v>
      </c>
      <c r="G228" s="49" t="s">
        <v>1104</v>
      </c>
      <c r="H228" s="16" t="s">
        <v>28</v>
      </c>
      <c r="I228" s="50" t="s">
        <v>55</v>
      </c>
      <c r="J228" s="49" t="s">
        <v>34</v>
      </c>
      <c r="K228" s="49"/>
      <c r="L228" s="49"/>
      <c r="M228" s="51">
        <v>1</v>
      </c>
      <c r="N228" s="68">
        <v>99999</v>
      </c>
      <c r="O228" s="51">
        <v>5</v>
      </c>
      <c r="P228" s="51"/>
      <c r="Q228" s="51"/>
      <c r="R228" s="51" t="s">
        <v>36</v>
      </c>
      <c r="S228" s="51" t="s">
        <v>1745</v>
      </c>
      <c r="T228" s="51" t="s">
        <v>38</v>
      </c>
      <c r="U228" s="51"/>
      <c r="V228" s="49" t="s">
        <v>40</v>
      </c>
      <c r="W228" s="49"/>
      <c r="X228" s="49"/>
      <c r="Y228" s="49"/>
      <c r="Z228" s="49"/>
      <c r="AA228" s="51"/>
      <c r="AB228" s="16"/>
      <c r="AC228" s="16"/>
    </row>
    <row r="229" spans="1:29" s="32" customFormat="1" ht="26" x14ac:dyDescent="0.3">
      <c r="A229" s="16" t="s">
        <v>509</v>
      </c>
      <c r="B229" s="16" t="s">
        <v>108</v>
      </c>
      <c r="C229" s="16" t="s">
        <v>345</v>
      </c>
      <c r="D229" s="18" t="str">
        <f t="shared" si="7"/>
        <v>Certification Test Details /
Certification Test Information Details</v>
      </c>
      <c r="E229" s="18" t="s">
        <v>510</v>
      </c>
      <c r="F229" s="49" t="s">
        <v>1020</v>
      </c>
      <c r="G229" s="49" t="s">
        <v>1100</v>
      </c>
      <c r="H229" s="16" t="s">
        <v>28</v>
      </c>
      <c r="I229" s="50" t="s">
        <v>55</v>
      </c>
      <c r="J229" s="16" t="s">
        <v>1123</v>
      </c>
      <c r="K229" s="49">
        <v>1</v>
      </c>
      <c r="L229" s="49">
        <v>4000</v>
      </c>
      <c r="M229" s="51"/>
      <c r="N229" s="68"/>
      <c r="O229" s="51"/>
      <c r="P229" s="51"/>
      <c r="Q229" s="51"/>
      <c r="R229" s="51" t="s">
        <v>36</v>
      </c>
      <c r="S229" s="51" t="s">
        <v>1745</v>
      </c>
      <c r="T229" s="51" t="s">
        <v>38</v>
      </c>
      <c r="U229" s="51"/>
      <c r="V229" s="49" t="s">
        <v>40</v>
      </c>
      <c r="W229" s="49"/>
      <c r="X229" s="49"/>
      <c r="Y229" s="49"/>
      <c r="Z229" s="49"/>
      <c r="AA229" s="51"/>
      <c r="AB229" s="16"/>
      <c r="AC229" s="16"/>
    </row>
    <row r="230" spans="1:29" s="32" customFormat="1" ht="117" x14ac:dyDescent="0.3">
      <c r="A230" s="16" t="s">
        <v>511</v>
      </c>
      <c r="B230" s="16" t="s">
        <v>108</v>
      </c>
      <c r="C230" s="16" t="s">
        <v>345</v>
      </c>
      <c r="D230" s="18" t="str">
        <f t="shared" si="7"/>
        <v>Certification Test Details /
Certification Test Information Details</v>
      </c>
      <c r="E230" s="18" t="s">
        <v>1187</v>
      </c>
      <c r="F230" s="49" t="s">
        <v>1126</v>
      </c>
      <c r="G230" s="49" t="s">
        <v>1101</v>
      </c>
      <c r="H230" s="16" t="s">
        <v>28</v>
      </c>
      <c r="I230" s="50" t="s">
        <v>55</v>
      </c>
      <c r="J230" s="49" t="s">
        <v>32</v>
      </c>
      <c r="K230" s="49"/>
      <c r="L230" s="49"/>
      <c r="M230" s="49"/>
      <c r="N230" s="51"/>
      <c r="O230" s="49"/>
      <c r="P230" s="49"/>
      <c r="Q230" s="49" t="s">
        <v>1678</v>
      </c>
      <c r="R230" s="49" t="s">
        <v>36</v>
      </c>
      <c r="S230" s="51" t="s">
        <v>1745</v>
      </c>
      <c r="T230" s="51" t="s">
        <v>38</v>
      </c>
      <c r="U230" s="51"/>
      <c r="V230" s="49" t="s">
        <v>40</v>
      </c>
      <c r="W230" s="49"/>
      <c r="X230" s="49" t="s">
        <v>1679</v>
      </c>
      <c r="Y230" s="49"/>
      <c r="Z230" s="49"/>
      <c r="AA230" s="49"/>
      <c r="AB230" s="16"/>
      <c r="AC230" s="16"/>
    </row>
    <row r="231" spans="1:29" s="32" customFormat="1" ht="78" x14ac:dyDescent="0.3">
      <c r="A231" s="16" t="s">
        <v>512</v>
      </c>
      <c r="B231" s="16" t="s">
        <v>108</v>
      </c>
      <c r="C231" s="16" t="s">
        <v>346</v>
      </c>
      <c r="D231" s="18" t="str">
        <f t="shared" si="7"/>
        <v>Certification Test Information Details /
Certification Test Fuel Details</v>
      </c>
      <c r="E231" s="18" t="s">
        <v>1121</v>
      </c>
      <c r="F231" s="49" t="s">
        <v>1021</v>
      </c>
      <c r="G231" s="49" t="s">
        <v>1119</v>
      </c>
      <c r="H231" s="16" t="s">
        <v>28</v>
      </c>
      <c r="I231" s="50" t="s">
        <v>55</v>
      </c>
      <c r="J231" s="49" t="s">
        <v>32</v>
      </c>
      <c r="K231" s="51"/>
      <c r="L231" s="51"/>
      <c r="M231" s="51"/>
      <c r="N231" s="51"/>
      <c r="O231" s="49"/>
      <c r="P231" s="49"/>
      <c r="Q231" s="34" t="s">
        <v>1491</v>
      </c>
      <c r="R231" s="49" t="s">
        <v>36</v>
      </c>
      <c r="S231" s="51" t="s">
        <v>1745</v>
      </c>
      <c r="T231" s="51" t="s">
        <v>38</v>
      </c>
      <c r="U231" s="51"/>
      <c r="V231" s="49" t="s">
        <v>40</v>
      </c>
      <c r="W231" s="49"/>
      <c r="X231" s="49" t="s">
        <v>1430</v>
      </c>
      <c r="Y231" s="49"/>
      <c r="Z231" s="49" t="s">
        <v>1022</v>
      </c>
      <c r="AA231" s="49" t="s">
        <v>1023</v>
      </c>
      <c r="AB231" s="16"/>
      <c r="AC231" s="16"/>
    </row>
    <row r="232" spans="1:29" s="32" customFormat="1" ht="26" x14ac:dyDescent="0.3">
      <c r="A232" s="16" t="s">
        <v>513</v>
      </c>
      <c r="B232" s="16" t="s">
        <v>108</v>
      </c>
      <c r="C232" s="16" t="s">
        <v>346</v>
      </c>
      <c r="D232" s="18" t="str">
        <f t="shared" si="7"/>
        <v>Certification Test Information Details /
Certification Test Fuel Details</v>
      </c>
      <c r="E232" s="18" t="s">
        <v>1122</v>
      </c>
      <c r="F232" s="49" t="s">
        <v>1105</v>
      </c>
      <c r="G232" s="49" t="s">
        <v>1120</v>
      </c>
      <c r="H232" s="16" t="s">
        <v>28</v>
      </c>
      <c r="I232" s="50" t="s">
        <v>55</v>
      </c>
      <c r="J232" s="16" t="s">
        <v>1123</v>
      </c>
      <c r="K232" s="49">
        <v>1</v>
      </c>
      <c r="L232" s="49">
        <v>50</v>
      </c>
      <c r="M232" s="49"/>
      <c r="N232" s="49"/>
      <c r="O232" s="34"/>
      <c r="P232" s="34"/>
      <c r="Q232" s="34"/>
      <c r="R232" s="34" t="s">
        <v>36</v>
      </c>
      <c r="S232" s="51" t="s">
        <v>1745</v>
      </c>
      <c r="T232" s="34" t="s">
        <v>38</v>
      </c>
      <c r="U232" s="34"/>
      <c r="V232" s="49" t="s">
        <v>40</v>
      </c>
      <c r="W232" s="34"/>
      <c r="X232" s="34" t="s">
        <v>1439</v>
      </c>
      <c r="Y232" s="34"/>
      <c r="Z232" s="34" t="s">
        <v>1024</v>
      </c>
      <c r="AA232" s="49" t="s">
        <v>1023</v>
      </c>
      <c r="AB232" s="16"/>
      <c r="AC232" s="16"/>
    </row>
    <row r="233" spans="1:29" s="32" customFormat="1" ht="26" x14ac:dyDescent="0.3">
      <c r="A233" s="16" t="s">
        <v>517</v>
      </c>
      <c r="B233" s="16" t="s">
        <v>108</v>
      </c>
      <c r="C233" s="16" t="s">
        <v>345</v>
      </c>
      <c r="D233" s="18" t="str">
        <f>IF(ISERROR(INDEX(groupContentList, MATCH(C233, groupNumberList, 0))),"(Select a Group Number)",INDEX(groupContentList, MATCH(C233, groupNumberList, 0)))</f>
        <v>Certification Test Details /
Certification Test Information Details</v>
      </c>
      <c r="E233" s="18" t="s">
        <v>1106</v>
      </c>
      <c r="F233" s="49" t="s">
        <v>1027</v>
      </c>
      <c r="G233" s="49" t="s">
        <v>1107</v>
      </c>
      <c r="H233" s="16" t="s">
        <v>28</v>
      </c>
      <c r="I233" s="50" t="s">
        <v>55</v>
      </c>
      <c r="J233" s="49" t="s">
        <v>32</v>
      </c>
      <c r="K233" s="51"/>
      <c r="L233" s="51"/>
      <c r="M233" s="51"/>
      <c r="N233" s="51"/>
      <c r="O233" s="49"/>
      <c r="P233" s="49"/>
      <c r="Q233" s="49" t="s">
        <v>1028</v>
      </c>
      <c r="R233" s="49" t="s">
        <v>36</v>
      </c>
      <c r="S233" s="51" t="s">
        <v>1745</v>
      </c>
      <c r="T233" s="51" t="s">
        <v>38</v>
      </c>
      <c r="U233" s="51"/>
      <c r="V233" s="49" t="s">
        <v>40</v>
      </c>
      <c r="W233" s="49"/>
      <c r="X233" s="49" t="s">
        <v>1246</v>
      </c>
      <c r="Y233" s="49"/>
      <c r="Z233" s="49" t="s">
        <v>1029</v>
      </c>
      <c r="AA233" s="49" t="s">
        <v>1030</v>
      </c>
      <c r="AB233" s="16"/>
      <c r="AC233" s="16"/>
    </row>
    <row r="234" spans="1:29" s="32" customFormat="1" ht="169" x14ac:dyDescent="0.3">
      <c r="A234" s="16" t="s">
        <v>518</v>
      </c>
      <c r="B234" s="16" t="s">
        <v>108</v>
      </c>
      <c r="C234" s="16" t="s">
        <v>345</v>
      </c>
      <c r="D234" s="18" t="str">
        <f>IF(ISERROR(INDEX(groupContentList, MATCH(C234, groupNumberList, 0))),"(Select a Group Number)",INDEX(groupContentList, MATCH(C234, groupNumberList, 0)))</f>
        <v>Certification Test Details /
Certification Test Information Details</v>
      </c>
      <c r="E234" s="18" t="s">
        <v>484</v>
      </c>
      <c r="F234" s="49" t="s">
        <v>1031</v>
      </c>
      <c r="G234" s="49" t="s">
        <v>1066</v>
      </c>
      <c r="H234" s="16" t="s">
        <v>28</v>
      </c>
      <c r="I234" s="50" t="s">
        <v>55</v>
      </c>
      <c r="J234" s="49" t="s">
        <v>32</v>
      </c>
      <c r="K234" s="49"/>
      <c r="L234" s="49"/>
      <c r="M234" s="49"/>
      <c r="N234" s="51"/>
      <c r="O234" s="49"/>
      <c r="P234" s="49"/>
      <c r="Q234" s="49" t="s">
        <v>1032</v>
      </c>
      <c r="R234" s="49" t="s">
        <v>36</v>
      </c>
      <c r="S234" s="51" t="s">
        <v>1745</v>
      </c>
      <c r="T234" s="51" t="s">
        <v>38</v>
      </c>
      <c r="U234" s="51"/>
      <c r="V234" s="49" t="s">
        <v>40</v>
      </c>
      <c r="W234" s="49"/>
      <c r="X234" s="49" t="s">
        <v>1459</v>
      </c>
      <c r="Y234" s="49"/>
      <c r="Z234" s="49" t="s">
        <v>1033</v>
      </c>
      <c r="AA234" s="49" t="s">
        <v>1034</v>
      </c>
      <c r="AB234" s="16"/>
      <c r="AC234" s="16"/>
    </row>
    <row r="235" spans="1:29" s="32" customFormat="1" ht="26" x14ac:dyDescent="0.3">
      <c r="A235" s="16" t="s">
        <v>514</v>
      </c>
      <c r="B235" s="16" t="s">
        <v>108</v>
      </c>
      <c r="C235" s="16" t="s">
        <v>345</v>
      </c>
      <c r="D235" s="18" t="str">
        <f t="shared" si="7"/>
        <v>Certification Test Details /
Certification Test Information Details</v>
      </c>
      <c r="E235" s="18" t="s">
        <v>515</v>
      </c>
      <c r="F235" s="49" t="s">
        <v>1025</v>
      </c>
      <c r="G235" s="49" t="s">
        <v>1111</v>
      </c>
      <c r="H235" s="16" t="s">
        <v>28</v>
      </c>
      <c r="I235" s="50" t="s">
        <v>55</v>
      </c>
      <c r="J235" s="49" t="s">
        <v>33</v>
      </c>
      <c r="K235" s="51"/>
      <c r="L235" s="51"/>
      <c r="M235" s="51"/>
      <c r="N235" s="51"/>
      <c r="O235" s="51"/>
      <c r="P235" s="51"/>
      <c r="Q235" s="49" t="s">
        <v>227</v>
      </c>
      <c r="R235" s="49" t="s">
        <v>36</v>
      </c>
      <c r="S235" s="51" t="s">
        <v>1745</v>
      </c>
      <c r="T235" s="51" t="s">
        <v>38</v>
      </c>
      <c r="U235" s="51"/>
      <c r="V235" s="49" t="s">
        <v>40</v>
      </c>
      <c r="W235" s="49"/>
      <c r="X235" s="49" t="s">
        <v>1223</v>
      </c>
      <c r="Y235" s="49" t="s">
        <v>1188</v>
      </c>
      <c r="Z235" s="49" t="s">
        <v>1572</v>
      </c>
      <c r="AA235" s="51" t="s">
        <v>1026</v>
      </c>
      <c r="AB235" s="16"/>
      <c r="AC235" s="16"/>
    </row>
    <row r="236" spans="1:29" s="32" customFormat="1" ht="26" x14ac:dyDescent="0.3">
      <c r="A236" s="16" t="s">
        <v>658</v>
      </c>
      <c r="B236" s="16" t="s">
        <v>108</v>
      </c>
      <c r="C236" s="16" t="s">
        <v>345</v>
      </c>
      <c r="D236" s="18" t="str">
        <f t="shared" si="7"/>
        <v>Certification Test Details /
Certification Test Information Details</v>
      </c>
      <c r="E236" s="18" t="s">
        <v>516</v>
      </c>
      <c r="F236" s="49" t="s">
        <v>1109</v>
      </c>
      <c r="G236" s="49" t="s">
        <v>1110</v>
      </c>
      <c r="H236" s="16" t="s">
        <v>28</v>
      </c>
      <c r="I236" s="50" t="s">
        <v>55</v>
      </c>
      <c r="J236" s="16" t="s">
        <v>1123</v>
      </c>
      <c r="K236" s="51">
        <v>1</v>
      </c>
      <c r="L236" s="51">
        <v>4000</v>
      </c>
      <c r="M236" s="51"/>
      <c r="N236" s="51"/>
      <c r="O236" s="51"/>
      <c r="P236" s="51"/>
      <c r="Q236" s="49"/>
      <c r="R236" s="49" t="s">
        <v>36</v>
      </c>
      <c r="S236" s="51" t="s">
        <v>1745</v>
      </c>
      <c r="T236" s="51" t="s">
        <v>38</v>
      </c>
      <c r="U236" s="51"/>
      <c r="V236" s="49" t="s">
        <v>40</v>
      </c>
      <c r="W236" s="49"/>
      <c r="X236" s="49" t="s">
        <v>1412</v>
      </c>
      <c r="Y236" s="49"/>
      <c r="Z236" s="49"/>
      <c r="AA236" s="51"/>
      <c r="AB236" s="16"/>
      <c r="AC236" s="16"/>
    </row>
    <row r="237" spans="1:29" s="32" customFormat="1" ht="52" x14ac:dyDescent="0.3">
      <c r="A237" s="16" t="s">
        <v>519</v>
      </c>
      <c r="B237" s="16" t="s">
        <v>108</v>
      </c>
      <c r="C237" s="16" t="s">
        <v>345</v>
      </c>
      <c r="D237" s="18" t="str">
        <f>IF(ISERROR(INDEX(groupContentList, MATCH(C237, groupNumberList, 0))),"(Select a Group Number)",INDEX(groupContentList, MATCH(C237, groupNumberList, 0)))</f>
        <v>Certification Test Details /
Certification Test Information Details</v>
      </c>
      <c r="E237" s="18" t="s">
        <v>520</v>
      </c>
      <c r="F237" s="49" t="s">
        <v>1035</v>
      </c>
      <c r="G237" s="49" t="s">
        <v>1073</v>
      </c>
      <c r="H237" s="16" t="s">
        <v>28</v>
      </c>
      <c r="I237" s="50" t="s">
        <v>55</v>
      </c>
      <c r="J237" s="49" t="s">
        <v>32</v>
      </c>
      <c r="K237" s="49"/>
      <c r="L237" s="49"/>
      <c r="M237" s="49"/>
      <c r="N237" s="51"/>
      <c r="O237" s="49"/>
      <c r="P237" s="49"/>
      <c r="Q237" s="49" t="s">
        <v>1127</v>
      </c>
      <c r="R237" s="49" t="s">
        <v>36</v>
      </c>
      <c r="S237" s="51" t="s">
        <v>1745</v>
      </c>
      <c r="T237" s="51" t="s">
        <v>38</v>
      </c>
      <c r="U237" s="51"/>
      <c r="V237" s="49" t="s">
        <v>40</v>
      </c>
      <c r="W237" s="49"/>
      <c r="X237" s="132" t="s">
        <v>1773</v>
      </c>
      <c r="Y237" s="49"/>
      <c r="Z237" s="49" t="s">
        <v>1035</v>
      </c>
      <c r="AA237" s="49" t="s">
        <v>1036</v>
      </c>
      <c r="AB237" s="16"/>
      <c r="AC237" s="16"/>
    </row>
    <row r="238" spans="1:29" s="32" customFormat="1" ht="26" x14ac:dyDescent="0.3">
      <c r="A238" s="16" t="s">
        <v>521</v>
      </c>
      <c r="B238" s="16" t="s">
        <v>108</v>
      </c>
      <c r="C238" s="16" t="s">
        <v>345</v>
      </c>
      <c r="D238" s="18" t="str">
        <f>IF(ISERROR(INDEX(groupContentList, MATCH(C238, groupNumberList, 0))),"(Select a Group Number)",INDEX(groupContentList, MATCH(C238, groupNumberList, 0)))</f>
        <v>Certification Test Details /
Certification Test Information Details</v>
      </c>
      <c r="E238" s="18" t="s">
        <v>522</v>
      </c>
      <c r="F238" s="49" t="s">
        <v>1037</v>
      </c>
      <c r="G238" s="49" t="s">
        <v>1108</v>
      </c>
      <c r="H238" s="16" t="s">
        <v>28</v>
      </c>
      <c r="I238" s="50" t="s">
        <v>55</v>
      </c>
      <c r="J238" s="49" t="s">
        <v>30</v>
      </c>
      <c r="K238" s="49">
        <v>8</v>
      </c>
      <c r="L238" s="49">
        <v>8</v>
      </c>
      <c r="M238" s="49"/>
      <c r="N238" s="51"/>
      <c r="O238" s="49"/>
      <c r="P238" s="49"/>
      <c r="Q238" s="49"/>
      <c r="R238" s="49" t="s">
        <v>36</v>
      </c>
      <c r="S238" s="51" t="s">
        <v>1745</v>
      </c>
      <c r="T238" s="51" t="s">
        <v>38</v>
      </c>
      <c r="U238" s="51"/>
      <c r="V238" s="49" t="s">
        <v>40</v>
      </c>
      <c r="W238" s="49"/>
      <c r="X238" s="49" t="s">
        <v>1225</v>
      </c>
      <c r="Y238" s="49"/>
      <c r="Z238" s="49" t="s">
        <v>1038</v>
      </c>
      <c r="AA238" s="49"/>
      <c r="AB238" s="16"/>
      <c r="AC238" s="16"/>
    </row>
    <row r="239" spans="1:29" s="32" customFormat="1" ht="39" x14ac:dyDescent="0.3">
      <c r="A239" s="16" t="s">
        <v>523</v>
      </c>
      <c r="B239" s="16" t="s">
        <v>108</v>
      </c>
      <c r="C239" s="16" t="s">
        <v>345</v>
      </c>
      <c r="D239" s="18" t="str">
        <f>IF(ISERROR(INDEX(groupContentList, MATCH(C239, groupNumberList, 0))),"(Select a Group Number)",INDEX(groupContentList, MATCH(C239, groupNumberList, 0)))</f>
        <v>Certification Test Details /
Certification Test Information Details</v>
      </c>
      <c r="E239" s="18" t="s">
        <v>1768</v>
      </c>
      <c r="F239" s="49" t="s">
        <v>1441</v>
      </c>
      <c r="G239" s="49" t="s">
        <v>1112</v>
      </c>
      <c r="H239" s="16" t="s">
        <v>28</v>
      </c>
      <c r="I239" s="50" t="s">
        <v>55</v>
      </c>
      <c r="J239" s="16" t="s">
        <v>34</v>
      </c>
      <c r="K239" s="20"/>
      <c r="L239" s="20"/>
      <c r="M239" s="49">
        <v>1</v>
      </c>
      <c r="N239" s="51">
        <v>999</v>
      </c>
      <c r="O239" s="49"/>
      <c r="P239" s="49"/>
      <c r="Q239" s="49"/>
      <c r="R239" s="49" t="s">
        <v>36</v>
      </c>
      <c r="S239" s="51" t="s">
        <v>1745</v>
      </c>
      <c r="T239" s="51" t="s">
        <v>39</v>
      </c>
      <c r="U239" s="51"/>
      <c r="V239" s="49" t="s">
        <v>40</v>
      </c>
      <c r="W239" s="49"/>
      <c r="X239" s="49" t="s">
        <v>1770</v>
      </c>
      <c r="Y239" s="49"/>
      <c r="Z239" s="49" t="s">
        <v>1039</v>
      </c>
      <c r="AA239" s="49"/>
      <c r="AB239" s="16"/>
      <c r="AC239" s="16"/>
    </row>
    <row r="240" spans="1:29" s="32" customFormat="1" ht="26" x14ac:dyDescent="0.3">
      <c r="A240" s="16" t="s">
        <v>792</v>
      </c>
      <c r="B240" s="16" t="s">
        <v>108</v>
      </c>
      <c r="C240" s="16" t="s">
        <v>345</v>
      </c>
      <c r="D240" s="18" t="str">
        <f t="shared" ref="D240:D251" si="9">IF(ISERROR(INDEX(groupContentList, MATCH(C240, groupNumberList, 0))),"(Select a Group Number)",INDEX(groupContentList, MATCH(C240, groupNumberList, 0)))</f>
        <v>Certification Test Details /
Certification Test Information Details</v>
      </c>
      <c r="E240" s="18" t="s">
        <v>1125</v>
      </c>
      <c r="F240" s="49" t="s">
        <v>1087</v>
      </c>
      <c r="G240" s="49" t="s">
        <v>1124</v>
      </c>
      <c r="H240" s="16" t="s">
        <v>28</v>
      </c>
      <c r="I240" s="50" t="s">
        <v>55</v>
      </c>
      <c r="J240" s="49" t="s">
        <v>33</v>
      </c>
      <c r="K240" s="49"/>
      <c r="L240" s="49"/>
      <c r="M240" s="49"/>
      <c r="N240" s="51"/>
      <c r="O240" s="49"/>
      <c r="P240" s="49"/>
      <c r="Q240" s="49" t="s">
        <v>227</v>
      </c>
      <c r="R240" s="49" t="s">
        <v>36</v>
      </c>
      <c r="S240" s="51" t="s">
        <v>1745</v>
      </c>
      <c r="T240" s="51" t="s">
        <v>38</v>
      </c>
      <c r="U240" s="51"/>
      <c r="V240" s="51" t="s">
        <v>40</v>
      </c>
      <c r="W240" s="49"/>
      <c r="X240" s="49"/>
      <c r="Y240" s="49" t="s">
        <v>1189</v>
      </c>
      <c r="Z240" s="49"/>
      <c r="AA240" s="49"/>
      <c r="AB240" s="16"/>
      <c r="AC240" s="16"/>
    </row>
    <row r="241" spans="1:29" s="32" customFormat="1" ht="117" x14ac:dyDescent="0.3">
      <c r="A241" s="16" t="s">
        <v>1208</v>
      </c>
      <c r="B241" s="16" t="s">
        <v>108</v>
      </c>
      <c r="C241" s="16" t="s">
        <v>1202</v>
      </c>
      <c r="D241" s="18" t="str">
        <f t="shared" si="9"/>
        <v>Certification Test Information Details /
Regenerating Aftertreatment Device Details</v>
      </c>
      <c r="E241" s="18" t="s">
        <v>487</v>
      </c>
      <c r="F241" s="49" t="s">
        <v>1209</v>
      </c>
      <c r="G241" s="49" t="s">
        <v>1067</v>
      </c>
      <c r="H241" s="16" t="s">
        <v>28</v>
      </c>
      <c r="I241" s="50" t="s">
        <v>55</v>
      </c>
      <c r="J241" s="49" t="s">
        <v>32</v>
      </c>
      <c r="K241" s="49"/>
      <c r="L241" s="49"/>
      <c r="M241" s="49"/>
      <c r="N241" s="51"/>
      <c r="O241" s="49"/>
      <c r="P241" s="49"/>
      <c r="Q241" s="55" t="s">
        <v>1012</v>
      </c>
      <c r="R241" s="49" t="s">
        <v>36</v>
      </c>
      <c r="S241" s="51" t="s">
        <v>1745</v>
      </c>
      <c r="T241" s="51" t="s">
        <v>38</v>
      </c>
      <c r="U241" s="51"/>
      <c r="V241" s="49" t="s">
        <v>40</v>
      </c>
      <c r="W241" s="49"/>
      <c r="X241" s="49" t="s">
        <v>1254</v>
      </c>
      <c r="Y241" s="49"/>
      <c r="Z241" s="49"/>
      <c r="AA241" s="51" t="s">
        <v>1040</v>
      </c>
      <c r="AB241" s="16"/>
      <c r="AC241" s="16"/>
    </row>
    <row r="242" spans="1:29" s="32" customFormat="1" ht="26" x14ac:dyDescent="0.3">
      <c r="A242" s="16" t="s">
        <v>1210</v>
      </c>
      <c r="B242" s="16" t="s">
        <v>108</v>
      </c>
      <c r="C242" s="16" t="s">
        <v>1202</v>
      </c>
      <c r="D242" s="18" t="str">
        <f t="shared" si="9"/>
        <v>Certification Test Information Details /
Regenerating Aftertreatment Device Details</v>
      </c>
      <c r="E242" s="18" t="s">
        <v>1219</v>
      </c>
      <c r="F242" s="49" t="s">
        <v>1211</v>
      </c>
      <c r="G242" s="49" t="s">
        <v>1212</v>
      </c>
      <c r="H242" s="16" t="s">
        <v>28</v>
      </c>
      <c r="I242" s="50" t="s">
        <v>55</v>
      </c>
      <c r="J242" s="49" t="s">
        <v>32</v>
      </c>
      <c r="K242" s="49"/>
      <c r="L242" s="49"/>
      <c r="M242" s="49"/>
      <c r="N242" s="51"/>
      <c r="O242" s="49"/>
      <c r="P242" s="49"/>
      <c r="Q242" s="49" t="s">
        <v>1213</v>
      </c>
      <c r="R242" s="49" t="s">
        <v>36</v>
      </c>
      <c r="S242" s="51" t="s">
        <v>1745</v>
      </c>
      <c r="T242" s="51" t="s">
        <v>38</v>
      </c>
      <c r="U242" s="51"/>
      <c r="V242" s="49" t="s">
        <v>40</v>
      </c>
      <c r="W242" s="49"/>
      <c r="X242" s="49" t="s">
        <v>1227</v>
      </c>
      <c r="Y242" s="49"/>
      <c r="Z242" s="49" t="s">
        <v>1211</v>
      </c>
      <c r="AA242" s="49">
        <v>1042.5250000000001</v>
      </c>
      <c r="AB242" s="16"/>
      <c r="AC242" s="16"/>
    </row>
    <row r="243" spans="1:29" s="32" customFormat="1" ht="117" x14ac:dyDescent="0.3">
      <c r="A243" s="16" t="s">
        <v>1214</v>
      </c>
      <c r="B243" s="16" t="s">
        <v>108</v>
      </c>
      <c r="C243" s="16" t="s">
        <v>1203</v>
      </c>
      <c r="D243" s="18" t="str">
        <f t="shared" si="9"/>
        <v>Certification Test Information Details /
Steady State Test Result Details</v>
      </c>
      <c r="E243" s="18" t="s">
        <v>1217</v>
      </c>
      <c r="F243" s="49" t="s">
        <v>1218</v>
      </c>
      <c r="G243" s="49" t="s">
        <v>1067</v>
      </c>
      <c r="H243" s="16" t="s">
        <v>28</v>
      </c>
      <c r="I243" s="50" t="s">
        <v>55</v>
      </c>
      <c r="J243" s="55" t="s">
        <v>32</v>
      </c>
      <c r="K243" s="56"/>
      <c r="L243" s="56"/>
      <c r="M243" s="56"/>
      <c r="N243" s="56"/>
      <c r="O243" s="55"/>
      <c r="P243" s="55"/>
      <c r="Q243" s="55" t="s">
        <v>1012</v>
      </c>
      <c r="R243" s="51" t="s">
        <v>37</v>
      </c>
      <c r="S243" s="51" t="s">
        <v>1745</v>
      </c>
      <c r="T243" s="51" t="s">
        <v>38</v>
      </c>
      <c r="U243" s="51"/>
      <c r="V243" s="51" t="s">
        <v>40</v>
      </c>
      <c r="W243" s="49"/>
      <c r="X243" s="49" t="s">
        <v>1426</v>
      </c>
      <c r="Y243" s="49"/>
      <c r="Z243" s="49"/>
      <c r="AA243" s="51" t="s">
        <v>1040</v>
      </c>
      <c r="AB243" s="16"/>
      <c r="AC243" s="16"/>
    </row>
    <row r="244" spans="1:29" s="32" customFormat="1" ht="26" x14ac:dyDescent="0.3">
      <c r="A244" s="16" t="s">
        <v>528</v>
      </c>
      <c r="B244" s="16" t="s">
        <v>108</v>
      </c>
      <c r="C244" s="16" t="s">
        <v>1203</v>
      </c>
      <c r="D244" s="18" t="str">
        <f t="shared" si="9"/>
        <v>Certification Test Information Details /
Steady State Test Result Details</v>
      </c>
      <c r="E244" s="18" t="s">
        <v>1258</v>
      </c>
      <c r="F244" s="49" t="s">
        <v>1042</v>
      </c>
      <c r="G244" s="49" t="s">
        <v>1259</v>
      </c>
      <c r="H244" s="16" t="s">
        <v>28</v>
      </c>
      <c r="I244" s="50" t="s">
        <v>55</v>
      </c>
      <c r="J244" s="49" t="s">
        <v>31</v>
      </c>
      <c r="K244" s="51"/>
      <c r="L244" s="54"/>
      <c r="M244" s="51">
        <v>0</v>
      </c>
      <c r="N244" s="51">
        <v>999999.99</v>
      </c>
      <c r="O244" s="51">
        <v>8</v>
      </c>
      <c r="P244" s="51">
        <v>2</v>
      </c>
      <c r="Q244" s="51"/>
      <c r="R244" s="51" t="s">
        <v>37</v>
      </c>
      <c r="S244" s="51" t="s">
        <v>1745</v>
      </c>
      <c r="T244" s="51" t="s">
        <v>38</v>
      </c>
      <c r="U244" s="51"/>
      <c r="V244" s="51" t="s">
        <v>40</v>
      </c>
      <c r="W244" s="49"/>
      <c r="X244" s="49" t="s">
        <v>1252</v>
      </c>
      <c r="Y244" s="49" t="s">
        <v>1257</v>
      </c>
      <c r="Z244" s="49" t="s">
        <v>1043</v>
      </c>
      <c r="AA244" s="51" t="s">
        <v>1040</v>
      </c>
      <c r="AB244" s="16"/>
      <c r="AC244" s="16"/>
    </row>
    <row r="245" spans="1:29" s="32" customFormat="1" ht="195" x14ac:dyDescent="0.3">
      <c r="A245" s="16" t="s">
        <v>1215</v>
      </c>
      <c r="B245" s="16" t="s">
        <v>108</v>
      </c>
      <c r="C245" s="16" t="s">
        <v>1251</v>
      </c>
      <c r="D245" s="18" t="str">
        <f t="shared" si="9"/>
        <v>Steady State Test Result Details /
Steady State Test Mode Result Details</v>
      </c>
      <c r="E245" s="18" t="s">
        <v>490</v>
      </c>
      <c r="F245" s="49" t="s">
        <v>1044</v>
      </c>
      <c r="G245" s="49" t="s">
        <v>659</v>
      </c>
      <c r="H245" s="16" t="s">
        <v>28</v>
      </c>
      <c r="I245" s="50" t="s">
        <v>55</v>
      </c>
      <c r="J245" s="49" t="s">
        <v>32</v>
      </c>
      <c r="K245" s="51"/>
      <c r="L245" s="51"/>
      <c r="M245" s="51"/>
      <c r="N245" s="51"/>
      <c r="O245" s="49"/>
      <c r="P245" s="49"/>
      <c r="Q245" s="49" t="s">
        <v>637</v>
      </c>
      <c r="R245" s="49" t="s">
        <v>36</v>
      </c>
      <c r="S245" s="51" t="s">
        <v>1745</v>
      </c>
      <c r="T245" s="51" t="s">
        <v>38</v>
      </c>
      <c r="U245" s="51"/>
      <c r="V245" s="51" t="s">
        <v>40</v>
      </c>
      <c r="W245" s="49"/>
      <c r="X245" s="49" t="s">
        <v>1752</v>
      </c>
      <c r="Y245" s="49"/>
      <c r="Z245" s="49" t="s">
        <v>1045</v>
      </c>
      <c r="AA245" s="51" t="s">
        <v>1040</v>
      </c>
      <c r="AB245" s="16"/>
      <c r="AC245" s="16"/>
    </row>
    <row r="246" spans="1:29" s="32" customFormat="1" ht="26" x14ac:dyDescent="0.3">
      <c r="A246" s="16" t="s">
        <v>1216</v>
      </c>
      <c r="B246" s="16" t="s">
        <v>108</v>
      </c>
      <c r="C246" s="16" t="s">
        <v>1251</v>
      </c>
      <c r="D246" s="18" t="str">
        <f t="shared" si="9"/>
        <v>Steady State Test Result Details /
Steady State Test Mode Result Details</v>
      </c>
      <c r="E246" s="18" t="s">
        <v>524</v>
      </c>
      <c r="F246" s="49" t="s">
        <v>1403</v>
      </c>
      <c r="G246" s="49" t="s">
        <v>1113</v>
      </c>
      <c r="H246" s="16" t="s">
        <v>28</v>
      </c>
      <c r="I246" s="50" t="s">
        <v>55</v>
      </c>
      <c r="J246" s="49" t="s">
        <v>31</v>
      </c>
      <c r="K246" s="51"/>
      <c r="L246" s="54"/>
      <c r="M246" s="51">
        <v>0</v>
      </c>
      <c r="N246" s="53" t="s">
        <v>1143</v>
      </c>
      <c r="O246" s="51">
        <v>12</v>
      </c>
      <c r="P246" s="51">
        <v>3</v>
      </c>
      <c r="Q246" s="51"/>
      <c r="R246" s="49" t="s">
        <v>36</v>
      </c>
      <c r="S246" s="51" t="s">
        <v>1745</v>
      </c>
      <c r="T246" s="51" t="s">
        <v>38</v>
      </c>
      <c r="U246" s="51"/>
      <c r="V246" s="51" t="s">
        <v>40</v>
      </c>
      <c r="W246" s="49"/>
      <c r="X246" s="49"/>
      <c r="Y246" s="49" t="s">
        <v>1190</v>
      </c>
      <c r="Z246" s="49" t="s">
        <v>1046</v>
      </c>
      <c r="AA246" s="51" t="s">
        <v>1040</v>
      </c>
      <c r="AB246" s="16"/>
      <c r="AC246" s="16"/>
    </row>
    <row r="247" spans="1:29" s="32" customFormat="1" ht="39" x14ac:dyDescent="0.3">
      <c r="A247" s="137" t="s">
        <v>1776</v>
      </c>
      <c r="B247" s="137" t="s">
        <v>108</v>
      </c>
      <c r="C247" s="137" t="s">
        <v>1476</v>
      </c>
      <c r="D247" s="138" t="str">
        <f t="shared" ref="D247" si="10">IF(ISERROR(INDEX(groupContentList, MATCH(C247, groupNumberList, 0))),"(Select a Group Number)",INDEX(groupContentList, MATCH(C247, groupNumberList, 0)))</f>
        <v>Certification Test Details /
EPA-Generated NOx Mode Cap Result Details</v>
      </c>
      <c r="E247" s="138" t="s">
        <v>1217</v>
      </c>
      <c r="F247" s="139" t="s">
        <v>1218</v>
      </c>
      <c r="G247" s="139" t="s">
        <v>1067</v>
      </c>
      <c r="H247" s="137" t="s">
        <v>28</v>
      </c>
      <c r="I247" s="140" t="s">
        <v>55</v>
      </c>
      <c r="J247" s="139" t="s">
        <v>32</v>
      </c>
      <c r="K247" s="141"/>
      <c r="L247" s="142"/>
      <c r="M247" s="141"/>
      <c r="N247" s="143"/>
      <c r="O247" s="141"/>
      <c r="P247" s="141"/>
      <c r="Q247" s="141" t="s">
        <v>1012</v>
      </c>
      <c r="R247" s="139" t="s">
        <v>37</v>
      </c>
      <c r="S247" s="141" t="s">
        <v>1744</v>
      </c>
      <c r="T247" s="141" t="s">
        <v>1721</v>
      </c>
      <c r="U247" s="141"/>
      <c r="V247" s="141" t="s">
        <v>1722</v>
      </c>
      <c r="W247" s="139"/>
      <c r="X247" s="139"/>
      <c r="Y247" s="139"/>
      <c r="Z247" s="139"/>
      <c r="AA247" s="141" t="s">
        <v>570</v>
      </c>
      <c r="AB247" s="137"/>
      <c r="AC247" s="137"/>
    </row>
    <row r="248" spans="1:29" s="32" customFormat="1" ht="91" x14ac:dyDescent="0.3">
      <c r="A248" s="16" t="s">
        <v>1478</v>
      </c>
      <c r="B248" s="16" t="s">
        <v>108</v>
      </c>
      <c r="C248" s="16" t="s">
        <v>1476</v>
      </c>
      <c r="D248" s="18" t="str">
        <f t="shared" si="9"/>
        <v>Certification Test Details /
EPA-Generated NOx Mode Cap Result Details</v>
      </c>
      <c r="E248" s="18" t="s">
        <v>1483</v>
      </c>
      <c r="F248" s="132" t="s">
        <v>1771</v>
      </c>
      <c r="G248" s="49" t="s">
        <v>1479</v>
      </c>
      <c r="H248" s="16" t="s">
        <v>28</v>
      </c>
      <c r="I248" s="50" t="s">
        <v>55</v>
      </c>
      <c r="J248" s="49" t="s">
        <v>33</v>
      </c>
      <c r="K248" s="51"/>
      <c r="L248" s="51"/>
      <c r="M248" s="51"/>
      <c r="N248" s="51"/>
      <c r="O248" s="49"/>
      <c r="P248" s="49"/>
      <c r="Q248" s="49" t="s">
        <v>227</v>
      </c>
      <c r="R248" s="49" t="s">
        <v>37</v>
      </c>
      <c r="S248" s="51" t="s">
        <v>1744</v>
      </c>
      <c r="T248" s="51" t="s">
        <v>1721</v>
      </c>
      <c r="U248" s="51"/>
      <c r="V248" s="51" t="s">
        <v>1722</v>
      </c>
      <c r="W248" s="49"/>
      <c r="X248" s="49"/>
      <c r="Y248" s="49"/>
      <c r="Z248" s="49"/>
      <c r="AA248" s="51" t="s">
        <v>570</v>
      </c>
      <c r="AB248" s="16"/>
      <c r="AC248" s="16"/>
    </row>
    <row r="249" spans="1:29" s="32" customFormat="1" ht="39" x14ac:dyDescent="0.3">
      <c r="A249" s="16" t="s">
        <v>1511</v>
      </c>
      <c r="B249" s="16" t="s">
        <v>108</v>
      </c>
      <c r="C249" s="16" t="s">
        <v>1476</v>
      </c>
      <c r="D249" s="18" t="str">
        <f>IF(ISERROR(INDEX(groupContentList, MATCH(C249, groupNumberList, 0))),"(Select a Group Number)",INDEX(groupContentList, MATCH(C249, groupNumberList, 0)))</f>
        <v>Certification Test Details /
EPA-Generated NOx Mode Cap Result Details</v>
      </c>
      <c r="E249" s="18" t="s">
        <v>1512</v>
      </c>
      <c r="F249" s="49" t="s">
        <v>1514</v>
      </c>
      <c r="G249" s="49" t="s">
        <v>1513</v>
      </c>
      <c r="H249" s="16" t="s">
        <v>28</v>
      </c>
      <c r="I249" s="50" t="s">
        <v>55</v>
      </c>
      <c r="J249" s="49" t="s">
        <v>31</v>
      </c>
      <c r="K249" s="51"/>
      <c r="L249" s="51"/>
      <c r="M249" s="51">
        <v>0</v>
      </c>
      <c r="N249" s="51">
        <v>99999.9</v>
      </c>
      <c r="O249" s="49">
        <v>6</v>
      </c>
      <c r="P249" s="49">
        <v>1</v>
      </c>
      <c r="Q249" s="49"/>
      <c r="R249" s="49" t="s">
        <v>37</v>
      </c>
      <c r="S249" s="51" t="s">
        <v>1744</v>
      </c>
      <c r="T249" s="51" t="s">
        <v>1721</v>
      </c>
      <c r="U249" s="51"/>
      <c r="V249" s="51" t="s">
        <v>1722</v>
      </c>
      <c r="W249" s="49"/>
      <c r="X249" s="49"/>
      <c r="Y249" s="49"/>
      <c r="Z249" s="49"/>
      <c r="AA249" s="51" t="s">
        <v>570</v>
      </c>
      <c r="AB249" s="16"/>
      <c r="AC249" s="16"/>
    </row>
    <row r="250" spans="1:29" s="32" customFormat="1" ht="39" x14ac:dyDescent="0.3">
      <c r="A250" s="16" t="s">
        <v>1480</v>
      </c>
      <c r="B250" s="16" t="s">
        <v>108</v>
      </c>
      <c r="C250" s="16" t="s">
        <v>1476</v>
      </c>
      <c r="D250" s="18" t="str">
        <f t="shared" si="9"/>
        <v>Certification Test Details /
EPA-Generated NOx Mode Cap Result Details</v>
      </c>
      <c r="E250" s="18" t="s">
        <v>1482</v>
      </c>
      <c r="F250" s="49" t="s">
        <v>1485</v>
      </c>
      <c r="G250" s="49" t="s">
        <v>1488</v>
      </c>
      <c r="H250" s="16" t="s">
        <v>28</v>
      </c>
      <c r="I250" s="50" t="s">
        <v>55</v>
      </c>
      <c r="J250" s="49" t="s">
        <v>31</v>
      </c>
      <c r="K250" s="51"/>
      <c r="L250" s="51"/>
      <c r="M250" s="51">
        <v>0</v>
      </c>
      <c r="N250" s="51">
        <v>99.9</v>
      </c>
      <c r="O250" s="49">
        <v>3</v>
      </c>
      <c r="P250" s="49">
        <v>1</v>
      </c>
      <c r="Q250" s="49"/>
      <c r="R250" s="49" t="s">
        <v>37</v>
      </c>
      <c r="S250" s="51" t="s">
        <v>1744</v>
      </c>
      <c r="T250" s="51" t="s">
        <v>1721</v>
      </c>
      <c r="U250" s="51"/>
      <c r="V250" s="51" t="s">
        <v>1722</v>
      </c>
      <c r="W250" s="49"/>
      <c r="X250" s="49"/>
      <c r="Y250" s="49"/>
      <c r="Z250" s="49"/>
      <c r="AA250" s="51" t="s">
        <v>570</v>
      </c>
      <c r="AB250" s="16"/>
      <c r="AC250" s="16"/>
    </row>
    <row r="251" spans="1:29" s="32" customFormat="1" ht="65" x14ac:dyDescent="0.3">
      <c r="A251" s="16" t="s">
        <v>1481</v>
      </c>
      <c r="B251" s="16" t="s">
        <v>108</v>
      </c>
      <c r="C251" s="16" t="s">
        <v>1476</v>
      </c>
      <c r="D251" s="18" t="str">
        <f t="shared" si="9"/>
        <v>Certification Test Details /
EPA-Generated NOx Mode Cap Result Details</v>
      </c>
      <c r="E251" s="18" t="s">
        <v>1484</v>
      </c>
      <c r="F251" s="49" t="s">
        <v>1486</v>
      </c>
      <c r="G251" s="49" t="s">
        <v>1489</v>
      </c>
      <c r="H251" s="16" t="s">
        <v>28</v>
      </c>
      <c r="I251" s="50" t="s">
        <v>55</v>
      </c>
      <c r="J251" s="49" t="s">
        <v>32</v>
      </c>
      <c r="K251" s="51"/>
      <c r="L251" s="51"/>
      <c r="M251" s="51"/>
      <c r="N251" s="51"/>
      <c r="O251" s="51"/>
      <c r="P251" s="51"/>
      <c r="Q251" s="49" t="s">
        <v>1041</v>
      </c>
      <c r="R251" s="49" t="s">
        <v>37</v>
      </c>
      <c r="S251" s="51" t="s">
        <v>1744</v>
      </c>
      <c r="T251" s="51" t="s">
        <v>1721</v>
      </c>
      <c r="U251" s="51"/>
      <c r="V251" s="51" t="s">
        <v>1722</v>
      </c>
      <c r="W251" s="49"/>
      <c r="X251" s="49"/>
      <c r="Y251" s="49"/>
      <c r="Z251" s="49"/>
      <c r="AA251" s="51" t="s">
        <v>570</v>
      </c>
      <c r="AB251" s="16"/>
      <c r="AC251" s="16"/>
    </row>
    <row r="252" spans="1:29" s="32" customFormat="1" ht="39" x14ac:dyDescent="0.3">
      <c r="A252" s="16" t="s">
        <v>1244</v>
      </c>
      <c r="B252" s="16" t="s">
        <v>108</v>
      </c>
      <c r="C252" s="16" t="s">
        <v>1150</v>
      </c>
      <c r="D252" s="18" t="str">
        <f>IF(ISERROR(INDEX(groupContentList, MATCH(C252, groupNumberList, 0))),"(Select a Group Number)",INDEX(groupContentList, MATCH(C252, groupNumberList, 0)))</f>
        <v>Certification Test Details /
EPA-Generated Steady State Test Result Details</v>
      </c>
      <c r="E252" s="18" t="s">
        <v>854</v>
      </c>
      <c r="F252" s="49" t="s">
        <v>1231</v>
      </c>
      <c r="G252" s="49" t="s">
        <v>917</v>
      </c>
      <c r="H252" s="16" t="s">
        <v>28</v>
      </c>
      <c r="I252" s="50" t="s">
        <v>55</v>
      </c>
      <c r="J252" s="49" t="s">
        <v>32</v>
      </c>
      <c r="K252" s="51"/>
      <c r="L252" s="51"/>
      <c r="M252" s="51"/>
      <c r="N252" s="51"/>
      <c r="O252" s="49"/>
      <c r="P252" s="49"/>
      <c r="Q252" s="49" t="s">
        <v>1237</v>
      </c>
      <c r="R252" s="49" t="s">
        <v>37</v>
      </c>
      <c r="S252" s="51" t="s">
        <v>1744</v>
      </c>
      <c r="T252" s="51" t="s">
        <v>1721</v>
      </c>
      <c r="U252" s="51"/>
      <c r="V252" s="51" t="s">
        <v>1722</v>
      </c>
      <c r="W252" s="49"/>
      <c r="X252" s="49" t="s">
        <v>1224</v>
      </c>
      <c r="Y252" s="49"/>
      <c r="Z252" s="49"/>
      <c r="AA252" s="51"/>
      <c r="AB252" s="16"/>
      <c r="AC252" s="16"/>
    </row>
    <row r="253" spans="1:29" s="32" customFormat="1" ht="130" x14ac:dyDescent="0.3">
      <c r="A253" s="16" t="s">
        <v>529</v>
      </c>
      <c r="B253" s="16" t="s">
        <v>108</v>
      </c>
      <c r="C253" s="16" t="s">
        <v>1150</v>
      </c>
      <c r="D253" s="18" t="str">
        <f t="shared" ref="D253:D288" si="11">IF(ISERROR(INDEX(groupContentList, MATCH(C253, groupNumberList, 0))),"(Select a Group Number)",INDEX(groupContentList, MATCH(C253, groupNumberList, 0)))</f>
        <v>Certification Test Details /
EPA-Generated Steady State Test Result Details</v>
      </c>
      <c r="E253" s="18" t="s">
        <v>490</v>
      </c>
      <c r="F253" s="49" t="s">
        <v>1044</v>
      </c>
      <c r="G253" s="49" t="s">
        <v>659</v>
      </c>
      <c r="H253" s="16" t="s">
        <v>28</v>
      </c>
      <c r="I253" s="50" t="s">
        <v>55</v>
      </c>
      <c r="J253" s="49" t="s">
        <v>32</v>
      </c>
      <c r="K253" s="51"/>
      <c r="L253" s="51"/>
      <c r="M253" s="51"/>
      <c r="N253" s="51"/>
      <c r="O253" s="49"/>
      <c r="P253" s="49"/>
      <c r="Q253" s="49" t="s">
        <v>1321</v>
      </c>
      <c r="R253" s="49" t="s">
        <v>37</v>
      </c>
      <c r="S253" s="51" t="s">
        <v>1744</v>
      </c>
      <c r="T253" s="51" t="s">
        <v>38</v>
      </c>
      <c r="U253" s="51"/>
      <c r="V253" s="51" t="s">
        <v>1722</v>
      </c>
      <c r="W253" s="49"/>
      <c r="X253" s="49" t="s">
        <v>1224</v>
      </c>
      <c r="Y253" s="49"/>
      <c r="Z253" s="49"/>
      <c r="AA253" s="51" t="s">
        <v>570</v>
      </c>
      <c r="AB253" s="16"/>
      <c r="AC253" s="16"/>
    </row>
    <row r="254" spans="1:29" s="32" customFormat="1" ht="39" x14ac:dyDescent="0.3">
      <c r="A254" s="16" t="s">
        <v>530</v>
      </c>
      <c r="B254" s="16" t="s">
        <v>108</v>
      </c>
      <c r="C254" s="16" t="s">
        <v>1150</v>
      </c>
      <c r="D254" s="18" t="str">
        <f t="shared" si="11"/>
        <v>Certification Test Details /
EPA-Generated Steady State Test Result Details</v>
      </c>
      <c r="E254" s="18" t="s">
        <v>525</v>
      </c>
      <c r="F254" s="49" t="s">
        <v>1450</v>
      </c>
      <c r="G254" s="49" t="s">
        <v>1114</v>
      </c>
      <c r="H254" s="16" t="s">
        <v>28</v>
      </c>
      <c r="I254" s="50" t="s">
        <v>55</v>
      </c>
      <c r="J254" s="49" t="s">
        <v>31</v>
      </c>
      <c r="K254" s="51"/>
      <c r="L254" s="54"/>
      <c r="M254" s="51">
        <v>0</v>
      </c>
      <c r="N254" s="51">
        <v>99.99</v>
      </c>
      <c r="O254" s="51">
        <v>4</v>
      </c>
      <c r="P254" s="51">
        <v>2</v>
      </c>
      <c r="Q254" s="51"/>
      <c r="R254" s="51" t="s">
        <v>37</v>
      </c>
      <c r="S254" s="51" t="s">
        <v>1744</v>
      </c>
      <c r="T254" s="51" t="s">
        <v>38</v>
      </c>
      <c r="U254" s="51"/>
      <c r="V254" s="51" t="s">
        <v>1722</v>
      </c>
      <c r="W254" s="49"/>
      <c r="X254" s="49"/>
      <c r="Y254" s="49"/>
      <c r="Z254" s="49"/>
      <c r="AA254" s="51" t="s">
        <v>1040</v>
      </c>
      <c r="AB254" s="16"/>
      <c r="AC254" s="16"/>
    </row>
    <row r="255" spans="1:29" s="32" customFormat="1" ht="39" x14ac:dyDescent="0.3">
      <c r="A255" s="16" t="s">
        <v>531</v>
      </c>
      <c r="B255" s="16" t="s">
        <v>108</v>
      </c>
      <c r="C255" s="16" t="s">
        <v>1150</v>
      </c>
      <c r="D255" s="18" t="str">
        <f>IF(ISERROR(INDEX(groupContentList, MATCH(C255, groupNumberList, 0))),"(Select a Group Number)",INDEX(groupContentList, MATCH(C255, groupNumberList, 0)))</f>
        <v>Certification Test Details /
EPA-Generated Steady State Test Result Details</v>
      </c>
      <c r="E255" s="18" t="s">
        <v>526</v>
      </c>
      <c r="F255" s="49" t="s">
        <v>1449</v>
      </c>
      <c r="G255" s="49" t="s">
        <v>1115</v>
      </c>
      <c r="H255" s="16" t="s">
        <v>28</v>
      </c>
      <c r="I255" s="50" t="s">
        <v>55</v>
      </c>
      <c r="J255" s="49" t="s">
        <v>31</v>
      </c>
      <c r="K255" s="51"/>
      <c r="L255" s="54"/>
      <c r="M255" s="51">
        <v>0</v>
      </c>
      <c r="N255" s="51">
        <v>99.99</v>
      </c>
      <c r="O255" s="51">
        <v>4</v>
      </c>
      <c r="P255" s="51">
        <v>2</v>
      </c>
      <c r="Q255" s="51"/>
      <c r="R255" s="51" t="s">
        <v>37</v>
      </c>
      <c r="S255" s="51" t="s">
        <v>1744</v>
      </c>
      <c r="T255" s="51" t="s">
        <v>1721</v>
      </c>
      <c r="U255" s="51"/>
      <c r="V255" s="51" t="s">
        <v>1722</v>
      </c>
      <c r="W255" s="49"/>
      <c r="X255" s="49"/>
      <c r="Y255" s="49"/>
      <c r="Z255" s="49" t="s">
        <v>1047</v>
      </c>
      <c r="AA255" s="51" t="s">
        <v>1040</v>
      </c>
      <c r="AB255" s="16"/>
      <c r="AC255" s="16"/>
    </row>
    <row r="256" spans="1:29" s="32" customFormat="1" ht="39" x14ac:dyDescent="0.3">
      <c r="A256" s="16" t="s">
        <v>1245</v>
      </c>
      <c r="B256" s="16" t="s">
        <v>108</v>
      </c>
      <c r="C256" s="16" t="s">
        <v>1150</v>
      </c>
      <c r="D256" s="18" t="str">
        <f t="shared" si="11"/>
        <v>Certification Test Details /
EPA-Generated Steady State Test Result Details</v>
      </c>
      <c r="E256" s="18" t="s">
        <v>1232</v>
      </c>
      <c r="F256" s="49" t="s">
        <v>1233</v>
      </c>
      <c r="G256" s="49" t="s">
        <v>1234</v>
      </c>
      <c r="H256" s="16" t="s">
        <v>28</v>
      </c>
      <c r="I256" s="50" t="s">
        <v>55</v>
      </c>
      <c r="J256" s="49" t="s">
        <v>31</v>
      </c>
      <c r="K256" s="51"/>
      <c r="L256" s="54"/>
      <c r="M256" s="51">
        <v>0</v>
      </c>
      <c r="N256" s="51">
        <v>99.99</v>
      </c>
      <c r="O256" s="51">
        <v>4</v>
      </c>
      <c r="P256" s="51">
        <v>2</v>
      </c>
      <c r="Q256" s="51"/>
      <c r="R256" s="51" t="s">
        <v>37</v>
      </c>
      <c r="S256" s="51" t="s">
        <v>1744</v>
      </c>
      <c r="T256" s="51" t="s">
        <v>1721</v>
      </c>
      <c r="U256" s="51"/>
      <c r="V256" s="51" t="s">
        <v>1722</v>
      </c>
      <c r="W256" s="49"/>
      <c r="X256" s="49"/>
      <c r="Y256" s="49"/>
      <c r="Z256" s="49" t="s">
        <v>1047</v>
      </c>
      <c r="AA256" s="51"/>
      <c r="AB256" s="16"/>
      <c r="AC256" s="16"/>
    </row>
    <row r="257" spans="1:29" s="32" customFormat="1" ht="39" x14ac:dyDescent="0.3">
      <c r="A257" s="16" t="s">
        <v>1448</v>
      </c>
      <c r="B257" s="16" t="s">
        <v>108</v>
      </c>
      <c r="C257" s="16" t="s">
        <v>1150</v>
      </c>
      <c r="D257" s="18" t="str">
        <f>IF(ISERROR(INDEX(groupContentList, MATCH(C257, groupNumberList, 0))),"(Select a Group Number)",INDEX(groupContentList, MATCH(C257, groupNumberList, 0)))</f>
        <v>Certification Test Details /
EPA-Generated Steady State Test Result Details</v>
      </c>
      <c r="E257" s="18" t="s">
        <v>1444</v>
      </c>
      <c r="F257" s="49" t="s">
        <v>1452</v>
      </c>
      <c r="G257" s="49" t="s">
        <v>1445</v>
      </c>
      <c r="H257" s="16" t="s">
        <v>28</v>
      </c>
      <c r="I257" s="50" t="s">
        <v>55</v>
      </c>
      <c r="J257" s="49" t="s">
        <v>31</v>
      </c>
      <c r="K257" s="51"/>
      <c r="L257" s="54"/>
      <c r="M257" s="51">
        <v>0</v>
      </c>
      <c r="N257" s="51">
        <v>99.99</v>
      </c>
      <c r="O257" s="51">
        <v>4</v>
      </c>
      <c r="P257" s="51">
        <v>2</v>
      </c>
      <c r="Q257" s="51"/>
      <c r="R257" s="51" t="s">
        <v>37</v>
      </c>
      <c r="S257" s="51" t="s">
        <v>1744</v>
      </c>
      <c r="T257" s="51" t="s">
        <v>38</v>
      </c>
      <c r="U257" s="51"/>
      <c r="V257" s="51" t="s">
        <v>1722</v>
      </c>
      <c r="W257" s="49"/>
      <c r="X257" s="49"/>
      <c r="Y257" s="49"/>
      <c r="Z257" s="49"/>
      <c r="AA257" s="51"/>
      <c r="AB257" s="16"/>
      <c r="AC257" s="16"/>
    </row>
    <row r="258" spans="1:29" s="32" customFormat="1" ht="39" x14ac:dyDescent="0.3">
      <c r="A258" s="16" t="s">
        <v>532</v>
      </c>
      <c r="B258" s="16" t="s">
        <v>108</v>
      </c>
      <c r="C258" s="16" t="s">
        <v>1150</v>
      </c>
      <c r="D258" s="18" t="str">
        <f t="shared" si="11"/>
        <v>Certification Test Details /
EPA-Generated Steady State Test Result Details</v>
      </c>
      <c r="E258" s="18" t="s">
        <v>527</v>
      </c>
      <c r="F258" s="49" t="s">
        <v>1221</v>
      </c>
      <c r="G258" s="49" t="s">
        <v>1116</v>
      </c>
      <c r="H258" s="16" t="s">
        <v>28</v>
      </c>
      <c r="I258" s="50" t="s">
        <v>55</v>
      </c>
      <c r="J258" s="49" t="s">
        <v>31</v>
      </c>
      <c r="K258" s="51"/>
      <c r="L258" s="54"/>
      <c r="M258" s="51">
        <v>0</v>
      </c>
      <c r="N258" s="51">
        <v>9999.99</v>
      </c>
      <c r="O258" s="51">
        <v>6</v>
      </c>
      <c r="P258" s="51">
        <v>2</v>
      </c>
      <c r="Q258" s="51"/>
      <c r="R258" s="51" t="s">
        <v>37</v>
      </c>
      <c r="S258" s="51" t="s">
        <v>1744</v>
      </c>
      <c r="T258" s="51" t="s">
        <v>1721</v>
      </c>
      <c r="U258" s="51"/>
      <c r="V258" s="51" t="s">
        <v>1722</v>
      </c>
      <c r="W258" s="49"/>
      <c r="X258" s="49" t="s">
        <v>1224</v>
      </c>
      <c r="Y258" s="49"/>
      <c r="Z258" s="49"/>
      <c r="AA258" s="49"/>
      <c r="AB258" s="16"/>
      <c r="AC258" s="16"/>
    </row>
    <row r="259" spans="1:29" s="32" customFormat="1" ht="65" x14ac:dyDescent="0.3">
      <c r="A259" s="16" t="s">
        <v>533</v>
      </c>
      <c r="B259" s="16" t="s">
        <v>108</v>
      </c>
      <c r="C259" s="16" t="s">
        <v>1150</v>
      </c>
      <c r="D259" s="14" t="str">
        <f t="shared" si="11"/>
        <v>Certification Test Details /
EPA-Generated Steady State Test Result Details</v>
      </c>
      <c r="E259" s="14" t="s">
        <v>1413</v>
      </c>
      <c r="F259" s="49" t="s">
        <v>1487</v>
      </c>
      <c r="G259" s="49" t="s">
        <v>1117</v>
      </c>
      <c r="H259" s="16" t="s">
        <v>28</v>
      </c>
      <c r="I259" s="50" t="s">
        <v>55</v>
      </c>
      <c r="J259" s="49" t="s">
        <v>32</v>
      </c>
      <c r="K259" s="51"/>
      <c r="L259" s="51"/>
      <c r="M259" s="51"/>
      <c r="N259" s="51"/>
      <c r="O259" s="51"/>
      <c r="P259" s="51"/>
      <c r="Q259" s="49" t="s">
        <v>1041</v>
      </c>
      <c r="R259" s="51" t="s">
        <v>37</v>
      </c>
      <c r="S259" s="51" t="s">
        <v>1744</v>
      </c>
      <c r="T259" s="51" t="s">
        <v>1721</v>
      </c>
      <c r="U259" s="51"/>
      <c r="V259" s="51" t="s">
        <v>1722</v>
      </c>
      <c r="W259" s="49"/>
      <c r="X259" s="49"/>
      <c r="Y259" s="49"/>
      <c r="Z259" s="49"/>
      <c r="AA259" s="49"/>
      <c r="AB259" s="16"/>
      <c r="AC259" s="16"/>
    </row>
    <row r="260" spans="1:29" s="32" customFormat="1" ht="65" x14ac:dyDescent="0.3">
      <c r="A260" s="16" t="s">
        <v>534</v>
      </c>
      <c r="B260" s="16" t="s">
        <v>108</v>
      </c>
      <c r="C260" s="16" t="s">
        <v>344</v>
      </c>
      <c r="D260" s="14" t="str">
        <f>IF(ISERROR(INDEX(groupContentList, MATCH(C260, groupNumberList, 0))),"(Select a Group Number)",INDEX(groupContentList, MATCH(C260, groupNumberList, 0)))</f>
        <v>MCI Data Details /
Certification Test Details</v>
      </c>
      <c r="E260" s="14" t="s">
        <v>535</v>
      </c>
      <c r="F260" s="49" t="s">
        <v>1048</v>
      </c>
      <c r="G260" s="49" t="s">
        <v>1118</v>
      </c>
      <c r="H260" s="16" t="s">
        <v>28</v>
      </c>
      <c r="I260" s="50" t="s">
        <v>55</v>
      </c>
      <c r="J260" s="16" t="s">
        <v>1123</v>
      </c>
      <c r="K260" s="49">
        <v>1</v>
      </c>
      <c r="L260" s="49">
        <v>4000</v>
      </c>
      <c r="M260" s="49"/>
      <c r="N260" s="69"/>
      <c r="O260" s="49"/>
      <c r="P260" s="49"/>
      <c r="Q260" s="70"/>
      <c r="R260" s="49" t="s">
        <v>36</v>
      </c>
      <c r="S260" s="49" t="s">
        <v>1745</v>
      </c>
      <c r="T260" s="49" t="s">
        <v>38</v>
      </c>
      <c r="U260" s="51"/>
      <c r="V260" s="51" t="s">
        <v>40</v>
      </c>
      <c r="W260" s="49"/>
      <c r="X260" s="51"/>
      <c r="Y260" s="51"/>
      <c r="Z260" s="49" t="s">
        <v>1191</v>
      </c>
      <c r="AA260" s="71">
        <v>1042.82</v>
      </c>
      <c r="AB260" s="16"/>
      <c r="AC260" s="16"/>
    </row>
    <row r="261" spans="1:29" s="32" customFormat="1" ht="39" x14ac:dyDescent="0.3">
      <c r="A261" s="16" t="s">
        <v>1318</v>
      </c>
      <c r="B261" s="16" t="s">
        <v>108</v>
      </c>
      <c r="C261" s="16" t="s">
        <v>322</v>
      </c>
      <c r="D261" s="14" t="str">
        <f>IF(ISERROR(INDEX(groupContentList, MATCH(C261, groupNumberList, 0))),"(Select a Group Number)",INDEX(groupContentList, MATCH(C261, groupNumberList, 0)))</f>
        <v>Marine Compression Ignition Submission /
MCI Data Details</v>
      </c>
      <c r="E261" s="14" t="s">
        <v>1446</v>
      </c>
      <c r="F261" s="49" t="s">
        <v>1447</v>
      </c>
      <c r="G261" s="49" t="s">
        <v>1117</v>
      </c>
      <c r="H261" s="16" t="s">
        <v>28</v>
      </c>
      <c r="I261" s="50" t="s">
        <v>55</v>
      </c>
      <c r="J261" s="16" t="s">
        <v>32</v>
      </c>
      <c r="K261" s="49"/>
      <c r="L261" s="49"/>
      <c r="M261" s="49"/>
      <c r="N261" s="69"/>
      <c r="O261" s="49"/>
      <c r="P261" s="49"/>
      <c r="Q261" s="49" t="s">
        <v>1041</v>
      </c>
      <c r="R261" s="49" t="s">
        <v>37</v>
      </c>
      <c r="S261" s="49" t="s">
        <v>1744</v>
      </c>
      <c r="T261" s="49" t="s">
        <v>1721</v>
      </c>
      <c r="U261" s="51"/>
      <c r="V261" s="51" t="s">
        <v>1722</v>
      </c>
      <c r="W261" s="49"/>
      <c r="X261" s="51"/>
      <c r="Y261" s="51"/>
      <c r="Z261" s="49"/>
      <c r="AA261" s="71"/>
      <c r="AB261" s="16"/>
      <c r="AC261" s="16"/>
    </row>
    <row r="262" spans="1:29" s="32" customFormat="1" ht="26" x14ac:dyDescent="0.3">
      <c r="A262" s="16" t="s">
        <v>1194</v>
      </c>
      <c r="B262" s="16" t="s">
        <v>108</v>
      </c>
      <c r="C262" s="16" t="s">
        <v>350</v>
      </c>
      <c r="D262" s="14" t="str">
        <f t="shared" si="11"/>
        <v>Marine Compression Ignition Submission /
Compression Ignition Report/Delete Details</v>
      </c>
      <c r="E262" s="14" t="s">
        <v>1197</v>
      </c>
      <c r="F262" s="14" t="s">
        <v>1198</v>
      </c>
      <c r="G262" s="49" t="s">
        <v>1196</v>
      </c>
      <c r="H262" s="16" t="s">
        <v>28</v>
      </c>
      <c r="I262" s="19" t="s">
        <v>55</v>
      </c>
      <c r="J262" s="49" t="s">
        <v>32</v>
      </c>
      <c r="K262" s="51"/>
      <c r="L262" s="51"/>
      <c r="M262" s="51"/>
      <c r="N262" s="51"/>
      <c r="O262" s="51"/>
      <c r="P262" s="51"/>
      <c r="Q262" s="49" t="s">
        <v>1247</v>
      </c>
      <c r="R262" s="51" t="s">
        <v>36</v>
      </c>
      <c r="S262" s="51" t="s">
        <v>1745</v>
      </c>
      <c r="T262" s="51" t="s">
        <v>38</v>
      </c>
      <c r="U262" s="51"/>
      <c r="V262" s="51" t="s">
        <v>1723</v>
      </c>
      <c r="W262" s="49"/>
      <c r="X262" s="49"/>
      <c r="Y262" s="49"/>
      <c r="Z262" s="49"/>
      <c r="AA262" s="49"/>
      <c r="AB262" s="16"/>
      <c r="AC262" s="16"/>
    </row>
    <row r="263" spans="1:29" s="32" customFormat="1" ht="65" x14ac:dyDescent="0.3">
      <c r="A263" s="16" t="s">
        <v>1195</v>
      </c>
      <c r="B263" s="16" t="s">
        <v>108</v>
      </c>
      <c r="C263" s="16" t="s">
        <v>350</v>
      </c>
      <c r="D263" s="14" t="str">
        <f t="shared" si="11"/>
        <v>Marine Compression Ignition Submission /
Compression Ignition Report/Delete Details</v>
      </c>
      <c r="E263" s="14" t="s">
        <v>112</v>
      </c>
      <c r="F263" s="14" t="s">
        <v>242</v>
      </c>
      <c r="G263" s="49" t="s">
        <v>590</v>
      </c>
      <c r="H263" s="16" t="s">
        <v>28</v>
      </c>
      <c r="I263" s="19" t="s">
        <v>55</v>
      </c>
      <c r="J263" s="49"/>
      <c r="K263" s="51"/>
      <c r="L263" s="51"/>
      <c r="M263" s="51"/>
      <c r="N263" s="51"/>
      <c r="O263" s="51"/>
      <c r="P263" s="51"/>
      <c r="Q263" s="49"/>
      <c r="R263" s="51" t="s">
        <v>36</v>
      </c>
      <c r="S263" s="51" t="s">
        <v>1745</v>
      </c>
      <c r="T263" s="51" t="s">
        <v>38</v>
      </c>
      <c r="U263" s="51"/>
      <c r="V263" s="51" t="s">
        <v>1723</v>
      </c>
      <c r="W263" s="49"/>
      <c r="X263" s="49" t="s">
        <v>1718</v>
      </c>
      <c r="Y263" s="49"/>
      <c r="Z263" s="49"/>
      <c r="AA263" s="49"/>
      <c r="AB263" s="16"/>
      <c r="AC263" s="16"/>
    </row>
    <row r="264" spans="1:29" s="32" customFormat="1" ht="39" x14ac:dyDescent="0.3">
      <c r="A264" s="16" t="s">
        <v>1200</v>
      </c>
      <c r="B264" s="16" t="s">
        <v>108</v>
      </c>
      <c r="C264" s="16" t="s">
        <v>350</v>
      </c>
      <c r="D264" s="14" t="str">
        <f t="shared" si="11"/>
        <v>Marine Compression Ignition Submission /
Compression Ignition Report/Delete Details</v>
      </c>
      <c r="E264" s="14" t="s">
        <v>111</v>
      </c>
      <c r="F264" s="14" t="s">
        <v>1199</v>
      </c>
      <c r="G264" s="49" t="s">
        <v>589</v>
      </c>
      <c r="H264" s="16" t="s">
        <v>28</v>
      </c>
      <c r="I264" s="19" t="s">
        <v>55</v>
      </c>
      <c r="J264" s="49"/>
      <c r="K264" s="51"/>
      <c r="L264" s="51"/>
      <c r="M264" s="51"/>
      <c r="N264" s="51"/>
      <c r="O264" s="51"/>
      <c r="P264" s="51"/>
      <c r="Q264" s="49"/>
      <c r="R264" s="51" t="s">
        <v>36</v>
      </c>
      <c r="S264" s="51" t="s">
        <v>1745</v>
      </c>
      <c r="T264" s="51" t="s">
        <v>38</v>
      </c>
      <c r="U264" s="51"/>
      <c r="V264" s="51" t="s">
        <v>1723</v>
      </c>
      <c r="W264" s="49"/>
      <c r="X264" s="49" t="s">
        <v>1263</v>
      </c>
      <c r="Y264" s="49"/>
      <c r="Z264" s="49"/>
      <c r="AA264" s="49"/>
      <c r="AB264" s="16"/>
      <c r="AC264" s="16"/>
    </row>
    <row r="265" spans="1:29" s="32" customFormat="1" x14ac:dyDescent="0.3">
      <c r="A265" s="16" t="s">
        <v>1333</v>
      </c>
      <c r="B265" s="16" t="s">
        <v>108</v>
      </c>
      <c r="C265" s="16"/>
      <c r="D265" s="14" t="str">
        <f t="shared" si="11"/>
        <v>(Select a Group Number)</v>
      </c>
      <c r="E265" s="18" t="s">
        <v>1337</v>
      </c>
      <c r="F265" s="14" t="s">
        <v>1391</v>
      </c>
      <c r="G265" s="16" t="s">
        <v>49</v>
      </c>
      <c r="H265" s="16" t="s">
        <v>29</v>
      </c>
      <c r="I265" s="16" t="s">
        <v>49</v>
      </c>
      <c r="J265" s="16"/>
      <c r="K265" s="20"/>
      <c r="L265" s="20"/>
      <c r="M265" s="16"/>
      <c r="N265" s="16"/>
      <c r="O265" s="16"/>
      <c r="P265" s="16"/>
      <c r="Q265" s="16"/>
      <c r="R265" s="16" t="s">
        <v>37</v>
      </c>
      <c r="S265" s="16" t="s">
        <v>35</v>
      </c>
      <c r="T265" s="16" t="s">
        <v>39</v>
      </c>
      <c r="U265" s="16"/>
      <c r="V265" s="16" t="s">
        <v>1722</v>
      </c>
      <c r="W265" s="18"/>
      <c r="X265" s="16"/>
      <c r="Y265" s="18"/>
      <c r="Z265" s="16"/>
      <c r="AA265" s="17"/>
      <c r="AB265" s="16"/>
      <c r="AC265" s="16"/>
    </row>
    <row r="266" spans="1:29" s="32" customFormat="1" x14ac:dyDescent="0.3">
      <c r="A266" s="16" t="s">
        <v>1368</v>
      </c>
      <c r="B266" s="16" t="s">
        <v>108</v>
      </c>
      <c r="C266" s="16"/>
      <c r="D266" s="14" t="str">
        <f t="shared" si="11"/>
        <v>(Select a Group Number)</v>
      </c>
      <c r="E266" s="18" t="s">
        <v>111</v>
      </c>
      <c r="F266" s="14" t="s">
        <v>1392</v>
      </c>
      <c r="G266" s="16" t="s">
        <v>49</v>
      </c>
      <c r="H266" s="16" t="s">
        <v>29</v>
      </c>
      <c r="I266" s="16" t="s">
        <v>49</v>
      </c>
      <c r="J266" s="16"/>
      <c r="K266" s="20"/>
      <c r="L266" s="20"/>
      <c r="M266" s="16"/>
      <c r="N266" s="16"/>
      <c r="O266" s="16"/>
      <c r="P266" s="16"/>
      <c r="Q266" s="16"/>
      <c r="R266" s="16" t="s">
        <v>37</v>
      </c>
      <c r="S266" s="16" t="s">
        <v>35</v>
      </c>
      <c r="T266" s="16" t="s">
        <v>39</v>
      </c>
      <c r="U266" s="16"/>
      <c r="V266" s="16" t="s">
        <v>1722</v>
      </c>
      <c r="W266" s="18"/>
      <c r="X266" s="16"/>
      <c r="Y266" s="18"/>
      <c r="Z266" s="16"/>
      <c r="AA266" s="17"/>
      <c r="AB266" s="16"/>
      <c r="AC266" s="16"/>
    </row>
    <row r="267" spans="1:29" s="32" customFormat="1" ht="39" x14ac:dyDescent="0.3">
      <c r="A267" s="16" t="s">
        <v>1369</v>
      </c>
      <c r="B267" s="16" t="s">
        <v>108</v>
      </c>
      <c r="C267" s="16"/>
      <c r="D267" s="14" t="str">
        <f t="shared" si="11"/>
        <v>(Select a Group Number)</v>
      </c>
      <c r="E267" s="18" t="s">
        <v>1338</v>
      </c>
      <c r="F267" s="14" t="s">
        <v>1393</v>
      </c>
      <c r="G267" s="16" t="s">
        <v>49</v>
      </c>
      <c r="H267" s="16" t="s">
        <v>29</v>
      </c>
      <c r="I267" s="16" t="s">
        <v>49</v>
      </c>
      <c r="J267" s="16"/>
      <c r="K267" s="20"/>
      <c r="L267" s="20"/>
      <c r="M267" s="16"/>
      <c r="N267" s="16"/>
      <c r="O267" s="16"/>
      <c r="P267" s="16"/>
      <c r="Q267" s="16"/>
      <c r="R267" s="16" t="s">
        <v>37</v>
      </c>
      <c r="S267" s="16" t="s">
        <v>35</v>
      </c>
      <c r="T267" s="16" t="s">
        <v>1721</v>
      </c>
      <c r="U267" s="16"/>
      <c r="V267" s="16" t="s">
        <v>1722</v>
      </c>
      <c r="W267" s="18"/>
      <c r="X267" s="16"/>
      <c r="Y267" s="18"/>
      <c r="Z267" s="16"/>
      <c r="AA267" s="17"/>
      <c r="AB267" s="16"/>
      <c r="AC267" s="16"/>
    </row>
    <row r="268" spans="1:29" s="32" customFormat="1" ht="26" x14ac:dyDescent="0.3">
      <c r="A268" s="16" t="s">
        <v>1370</v>
      </c>
      <c r="B268" s="16" t="s">
        <v>108</v>
      </c>
      <c r="C268" s="16"/>
      <c r="D268" s="14" t="str">
        <f t="shared" si="11"/>
        <v>(Select a Group Number)</v>
      </c>
      <c r="E268" s="18" t="s">
        <v>1339</v>
      </c>
      <c r="F268" s="14" t="s">
        <v>1394</v>
      </c>
      <c r="G268" s="16" t="s">
        <v>49</v>
      </c>
      <c r="H268" s="16" t="s">
        <v>29</v>
      </c>
      <c r="I268" s="16" t="s">
        <v>49</v>
      </c>
      <c r="J268" s="16"/>
      <c r="K268" s="20"/>
      <c r="L268" s="20"/>
      <c r="M268" s="16"/>
      <c r="N268" s="16"/>
      <c r="O268" s="16"/>
      <c r="P268" s="16"/>
      <c r="Q268" s="16"/>
      <c r="R268" s="16" t="s">
        <v>37</v>
      </c>
      <c r="S268" s="16" t="s">
        <v>35</v>
      </c>
      <c r="T268" s="16" t="s">
        <v>1721</v>
      </c>
      <c r="U268" s="16"/>
      <c r="V268" s="16" t="s">
        <v>1722</v>
      </c>
      <c r="W268" s="18"/>
      <c r="X268" s="16"/>
      <c r="Y268" s="18"/>
      <c r="Z268" s="16"/>
      <c r="AA268" s="17"/>
      <c r="AB268" s="16"/>
      <c r="AC268" s="16"/>
    </row>
    <row r="269" spans="1:29" s="32" customFormat="1" x14ac:dyDescent="0.3">
      <c r="A269" s="16" t="s">
        <v>1371</v>
      </c>
      <c r="B269" s="16" t="s">
        <v>108</v>
      </c>
      <c r="C269" s="16"/>
      <c r="D269" s="14" t="str">
        <f t="shared" si="11"/>
        <v>(Select a Group Number)</v>
      </c>
      <c r="E269" s="18" t="s">
        <v>1340</v>
      </c>
      <c r="F269" s="14" t="s">
        <v>1395</v>
      </c>
      <c r="G269" s="16" t="s">
        <v>49</v>
      </c>
      <c r="H269" s="16" t="s">
        <v>29</v>
      </c>
      <c r="I269" s="16" t="s">
        <v>49</v>
      </c>
      <c r="J269" s="16"/>
      <c r="K269" s="20"/>
      <c r="L269" s="20"/>
      <c r="M269" s="16"/>
      <c r="N269" s="16"/>
      <c r="O269" s="16"/>
      <c r="P269" s="16"/>
      <c r="Q269" s="16"/>
      <c r="R269" s="16" t="s">
        <v>37</v>
      </c>
      <c r="S269" s="16" t="s">
        <v>35</v>
      </c>
      <c r="T269" s="16" t="s">
        <v>1721</v>
      </c>
      <c r="U269" s="16"/>
      <c r="V269" s="16" t="s">
        <v>1722</v>
      </c>
      <c r="W269" s="18"/>
      <c r="X269" s="16"/>
      <c r="Y269" s="18"/>
      <c r="Z269" s="16"/>
      <c r="AA269" s="17"/>
      <c r="AB269" s="16"/>
      <c r="AC269" s="16"/>
    </row>
    <row r="270" spans="1:29" s="32" customFormat="1" x14ac:dyDescent="0.3">
      <c r="A270" s="16" t="s">
        <v>1372</v>
      </c>
      <c r="B270" s="16" t="s">
        <v>108</v>
      </c>
      <c r="C270" s="16"/>
      <c r="D270" s="14" t="str">
        <f t="shared" si="11"/>
        <v>(Select a Group Number)</v>
      </c>
      <c r="E270" s="18" t="s">
        <v>854</v>
      </c>
      <c r="F270" s="14" t="s">
        <v>1396</v>
      </c>
      <c r="G270" s="16" t="s">
        <v>49</v>
      </c>
      <c r="H270" s="16" t="s">
        <v>29</v>
      </c>
      <c r="I270" s="16" t="s">
        <v>49</v>
      </c>
      <c r="J270" s="16"/>
      <c r="K270" s="20"/>
      <c r="L270" s="20"/>
      <c r="M270" s="16"/>
      <c r="N270" s="16"/>
      <c r="O270" s="16"/>
      <c r="P270" s="16"/>
      <c r="Q270" s="16"/>
      <c r="R270" s="16" t="s">
        <v>37</v>
      </c>
      <c r="S270" s="16" t="s">
        <v>35</v>
      </c>
      <c r="T270" s="16" t="s">
        <v>1721</v>
      </c>
      <c r="U270" s="16"/>
      <c r="V270" s="16" t="s">
        <v>1722</v>
      </c>
      <c r="W270" s="18"/>
      <c r="X270" s="16"/>
      <c r="Y270" s="18"/>
      <c r="Z270" s="16"/>
      <c r="AA270" s="17"/>
      <c r="AB270" s="16"/>
      <c r="AC270" s="16"/>
    </row>
    <row r="271" spans="1:29" s="32" customFormat="1" x14ac:dyDescent="0.3">
      <c r="A271" s="16" t="s">
        <v>1373</v>
      </c>
      <c r="B271" s="16" t="s">
        <v>108</v>
      </c>
      <c r="C271" s="16"/>
      <c r="D271" s="14" t="str">
        <f t="shared" si="11"/>
        <v>(Select a Group Number)</v>
      </c>
      <c r="E271" s="18" t="s">
        <v>1341</v>
      </c>
      <c r="F271" s="14" t="s">
        <v>1397</v>
      </c>
      <c r="G271" s="16" t="s">
        <v>49</v>
      </c>
      <c r="H271" s="16" t="s">
        <v>29</v>
      </c>
      <c r="I271" s="16" t="s">
        <v>49</v>
      </c>
      <c r="J271" s="16"/>
      <c r="K271" s="20"/>
      <c r="L271" s="20"/>
      <c r="M271" s="16"/>
      <c r="N271" s="16"/>
      <c r="O271" s="16"/>
      <c r="P271" s="16"/>
      <c r="Q271" s="16"/>
      <c r="R271" s="16" t="s">
        <v>37</v>
      </c>
      <c r="S271" s="16" t="s">
        <v>35</v>
      </c>
      <c r="T271" s="16" t="s">
        <v>1721</v>
      </c>
      <c r="U271" s="16"/>
      <c r="V271" s="16" t="s">
        <v>1722</v>
      </c>
      <c r="W271" s="18"/>
      <c r="X271" s="16"/>
      <c r="Y271" s="18"/>
      <c r="Z271" s="16"/>
      <c r="AA271" s="17"/>
      <c r="AB271" s="16"/>
      <c r="AC271" s="16"/>
    </row>
    <row r="272" spans="1:29" s="32" customFormat="1" x14ac:dyDescent="0.3">
      <c r="A272" s="16" t="s">
        <v>1374</v>
      </c>
      <c r="B272" s="16" t="s">
        <v>108</v>
      </c>
      <c r="C272" s="16"/>
      <c r="D272" s="14" t="str">
        <f t="shared" si="11"/>
        <v>(Select a Group Number)</v>
      </c>
      <c r="E272" s="18" t="s">
        <v>1342</v>
      </c>
      <c r="F272" s="14" t="s">
        <v>1351</v>
      </c>
      <c r="G272" s="16" t="s">
        <v>49</v>
      </c>
      <c r="H272" s="16" t="s">
        <v>29</v>
      </c>
      <c r="I272" s="16" t="s">
        <v>49</v>
      </c>
      <c r="J272" s="16"/>
      <c r="K272" s="20"/>
      <c r="L272" s="20"/>
      <c r="M272" s="16"/>
      <c r="N272" s="16"/>
      <c r="O272" s="16"/>
      <c r="P272" s="16"/>
      <c r="Q272" s="16"/>
      <c r="R272" s="16" t="s">
        <v>37</v>
      </c>
      <c r="S272" s="16" t="s">
        <v>35</v>
      </c>
      <c r="T272" s="16" t="s">
        <v>1721</v>
      </c>
      <c r="U272" s="16"/>
      <c r="V272" s="16" t="s">
        <v>1722</v>
      </c>
      <c r="W272" s="18"/>
      <c r="X272" s="16"/>
      <c r="Y272" s="18"/>
      <c r="Z272" s="16"/>
      <c r="AA272" s="17"/>
      <c r="AB272" s="16"/>
      <c r="AC272" s="16"/>
    </row>
    <row r="273" spans="1:29" s="32" customFormat="1" x14ac:dyDescent="0.3">
      <c r="A273" s="16" t="s">
        <v>1375</v>
      </c>
      <c r="B273" s="16" t="s">
        <v>108</v>
      </c>
      <c r="C273" s="16"/>
      <c r="D273" s="14" t="str">
        <f t="shared" si="11"/>
        <v>(Select a Group Number)</v>
      </c>
      <c r="E273" s="18" t="s">
        <v>1343</v>
      </c>
      <c r="F273" s="14" t="s">
        <v>1352</v>
      </c>
      <c r="G273" s="16" t="s">
        <v>49</v>
      </c>
      <c r="H273" s="16" t="s">
        <v>29</v>
      </c>
      <c r="I273" s="16" t="s">
        <v>49</v>
      </c>
      <c r="J273" s="16"/>
      <c r="K273" s="20"/>
      <c r="L273" s="20"/>
      <c r="M273" s="16"/>
      <c r="N273" s="16"/>
      <c r="O273" s="16"/>
      <c r="P273" s="16"/>
      <c r="Q273" s="16"/>
      <c r="R273" s="16" t="s">
        <v>37</v>
      </c>
      <c r="S273" s="16" t="s">
        <v>35</v>
      </c>
      <c r="T273" s="16" t="s">
        <v>1721</v>
      </c>
      <c r="U273" s="16"/>
      <c r="V273" s="16" t="s">
        <v>1722</v>
      </c>
      <c r="W273" s="18"/>
      <c r="X273" s="16"/>
      <c r="Y273" s="18"/>
      <c r="Z273" s="16"/>
      <c r="AA273" s="17"/>
      <c r="AB273" s="16"/>
      <c r="AC273" s="16"/>
    </row>
    <row r="274" spans="1:29" s="32" customFormat="1" x14ac:dyDescent="0.3">
      <c r="A274" s="16" t="s">
        <v>1376</v>
      </c>
      <c r="B274" s="16" t="s">
        <v>108</v>
      </c>
      <c r="C274" s="16"/>
      <c r="D274" s="14" t="str">
        <f t="shared" si="11"/>
        <v>(Select a Group Number)</v>
      </c>
      <c r="E274" s="18" t="s">
        <v>1344</v>
      </c>
      <c r="F274" s="14" t="s">
        <v>1398</v>
      </c>
      <c r="G274" s="16" t="s">
        <v>49</v>
      </c>
      <c r="H274" s="16" t="s">
        <v>29</v>
      </c>
      <c r="I274" s="16" t="s">
        <v>49</v>
      </c>
      <c r="J274" s="16"/>
      <c r="K274" s="20"/>
      <c r="L274" s="20"/>
      <c r="M274" s="16"/>
      <c r="N274" s="16"/>
      <c r="O274" s="16"/>
      <c r="P274" s="16"/>
      <c r="Q274" s="16"/>
      <c r="R274" s="16" t="s">
        <v>37</v>
      </c>
      <c r="S274" s="16" t="s">
        <v>35</v>
      </c>
      <c r="T274" s="16" t="s">
        <v>1721</v>
      </c>
      <c r="U274" s="16"/>
      <c r="V274" s="16" t="s">
        <v>1722</v>
      </c>
      <c r="W274" s="18"/>
      <c r="X274" s="16"/>
      <c r="Y274" s="18"/>
      <c r="Z274" s="16"/>
      <c r="AA274" s="17"/>
      <c r="AB274" s="16"/>
      <c r="AC274" s="16"/>
    </row>
    <row r="275" spans="1:29" s="32" customFormat="1" x14ac:dyDescent="0.3">
      <c r="A275" s="16" t="s">
        <v>1377</v>
      </c>
      <c r="B275" s="16" t="s">
        <v>108</v>
      </c>
      <c r="C275" s="16"/>
      <c r="D275" s="14" t="str">
        <f t="shared" si="11"/>
        <v>(Select a Group Number)</v>
      </c>
      <c r="E275" s="18" t="s">
        <v>1345</v>
      </c>
      <c r="F275" s="14" t="s">
        <v>1399</v>
      </c>
      <c r="G275" s="16" t="s">
        <v>49</v>
      </c>
      <c r="H275" s="16" t="s">
        <v>29</v>
      </c>
      <c r="I275" s="16" t="s">
        <v>49</v>
      </c>
      <c r="J275" s="16"/>
      <c r="K275" s="20"/>
      <c r="L275" s="20"/>
      <c r="M275" s="16"/>
      <c r="N275" s="16"/>
      <c r="O275" s="16"/>
      <c r="P275" s="16"/>
      <c r="Q275" s="16"/>
      <c r="R275" s="16" t="s">
        <v>37</v>
      </c>
      <c r="S275" s="16" t="s">
        <v>35</v>
      </c>
      <c r="T275" s="16" t="s">
        <v>1721</v>
      </c>
      <c r="U275" s="16"/>
      <c r="V275" s="16" t="s">
        <v>1722</v>
      </c>
      <c r="W275" s="18"/>
      <c r="X275" s="16"/>
      <c r="Y275" s="18"/>
      <c r="Z275" s="16"/>
      <c r="AA275" s="17"/>
      <c r="AB275" s="16"/>
      <c r="AC275" s="16"/>
    </row>
    <row r="276" spans="1:29" s="32" customFormat="1" x14ac:dyDescent="0.3">
      <c r="A276" s="16" t="s">
        <v>1378</v>
      </c>
      <c r="B276" s="16" t="s">
        <v>108</v>
      </c>
      <c r="C276" s="16"/>
      <c r="D276" s="14" t="str">
        <f t="shared" si="11"/>
        <v>(Select a Group Number)</v>
      </c>
      <c r="E276" s="18" t="s">
        <v>1346</v>
      </c>
      <c r="F276" s="14" t="s">
        <v>1400</v>
      </c>
      <c r="G276" s="16" t="s">
        <v>49</v>
      </c>
      <c r="H276" s="16" t="s">
        <v>29</v>
      </c>
      <c r="I276" s="16" t="s">
        <v>49</v>
      </c>
      <c r="J276" s="16"/>
      <c r="K276" s="20"/>
      <c r="L276" s="20"/>
      <c r="M276" s="16"/>
      <c r="N276" s="16"/>
      <c r="O276" s="16"/>
      <c r="P276" s="16"/>
      <c r="Q276" s="16"/>
      <c r="R276" s="16" t="s">
        <v>37</v>
      </c>
      <c r="S276" s="16" t="s">
        <v>35</v>
      </c>
      <c r="T276" s="16" t="s">
        <v>1721</v>
      </c>
      <c r="U276" s="16"/>
      <c r="V276" s="16" t="s">
        <v>1722</v>
      </c>
      <c r="W276" s="18"/>
      <c r="X276" s="16"/>
      <c r="Y276" s="18"/>
      <c r="Z276" s="16"/>
      <c r="AA276" s="17"/>
      <c r="AB276" s="16"/>
      <c r="AC276" s="16"/>
    </row>
    <row r="277" spans="1:29" s="32" customFormat="1" x14ac:dyDescent="0.3">
      <c r="A277" s="16" t="s">
        <v>1379</v>
      </c>
      <c r="B277" s="16" t="s">
        <v>108</v>
      </c>
      <c r="C277" s="16"/>
      <c r="D277" s="14" t="str">
        <f t="shared" si="11"/>
        <v>(Select a Group Number)</v>
      </c>
      <c r="E277" s="18" t="s">
        <v>1347</v>
      </c>
      <c r="F277" s="14" t="s">
        <v>1402</v>
      </c>
      <c r="G277" s="16" t="s">
        <v>49</v>
      </c>
      <c r="H277" s="16" t="s">
        <v>29</v>
      </c>
      <c r="I277" s="16" t="s">
        <v>49</v>
      </c>
      <c r="J277" s="16"/>
      <c r="K277" s="20"/>
      <c r="L277" s="20"/>
      <c r="M277" s="16"/>
      <c r="N277" s="16"/>
      <c r="O277" s="16"/>
      <c r="P277" s="16"/>
      <c r="Q277" s="16"/>
      <c r="R277" s="16" t="s">
        <v>37</v>
      </c>
      <c r="S277" s="16" t="s">
        <v>35</v>
      </c>
      <c r="T277" s="16" t="s">
        <v>1721</v>
      </c>
      <c r="U277" s="16"/>
      <c r="V277" s="16" t="s">
        <v>1722</v>
      </c>
      <c r="W277" s="18"/>
      <c r="X277" s="16"/>
      <c r="Y277" s="18"/>
      <c r="Z277" s="16"/>
      <c r="AA277" s="17"/>
      <c r="AB277" s="16"/>
      <c r="AC277" s="16"/>
    </row>
    <row r="278" spans="1:29" s="32" customFormat="1" x14ac:dyDescent="0.3">
      <c r="A278" s="16" t="s">
        <v>1380</v>
      </c>
      <c r="B278" s="16" t="s">
        <v>108</v>
      </c>
      <c r="C278" s="16"/>
      <c r="D278" s="14" t="str">
        <f t="shared" si="11"/>
        <v>(Select a Group Number)</v>
      </c>
      <c r="E278" s="18" t="s">
        <v>1348</v>
      </c>
      <c r="F278" s="14" t="s">
        <v>1401</v>
      </c>
      <c r="G278" s="16" t="s">
        <v>49</v>
      </c>
      <c r="H278" s="16" t="s">
        <v>29</v>
      </c>
      <c r="I278" s="16" t="s">
        <v>49</v>
      </c>
      <c r="J278" s="16"/>
      <c r="K278" s="20"/>
      <c r="L278" s="20"/>
      <c r="M278" s="16"/>
      <c r="N278" s="16"/>
      <c r="O278" s="16"/>
      <c r="P278" s="16"/>
      <c r="Q278" s="16"/>
      <c r="R278" s="16" t="s">
        <v>37</v>
      </c>
      <c r="S278" s="16" t="s">
        <v>35</v>
      </c>
      <c r="T278" s="16" t="s">
        <v>1721</v>
      </c>
      <c r="U278" s="16"/>
      <c r="V278" s="16" t="s">
        <v>1722</v>
      </c>
      <c r="W278" s="18"/>
      <c r="X278" s="16"/>
      <c r="Y278" s="18"/>
      <c r="Z278" s="16"/>
      <c r="AA278" s="17"/>
      <c r="AB278" s="16"/>
      <c r="AC278" s="16"/>
    </row>
    <row r="279" spans="1:29" s="32" customFormat="1" x14ac:dyDescent="0.3">
      <c r="A279" s="16" t="s">
        <v>1381</v>
      </c>
      <c r="B279" s="16" t="s">
        <v>108</v>
      </c>
      <c r="C279" s="16"/>
      <c r="D279" s="14" t="str">
        <f t="shared" si="11"/>
        <v>(Select a Group Number)</v>
      </c>
      <c r="E279" s="18" t="s">
        <v>1349</v>
      </c>
      <c r="F279" s="14" t="s">
        <v>1360</v>
      </c>
      <c r="G279" s="16" t="s">
        <v>49</v>
      </c>
      <c r="H279" s="16" t="s">
        <v>29</v>
      </c>
      <c r="I279" s="16" t="s">
        <v>49</v>
      </c>
      <c r="J279" s="16"/>
      <c r="K279" s="20"/>
      <c r="L279" s="20"/>
      <c r="M279" s="16"/>
      <c r="N279" s="16"/>
      <c r="O279" s="16"/>
      <c r="P279" s="16"/>
      <c r="Q279" s="16"/>
      <c r="R279" s="16" t="s">
        <v>37</v>
      </c>
      <c r="S279" s="16" t="s">
        <v>35</v>
      </c>
      <c r="T279" s="16" t="s">
        <v>1721</v>
      </c>
      <c r="U279" s="16"/>
      <c r="V279" s="16" t="s">
        <v>1722</v>
      </c>
      <c r="W279" s="18"/>
      <c r="X279" s="16"/>
      <c r="Y279" s="18"/>
      <c r="Z279" s="16"/>
      <c r="AA279" s="17"/>
      <c r="AB279" s="16"/>
      <c r="AC279" s="16"/>
    </row>
    <row r="280" spans="1:29" s="32" customFormat="1" ht="26" x14ac:dyDescent="0.3">
      <c r="A280" s="16" t="s">
        <v>1382</v>
      </c>
      <c r="B280" s="16" t="s">
        <v>108</v>
      </c>
      <c r="C280" s="16"/>
      <c r="D280" s="14" t="str">
        <f t="shared" si="11"/>
        <v>(Select a Group Number)</v>
      </c>
      <c r="E280" s="18" t="s">
        <v>1350</v>
      </c>
      <c r="F280" s="14" t="s">
        <v>1364</v>
      </c>
      <c r="G280" s="16" t="s">
        <v>49</v>
      </c>
      <c r="H280" s="16" t="s">
        <v>29</v>
      </c>
      <c r="I280" s="16" t="s">
        <v>49</v>
      </c>
      <c r="J280" s="16"/>
      <c r="K280" s="20"/>
      <c r="L280" s="20"/>
      <c r="M280" s="16"/>
      <c r="N280" s="16"/>
      <c r="O280" s="16"/>
      <c r="P280" s="16"/>
      <c r="Q280" s="16"/>
      <c r="R280" s="16" t="s">
        <v>37</v>
      </c>
      <c r="S280" s="16" t="s">
        <v>35</v>
      </c>
      <c r="T280" s="16" t="s">
        <v>1721</v>
      </c>
      <c r="U280" s="16"/>
      <c r="V280" s="16" t="s">
        <v>1722</v>
      </c>
      <c r="W280" s="18"/>
      <c r="X280" s="16"/>
      <c r="Y280" s="18"/>
      <c r="Z280" s="16"/>
      <c r="AA280" s="17"/>
      <c r="AB280" s="16"/>
      <c r="AC280" s="16"/>
    </row>
    <row r="281" spans="1:29" s="32" customFormat="1" ht="26" x14ac:dyDescent="0.3">
      <c r="A281" s="16" t="s">
        <v>1383</v>
      </c>
      <c r="B281" s="16" t="s">
        <v>108</v>
      </c>
      <c r="C281" s="16"/>
      <c r="D281" s="14" t="str">
        <f t="shared" si="11"/>
        <v>(Select a Group Number)</v>
      </c>
      <c r="E281" s="18" t="s">
        <v>1353</v>
      </c>
      <c r="F281" s="14" t="s">
        <v>1365</v>
      </c>
      <c r="G281" s="16" t="s">
        <v>49</v>
      </c>
      <c r="H281" s="16" t="s">
        <v>29</v>
      </c>
      <c r="I281" s="16" t="s">
        <v>49</v>
      </c>
      <c r="J281" s="16"/>
      <c r="K281" s="20"/>
      <c r="L281" s="20"/>
      <c r="M281" s="16"/>
      <c r="N281" s="16"/>
      <c r="O281" s="16"/>
      <c r="P281" s="16"/>
      <c r="Q281" s="16"/>
      <c r="R281" s="16" t="s">
        <v>37</v>
      </c>
      <c r="S281" s="16" t="s">
        <v>35</v>
      </c>
      <c r="T281" s="16" t="s">
        <v>1721</v>
      </c>
      <c r="U281" s="16"/>
      <c r="V281" s="16" t="s">
        <v>1722</v>
      </c>
      <c r="W281" s="18"/>
      <c r="X281" s="16"/>
      <c r="Y281" s="18"/>
      <c r="Z281" s="16"/>
      <c r="AA281" s="17"/>
      <c r="AB281" s="16"/>
      <c r="AC281" s="16"/>
    </row>
    <row r="282" spans="1:29" s="32" customFormat="1" ht="26" x14ac:dyDescent="0.3">
      <c r="A282" s="16" t="s">
        <v>1384</v>
      </c>
      <c r="B282" s="16" t="s">
        <v>108</v>
      </c>
      <c r="C282" s="16"/>
      <c r="D282" s="14" t="str">
        <f t="shared" si="11"/>
        <v>(Select a Group Number)</v>
      </c>
      <c r="E282" s="18" t="s">
        <v>1354</v>
      </c>
      <c r="F282" s="14" t="s">
        <v>1362</v>
      </c>
      <c r="G282" s="16" t="s">
        <v>49</v>
      </c>
      <c r="H282" s="16" t="s">
        <v>29</v>
      </c>
      <c r="I282" s="16" t="s">
        <v>49</v>
      </c>
      <c r="J282" s="16"/>
      <c r="K282" s="20"/>
      <c r="L282" s="20"/>
      <c r="M282" s="16"/>
      <c r="N282" s="16"/>
      <c r="O282" s="16"/>
      <c r="P282" s="16"/>
      <c r="Q282" s="16"/>
      <c r="R282" s="16" t="s">
        <v>37</v>
      </c>
      <c r="S282" s="16" t="s">
        <v>35</v>
      </c>
      <c r="T282" s="16" t="s">
        <v>1721</v>
      </c>
      <c r="U282" s="16"/>
      <c r="V282" s="16" t="s">
        <v>1722</v>
      </c>
      <c r="W282" s="18"/>
      <c r="X282" s="16"/>
      <c r="Y282" s="18"/>
      <c r="Z282" s="16"/>
      <c r="AA282" s="17"/>
      <c r="AB282" s="16"/>
      <c r="AC282" s="16"/>
    </row>
    <row r="283" spans="1:29" s="32" customFormat="1" ht="26" x14ac:dyDescent="0.3">
      <c r="A283" s="16" t="s">
        <v>1385</v>
      </c>
      <c r="B283" s="16" t="s">
        <v>108</v>
      </c>
      <c r="C283" s="16"/>
      <c r="D283" s="14" t="str">
        <f t="shared" si="11"/>
        <v>(Select a Group Number)</v>
      </c>
      <c r="E283" s="18" t="s">
        <v>1355</v>
      </c>
      <c r="F283" s="14" t="s">
        <v>1363</v>
      </c>
      <c r="G283" s="16" t="s">
        <v>49</v>
      </c>
      <c r="H283" s="16" t="s">
        <v>29</v>
      </c>
      <c r="I283" s="16" t="s">
        <v>49</v>
      </c>
      <c r="J283" s="16"/>
      <c r="K283" s="20"/>
      <c r="L283" s="20"/>
      <c r="M283" s="16"/>
      <c r="N283" s="16"/>
      <c r="O283" s="16"/>
      <c r="P283" s="16"/>
      <c r="Q283" s="16"/>
      <c r="R283" s="16" t="s">
        <v>37</v>
      </c>
      <c r="S283" s="16" t="s">
        <v>35</v>
      </c>
      <c r="T283" s="16" t="s">
        <v>1721</v>
      </c>
      <c r="U283" s="16"/>
      <c r="V283" s="16" t="s">
        <v>1722</v>
      </c>
      <c r="W283" s="18"/>
      <c r="X283" s="16"/>
      <c r="Y283" s="18"/>
      <c r="Z283" s="16"/>
      <c r="AA283" s="17"/>
      <c r="AB283" s="16"/>
      <c r="AC283" s="16"/>
    </row>
    <row r="284" spans="1:29" s="32" customFormat="1" ht="26" x14ac:dyDescent="0.3">
      <c r="A284" s="16" t="s">
        <v>1386</v>
      </c>
      <c r="B284" s="16" t="s">
        <v>108</v>
      </c>
      <c r="C284" s="16"/>
      <c r="D284" s="14" t="str">
        <f t="shared" si="11"/>
        <v>(Select a Group Number)</v>
      </c>
      <c r="E284" s="18" t="s">
        <v>1356</v>
      </c>
      <c r="F284" s="14" t="s">
        <v>1366</v>
      </c>
      <c r="G284" s="16" t="s">
        <v>49</v>
      </c>
      <c r="H284" s="16" t="s">
        <v>29</v>
      </c>
      <c r="I284" s="16" t="s">
        <v>49</v>
      </c>
      <c r="J284" s="16"/>
      <c r="K284" s="20"/>
      <c r="L284" s="20"/>
      <c r="M284" s="16"/>
      <c r="N284" s="16"/>
      <c r="O284" s="16"/>
      <c r="P284" s="16"/>
      <c r="Q284" s="16"/>
      <c r="R284" s="16" t="s">
        <v>37</v>
      </c>
      <c r="S284" s="16" t="s">
        <v>35</v>
      </c>
      <c r="T284" s="16" t="s">
        <v>1721</v>
      </c>
      <c r="U284" s="16"/>
      <c r="V284" s="16" t="s">
        <v>1722</v>
      </c>
      <c r="W284" s="18"/>
      <c r="X284" s="16"/>
      <c r="Y284" s="18"/>
      <c r="Z284" s="16"/>
      <c r="AA284" s="17"/>
      <c r="AB284" s="16"/>
      <c r="AC284" s="16"/>
    </row>
    <row r="285" spans="1:29" s="32" customFormat="1" x14ac:dyDescent="0.3">
      <c r="A285" s="16" t="s">
        <v>1387</v>
      </c>
      <c r="B285" s="16" t="s">
        <v>108</v>
      </c>
      <c r="C285" s="16"/>
      <c r="D285" s="14" t="str">
        <f t="shared" si="11"/>
        <v>(Select a Group Number)</v>
      </c>
      <c r="E285" s="18" t="s">
        <v>1357</v>
      </c>
      <c r="F285" s="14" t="s">
        <v>1358</v>
      </c>
      <c r="G285" s="16" t="s">
        <v>49</v>
      </c>
      <c r="H285" s="16" t="s">
        <v>29</v>
      </c>
      <c r="I285" s="16" t="s">
        <v>49</v>
      </c>
      <c r="J285" s="16"/>
      <c r="K285" s="20"/>
      <c r="L285" s="20"/>
      <c r="M285" s="16"/>
      <c r="N285" s="16"/>
      <c r="O285" s="16"/>
      <c r="P285" s="16"/>
      <c r="Q285" s="16"/>
      <c r="R285" s="16" t="s">
        <v>37</v>
      </c>
      <c r="S285" s="16" t="s">
        <v>35</v>
      </c>
      <c r="T285" s="16" t="s">
        <v>1721</v>
      </c>
      <c r="U285" s="16"/>
      <c r="V285" s="16" t="s">
        <v>1722</v>
      </c>
      <c r="W285" s="18"/>
      <c r="X285" s="16"/>
      <c r="Y285" s="18"/>
      <c r="Z285" s="16"/>
      <c r="AA285" s="17"/>
      <c r="AB285" s="16"/>
      <c r="AC285" s="16"/>
    </row>
    <row r="286" spans="1:29" s="32" customFormat="1" ht="26" x14ac:dyDescent="0.3">
      <c r="A286" s="16" t="s">
        <v>1388</v>
      </c>
      <c r="B286" s="16" t="s">
        <v>108</v>
      </c>
      <c r="C286" s="16"/>
      <c r="D286" s="14" t="str">
        <f t="shared" si="11"/>
        <v>(Select a Group Number)</v>
      </c>
      <c r="E286" s="18" t="s">
        <v>1404</v>
      </c>
      <c r="F286" s="14" t="s">
        <v>1361</v>
      </c>
      <c r="G286" s="16" t="s">
        <v>49</v>
      </c>
      <c r="H286" s="16" t="s">
        <v>29</v>
      </c>
      <c r="I286" s="16" t="s">
        <v>49</v>
      </c>
      <c r="J286" s="16"/>
      <c r="K286" s="20"/>
      <c r="L286" s="20"/>
      <c r="M286" s="16"/>
      <c r="N286" s="16"/>
      <c r="O286" s="16"/>
      <c r="P286" s="16"/>
      <c r="Q286" s="16"/>
      <c r="R286" s="16" t="s">
        <v>37</v>
      </c>
      <c r="S286" s="16" t="s">
        <v>35</v>
      </c>
      <c r="T286" s="16" t="s">
        <v>1721</v>
      </c>
      <c r="U286" s="16"/>
      <c r="V286" s="16" t="s">
        <v>1722</v>
      </c>
      <c r="W286" s="18"/>
      <c r="X286" s="16"/>
      <c r="Y286" s="18"/>
      <c r="Z286" s="16"/>
      <c r="AA286" s="17"/>
      <c r="AB286" s="16"/>
      <c r="AC286" s="16"/>
    </row>
    <row r="287" spans="1:29" s="32" customFormat="1" x14ac:dyDescent="0.3">
      <c r="A287" s="16" t="s">
        <v>1389</v>
      </c>
      <c r="B287" s="16" t="s">
        <v>108</v>
      </c>
      <c r="C287" s="16"/>
      <c r="D287" s="14" t="str">
        <f t="shared" si="11"/>
        <v>(Select a Group Number)</v>
      </c>
      <c r="E287" s="18" t="s">
        <v>1405</v>
      </c>
      <c r="F287" s="14" t="s">
        <v>1367</v>
      </c>
      <c r="G287" s="16" t="s">
        <v>49</v>
      </c>
      <c r="H287" s="16" t="s">
        <v>29</v>
      </c>
      <c r="I287" s="16" t="s">
        <v>49</v>
      </c>
      <c r="J287" s="16"/>
      <c r="K287" s="20"/>
      <c r="L287" s="20"/>
      <c r="M287" s="16"/>
      <c r="N287" s="16"/>
      <c r="O287" s="16"/>
      <c r="P287" s="16"/>
      <c r="Q287" s="16"/>
      <c r="R287" s="16" t="s">
        <v>37</v>
      </c>
      <c r="S287" s="16" t="s">
        <v>35</v>
      </c>
      <c r="T287" s="16" t="s">
        <v>1721</v>
      </c>
      <c r="U287" s="16"/>
      <c r="V287" s="16" t="s">
        <v>1722</v>
      </c>
      <c r="W287" s="18"/>
      <c r="X287" s="16"/>
      <c r="Y287" s="18"/>
      <c r="Z287" s="16"/>
      <c r="AA287" s="17"/>
      <c r="AB287" s="16"/>
      <c r="AC287" s="16"/>
    </row>
    <row r="288" spans="1:29" s="32" customFormat="1" x14ac:dyDescent="0.3">
      <c r="A288" s="16" t="s">
        <v>1390</v>
      </c>
      <c r="B288" s="16" t="s">
        <v>108</v>
      </c>
      <c r="C288" s="16"/>
      <c r="D288" s="14" t="str">
        <f t="shared" si="11"/>
        <v>(Select a Group Number)</v>
      </c>
      <c r="E288" s="18" t="s">
        <v>1406</v>
      </c>
      <c r="F288" s="14" t="s">
        <v>1359</v>
      </c>
      <c r="G288" s="16" t="s">
        <v>49</v>
      </c>
      <c r="H288" s="16" t="s">
        <v>29</v>
      </c>
      <c r="I288" s="16" t="s">
        <v>49</v>
      </c>
      <c r="J288" s="16"/>
      <c r="K288" s="20"/>
      <c r="L288" s="20"/>
      <c r="M288" s="16"/>
      <c r="N288" s="16"/>
      <c r="O288" s="16"/>
      <c r="P288" s="16"/>
      <c r="Q288" s="16"/>
      <c r="R288" s="16" t="s">
        <v>37</v>
      </c>
      <c r="S288" s="16" t="s">
        <v>35</v>
      </c>
      <c r="T288" s="16" t="s">
        <v>1721</v>
      </c>
      <c r="U288" s="16"/>
      <c r="V288" s="16" t="s">
        <v>1722</v>
      </c>
      <c r="W288" s="18"/>
      <c r="X288" s="16"/>
      <c r="Y288" s="18"/>
      <c r="Z288" s="16"/>
      <c r="AA288" s="17"/>
      <c r="AB288" s="16"/>
      <c r="AC288" s="16"/>
    </row>
  </sheetData>
  <dataValidations count="11">
    <dataValidation type="list" allowBlank="1" showInputMessage="1" showErrorMessage="1" sqref="R289:R65532 J212:J288 J5:J210" xr:uid="{00000000-0002-0000-0000-000000000000}">
      <formula1>basicDataTypeList</formula1>
    </dataValidation>
    <dataValidation type="list" allowBlank="1" showInputMessage="1" showErrorMessage="1" sqref="U200:U201 T198:U198 T199:T210 U203:U210 AB289:AB65532 T212:T288 T5:T197" xr:uid="{00000000-0002-0000-0000-000001000000}">
      <formula1>collectionTypeList</formula1>
    </dataValidation>
    <dataValidation type="list" allowBlank="1" showInputMessage="1" showErrorMessage="1" sqref="Z289:Z65532 R212:R288 R5:R210" xr:uid="{00000000-0002-0000-0000-000002000000}">
      <formula1>originatorList</formula1>
    </dataValidation>
    <dataValidation type="list" allowBlank="1" showInputMessage="1" showErrorMessage="1" sqref="V198:W198 W203:W210 V199:V208 W200:W201 V211:V288 V5:V197" xr:uid="{00000000-0002-0000-0000-000003000000}">
      <formula1>displayPointList</formula1>
    </dataValidation>
    <dataValidation type="list" allowBlank="1" showInputMessage="1" showErrorMessage="1" sqref="J1:K3 D289:D65532 C5:C288" xr:uid="{00000000-0002-0000-0000-000004000000}">
      <formula1>groupNumberList</formula1>
    </dataValidation>
    <dataValidation type="list" allowBlank="1" showInputMessage="1" showErrorMessage="1" sqref="H1:H3 B289:B65532" xr:uid="{00000000-0002-0000-0000-000005000000}">
      <formula1>industryList</formula1>
    </dataValidation>
    <dataValidation type="list" allowBlank="1" showInputMessage="1" showErrorMessage="1" sqref="I1:I3 C289:C65532" xr:uid="{00000000-0002-0000-0000-000006000000}">
      <formula1>cmplPrgmList</formula1>
    </dataValidation>
    <dataValidation type="list" allowBlank="1" showInputMessage="1" showErrorMessage="1" sqref="AA289:AA65532 S5:S288" xr:uid="{00000000-0002-0000-0000-000007000000}">
      <formula1>collectionPointList</formula1>
    </dataValidation>
    <dataValidation type="list" allowBlank="1" showInputMessage="1" showErrorMessage="1" sqref="I289:I65532 H5:H288" xr:uid="{00000000-0002-0000-0000-000008000000}">
      <formula1>requiredList</formula1>
    </dataValidation>
    <dataValidation type="list" allowBlank="1" showInputMessage="1" showErrorMessage="1" sqref="AG289:AG65532 AB5:AB288" xr:uid="{00000000-0002-0000-0000-000009000000}">
      <formula1>cbiInfoList</formula1>
    </dataValidation>
    <dataValidation type="list" allowBlank="1" showInputMessage="1" showErrorMessage="1" sqref="B5:B288" xr:uid="{00000000-0002-0000-0000-00000A000000}">
      <formula1>industryModuleList</formula1>
    </dataValidation>
  </dataValidations>
  <printOptions horizontalCentered="1"/>
  <pageMargins left="0.7" right="0.7" top="0.75" bottom="0.75" header="0.3" footer="0.3"/>
  <pageSetup scale="15" fitToHeight="0" orientation="landscape" r:id="rId1"/>
  <headerFooter differentFirst="1">
    <firstHeader>&amp;L&amp;G&amp;ROffice of Transportation and Air Quality
January 2023</first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zoomScaleNormal="100" workbookViewId="0">
      <pane xSplit="1" ySplit="3" topLeftCell="B4" activePane="bottomRight" state="frozen"/>
      <selection pane="topRight" activeCell="B1" sqref="B1"/>
      <selection pane="bottomLeft" activeCell="A2" sqref="A2"/>
      <selection pane="bottomRight"/>
    </sheetView>
  </sheetViews>
  <sheetFormatPr defaultColWidth="9.08984375" defaultRowHeight="13" x14ac:dyDescent="0.3"/>
  <cols>
    <col min="1" max="1" width="12.90625" style="1" bestFit="1" customWidth="1"/>
    <col min="2" max="2" width="22.08984375" style="1" bestFit="1" customWidth="1"/>
    <col min="3" max="4" width="56.453125" style="1" customWidth="1"/>
    <col min="5" max="5" width="56.453125" style="84" customWidth="1"/>
    <col min="6" max="6" width="11.453125" style="8" bestFit="1" customWidth="1"/>
    <col min="7" max="7" width="11.453125" style="72" bestFit="1" customWidth="1"/>
    <col min="8" max="8" width="54" style="7" bestFit="1" customWidth="1"/>
    <col min="9" max="9" width="42.90625" style="8" customWidth="1"/>
    <col min="10" max="16384" width="9.08984375" style="1"/>
  </cols>
  <sheetData>
    <row r="1" spans="1:9" x14ac:dyDescent="0.3">
      <c r="A1" s="107" t="str">
        <f>Requirements!A1</f>
        <v>United States Environmental Protection Agency, Office of Air and Radiation, Office of Transportation and Air Quality</v>
      </c>
      <c r="B1" s="109"/>
      <c r="D1" s="126"/>
      <c r="E1" s="127"/>
    </row>
    <row r="2" spans="1:9" ht="14.15" customHeight="1" x14ac:dyDescent="0.3">
      <c r="A2" s="107" t="str">
        <f>Requirements!A2</f>
        <v>Date</v>
      </c>
      <c r="B2" s="94">
        <f>Requirements!B2</f>
        <v>44932</v>
      </c>
      <c r="C2" s="94"/>
      <c r="D2" s="128"/>
      <c r="E2" s="129"/>
      <c r="F2" s="144"/>
      <c r="G2" s="144"/>
      <c r="H2" s="144"/>
      <c r="I2" s="144"/>
    </row>
    <row r="3" spans="1:9" ht="39" x14ac:dyDescent="0.3">
      <c r="A3" s="2" t="s">
        <v>43</v>
      </c>
      <c r="B3" s="2" t="s">
        <v>47</v>
      </c>
      <c r="C3" s="2" t="s">
        <v>0</v>
      </c>
      <c r="D3" s="2" t="s">
        <v>23</v>
      </c>
      <c r="E3" s="2" t="s">
        <v>46</v>
      </c>
      <c r="F3" s="2" t="s">
        <v>60</v>
      </c>
      <c r="G3" s="3" t="s">
        <v>44</v>
      </c>
      <c r="H3" s="2" t="s">
        <v>45</v>
      </c>
      <c r="I3" s="2" t="s">
        <v>16</v>
      </c>
    </row>
    <row r="4" spans="1:9" s="32" customFormat="1" ht="39" x14ac:dyDescent="0.3">
      <c r="A4" s="75" t="s">
        <v>320</v>
      </c>
      <c r="B4" s="75" t="s">
        <v>49</v>
      </c>
      <c r="C4" s="75" t="s">
        <v>49</v>
      </c>
      <c r="D4" s="75" t="s">
        <v>50</v>
      </c>
      <c r="E4" s="119" t="str">
        <f>CONCATENATE(C4," /",CHAR(10),D4)</f>
        <v>N/A /
Marine Compression Ignition Submission</v>
      </c>
      <c r="F4" s="16" t="s">
        <v>28</v>
      </c>
      <c r="G4" s="19" t="s">
        <v>55</v>
      </c>
      <c r="H4" s="76" t="s">
        <v>61</v>
      </c>
      <c r="I4" s="18" t="s">
        <v>1668</v>
      </c>
    </row>
    <row r="5" spans="1:9" s="32" customFormat="1" ht="26" x14ac:dyDescent="0.3">
      <c r="A5" s="75" t="s">
        <v>321</v>
      </c>
      <c r="B5" s="75" t="s">
        <v>49</v>
      </c>
      <c r="C5" s="75" t="s">
        <v>50</v>
      </c>
      <c r="D5" s="75" t="s">
        <v>81</v>
      </c>
      <c r="E5" s="119" t="str">
        <f t="shared" ref="E5:E9" si="0">CONCATENATE(C5," /",CHAR(10),D5)</f>
        <v>Marine Compression Ignition Submission /
Submission Author Details</v>
      </c>
      <c r="F5" s="16" t="s">
        <v>28</v>
      </c>
      <c r="G5" s="19" t="s">
        <v>55</v>
      </c>
      <c r="H5" s="76" t="s">
        <v>52</v>
      </c>
      <c r="I5" s="16"/>
    </row>
    <row r="6" spans="1:9" s="32" customFormat="1" ht="26" x14ac:dyDescent="0.3">
      <c r="A6" s="75" t="s">
        <v>322</v>
      </c>
      <c r="B6" s="75" t="s">
        <v>49</v>
      </c>
      <c r="C6" s="75" t="s">
        <v>50</v>
      </c>
      <c r="D6" s="75" t="s">
        <v>82</v>
      </c>
      <c r="E6" s="119" t="str">
        <f t="shared" si="0"/>
        <v>Marine Compression Ignition Submission /
MCI Data Details</v>
      </c>
      <c r="F6" s="16" t="s">
        <v>29</v>
      </c>
      <c r="G6" s="19" t="s">
        <v>51</v>
      </c>
      <c r="H6" s="76" t="s">
        <v>794</v>
      </c>
      <c r="I6" s="16"/>
    </row>
    <row r="7" spans="1:9" s="32" customFormat="1" ht="26" x14ac:dyDescent="0.3">
      <c r="A7" s="75" t="s">
        <v>323</v>
      </c>
      <c r="B7" s="75" t="s">
        <v>90</v>
      </c>
      <c r="C7" s="75" t="s">
        <v>82</v>
      </c>
      <c r="D7" s="75" t="s">
        <v>83</v>
      </c>
      <c r="E7" s="119" t="str">
        <f t="shared" si="0"/>
        <v>MCI Data Details /
Engine Family Details</v>
      </c>
      <c r="F7" s="16" t="s">
        <v>28</v>
      </c>
      <c r="G7" s="19" t="s">
        <v>55</v>
      </c>
      <c r="H7" s="76" t="s">
        <v>53</v>
      </c>
      <c r="I7" s="16"/>
    </row>
    <row r="8" spans="1:9" s="32" customFormat="1" ht="26" x14ac:dyDescent="0.3">
      <c r="A8" s="75" t="s">
        <v>325</v>
      </c>
      <c r="B8" s="75" t="s">
        <v>90</v>
      </c>
      <c r="C8" s="75" t="s">
        <v>83</v>
      </c>
      <c r="D8" s="75" t="s">
        <v>84</v>
      </c>
      <c r="E8" s="119" t="str">
        <f t="shared" si="0"/>
        <v>Engine Family Details /
ABT and FEL Details</v>
      </c>
      <c r="F8" s="16" t="s">
        <v>27</v>
      </c>
      <c r="G8" s="19" t="s">
        <v>51</v>
      </c>
      <c r="H8" s="75" t="s">
        <v>56</v>
      </c>
      <c r="I8" s="18" t="s">
        <v>813</v>
      </c>
    </row>
    <row r="9" spans="1:9" s="32" customFormat="1" ht="26" x14ac:dyDescent="0.3">
      <c r="A9" s="75" t="s">
        <v>326</v>
      </c>
      <c r="B9" s="75" t="s">
        <v>90</v>
      </c>
      <c r="C9" s="75" t="s">
        <v>83</v>
      </c>
      <c r="D9" s="75" t="s">
        <v>85</v>
      </c>
      <c r="E9" s="119" t="str">
        <f t="shared" si="0"/>
        <v>Engine Family Details /
NTE Information Details</v>
      </c>
      <c r="F9" s="16" t="s">
        <v>27</v>
      </c>
      <c r="G9" s="19" t="s">
        <v>55</v>
      </c>
      <c r="H9" s="75" t="s">
        <v>59</v>
      </c>
      <c r="I9" s="18" t="s">
        <v>808</v>
      </c>
    </row>
    <row r="10" spans="1:9" s="32" customFormat="1" ht="26" x14ac:dyDescent="0.3">
      <c r="A10" s="75" t="s">
        <v>327</v>
      </c>
      <c r="B10" s="75" t="s">
        <v>90</v>
      </c>
      <c r="C10" s="75" t="s">
        <v>85</v>
      </c>
      <c r="D10" s="75" t="s">
        <v>86</v>
      </c>
      <c r="E10" s="119" t="str">
        <f t="shared" ref="E10:E15" si="1">CONCATENATE(C10," /",CHAR(10),D10)</f>
        <v>NTE Information Details /
Limited Test Region Point Details</v>
      </c>
      <c r="F10" s="16" t="s">
        <v>27</v>
      </c>
      <c r="G10" s="19" t="s">
        <v>80</v>
      </c>
      <c r="H10" s="76" t="s">
        <v>58</v>
      </c>
      <c r="I10" s="18" t="s">
        <v>1080</v>
      </c>
    </row>
    <row r="11" spans="1:9" s="32" customFormat="1" ht="26" x14ac:dyDescent="0.3">
      <c r="A11" s="75" t="s">
        <v>328</v>
      </c>
      <c r="B11" s="75" t="s">
        <v>90</v>
      </c>
      <c r="C11" s="75" t="s">
        <v>85</v>
      </c>
      <c r="D11" s="75" t="s">
        <v>89</v>
      </c>
      <c r="E11" s="119" t="str">
        <f t="shared" si="1"/>
        <v>NTE Information Details /
NTE Deficiency Details</v>
      </c>
      <c r="F11" s="16" t="s">
        <v>27</v>
      </c>
      <c r="G11" s="19" t="s">
        <v>51</v>
      </c>
      <c r="H11" s="76" t="s">
        <v>57</v>
      </c>
      <c r="I11" s="18" t="s">
        <v>1079</v>
      </c>
    </row>
    <row r="12" spans="1:9" s="32" customFormat="1" ht="26" x14ac:dyDescent="0.3">
      <c r="A12" s="75" t="s">
        <v>329</v>
      </c>
      <c r="B12" s="75" t="s">
        <v>90</v>
      </c>
      <c r="C12" s="75" t="s">
        <v>83</v>
      </c>
      <c r="D12" s="75" t="s">
        <v>648</v>
      </c>
      <c r="E12" s="119" t="str">
        <f t="shared" si="1"/>
        <v>Engine Family Details /
Engine Description Details</v>
      </c>
      <c r="F12" s="16" t="s">
        <v>27</v>
      </c>
      <c r="G12" s="19" t="s">
        <v>55</v>
      </c>
      <c r="H12" s="76" t="s">
        <v>649</v>
      </c>
      <c r="I12" s="16" t="s">
        <v>1510</v>
      </c>
    </row>
    <row r="13" spans="1:9" s="32" customFormat="1" ht="26" x14ac:dyDescent="0.3">
      <c r="A13" s="75" t="s">
        <v>330</v>
      </c>
      <c r="B13" s="75" t="s">
        <v>90</v>
      </c>
      <c r="C13" s="75" t="s">
        <v>648</v>
      </c>
      <c r="D13" s="75" t="s">
        <v>1049</v>
      </c>
      <c r="E13" s="119" t="str">
        <f t="shared" si="1"/>
        <v>Engine Description Details /
Fuel Details</v>
      </c>
      <c r="F13" s="16" t="s">
        <v>28</v>
      </c>
      <c r="G13" s="19" t="s">
        <v>51</v>
      </c>
      <c r="H13" s="76" t="s">
        <v>1050</v>
      </c>
      <c r="I13" s="16"/>
    </row>
    <row r="14" spans="1:9" s="32" customFormat="1" ht="26" x14ac:dyDescent="0.3">
      <c r="A14" s="75" t="s">
        <v>331</v>
      </c>
      <c r="B14" s="75" t="s">
        <v>90</v>
      </c>
      <c r="C14" s="75" t="s">
        <v>83</v>
      </c>
      <c r="D14" s="75" t="s">
        <v>88</v>
      </c>
      <c r="E14" s="119" t="str">
        <f t="shared" si="1"/>
        <v>Engine Family Details /
Useful Life Details</v>
      </c>
      <c r="F14" s="16" t="s">
        <v>27</v>
      </c>
      <c r="G14" s="19" t="s">
        <v>55</v>
      </c>
      <c r="H14" s="76" t="s">
        <v>54</v>
      </c>
      <c r="I14" s="18" t="s">
        <v>1557</v>
      </c>
    </row>
    <row r="15" spans="1:9" s="32" customFormat="1" ht="26" x14ac:dyDescent="0.3">
      <c r="A15" s="75" t="s">
        <v>332</v>
      </c>
      <c r="B15" s="75" t="s">
        <v>90</v>
      </c>
      <c r="C15" s="75" t="s">
        <v>83</v>
      </c>
      <c r="D15" s="75" t="s">
        <v>87</v>
      </c>
      <c r="E15" s="119" t="str">
        <f t="shared" si="1"/>
        <v>Engine Family Details /
Production Details</v>
      </c>
      <c r="F15" s="16" t="s">
        <v>27</v>
      </c>
      <c r="G15" s="19" t="s">
        <v>55</v>
      </c>
      <c r="H15" s="76" t="s">
        <v>64</v>
      </c>
      <c r="I15" s="18" t="s">
        <v>1558</v>
      </c>
    </row>
    <row r="16" spans="1:9" s="32" customFormat="1" ht="26" x14ac:dyDescent="0.3">
      <c r="A16" s="75" t="s">
        <v>324</v>
      </c>
      <c r="B16" s="75" t="s">
        <v>90</v>
      </c>
      <c r="C16" s="75" t="s">
        <v>83</v>
      </c>
      <c r="D16" s="75" t="s">
        <v>92</v>
      </c>
      <c r="E16" s="119" t="str">
        <f>CONCATENATE(C16," /",CHAR(10),D16)</f>
        <v>Engine Family Details /
Remanufacture Kit Details</v>
      </c>
      <c r="F16" s="16" t="s">
        <v>27</v>
      </c>
      <c r="G16" s="19" t="s">
        <v>55</v>
      </c>
      <c r="H16" s="76" t="s">
        <v>91</v>
      </c>
      <c r="I16" s="16" t="s">
        <v>805</v>
      </c>
    </row>
    <row r="17" spans="1:9" s="32" customFormat="1" ht="26" x14ac:dyDescent="0.3">
      <c r="A17" s="75" t="s">
        <v>1500</v>
      </c>
      <c r="B17" s="75" t="s">
        <v>90</v>
      </c>
      <c r="C17" s="75" t="s">
        <v>92</v>
      </c>
      <c r="D17" s="75" t="s">
        <v>1507</v>
      </c>
      <c r="E17" s="119" t="str">
        <f>CONCATENATE(C17," /",CHAR(10),D17)</f>
        <v>Remanufacture Kit Details /
Remanufacture Kit Part Details</v>
      </c>
      <c r="F17" s="16" t="s">
        <v>27</v>
      </c>
      <c r="G17" s="19" t="s">
        <v>51</v>
      </c>
      <c r="H17" s="76" t="s">
        <v>1508</v>
      </c>
      <c r="I17" s="16" t="s">
        <v>1501</v>
      </c>
    </row>
    <row r="18" spans="1:9" s="32" customFormat="1" ht="26" x14ac:dyDescent="0.3">
      <c r="A18" s="75" t="s">
        <v>1266</v>
      </c>
      <c r="B18" s="75" t="s">
        <v>90</v>
      </c>
      <c r="C18" s="75" t="s">
        <v>83</v>
      </c>
      <c r="D18" s="75" t="s">
        <v>1267</v>
      </c>
      <c r="E18" s="119" t="str">
        <f>CONCATENATE(C18," /",CHAR(10),D18)</f>
        <v>Engine Family Details /
International Maritime Organization Information Details</v>
      </c>
      <c r="F18" s="16" t="s">
        <v>27</v>
      </c>
      <c r="G18" s="19" t="s">
        <v>55</v>
      </c>
      <c r="H18" s="76" t="s">
        <v>1268</v>
      </c>
      <c r="I18" s="16" t="s">
        <v>1313</v>
      </c>
    </row>
    <row r="19" spans="1:9" s="32" customFormat="1" ht="26" x14ac:dyDescent="0.3">
      <c r="A19" s="75" t="s">
        <v>333</v>
      </c>
      <c r="B19" s="75" t="s">
        <v>106</v>
      </c>
      <c r="C19" s="75" t="s">
        <v>82</v>
      </c>
      <c r="D19" s="75" t="s">
        <v>93</v>
      </c>
      <c r="E19" s="119" t="str">
        <f t="shared" ref="E19:E39" si="2">CONCATENATE(C19," /",CHAR(10),D19)</f>
        <v>MCI Data Details /
Emission Control System Details</v>
      </c>
      <c r="F19" s="16" t="s">
        <v>27</v>
      </c>
      <c r="G19" s="19" t="s">
        <v>55</v>
      </c>
      <c r="H19" s="76" t="s">
        <v>65</v>
      </c>
      <c r="I19" s="16" t="s">
        <v>1495</v>
      </c>
    </row>
    <row r="20" spans="1:9" s="32" customFormat="1" ht="26" x14ac:dyDescent="0.3">
      <c r="A20" s="75" t="s">
        <v>335</v>
      </c>
      <c r="B20" s="75" t="s">
        <v>106</v>
      </c>
      <c r="C20" s="75" t="s">
        <v>93</v>
      </c>
      <c r="D20" s="75" t="s">
        <v>95</v>
      </c>
      <c r="E20" s="119" t="str">
        <f>CONCATENATE(C20," /",CHAR(10),D20)</f>
        <v>Emission Control System Details /
ATD Details</v>
      </c>
      <c r="F20" s="16" t="s">
        <v>27</v>
      </c>
      <c r="G20" s="19" t="s">
        <v>51</v>
      </c>
      <c r="H20" s="76" t="s">
        <v>66</v>
      </c>
      <c r="I20" s="16" t="s">
        <v>899</v>
      </c>
    </row>
    <row r="21" spans="1:9" s="32" customFormat="1" ht="26" x14ac:dyDescent="0.3">
      <c r="A21" s="75" t="s">
        <v>767</v>
      </c>
      <c r="B21" s="75" t="s">
        <v>106</v>
      </c>
      <c r="C21" s="75" t="s">
        <v>95</v>
      </c>
      <c r="D21" s="75" t="s">
        <v>775</v>
      </c>
      <c r="E21" s="119" t="str">
        <f>CONCATENATE(C21," /",CHAR(10),D21)</f>
        <v>ATD Details /
Active Metal Details</v>
      </c>
      <c r="F21" s="16" t="s">
        <v>28</v>
      </c>
      <c r="G21" s="19" t="s">
        <v>676</v>
      </c>
      <c r="H21" s="76" t="s">
        <v>776</v>
      </c>
      <c r="I21" s="16"/>
    </row>
    <row r="22" spans="1:9" s="32" customFormat="1" ht="26" x14ac:dyDescent="0.3">
      <c r="A22" s="75" t="s">
        <v>334</v>
      </c>
      <c r="B22" s="75" t="s">
        <v>106</v>
      </c>
      <c r="C22" s="75" t="s">
        <v>93</v>
      </c>
      <c r="D22" s="75" t="s">
        <v>94</v>
      </c>
      <c r="E22" s="119" t="str">
        <f t="shared" si="2"/>
        <v>Emission Control System Details /
Non-ATD Details</v>
      </c>
      <c r="F22" s="16" t="s">
        <v>27</v>
      </c>
      <c r="G22" s="19" t="s">
        <v>55</v>
      </c>
      <c r="H22" s="76" t="s">
        <v>67</v>
      </c>
      <c r="I22" s="16" t="s">
        <v>896</v>
      </c>
    </row>
    <row r="23" spans="1:9" s="32" customFormat="1" ht="26" x14ac:dyDescent="0.3">
      <c r="A23" s="75" t="s">
        <v>336</v>
      </c>
      <c r="B23" s="75" t="s">
        <v>106</v>
      </c>
      <c r="C23" s="75" t="s">
        <v>93</v>
      </c>
      <c r="D23" s="75" t="s">
        <v>96</v>
      </c>
      <c r="E23" s="119" t="str">
        <f t="shared" si="2"/>
        <v>Emission Control System Details /
AECD Details</v>
      </c>
      <c r="F23" s="16" t="s">
        <v>27</v>
      </c>
      <c r="G23" s="19" t="s">
        <v>51</v>
      </c>
      <c r="H23" s="76" t="s">
        <v>68</v>
      </c>
      <c r="I23" s="16" t="s">
        <v>1077</v>
      </c>
    </row>
    <row r="24" spans="1:9" s="32" customFormat="1" ht="26" x14ac:dyDescent="0.3">
      <c r="A24" s="75" t="s">
        <v>337</v>
      </c>
      <c r="B24" s="75" t="s">
        <v>106</v>
      </c>
      <c r="C24" s="75" t="s">
        <v>93</v>
      </c>
      <c r="D24" s="75" t="s">
        <v>97</v>
      </c>
      <c r="E24" s="119" t="str">
        <f t="shared" si="2"/>
        <v>Emission Control System Details /
Adjustable Parameter Details</v>
      </c>
      <c r="F24" s="16" t="s">
        <v>27</v>
      </c>
      <c r="G24" s="19" t="s">
        <v>51</v>
      </c>
      <c r="H24" s="76" t="s">
        <v>69</v>
      </c>
      <c r="I24" s="16" t="s">
        <v>1078</v>
      </c>
    </row>
    <row r="25" spans="1:9" s="32" customFormat="1" ht="26" x14ac:dyDescent="0.3">
      <c r="A25" s="75" t="s">
        <v>338</v>
      </c>
      <c r="B25" s="75" t="s">
        <v>70</v>
      </c>
      <c r="C25" s="75" t="s">
        <v>82</v>
      </c>
      <c r="D25" s="75" t="s">
        <v>98</v>
      </c>
      <c r="E25" s="119" t="str">
        <f t="shared" si="2"/>
        <v>MCI Data Details /
Engine Configuration Details</v>
      </c>
      <c r="F25" s="16" t="s">
        <v>27</v>
      </c>
      <c r="G25" s="19" t="s">
        <v>51</v>
      </c>
      <c r="H25" s="76" t="s">
        <v>71</v>
      </c>
      <c r="I25" s="16" t="s">
        <v>1495</v>
      </c>
    </row>
    <row r="26" spans="1:9" s="32" customFormat="1" ht="26" x14ac:dyDescent="0.3">
      <c r="A26" s="75" t="s">
        <v>339</v>
      </c>
      <c r="B26" s="75" t="s">
        <v>70</v>
      </c>
      <c r="C26" s="75" t="s">
        <v>98</v>
      </c>
      <c r="D26" s="75" t="s">
        <v>1493</v>
      </c>
      <c r="E26" s="119" t="str">
        <f t="shared" si="2"/>
        <v>Engine Configuration Details /
Turbocharger Details</v>
      </c>
      <c r="F26" s="16" t="s">
        <v>27</v>
      </c>
      <c r="G26" s="19" t="s">
        <v>51</v>
      </c>
      <c r="H26" s="76" t="s">
        <v>1494</v>
      </c>
      <c r="I26" s="16" t="s">
        <v>992</v>
      </c>
    </row>
    <row r="27" spans="1:9" s="32" customFormat="1" ht="26" x14ac:dyDescent="0.3">
      <c r="A27" s="75" t="s">
        <v>340</v>
      </c>
      <c r="B27" s="75" t="s">
        <v>70</v>
      </c>
      <c r="C27" s="75" t="s">
        <v>98</v>
      </c>
      <c r="D27" s="75" t="s">
        <v>99</v>
      </c>
      <c r="E27" s="119" t="str">
        <f t="shared" si="2"/>
        <v>Engine Configuration Details /
Engine Part Details</v>
      </c>
      <c r="F27" s="16" t="s">
        <v>28</v>
      </c>
      <c r="G27" s="19" t="s">
        <v>51</v>
      </c>
      <c r="H27" s="76" t="s">
        <v>72</v>
      </c>
      <c r="I27" s="16"/>
    </row>
    <row r="28" spans="1:9" s="32" customFormat="1" ht="26" x14ac:dyDescent="0.3">
      <c r="A28" s="75" t="s">
        <v>1461</v>
      </c>
      <c r="B28" s="75" t="s">
        <v>70</v>
      </c>
      <c r="C28" s="75" t="s">
        <v>98</v>
      </c>
      <c r="D28" s="75" t="s">
        <v>1462</v>
      </c>
      <c r="E28" s="119" t="str">
        <f t="shared" si="2"/>
        <v>Engine Configuration Details /
Standard and FEL Cap Details</v>
      </c>
      <c r="F28" s="16" t="s">
        <v>29</v>
      </c>
      <c r="G28" s="19" t="s">
        <v>51</v>
      </c>
      <c r="H28" s="76" t="s">
        <v>1463</v>
      </c>
      <c r="I28" s="16"/>
    </row>
    <row r="29" spans="1:9" s="32" customFormat="1" ht="26" x14ac:dyDescent="0.3">
      <c r="A29" s="75" t="s">
        <v>341</v>
      </c>
      <c r="B29" s="75" t="s">
        <v>1144</v>
      </c>
      <c r="C29" s="75" t="s">
        <v>82</v>
      </c>
      <c r="D29" s="75" t="s">
        <v>1056</v>
      </c>
      <c r="E29" s="119" t="str">
        <f t="shared" si="2"/>
        <v>MCI Data Details /
IRAF Details</v>
      </c>
      <c r="F29" s="16" t="s">
        <v>27</v>
      </c>
      <c r="G29" s="19" t="s">
        <v>51</v>
      </c>
      <c r="H29" s="76" t="s">
        <v>73</v>
      </c>
      <c r="I29" s="16" t="s">
        <v>1076</v>
      </c>
    </row>
    <row r="30" spans="1:9" s="32" customFormat="1" ht="26" x14ac:dyDescent="0.3">
      <c r="A30" s="75" t="s">
        <v>342</v>
      </c>
      <c r="B30" s="75" t="s">
        <v>1144</v>
      </c>
      <c r="C30" s="75" t="s">
        <v>1056</v>
      </c>
      <c r="D30" s="75" t="s">
        <v>1054</v>
      </c>
      <c r="E30" s="119" t="str">
        <f t="shared" si="2"/>
        <v>IRAF Details /
IRAF Mode Details</v>
      </c>
      <c r="F30" s="16" t="s">
        <v>28</v>
      </c>
      <c r="G30" s="19" t="s">
        <v>74</v>
      </c>
      <c r="H30" s="76" t="s">
        <v>1055</v>
      </c>
      <c r="I30" s="16"/>
    </row>
    <row r="31" spans="1:9" s="32" customFormat="1" ht="26" x14ac:dyDescent="0.3">
      <c r="A31" s="75" t="s">
        <v>343</v>
      </c>
      <c r="B31" s="75" t="s">
        <v>1144</v>
      </c>
      <c r="C31" s="75" t="s">
        <v>1054</v>
      </c>
      <c r="D31" s="75" t="s">
        <v>100</v>
      </c>
      <c r="E31" s="119" t="str">
        <f t="shared" si="2"/>
        <v>IRAF Mode Details /
IRAF Pollutant Details</v>
      </c>
      <c r="F31" s="16" t="s">
        <v>28</v>
      </c>
      <c r="G31" s="19" t="s">
        <v>51</v>
      </c>
      <c r="H31" s="76" t="s">
        <v>1057</v>
      </c>
      <c r="I31" s="16"/>
    </row>
    <row r="32" spans="1:9" s="32" customFormat="1" ht="26" x14ac:dyDescent="0.3">
      <c r="A32" s="75" t="s">
        <v>347</v>
      </c>
      <c r="B32" s="75" t="s">
        <v>75</v>
      </c>
      <c r="C32" s="75" t="s">
        <v>82</v>
      </c>
      <c r="D32" s="75" t="s">
        <v>102</v>
      </c>
      <c r="E32" s="119" t="str">
        <f t="shared" si="2"/>
        <v>MCI Data Details /
Durability Information Details</v>
      </c>
      <c r="F32" s="16" t="s">
        <v>27</v>
      </c>
      <c r="G32" s="19" t="s">
        <v>55</v>
      </c>
      <c r="H32" s="76" t="s">
        <v>77</v>
      </c>
      <c r="I32" s="16" t="s">
        <v>1186</v>
      </c>
    </row>
    <row r="33" spans="1:9" s="32" customFormat="1" ht="26" x14ac:dyDescent="0.3">
      <c r="A33" s="75" t="s">
        <v>348</v>
      </c>
      <c r="B33" s="75" t="s">
        <v>75</v>
      </c>
      <c r="C33" s="75" t="s">
        <v>102</v>
      </c>
      <c r="D33" s="75" t="s">
        <v>103</v>
      </c>
      <c r="E33" s="119" t="str">
        <f t="shared" si="2"/>
        <v>Durability Information Details /
Durability Engine Details</v>
      </c>
      <c r="F33" s="16" t="s">
        <v>27</v>
      </c>
      <c r="G33" s="19" t="s">
        <v>55</v>
      </c>
      <c r="H33" s="76" t="s">
        <v>78</v>
      </c>
      <c r="I33" s="18" t="s">
        <v>1236</v>
      </c>
    </row>
    <row r="34" spans="1:9" s="32" customFormat="1" ht="26" x14ac:dyDescent="0.3">
      <c r="A34" s="75" t="s">
        <v>349</v>
      </c>
      <c r="B34" s="75" t="s">
        <v>75</v>
      </c>
      <c r="C34" s="75" t="s">
        <v>102</v>
      </c>
      <c r="D34" s="75" t="s">
        <v>104</v>
      </c>
      <c r="E34" s="119" t="str">
        <f t="shared" si="2"/>
        <v>Durability Information Details /
Deterioration Factor Details</v>
      </c>
      <c r="F34" s="16" t="s">
        <v>28</v>
      </c>
      <c r="G34" s="19" t="s">
        <v>51</v>
      </c>
      <c r="H34" s="76" t="s">
        <v>79</v>
      </c>
      <c r="I34" s="18" t="s">
        <v>1235</v>
      </c>
    </row>
    <row r="35" spans="1:9" s="32" customFormat="1" ht="26" x14ac:dyDescent="0.3">
      <c r="A35" s="75" t="s">
        <v>344</v>
      </c>
      <c r="B35" s="75" t="s">
        <v>1147</v>
      </c>
      <c r="C35" s="75" t="s">
        <v>82</v>
      </c>
      <c r="D35" s="75" t="s">
        <v>1145</v>
      </c>
      <c r="E35" s="119" t="str">
        <f t="shared" si="2"/>
        <v>MCI Data Details /
Certification Test Details</v>
      </c>
      <c r="F35" s="16" t="s">
        <v>27</v>
      </c>
      <c r="G35" s="19" t="s">
        <v>51</v>
      </c>
      <c r="H35" s="76" t="s">
        <v>1146</v>
      </c>
      <c r="I35" s="18" t="s">
        <v>1222</v>
      </c>
    </row>
    <row r="36" spans="1:9" s="32" customFormat="1" ht="26" x14ac:dyDescent="0.3">
      <c r="A36" s="75" t="s">
        <v>345</v>
      </c>
      <c r="B36" s="75" t="s">
        <v>1147</v>
      </c>
      <c r="C36" s="75" t="s">
        <v>1145</v>
      </c>
      <c r="D36" s="75" t="s">
        <v>1148</v>
      </c>
      <c r="E36" s="119" t="str">
        <f t="shared" si="2"/>
        <v>Certification Test Details /
Certification Test Information Details</v>
      </c>
      <c r="F36" s="16" t="s">
        <v>27</v>
      </c>
      <c r="G36" s="19" t="s">
        <v>55</v>
      </c>
      <c r="H36" s="76" t="s">
        <v>1149</v>
      </c>
      <c r="I36" s="18" t="s">
        <v>1458</v>
      </c>
    </row>
    <row r="37" spans="1:9" s="32" customFormat="1" ht="26" x14ac:dyDescent="0.3">
      <c r="A37" s="75" t="s">
        <v>346</v>
      </c>
      <c r="B37" s="75" t="s">
        <v>1147</v>
      </c>
      <c r="C37" s="75" t="s">
        <v>1148</v>
      </c>
      <c r="D37" s="75" t="s">
        <v>101</v>
      </c>
      <c r="E37" s="119" t="str">
        <f t="shared" si="2"/>
        <v>Certification Test Information Details /
Certification Test Fuel Details</v>
      </c>
      <c r="F37" s="16" t="s">
        <v>28</v>
      </c>
      <c r="G37" s="19" t="s">
        <v>51</v>
      </c>
      <c r="H37" s="76" t="s">
        <v>76</v>
      </c>
      <c r="I37" s="16"/>
    </row>
    <row r="38" spans="1:9" s="32" customFormat="1" ht="26" x14ac:dyDescent="0.3">
      <c r="A38" s="75" t="s">
        <v>1202</v>
      </c>
      <c r="B38" s="75" t="s">
        <v>1147</v>
      </c>
      <c r="C38" s="75" t="s">
        <v>1148</v>
      </c>
      <c r="D38" s="75" t="s">
        <v>1204</v>
      </c>
      <c r="E38" s="119" t="str">
        <f t="shared" si="2"/>
        <v>Certification Test Information Details /
Regenerating Aftertreatment Device Details</v>
      </c>
      <c r="F38" s="16" t="s">
        <v>27</v>
      </c>
      <c r="G38" s="19" t="s">
        <v>51</v>
      </c>
      <c r="H38" s="76" t="s">
        <v>1207</v>
      </c>
      <c r="I38" s="16" t="s">
        <v>1226</v>
      </c>
    </row>
    <row r="39" spans="1:9" s="32" customFormat="1" ht="208" x14ac:dyDescent="0.3">
      <c r="A39" s="75" t="s">
        <v>1203</v>
      </c>
      <c r="B39" s="75" t="s">
        <v>1147</v>
      </c>
      <c r="C39" s="75" t="s">
        <v>1148</v>
      </c>
      <c r="D39" s="75" t="s">
        <v>1205</v>
      </c>
      <c r="E39" s="119" t="str">
        <f t="shared" si="2"/>
        <v>Certification Test Information Details /
Steady State Test Result Details</v>
      </c>
      <c r="F39" s="16" t="s">
        <v>27</v>
      </c>
      <c r="G39" s="19" t="s">
        <v>51</v>
      </c>
      <c r="H39" s="76" t="s">
        <v>1206</v>
      </c>
      <c r="I39" s="49" t="s">
        <v>1753</v>
      </c>
    </row>
    <row r="40" spans="1:9" s="32" customFormat="1" ht="169" x14ac:dyDescent="0.3">
      <c r="A40" s="75" t="s">
        <v>1251</v>
      </c>
      <c r="B40" s="75" t="s">
        <v>1147</v>
      </c>
      <c r="C40" s="75" t="s">
        <v>1205</v>
      </c>
      <c r="D40" s="75" t="s">
        <v>1249</v>
      </c>
      <c r="E40" s="119" t="str">
        <f t="shared" ref="E40:E43" si="3">CONCATENATE(C40," /",CHAR(10),D40)</f>
        <v>Steady State Test Result Details /
Steady State Test Mode Result Details</v>
      </c>
      <c r="F40" s="16" t="s">
        <v>28</v>
      </c>
      <c r="G40" s="19" t="s">
        <v>51</v>
      </c>
      <c r="H40" s="76" t="s">
        <v>1250</v>
      </c>
      <c r="I40" s="49" t="s">
        <v>1754</v>
      </c>
    </row>
    <row r="41" spans="1:9" s="32" customFormat="1" ht="26" x14ac:dyDescent="0.3">
      <c r="A41" s="75" t="s">
        <v>1476</v>
      </c>
      <c r="B41" s="75" t="s">
        <v>1147</v>
      </c>
      <c r="C41" s="136" t="s">
        <v>1145</v>
      </c>
      <c r="D41" s="75" t="s">
        <v>1518</v>
      </c>
      <c r="E41" s="119" t="str">
        <f t="shared" si="3"/>
        <v>Certification Test Details /
EPA-Generated NOx Mode Cap Result Details</v>
      </c>
      <c r="F41" s="16" t="s">
        <v>29</v>
      </c>
      <c r="G41" s="19" t="s">
        <v>55</v>
      </c>
      <c r="H41" s="76" t="s">
        <v>1477</v>
      </c>
      <c r="I41" s="18"/>
    </row>
    <row r="42" spans="1:9" s="32" customFormat="1" ht="26" x14ac:dyDescent="0.3">
      <c r="A42" s="75" t="s">
        <v>1150</v>
      </c>
      <c r="B42" s="75" t="s">
        <v>1147</v>
      </c>
      <c r="C42" s="75" t="s">
        <v>1145</v>
      </c>
      <c r="D42" s="75" t="s">
        <v>1151</v>
      </c>
      <c r="E42" s="119" t="str">
        <f t="shared" si="3"/>
        <v>Certification Test Details /
EPA-Generated Steady State Test Result Details</v>
      </c>
      <c r="F42" s="16" t="s">
        <v>29</v>
      </c>
      <c r="G42" s="19" t="s">
        <v>51</v>
      </c>
      <c r="H42" s="76" t="s">
        <v>1152</v>
      </c>
      <c r="I42" s="16"/>
    </row>
    <row r="43" spans="1:9" s="32" customFormat="1" ht="26" x14ac:dyDescent="0.3">
      <c r="A43" s="75" t="s">
        <v>350</v>
      </c>
      <c r="B43" s="75" t="s">
        <v>107</v>
      </c>
      <c r="C43" s="75" t="s">
        <v>50</v>
      </c>
      <c r="D43" s="75" t="s">
        <v>105</v>
      </c>
      <c r="E43" s="119" t="str">
        <f t="shared" si="3"/>
        <v>Marine Compression Ignition Submission /
Compression Ignition Report/Delete Details</v>
      </c>
      <c r="F43" s="16" t="s">
        <v>29</v>
      </c>
      <c r="G43" s="19" t="s">
        <v>51</v>
      </c>
      <c r="H43" s="76" t="s">
        <v>62</v>
      </c>
      <c r="I43" s="16"/>
    </row>
    <row r="44" spans="1:9" s="75" customFormat="1" x14ac:dyDescent="0.35">
      <c r="F44" s="16"/>
      <c r="G44" s="19"/>
      <c r="H44" s="76"/>
      <c r="I44" s="16"/>
    </row>
    <row r="45" spans="1:9" s="75" customFormat="1" x14ac:dyDescent="0.35">
      <c r="F45" s="16"/>
      <c r="G45" s="19"/>
      <c r="H45" s="76"/>
      <c r="I45" s="16"/>
    </row>
    <row r="46" spans="1:9" s="75" customFormat="1" x14ac:dyDescent="0.35">
      <c r="F46" s="16"/>
      <c r="G46" s="19"/>
      <c r="H46" s="76"/>
      <c r="I46" s="16"/>
    </row>
    <row r="47" spans="1:9" s="75" customFormat="1" x14ac:dyDescent="0.35">
      <c r="F47" s="16"/>
      <c r="G47" s="19"/>
      <c r="H47" s="76"/>
      <c r="I47" s="16"/>
    </row>
    <row r="48" spans="1:9" s="75" customFormat="1" x14ac:dyDescent="0.35">
      <c r="F48" s="16"/>
      <c r="G48" s="19"/>
      <c r="H48" s="76"/>
      <c r="I48" s="16"/>
    </row>
    <row r="49" spans="6:9" s="75" customFormat="1" x14ac:dyDescent="0.35">
      <c r="F49" s="16"/>
      <c r="G49" s="19"/>
      <c r="H49" s="76"/>
      <c r="I49" s="16"/>
    </row>
    <row r="50" spans="6:9" s="75" customFormat="1" x14ac:dyDescent="0.35">
      <c r="F50" s="16"/>
      <c r="G50" s="19"/>
      <c r="H50" s="76"/>
      <c r="I50" s="16"/>
    </row>
    <row r="51" spans="6:9" s="75" customFormat="1" x14ac:dyDescent="0.35">
      <c r="F51" s="16"/>
      <c r="G51" s="19"/>
      <c r="H51" s="76"/>
      <c r="I51" s="16"/>
    </row>
    <row r="52" spans="6:9" s="75" customFormat="1" x14ac:dyDescent="0.35">
      <c r="F52" s="16"/>
      <c r="G52" s="19"/>
      <c r="H52" s="76"/>
      <c r="I52" s="16"/>
    </row>
    <row r="53" spans="6:9" s="75" customFormat="1" x14ac:dyDescent="0.35">
      <c r="F53" s="16"/>
      <c r="G53" s="19"/>
      <c r="H53" s="76"/>
      <c r="I53" s="16"/>
    </row>
    <row r="54" spans="6:9" s="75" customFormat="1" x14ac:dyDescent="0.35">
      <c r="F54" s="16"/>
      <c r="G54" s="19"/>
      <c r="H54" s="76"/>
      <c r="I54" s="16"/>
    </row>
    <row r="55" spans="6:9" s="75" customFormat="1" x14ac:dyDescent="0.35">
      <c r="F55" s="16"/>
      <c r="G55" s="19"/>
      <c r="H55" s="76"/>
      <c r="I55" s="16"/>
    </row>
    <row r="56" spans="6:9" s="75" customFormat="1" x14ac:dyDescent="0.35">
      <c r="F56" s="16"/>
      <c r="G56" s="19"/>
      <c r="H56" s="76"/>
      <c r="I56" s="16"/>
    </row>
    <row r="57" spans="6:9" s="75" customFormat="1" x14ac:dyDescent="0.35">
      <c r="F57" s="16"/>
      <c r="G57" s="19"/>
      <c r="H57" s="76"/>
      <c r="I57" s="16"/>
    </row>
    <row r="58" spans="6:9" s="75" customFormat="1" x14ac:dyDescent="0.35">
      <c r="F58" s="16"/>
      <c r="G58" s="19"/>
      <c r="H58" s="76"/>
      <c r="I58" s="16"/>
    </row>
    <row r="59" spans="6:9" s="75" customFormat="1" x14ac:dyDescent="0.35">
      <c r="F59" s="16"/>
      <c r="G59" s="19"/>
      <c r="H59" s="76"/>
      <c r="I59" s="16"/>
    </row>
    <row r="60" spans="6:9" s="75" customFormat="1" x14ac:dyDescent="0.35">
      <c r="F60" s="16"/>
      <c r="G60" s="19"/>
      <c r="H60" s="76"/>
      <c r="I60" s="16"/>
    </row>
    <row r="61" spans="6:9" s="75" customFormat="1" x14ac:dyDescent="0.35">
      <c r="F61" s="16"/>
      <c r="G61" s="19"/>
      <c r="H61" s="76"/>
      <c r="I61" s="16"/>
    </row>
    <row r="62" spans="6:9" s="75" customFormat="1" x14ac:dyDescent="0.35">
      <c r="F62" s="16"/>
      <c r="G62" s="19"/>
      <c r="H62" s="76"/>
      <c r="I62" s="16"/>
    </row>
    <row r="63" spans="6:9" s="75" customFormat="1" x14ac:dyDescent="0.35">
      <c r="F63" s="16"/>
      <c r="G63" s="19"/>
      <c r="H63" s="76"/>
      <c r="I63" s="16"/>
    </row>
    <row r="64" spans="6:9" s="75" customFormat="1" x14ac:dyDescent="0.35">
      <c r="F64" s="16"/>
      <c r="G64" s="19"/>
      <c r="H64" s="76"/>
      <c r="I64" s="16"/>
    </row>
    <row r="65" spans="6:9" s="75" customFormat="1" x14ac:dyDescent="0.35">
      <c r="F65" s="16"/>
      <c r="G65" s="19"/>
      <c r="H65" s="76"/>
      <c r="I65" s="16"/>
    </row>
    <row r="66" spans="6:9" s="75" customFormat="1" x14ac:dyDescent="0.35">
      <c r="F66" s="16"/>
      <c r="G66" s="19"/>
      <c r="H66" s="76"/>
      <c r="I66" s="16"/>
    </row>
    <row r="67" spans="6:9" s="75" customFormat="1" x14ac:dyDescent="0.35">
      <c r="F67" s="16"/>
      <c r="G67" s="19"/>
      <c r="H67" s="76"/>
      <c r="I67" s="16"/>
    </row>
    <row r="68" spans="6:9" s="73" customFormat="1" x14ac:dyDescent="0.35">
      <c r="F68" s="9"/>
      <c r="G68" s="15"/>
      <c r="H68" s="74"/>
      <c r="I68" s="9"/>
    </row>
    <row r="69" spans="6:9" s="73" customFormat="1" x14ac:dyDescent="0.35">
      <c r="F69" s="9"/>
      <c r="G69" s="15"/>
      <c r="H69" s="74"/>
      <c r="I69" s="9"/>
    </row>
    <row r="70" spans="6:9" s="73" customFormat="1" x14ac:dyDescent="0.35">
      <c r="F70" s="9"/>
      <c r="G70" s="15"/>
      <c r="H70" s="74"/>
      <c r="I70" s="9"/>
    </row>
    <row r="71" spans="6:9" s="73" customFormat="1" x14ac:dyDescent="0.35">
      <c r="F71" s="9"/>
      <c r="G71" s="15"/>
      <c r="H71" s="74"/>
      <c r="I71" s="9"/>
    </row>
    <row r="72" spans="6:9" s="73" customFormat="1" x14ac:dyDescent="0.35">
      <c r="F72" s="9"/>
      <c r="G72" s="15"/>
      <c r="H72" s="74"/>
      <c r="I72" s="9"/>
    </row>
    <row r="73" spans="6:9" s="73" customFormat="1" x14ac:dyDescent="0.35">
      <c r="F73" s="9"/>
      <c r="G73" s="15"/>
      <c r="H73" s="74"/>
      <c r="I73" s="9"/>
    </row>
    <row r="74" spans="6:9" s="73" customFormat="1" x14ac:dyDescent="0.35">
      <c r="F74" s="9"/>
      <c r="G74" s="15"/>
      <c r="H74" s="74"/>
      <c r="I74" s="9"/>
    </row>
    <row r="75" spans="6:9" s="73" customFormat="1" x14ac:dyDescent="0.35">
      <c r="F75" s="9"/>
      <c r="G75" s="15"/>
      <c r="H75" s="74"/>
      <c r="I75" s="9"/>
    </row>
    <row r="76" spans="6:9" s="73" customFormat="1" x14ac:dyDescent="0.35">
      <c r="F76" s="9"/>
      <c r="G76" s="15"/>
      <c r="H76" s="74"/>
      <c r="I76" s="9"/>
    </row>
    <row r="77" spans="6:9" s="73" customFormat="1" x14ac:dyDescent="0.35">
      <c r="F77" s="9"/>
      <c r="G77" s="15"/>
      <c r="H77" s="74"/>
      <c r="I77" s="9"/>
    </row>
    <row r="78" spans="6:9" s="73" customFormat="1" x14ac:dyDescent="0.35">
      <c r="F78" s="9"/>
      <c r="G78" s="15"/>
      <c r="H78" s="74"/>
      <c r="I78" s="9"/>
    </row>
    <row r="79" spans="6:9" s="73" customFormat="1" x14ac:dyDescent="0.35">
      <c r="F79" s="9"/>
      <c r="G79" s="15"/>
      <c r="H79" s="74"/>
      <c r="I79" s="9"/>
    </row>
    <row r="80" spans="6:9" s="73" customFormat="1" x14ac:dyDescent="0.35">
      <c r="F80" s="9"/>
      <c r="G80" s="15"/>
      <c r="H80" s="74"/>
      <c r="I80" s="9"/>
    </row>
    <row r="81" spans="6:9" s="73" customFormat="1" x14ac:dyDescent="0.35">
      <c r="F81" s="9"/>
      <c r="G81" s="15"/>
      <c r="H81" s="74"/>
      <c r="I81" s="9"/>
    </row>
    <row r="82" spans="6:9" s="73" customFormat="1" x14ac:dyDescent="0.35">
      <c r="F82" s="9"/>
      <c r="G82" s="15"/>
      <c r="H82" s="74"/>
      <c r="I82" s="9"/>
    </row>
    <row r="83" spans="6:9" s="73" customFormat="1" x14ac:dyDescent="0.35">
      <c r="F83" s="9"/>
      <c r="G83" s="15"/>
      <c r="H83" s="74"/>
      <c r="I83" s="9"/>
    </row>
    <row r="84" spans="6:9" s="73" customFormat="1" x14ac:dyDescent="0.35">
      <c r="F84" s="9"/>
      <c r="G84" s="15"/>
      <c r="H84" s="74"/>
      <c r="I84" s="9"/>
    </row>
  </sheetData>
  <mergeCells count="1">
    <mergeCell ref="F2:I2"/>
  </mergeCells>
  <dataValidations count="1">
    <dataValidation type="list" allowBlank="1" showInputMessage="1" showErrorMessage="1" sqref="F4:F43" xr:uid="{00000000-0002-0000-0100-000000000000}">
      <formula1>requiredList</formula1>
    </dataValidation>
  </dataValidations>
  <printOptions horizontalCentered="1"/>
  <pageMargins left="0.7" right="0.7" top="0.75" bottom="0.75" header="0.3" footer="0.3"/>
  <pageSetup scale="3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35"/>
  <sheetViews>
    <sheetView zoomScaleNormal="100" workbookViewId="0"/>
  </sheetViews>
  <sheetFormatPr defaultColWidth="9.08984375" defaultRowHeight="13" x14ac:dyDescent="0.3"/>
  <cols>
    <col min="1" max="1" width="93.54296875" style="1" bestFit="1" customWidth="1"/>
    <col min="2" max="2" width="18.90625" style="1" bestFit="1" customWidth="1"/>
    <col min="3" max="16384" width="9.08984375" style="1"/>
  </cols>
  <sheetData>
    <row r="1" spans="1:4" x14ac:dyDescent="0.3">
      <c r="A1" s="107" t="str">
        <f>Requirements!A1</f>
        <v>United States Environmental Protection Agency, Office of Air and Radiation, Office of Transportation and Air Quality</v>
      </c>
      <c r="B1" s="109"/>
    </row>
    <row r="2" spans="1:4" x14ac:dyDescent="0.3">
      <c r="A2" s="107" t="str">
        <f>Requirements!A2</f>
        <v>Date</v>
      </c>
      <c r="B2" s="94">
        <f>Requirements!B2</f>
        <v>44932</v>
      </c>
      <c r="C2" s="125"/>
      <c r="D2" s="125"/>
    </row>
    <row r="3" spans="1:4" x14ac:dyDescent="0.3">
      <c r="A3" s="77" t="s">
        <v>549</v>
      </c>
      <c r="B3" s="77" t="s">
        <v>550</v>
      </c>
    </row>
    <row r="4" spans="1:4" x14ac:dyDescent="0.3">
      <c r="A4" s="78" t="s">
        <v>1662</v>
      </c>
      <c r="B4" s="78" t="s">
        <v>288</v>
      </c>
    </row>
    <row r="5" spans="1:4" x14ac:dyDescent="0.3">
      <c r="A5" s="78" t="s">
        <v>1680</v>
      </c>
      <c r="B5" s="78" t="s">
        <v>581</v>
      </c>
    </row>
    <row r="6" spans="1:4" s="32" customFormat="1" x14ac:dyDescent="0.3">
      <c r="A6" s="78" t="s">
        <v>1440</v>
      </c>
      <c r="B6" s="78" t="s">
        <v>696</v>
      </c>
    </row>
    <row r="7" spans="1:4" x14ac:dyDescent="0.3">
      <c r="A7" s="78" t="s">
        <v>552</v>
      </c>
      <c r="B7" s="78" t="s">
        <v>553</v>
      </c>
    </row>
    <row r="8" spans="1:4" hidden="1" x14ac:dyDescent="0.3">
      <c r="A8" s="78" t="s">
        <v>579</v>
      </c>
      <c r="B8" s="78" t="s">
        <v>580</v>
      </c>
    </row>
    <row r="9" spans="1:4" x14ac:dyDescent="0.3">
      <c r="A9" s="78" t="s">
        <v>774</v>
      </c>
      <c r="B9" s="78" t="s">
        <v>269</v>
      </c>
    </row>
    <row r="10" spans="1:4" x14ac:dyDescent="0.3">
      <c r="A10" s="78" t="s">
        <v>1663</v>
      </c>
      <c r="B10" s="78" t="s">
        <v>556</v>
      </c>
    </row>
    <row r="11" spans="1:4" x14ac:dyDescent="0.3">
      <c r="A11" s="78" t="s">
        <v>1681</v>
      </c>
      <c r="B11" s="78" t="s">
        <v>555</v>
      </c>
    </row>
    <row r="12" spans="1:4" hidden="1" x14ac:dyDescent="0.3">
      <c r="A12" s="78" t="s">
        <v>557</v>
      </c>
      <c r="B12" s="78" t="s">
        <v>558</v>
      </c>
    </row>
    <row r="13" spans="1:4" x14ac:dyDescent="0.3">
      <c r="A13" s="78" t="s">
        <v>1664</v>
      </c>
      <c r="B13" s="78" t="s">
        <v>559</v>
      </c>
    </row>
    <row r="14" spans="1:4" x14ac:dyDescent="0.3">
      <c r="A14" s="78" t="s">
        <v>1665</v>
      </c>
      <c r="B14" s="78" t="s">
        <v>566</v>
      </c>
    </row>
    <row r="15" spans="1:4" x14ac:dyDescent="0.3">
      <c r="A15" s="78" t="s">
        <v>1317</v>
      </c>
      <c r="B15" s="78">
        <v>1043.55</v>
      </c>
    </row>
    <row r="16" spans="1:4" s="84" customFormat="1" x14ac:dyDescent="0.3">
      <c r="A16" s="78" t="s">
        <v>1666</v>
      </c>
      <c r="B16" s="78"/>
    </row>
    <row r="17" spans="1:2" x14ac:dyDescent="0.3">
      <c r="A17" s="78" t="s">
        <v>564</v>
      </c>
      <c r="B17" s="78" t="s">
        <v>565</v>
      </c>
    </row>
    <row r="18" spans="1:2" hidden="1" x14ac:dyDescent="0.3">
      <c r="A18" s="78" t="s">
        <v>575</v>
      </c>
      <c r="B18" s="78" t="s">
        <v>576</v>
      </c>
    </row>
    <row r="19" spans="1:2" x14ac:dyDescent="0.3">
      <c r="A19" s="78" t="s">
        <v>563</v>
      </c>
      <c r="B19" s="78" t="s">
        <v>562</v>
      </c>
    </row>
    <row r="20" spans="1:2" hidden="1" x14ac:dyDescent="0.3">
      <c r="A20" s="78" t="s">
        <v>571</v>
      </c>
      <c r="B20" s="78" t="s">
        <v>572</v>
      </c>
    </row>
    <row r="21" spans="1:2" x14ac:dyDescent="0.3">
      <c r="A21" s="78" t="s">
        <v>573</v>
      </c>
      <c r="B21" s="78" t="s">
        <v>574</v>
      </c>
    </row>
    <row r="22" spans="1:2" x14ac:dyDescent="0.3">
      <c r="A22" s="78" t="s">
        <v>569</v>
      </c>
      <c r="B22" s="78" t="s">
        <v>1428</v>
      </c>
    </row>
    <row r="23" spans="1:2" x14ac:dyDescent="0.3">
      <c r="A23" s="78" t="s">
        <v>567</v>
      </c>
      <c r="B23" s="78" t="s">
        <v>568</v>
      </c>
    </row>
    <row r="24" spans="1:2" x14ac:dyDescent="0.3">
      <c r="A24" s="78" t="s">
        <v>1265</v>
      </c>
      <c r="B24" s="78" t="s">
        <v>551</v>
      </c>
    </row>
    <row r="25" spans="1:2" x14ac:dyDescent="0.3">
      <c r="A25" s="78" t="s">
        <v>1261</v>
      </c>
      <c r="B25" s="78" t="s">
        <v>1262</v>
      </c>
    </row>
    <row r="26" spans="1:2" x14ac:dyDescent="0.3">
      <c r="A26" s="78" t="s">
        <v>1683</v>
      </c>
      <c r="B26" s="78" t="s">
        <v>583</v>
      </c>
    </row>
    <row r="27" spans="1:2" x14ac:dyDescent="0.3">
      <c r="A27" s="78" t="s">
        <v>1682</v>
      </c>
      <c r="B27" s="78">
        <v>1042.345</v>
      </c>
    </row>
    <row r="28" spans="1:2" x14ac:dyDescent="0.3">
      <c r="A28" s="78" t="s">
        <v>554</v>
      </c>
      <c r="B28" s="78" t="s">
        <v>307</v>
      </c>
    </row>
    <row r="29" spans="1:2" x14ac:dyDescent="0.3">
      <c r="A29" s="78" t="s">
        <v>1667</v>
      </c>
      <c r="B29" s="78" t="s">
        <v>582</v>
      </c>
    </row>
    <row r="30" spans="1:2" x14ac:dyDescent="0.3">
      <c r="A30" s="78" t="s">
        <v>584</v>
      </c>
      <c r="B30" s="78" t="s">
        <v>585</v>
      </c>
    </row>
    <row r="31" spans="1:2" x14ac:dyDescent="0.3">
      <c r="A31" s="78" t="s">
        <v>577</v>
      </c>
      <c r="B31" s="78" t="s">
        <v>578</v>
      </c>
    </row>
    <row r="32" spans="1:2" s="81" customFormat="1" x14ac:dyDescent="0.3">
      <c r="A32" s="78" t="s">
        <v>1684</v>
      </c>
      <c r="B32" s="78"/>
    </row>
    <row r="33" spans="1:2" s="81" customFormat="1" x14ac:dyDescent="0.3">
      <c r="A33" s="78" t="s">
        <v>1685</v>
      </c>
      <c r="B33" s="78"/>
    </row>
    <row r="34" spans="1:2" x14ac:dyDescent="0.3">
      <c r="A34" s="78" t="s">
        <v>560</v>
      </c>
      <c r="B34" s="78" t="s">
        <v>561</v>
      </c>
    </row>
    <row r="35" spans="1:2" x14ac:dyDescent="0.3">
      <c r="A35" s="78" t="s">
        <v>1264</v>
      </c>
      <c r="B35" s="78" t="s">
        <v>562</v>
      </c>
    </row>
  </sheetData>
  <printOptions horizontalCentered="1"/>
  <pageMargins left="0.7" right="0.7"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74"/>
  <sheetViews>
    <sheetView workbookViewId="0"/>
  </sheetViews>
  <sheetFormatPr defaultRowHeight="14.5" x14ac:dyDescent="0.35"/>
  <cols>
    <col min="1" max="1" width="46.453125" bestFit="1" customWidth="1"/>
  </cols>
  <sheetData>
    <row r="1" spans="1:1" x14ac:dyDescent="0.35">
      <c r="A1" s="110" t="s">
        <v>1696</v>
      </c>
    </row>
    <row r="2" spans="1:1" x14ac:dyDescent="0.35">
      <c r="A2" s="118" t="s">
        <v>1724</v>
      </c>
    </row>
    <row r="3" spans="1:1" x14ac:dyDescent="0.35">
      <c r="A3" s="118" t="s">
        <v>1725</v>
      </c>
    </row>
    <row r="4" spans="1:1" x14ac:dyDescent="0.35">
      <c r="A4" s="118" t="s">
        <v>1726</v>
      </c>
    </row>
    <row r="5" spans="1:1" x14ac:dyDescent="0.35">
      <c r="A5" s="118" t="s">
        <v>1727</v>
      </c>
    </row>
    <row r="6" spans="1:1" x14ac:dyDescent="0.35">
      <c r="A6" s="118" t="s">
        <v>1728</v>
      </c>
    </row>
    <row r="7" spans="1:1" x14ac:dyDescent="0.35">
      <c r="A7" s="118" t="s">
        <v>1729</v>
      </c>
    </row>
    <row r="8" spans="1:1" x14ac:dyDescent="0.35">
      <c r="A8" s="118" t="s">
        <v>1730</v>
      </c>
    </row>
    <row r="9" spans="1:1" x14ac:dyDescent="0.35">
      <c r="A9" s="118" t="s">
        <v>1731</v>
      </c>
    </row>
    <row r="10" spans="1:1" x14ac:dyDescent="0.35">
      <c r="A10" s="118" t="s">
        <v>1732</v>
      </c>
    </row>
    <row r="11" spans="1:1" x14ac:dyDescent="0.35">
      <c r="A11" s="118" t="s">
        <v>1733</v>
      </c>
    </row>
    <row r="12" spans="1:1" x14ac:dyDescent="0.35">
      <c r="A12" s="118" t="s">
        <v>1734</v>
      </c>
    </row>
    <row r="13" spans="1:1" x14ac:dyDescent="0.35">
      <c r="A13" s="118" t="s">
        <v>1697</v>
      </c>
    </row>
    <row r="14" spans="1:1" x14ac:dyDescent="0.35">
      <c r="A14" s="118" t="s">
        <v>1735</v>
      </c>
    </row>
    <row r="15" spans="1:1" x14ac:dyDescent="0.35">
      <c r="A15" s="118" t="s">
        <v>1736</v>
      </c>
    </row>
    <row r="16" spans="1:1" x14ac:dyDescent="0.35">
      <c r="A16" s="118" t="s">
        <v>1737</v>
      </c>
    </row>
    <row r="17" spans="1:1" x14ac:dyDescent="0.35">
      <c r="A17" s="118" t="s">
        <v>1738</v>
      </c>
    </row>
    <row r="18" spans="1:1" x14ac:dyDescent="0.35">
      <c r="A18" s="118" t="s">
        <v>1739</v>
      </c>
    </row>
    <row r="19" spans="1:1" x14ac:dyDescent="0.35">
      <c r="A19" s="118" t="s">
        <v>1740</v>
      </c>
    </row>
    <row r="20" spans="1:1" x14ac:dyDescent="0.35">
      <c r="A20" s="118" t="s">
        <v>1741</v>
      </c>
    </row>
    <row r="21" spans="1:1" x14ac:dyDescent="0.35">
      <c r="A21" s="118" t="s">
        <v>1742</v>
      </c>
    </row>
    <row r="22" spans="1:1" x14ac:dyDescent="0.35">
      <c r="A22" s="118" t="s">
        <v>1743</v>
      </c>
    </row>
    <row r="23" spans="1:1" x14ac:dyDescent="0.35">
      <c r="A23" s="111"/>
    </row>
    <row r="24" spans="1:1" x14ac:dyDescent="0.35">
      <c r="A24" s="111" t="s">
        <v>1698</v>
      </c>
    </row>
    <row r="25" spans="1:1" x14ac:dyDescent="0.35">
      <c r="A25" s="111" t="s">
        <v>1699</v>
      </c>
    </row>
    <row r="26" spans="1:1" x14ac:dyDescent="0.35">
      <c r="A26" s="110" t="s">
        <v>1700</v>
      </c>
    </row>
    <row r="27" spans="1:1" x14ac:dyDescent="0.35">
      <c r="A27" s="110" t="s">
        <v>1701</v>
      </c>
    </row>
    <row r="28" spans="1:1" x14ac:dyDescent="0.35">
      <c r="A28" s="110" t="s">
        <v>1702</v>
      </c>
    </row>
    <row r="29" spans="1:1" x14ac:dyDescent="0.35">
      <c r="A29" s="110" t="s">
        <v>1703</v>
      </c>
    </row>
    <row r="30" spans="1:1" x14ac:dyDescent="0.35">
      <c r="A30" s="110" t="s">
        <v>1704</v>
      </c>
    </row>
    <row r="31" spans="1:1" x14ac:dyDescent="0.35">
      <c r="A31" s="110" t="s">
        <v>1705</v>
      </c>
    </row>
    <row r="32" spans="1:1" x14ac:dyDescent="0.35">
      <c r="A32" s="110" t="s">
        <v>1706</v>
      </c>
    </row>
    <row r="33" spans="1:1" x14ac:dyDescent="0.35">
      <c r="A33" s="110"/>
    </row>
    <row r="34" spans="1:1" x14ac:dyDescent="0.35">
      <c r="A34" s="111" t="s">
        <v>1707</v>
      </c>
    </row>
    <row r="35" spans="1:1" x14ac:dyDescent="0.35">
      <c r="A35" s="112" t="s">
        <v>28</v>
      </c>
    </row>
    <row r="36" spans="1:1" x14ac:dyDescent="0.35">
      <c r="A36" s="112" t="s">
        <v>29</v>
      </c>
    </row>
    <row r="37" spans="1:1" x14ac:dyDescent="0.35">
      <c r="A37" s="112" t="s">
        <v>27</v>
      </c>
    </row>
    <row r="38" spans="1:1" x14ac:dyDescent="0.35">
      <c r="A38" s="111"/>
    </row>
    <row r="39" spans="1:1" x14ac:dyDescent="0.35">
      <c r="A39" s="111" t="s">
        <v>1708</v>
      </c>
    </row>
    <row r="40" spans="1:1" x14ac:dyDescent="0.35">
      <c r="A40" s="111" t="s">
        <v>19</v>
      </c>
    </row>
    <row r="41" spans="1:1" x14ac:dyDescent="0.35">
      <c r="A41" s="111" t="s">
        <v>30</v>
      </c>
    </row>
    <row r="42" spans="1:1" x14ac:dyDescent="0.35">
      <c r="A42" s="111" t="s">
        <v>31</v>
      </c>
    </row>
    <row r="43" spans="1:1" x14ac:dyDescent="0.35">
      <c r="A43" s="111" t="s">
        <v>32</v>
      </c>
    </row>
    <row r="44" spans="1:1" x14ac:dyDescent="0.35">
      <c r="A44" s="111" t="s">
        <v>1719</v>
      </c>
    </row>
    <row r="45" spans="1:1" x14ac:dyDescent="0.35">
      <c r="A45" s="111" t="s">
        <v>33</v>
      </c>
    </row>
    <row r="46" spans="1:1" x14ac:dyDescent="0.35">
      <c r="A46" s="111" t="s">
        <v>34</v>
      </c>
    </row>
    <row r="47" spans="1:1" x14ac:dyDescent="0.35">
      <c r="A47" s="111" t="s">
        <v>1123</v>
      </c>
    </row>
    <row r="48" spans="1:1" x14ac:dyDescent="0.35">
      <c r="A48" s="111"/>
    </row>
    <row r="49" spans="1:1" x14ac:dyDescent="0.35">
      <c r="A49" s="84" t="s">
        <v>1710</v>
      </c>
    </row>
    <row r="50" spans="1:1" x14ac:dyDescent="0.35">
      <c r="A50" s="84" t="s">
        <v>236</v>
      </c>
    </row>
    <row r="51" spans="1:1" x14ac:dyDescent="0.35">
      <c r="A51" s="84" t="s">
        <v>15</v>
      </c>
    </row>
    <row r="52" spans="1:1" x14ac:dyDescent="0.35">
      <c r="A52" s="84" t="s">
        <v>36</v>
      </c>
    </row>
    <row r="53" spans="1:1" x14ac:dyDescent="0.35">
      <c r="A53" s="84" t="s">
        <v>1720</v>
      </c>
    </row>
    <row r="54" spans="1:1" x14ac:dyDescent="0.35">
      <c r="A54" s="84"/>
    </row>
    <row r="55" spans="1:1" x14ac:dyDescent="0.35">
      <c r="A55" s="84" t="s">
        <v>1709</v>
      </c>
    </row>
    <row r="56" spans="1:1" x14ac:dyDescent="0.35">
      <c r="A56" s="84" t="s">
        <v>1744</v>
      </c>
    </row>
    <row r="57" spans="1:1" x14ac:dyDescent="0.35">
      <c r="A57" s="84" t="s">
        <v>1745</v>
      </c>
    </row>
    <row r="58" spans="1:1" x14ac:dyDescent="0.35">
      <c r="A58" s="84" t="s">
        <v>35</v>
      </c>
    </row>
    <row r="59" spans="1:1" x14ac:dyDescent="0.35">
      <c r="A59" s="84"/>
    </row>
    <row r="60" spans="1:1" x14ac:dyDescent="0.35">
      <c r="A60" s="84" t="s">
        <v>1711</v>
      </c>
    </row>
    <row r="61" spans="1:1" x14ac:dyDescent="0.35">
      <c r="A61" s="84" t="s">
        <v>38</v>
      </c>
    </row>
    <row r="62" spans="1:1" x14ac:dyDescent="0.35">
      <c r="A62" s="84" t="s">
        <v>1712</v>
      </c>
    </row>
    <row r="63" spans="1:1" x14ac:dyDescent="0.35">
      <c r="A63" s="84" t="s">
        <v>39</v>
      </c>
    </row>
    <row r="64" spans="1:1" x14ac:dyDescent="0.35">
      <c r="A64" s="84" t="s">
        <v>1721</v>
      </c>
    </row>
    <row r="65" spans="1:1" x14ac:dyDescent="0.35">
      <c r="A65" s="84"/>
    </row>
    <row r="66" spans="1:1" x14ac:dyDescent="0.35">
      <c r="A66" s="84" t="s">
        <v>1713</v>
      </c>
    </row>
    <row r="67" spans="1:1" x14ac:dyDescent="0.35">
      <c r="A67" s="84" t="s">
        <v>1722</v>
      </c>
    </row>
    <row r="68" spans="1:1" x14ac:dyDescent="0.35">
      <c r="A68" s="84" t="s">
        <v>1723</v>
      </c>
    </row>
    <row r="69" spans="1:1" x14ac:dyDescent="0.35">
      <c r="A69" s="84" t="s">
        <v>40</v>
      </c>
    </row>
    <row r="70" spans="1:1" x14ac:dyDescent="0.35">
      <c r="A70" s="84" t="s">
        <v>41</v>
      </c>
    </row>
    <row r="71" spans="1:1" x14ac:dyDescent="0.35">
      <c r="A71" s="111"/>
    </row>
    <row r="72" spans="1:1" x14ac:dyDescent="0.35">
      <c r="A72" s="111" t="s">
        <v>1714</v>
      </c>
    </row>
    <row r="73" spans="1:1" x14ac:dyDescent="0.35">
      <c r="A73" s="112" t="s">
        <v>28</v>
      </c>
    </row>
    <row r="74" spans="1:1" x14ac:dyDescent="0.35">
      <c r="A74" s="112" t="s">
        <v>29</v>
      </c>
    </row>
  </sheetData>
  <printOptions horizontalCentered="1"/>
  <pageMargins left="0.7" right="0.7" top="0.75" bottom="0.75" header="0.3" footer="0.3"/>
  <pageSetup fitToHeight="0"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54"/>
  <sheetViews>
    <sheetView zoomScaleNormal="100" workbookViewId="0">
      <selection activeCell="A4" sqref="A4"/>
    </sheetView>
  </sheetViews>
  <sheetFormatPr defaultRowHeight="14.5" x14ac:dyDescent="0.35"/>
  <cols>
    <col min="1" max="1" width="10.90625" customWidth="1"/>
    <col min="2" max="2" width="74.08984375" customWidth="1"/>
    <col min="3" max="3" width="37.453125" customWidth="1"/>
    <col min="4" max="4" width="101.08984375" bestFit="1" customWidth="1"/>
  </cols>
  <sheetData>
    <row r="1" spans="1:14" s="79" customFormat="1" x14ac:dyDescent="0.35">
      <c r="A1" s="145" t="s">
        <v>1490</v>
      </c>
      <c r="B1" s="146"/>
      <c r="C1" s="146"/>
      <c r="D1" s="113" t="s">
        <v>1573</v>
      </c>
      <c r="E1" s="114"/>
      <c r="F1" s="114"/>
      <c r="G1" s="114"/>
      <c r="H1" s="114"/>
      <c r="I1" s="114"/>
      <c r="J1" s="114"/>
      <c r="K1" s="114"/>
      <c r="L1" s="114"/>
      <c r="M1" s="114"/>
      <c r="N1" s="114"/>
    </row>
    <row r="2" spans="1:14" s="79" customFormat="1" x14ac:dyDescent="0.35">
      <c r="A2" s="107" t="s">
        <v>30</v>
      </c>
      <c r="B2" s="117">
        <f>Requirements!B2</f>
        <v>44932</v>
      </c>
      <c r="C2" s="108"/>
      <c r="D2" s="115" t="s">
        <v>1693</v>
      </c>
      <c r="E2" s="116"/>
      <c r="F2" s="116"/>
      <c r="G2" s="116"/>
      <c r="H2" s="116"/>
      <c r="I2" s="116"/>
      <c r="J2" s="116"/>
      <c r="K2" s="116"/>
      <c r="L2" s="116"/>
      <c r="M2" s="116"/>
    </row>
    <row r="3" spans="1:14" s="80" customFormat="1" ht="23.25" customHeight="1" x14ac:dyDescent="0.3">
      <c r="A3" s="91" t="s">
        <v>30</v>
      </c>
      <c r="B3" s="91" t="s">
        <v>1560</v>
      </c>
      <c r="C3" s="92" t="s">
        <v>1561</v>
      </c>
    </row>
    <row r="4" spans="1:14" s="80" customFormat="1" ht="23.25" customHeight="1" x14ac:dyDescent="0.3">
      <c r="A4" s="133">
        <v>44932</v>
      </c>
      <c r="B4" s="134" t="s">
        <v>1779</v>
      </c>
      <c r="C4" s="135" t="s">
        <v>1476</v>
      </c>
    </row>
    <row r="5" spans="1:14" s="80" customFormat="1" ht="23.25" customHeight="1" x14ac:dyDescent="0.3">
      <c r="A5" s="133">
        <v>44932</v>
      </c>
      <c r="B5" s="134" t="s">
        <v>1778</v>
      </c>
      <c r="C5" s="135" t="s">
        <v>1776</v>
      </c>
    </row>
    <row r="6" spans="1:14" s="80" customFormat="1" ht="23.25" customHeight="1" x14ac:dyDescent="0.3">
      <c r="A6" s="133">
        <v>44932</v>
      </c>
      <c r="B6" s="134" t="s">
        <v>1777</v>
      </c>
      <c r="C6" s="135" t="s">
        <v>1476</v>
      </c>
    </row>
    <row r="7" spans="1:14" s="80" customFormat="1" ht="23.25" customHeight="1" x14ac:dyDescent="0.3">
      <c r="A7" s="133">
        <v>44932</v>
      </c>
      <c r="B7" s="134" t="s">
        <v>1575</v>
      </c>
      <c r="C7" s="135" t="s">
        <v>1775</v>
      </c>
    </row>
    <row r="8" spans="1:14" s="80" customFormat="1" ht="23.25" customHeight="1" x14ac:dyDescent="0.3">
      <c r="A8" s="133">
        <v>44932</v>
      </c>
      <c r="B8" s="134" t="s">
        <v>1772</v>
      </c>
      <c r="C8" s="135" t="s">
        <v>1478</v>
      </c>
    </row>
    <row r="9" spans="1:14" s="80" customFormat="1" ht="23.25" customHeight="1" x14ac:dyDescent="0.3">
      <c r="A9" s="131">
        <v>44316</v>
      </c>
      <c r="B9" s="99" t="s">
        <v>1758</v>
      </c>
      <c r="C9" s="105" t="s">
        <v>1759</v>
      </c>
    </row>
    <row r="10" spans="1:14" s="80" customFormat="1" ht="23.25" customHeight="1" x14ac:dyDescent="0.3">
      <c r="A10" s="131">
        <v>44316</v>
      </c>
      <c r="B10" s="99" t="s">
        <v>1757</v>
      </c>
      <c r="C10" s="105" t="s">
        <v>523</v>
      </c>
    </row>
    <row r="11" spans="1:14" s="80" customFormat="1" ht="23.25" customHeight="1" x14ac:dyDescent="0.3">
      <c r="A11" s="131">
        <v>44316</v>
      </c>
      <c r="B11" s="99" t="s">
        <v>1763</v>
      </c>
      <c r="C11" s="99" t="s">
        <v>1756</v>
      </c>
    </row>
    <row r="12" spans="1:14" s="80" customFormat="1" ht="23.25" customHeight="1" x14ac:dyDescent="0.3">
      <c r="A12" s="131">
        <v>44316</v>
      </c>
      <c r="B12" s="99" t="s">
        <v>1762</v>
      </c>
      <c r="C12" s="99" t="s">
        <v>219</v>
      </c>
    </row>
    <row r="13" spans="1:14" s="80" customFormat="1" ht="23.25" customHeight="1" x14ac:dyDescent="0.3">
      <c r="A13" s="120">
        <v>43934</v>
      </c>
      <c r="B13" s="99" t="s">
        <v>1751</v>
      </c>
      <c r="C13" s="105" t="s">
        <v>1750</v>
      </c>
    </row>
    <row r="14" spans="1:14" s="80" customFormat="1" ht="23.25" customHeight="1" x14ac:dyDescent="0.3">
      <c r="A14" s="101">
        <v>43924</v>
      </c>
      <c r="B14" s="99" t="s">
        <v>1748</v>
      </c>
      <c r="C14" s="99" t="s">
        <v>1749</v>
      </c>
    </row>
    <row r="15" spans="1:14" s="80" customFormat="1" ht="23.25" customHeight="1" x14ac:dyDescent="0.3">
      <c r="A15" s="101">
        <v>43634</v>
      </c>
      <c r="B15" s="99" t="s">
        <v>1747</v>
      </c>
      <c r="C15" s="99"/>
    </row>
    <row r="16" spans="1:14" s="80" customFormat="1" ht="39" x14ac:dyDescent="0.3">
      <c r="A16" s="101">
        <v>43628</v>
      </c>
      <c r="B16" s="99" t="s">
        <v>1746</v>
      </c>
      <c r="C16" s="99"/>
    </row>
    <row r="17" spans="1:3" s="80" customFormat="1" ht="13" x14ac:dyDescent="0.3">
      <c r="A17" s="101">
        <v>43614</v>
      </c>
      <c r="B17" s="99" t="s">
        <v>1694</v>
      </c>
      <c r="C17" s="99" t="s">
        <v>1695</v>
      </c>
    </row>
    <row r="18" spans="1:3" s="80" customFormat="1" ht="39" x14ac:dyDescent="0.3">
      <c r="A18" s="101">
        <v>43614</v>
      </c>
      <c r="B18" s="99" t="s">
        <v>1715</v>
      </c>
      <c r="C18" s="99"/>
    </row>
    <row r="19" spans="1:3" s="80" customFormat="1" ht="13" x14ac:dyDescent="0.3">
      <c r="A19" s="101">
        <v>43614</v>
      </c>
      <c r="B19" s="99" t="s">
        <v>1716</v>
      </c>
      <c r="C19" s="99"/>
    </row>
    <row r="20" spans="1:3" s="80" customFormat="1" ht="26" x14ac:dyDescent="0.3">
      <c r="A20" s="101">
        <v>43614</v>
      </c>
      <c r="B20" s="99" t="s">
        <v>1717</v>
      </c>
      <c r="C20" s="99"/>
    </row>
    <row r="21" spans="1:3" s="80" customFormat="1" ht="23.25" customHeight="1" x14ac:dyDescent="0.3">
      <c r="A21" s="101">
        <v>43553</v>
      </c>
      <c r="B21" s="99" t="s">
        <v>1691</v>
      </c>
      <c r="C21" s="105" t="s">
        <v>1195</v>
      </c>
    </row>
    <row r="22" spans="1:3" s="80" customFormat="1" ht="23.25" customHeight="1" x14ac:dyDescent="0.3">
      <c r="A22" s="101">
        <v>43553</v>
      </c>
      <c r="B22" s="99" t="s">
        <v>1690</v>
      </c>
      <c r="C22" s="105" t="s">
        <v>388</v>
      </c>
    </row>
    <row r="23" spans="1:3" s="80" customFormat="1" ht="23.25" customHeight="1" x14ac:dyDescent="0.3">
      <c r="A23" s="101">
        <v>43553</v>
      </c>
      <c r="B23" s="103" t="s">
        <v>1692</v>
      </c>
      <c r="C23" s="104" t="s">
        <v>1215</v>
      </c>
    </row>
    <row r="24" spans="1:3" s="80" customFormat="1" ht="26" x14ac:dyDescent="0.3">
      <c r="A24" s="100">
        <v>43329</v>
      </c>
      <c r="B24" s="103" t="s">
        <v>1687</v>
      </c>
      <c r="C24" s="104" t="s">
        <v>1297</v>
      </c>
    </row>
    <row r="25" spans="1:3" s="87" customFormat="1" ht="26" x14ac:dyDescent="0.3">
      <c r="A25" s="101">
        <v>43070</v>
      </c>
      <c r="B25" s="99" t="s">
        <v>1651</v>
      </c>
      <c r="C25" s="105" t="s">
        <v>1615</v>
      </c>
    </row>
    <row r="26" spans="1:3" s="87" customFormat="1" ht="13" x14ac:dyDescent="0.3">
      <c r="A26" s="101">
        <v>43070</v>
      </c>
      <c r="B26" s="99" t="s">
        <v>1621</v>
      </c>
      <c r="C26" s="105" t="s">
        <v>1622</v>
      </c>
    </row>
    <row r="27" spans="1:3" s="87" customFormat="1" ht="13" x14ac:dyDescent="0.3">
      <c r="A27" s="101">
        <v>43070</v>
      </c>
      <c r="B27" s="99" t="s">
        <v>1648</v>
      </c>
      <c r="C27" s="105" t="s">
        <v>1623</v>
      </c>
    </row>
    <row r="28" spans="1:3" s="87" customFormat="1" ht="13" x14ac:dyDescent="0.3">
      <c r="A28" s="101">
        <v>43070</v>
      </c>
      <c r="B28" s="99" t="s">
        <v>1650</v>
      </c>
      <c r="C28" s="105" t="s">
        <v>511</v>
      </c>
    </row>
    <row r="29" spans="1:3" s="87" customFormat="1" ht="13" x14ac:dyDescent="0.3">
      <c r="A29" s="101">
        <v>43070</v>
      </c>
      <c r="B29" s="99" t="s">
        <v>1607</v>
      </c>
      <c r="C29" s="105" t="s">
        <v>193</v>
      </c>
    </row>
    <row r="30" spans="1:3" s="87" customFormat="1" ht="13" x14ac:dyDescent="0.3">
      <c r="A30" s="101">
        <v>43070</v>
      </c>
      <c r="B30" s="99" t="s">
        <v>1661</v>
      </c>
      <c r="C30" s="105" t="s">
        <v>182</v>
      </c>
    </row>
    <row r="31" spans="1:3" s="87" customFormat="1" ht="26" x14ac:dyDescent="0.3">
      <c r="A31" s="101">
        <v>43070</v>
      </c>
      <c r="B31" s="99" t="s">
        <v>1649</v>
      </c>
      <c r="C31" s="105" t="s">
        <v>1653</v>
      </c>
    </row>
    <row r="32" spans="1:3" s="87" customFormat="1" ht="13" x14ac:dyDescent="0.3">
      <c r="A32" s="101">
        <v>42426</v>
      </c>
      <c r="B32" s="99" t="s">
        <v>1575</v>
      </c>
      <c r="C32" s="105" t="s">
        <v>1574</v>
      </c>
    </row>
    <row r="33" spans="1:3" s="32" customFormat="1" ht="13" x14ac:dyDescent="0.3">
      <c r="A33" s="102">
        <v>42237</v>
      </c>
      <c r="B33" s="106" t="s">
        <v>1562</v>
      </c>
      <c r="C33" s="106" t="s">
        <v>1559</v>
      </c>
    </row>
    <row r="34" spans="1:3" s="32" customFormat="1" ht="13" x14ac:dyDescent="0.3">
      <c r="A34" s="102">
        <v>42237</v>
      </c>
      <c r="B34" s="106" t="s">
        <v>1564</v>
      </c>
      <c r="C34" s="106" t="s">
        <v>1559</v>
      </c>
    </row>
    <row r="35" spans="1:3" s="32" customFormat="1" ht="26" x14ac:dyDescent="0.3">
      <c r="A35" s="102">
        <v>42237</v>
      </c>
      <c r="B35" s="99" t="s">
        <v>1576</v>
      </c>
      <c r="C35" s="99" t="s">
        <v>1565</v>
      </c>
    </row>
    <row r="36" spans="1:3" s="1" customFormat="1" ht="13" x14ac:dyDescent="0.3"/>
    <row r="37" spans="1:3" s="1" customFormat="1" ht="13" x14ac:dyDescent="0.3"/>
    <row r="38" spans="1:3" s="1" customFormat="1" ht="13" x14ac:dyDescent="0.3"/>
    <row r="39" spans="1:3" s="1" customFormat="1" ht="13" x14ac:dyDescent="0.3"/>
    <row r="40" spans="1:3" s="1" customFormat="1" ht="13" x14ac:dyDescent="0.3">
      <c r="B40" s="81"/>
    </row>
    <row r="41" spans="1:3" s="1" customFormat="1" ht="13" x14ac:dyDescent="0.3"/>
    <row r="42" spans="1:3" s="1" customFormat="1" ht="13" x14ac:dyDescent="0.3"/>
    <row r="43" spans="1:3" s="1" customFormat="1" ht="13" x14ac:dyDescent="0.3"/>
    <row r="44" spans="1:3" s="1" customFormat="1" ht="13" x14ac:dyDescent="0.3">
      <c r="C44" s="81"/>
    </row>
    <row r="45" spans="1:3" s="1" customFormat="1" ht="13" x14ac:dyDescent="0.3">
      <c r="B45" s="81"/>
    </row>
    <row r="46" spans="1:3" s="1" customFormat="1" ht="13" x14ac:dyDescent="0.3"/>
    <row r="47" spans="1:3" s="1" customFormat="1" ht="13" x14ac:dyDescent="0.3"/>
    <row r="48" spans="1:3" s="1" customFormat="1" ht="13" x14ac:dyDescent="0.3"/>
    <row r="49" s="1" customFormat="1" ht="13" x14ac:dyDescent="0.3"/>
    <row r="50" s="1" customFormat="1" ht="13" x14ac:dyDescent="0.3"/>
    <row r="51" s="1" customFormat="1" ht="13" x14ac:dyDescent="0.3"/>
    <row r="52" s="1" customFormat="1" ht="13" x14ac:dyDescent="0.3"/>
    <row r="53" s="1" customFormat="1" ht="13" x14ac:dyDescent="0.3"/>
    <row r="54" s="1" customFormat="1" ht="13" x14ac:dyDescent="0.3"/>
  </sheetData>
  <mergeCells count="1">
    <mergeCell ref="A1:C1"/>
  </mergeCells>
  <pageMargins left="0.7" right="0.7" top="0.75" bottom="0.75" header="0.3" footer="0.3"/>
  <pageSetup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Requirements</vt:lpstr>
      <vt:lpstr>Group Mapping</vt:lpstr>
      <vt:lpstr>Reports</vt:lpstr>
      <vt:lpstr>Lists</vt:lpstr>
      <vt:lpstr>Change Log</vt:lpstr>
      <vt:lpstr>basicDataTypeList</vt:lpstr>
      <vt:lpstr>cbiInformationList</vt:lpstr>
      <vt:lpstr>collectionPointList</vt:lpstr>
      <vt:lpstr>collectionTypeList</vt:lpstr>
      <vt:lpstr>complianceProgramList</vt:lpstr>
      <vt:lpstr>displayPointList</vt:lpstr>
      <vt:lpstr>groupContentList</vt:lpstr>
      <vt:lpstr>groupNumberList</vt:lpstr>
      <vt:lpstr>industryModuleList</vt:lpstr>
      <vt:lpstr>infoSubcategoryList</vt:lpstr>
      <vt:lpstr>infoSubList</vt:lpstr>
      <vt:lpstr>originatorList</vt:lpstr>
      <vt:lpstr>'Change Log'!Print_Titles</vt:lpstr>
      <vt:lpstr>'Group Mapping'!Print_Titles</vt:lpstr>
      <vt:lpstr>Reports!Print_Titles</vt:lpstr>
      <vt:lpstr>Requirements!Print_Titles</vt:lpstr>
      <vt:lpstr>requiredList</vt:lpstr>
    </vt:vector>
  </TitlesOfParts>
  <Company>US-EPA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Marine Compression Ignition (CI) Manufacturer Data Requirements - Release 33.1 (January 2023)</dc:title>
  <dc:subject>This Excel spreadsheet is for the Engines and Vehicles Compliance Information System (EV-CIS) marine compression ignition (CI) certification module data requirements, release 33.1 for manufacturers. </dc:subject>
  <dc:creator>U.S. EPA; OAR; Office of Transportation and Air Quality; Compliance Division  </dc:creator>
  <cp:keywords>engines and vehicles compliance information system;evcis;verify;marine;MCI;compression ignition;CI;engine;diesel;certification;module;data;requirements;manufacturer;compliance;release;33.1;engine international air pollution prevention;EIAPP;IMO</cp:keywords>
  <cp:lastModifiedBy>Anagnost, Eloise</cp:lastModifiedBy>
  <cp:lastPrinted>2023-01-23T15:42:10Z</cp:lastPrinted>
  <dcterms:created xsi:type="dcterms:W3CDTF">2012-09-21T14:36:23Z</dcterms:created>
  <dcterms:modified xsi:type="dcterms:W3CDTF">2023-01-23T15:46:14Z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dc9255d8-ae65-4e25-9c8c-e60e56e2beb5</vt:lpwstr>
  </property>
</Properties>
</file>