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gamas_julia_epa_gov/Documents/1_CAER/2_2022 CAER V4/Work with Other Programs and systems/EIS/"/>
    </mc:Choice>
  </mc:AlternateContent>
  <xr:revisionPtr revIDLastSave="152" documentId="8_{30176BE9-FAAD-49FA-B002-7E2C2B7743E3}" xr6:coauthVersionLast="47" xr6:coauthVersionMax="47" xr10:uidLastSave="{1DF04072-DC84-4E32-B8F1-62E06D8852D0}"/>
  <bookViews>
    <workbookView xWindow="31020" yWindow="2025" windowWidth="21045" windowHeight="10605" activeTab="3" xr2:uid="{00000000-000D-0000-FFFF-FFFF00000000}"/>
  </bookViews>
  <sheets>
    <sheet name="ReadMe" sheetId="7" r:id="rId1"/>
    <sheet name="2017_6-digit_industries" sheetId="1" r:id="rId2"/>
    <sheet name="2022_6-digit_industries" sheetId="2" r:id="rId3"/>
    <sheet name="Comparison" sheetId="4" r:id="rId4"/>
    <sheet name="Retired" sheetId="5" r:id="rId5"/>
  </sheets>
  <definedNames>
    <definedName name="_xlnm._FilterDatabase" localSheetId="3" hidden="1">Comparison!$A$1:$I$2071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66" i="4" l="1"/>
  <c r="J1165" i="4"/>
  <c r="J1164" i="4"/>
  <c r="J1163" i="4"/>
  <c r="J1162" i="4"/>
  <c r="J1161" i="4"/>
  <c r="J1160" i="4"/>
  <c r="J1159" i="4"/>
  <c r="J1158" i="4"/>
  <c r="J1157" i="4"/>
  <c r="J1156" i="4"/>
  <c r="J1155" i="4"/>
  <c r="J1154" i="4"/>
  <c r="J1153" i="4"/>
  <c r="J1152" i="4"/>
  <c r="J1151" i="4"/>
  <c r="J1150" i="4"/>
  <c r="J1149" i="4"/>
  <c r="J1148" i="4"/>
  <c r="J1147" i="4"/>
  <c r="J1146" i="4"/>
  <c r="J1145" i="4"/>
  <c r="J1144" i="4"/>
  <c r="J1143" i="4"/>
  <c r="J1142" i="4"/>
  <c r="J1141" i="4"/>
  <c r="J1140" i="4"/>
  <c r="J1139" i="4"/>
  <c r="J1138" i="4"/>
  <c r="J1137" i="4"/>
  <c r="J1136" i="4"/>
  <c r="J1135" i="4"/>
  <c r="J1134" i="4"/>
  <c r="J1133" i="4"/>
  <c r="J1132" i="4"/>
  <c r="J1131" i="4"/>
  <c r="J1130" i="4"/>
  <c r="J1129" i="4"/>
  <c r="J1128" i="4"/>
  <c r="J1127" i="4"/>
  <c r="J1126" i="4"/>
  <c r="J1125" i="4"/>
  <c r="J1124" i="4"/>
  <c r="J1123" i="4"/>
  <c r="J1122" i="4"/>
  <c r="J1121" i="4"/>
  <c r="J1120" i="4"/>
  <c r="J1119" i="4"/>
  <c r="J1118" i="4"/>
  <c r="J1117" i="4"/>
  <c r="J1116" i="4"/>
  <c r="J1115" i="4"/>
  <c r="J1114" i="4"/>
  <c r="J1113" i="4"/>
  <c r="J1112" i="4"/>
  <c r="J1111" i="4"/>
  <c r="J1110" i="4"/>
  <c r="J1109" i="4"/>
  <c r="J1108" i="4"/>
  <c r="J1107" i="4"/>
  <c r="J1106" i="4"/>
  <c r="J1105" i="4"/>
  <c r="J1104" i="4"/>
  <c r="J1103" i="4"/>
  <c r="J1102" i="4"/>
  <c r="J1101" i="4"/>
  <c r="J1100" i="4"/>
  <c r="J1099" i="4"/>
  <c r="J1098" i="4"/>
  <c r="J1097" i="4"/>
  <c r="J1096" i="4"/>
  <c r="J1095" i="4"/>
  <c r="J1094" i="4"/>
  <c r="J1093" i="4"/>
  <c r="J1092" i="4"/>
  <c r="J1091" i="4"/>
  <c r="J1090" i="4"/>
  <c r="J1089" i="4"/>
  <c r="J1088" i="4"/>
  <c r="J1087" i="4"/>
  <c r="J1086" i="4"/>
  <c r="J1085" i="4"/>
  <c r="J1084" i="4"/>
  <c r="J1083" i="4"/>
  <c r="J1082" i="4"/>
  <c r="J1081" i="4"/>
  <c r="J1080" i="4"/>
  <c r="J1079" i="4"/>
  <c r="J1078" i="4"/>
  <c r="J1077" i="4"/>
  <c r="J1076" i="4"/>
  <c r="J1075" i="4"/>
  <c r="J1074" i="4"/>
  <c r="J1073" i="4"/>
  <c r="J1072" i="4"/>
  <c r="J1071" i="4"/>
  <c r="J1070" i="4"/>
  <c r="J1069" i="4"/>
  <c r="J1068" i="4"/>
  <c r="J1067" i="4"/>
  <c r="J1066" i="4"/>
  <c r="J1065" i="4"/>
  <c r="J1064" i="4"/>
  <c r="J1063" i="4"/>
  <c r="J1062" i="4"/>
  <c r="J1061" i="4"/>
  <c r="J1060" i="4"/>
  <c r="J1059" i="4"/>
  <c r="J1058" i="4"/>
  <c r="J1057" i="4"/>
  <c r="J1056" i="4"/>
  <c r="J1055" i="4"/>
  <c r="J1054" i="4"/>
  <c r="J1053" i="4"/>
  <c r="J1052" i="4"/>
  <c r="J1051" i="4"/>
  <c r="J1050" i="4"/>
  <c r="J1049" i="4"/>
  <c r="J1048" i="4"/>
  <c r="J1047" i="4"/>
  <c r="J1046" i="4"/>
  <c r="J1045" i="4"/>
  <c r="J1044" i="4"/>
  <c r="J1043" i="4"/>
  <c r="J1042" i="4"/>
  <c r="J1041" i="4"/>
  <c r="J1040" i="4"/>
  <c r="J1039" i="4"/>
  <c r="J1038" i="4"/>
  <c r="J1037" i="4"/>
  <c r="J1036" i="4"/>
  <c r="J1035" i="4"/>
  <c r="J1034" i="4"/>
  <c r="J1033" i="4"/>
  <c r="J1032" i="4"/>
  <c r="J1031" i="4"/>
  <c r="J1030" i="4"/>
  <c r="J1029" i="4"/>
  <c r="J1028" i="4"/>
  <c r="J1027" i="4"/>
  <c r="J1026" i="4"/>
  <c r="J1025" i="4"/>
  <c r="J1024" i="4"/>
  <c r="J1023" i="4"/>
  <c r="J1022" i="4"/>
  <c r="J1021" i="4"/>
  <c r="J1020" i="4"/>
  <c r="J1019" i="4"/>
  <c r="J1018" i="4"/>
  <c r="J1017" i="4"/>
  <c r="J1016" i="4"/>
  <c r="J1015" i="4"/>
  <c r="J1014" i="4"/>
  <c r="J1013" i="4"/>
  <c r="J1012" i="4"/>
  <c r="J1011" i="4"/>
  <c r="J1010" i="4"/>
  <c r="J1009" i="4"/>
  <c r="J1008" i="4"/>
  <c r="J1007" i="4"/>
  <c r="J1006" i="4"/>
  <c r="J1005" i="4"/>
  <c r="J1004" i="4"/>
  <c r="J1003" i="4"/>
  <c r="J1002" i="4"/>
  <c r="J1001" i="4"/>
  <c r="J1000" i="4"/>
  <c r="J999" i="4"/>
  <c r="J998" i="4"/>
  <c r="J997" i="4"/>
  <c r="J996" i="4"/>
  <c r="J995" i="4"/>
  <c r="J994" i="4"/>
  <c r="J993" i="4"/>
  <c r="J992" i="4"/>
  <c r="J991" i="4"/>
  <c r="J990" i="4"/>
  <c r="J989" i="4"/>
  <c r="J988" i="4"/>
  <c r="J987" i="4"/>
  <c r="J986" i="4"/>
  <c r="J985" i="4"/>
  <c r="J984" i="4"/>
  <c r="J983" i="4"/>
  <c r="J982" i="4"/>
  <c r="J981" i="4"/>
  <c r="J980" i="4"/>
  <c r="J979" i="4"/>
  <c r="J978" i="4"/>
  <c r="J977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918" i="4"/>
  <c r="J917" i="4"/>
  <c r="J916" i="4"/>
  <c r="J915" i="4"/>
  <c r="J914" i="4"/>
  <c r="J913" i="4"/>
  <c r="J912" i="4"/>
  <c r="J911" i="4"/>
  <c r="J910" i="4"/>
  <c r="J909" i="4"/>
  <c r="J908" i="4"/>
  <c r="J907" i="4"/>
  <c r="J906" i="4"/>
  <c r="J905" i="4"/>
  <c r="J904" i="4"/>
  <c r="J903" i="4"/>
  <c r="J902" i="4"/>
  <c r="J901" i="4"/>
  <c r="J900" i="4"/>
  <c r="J899" i="4"/>
  <c r="J898" i="4"/>
  <c r="J897" i="4"/>
  <c r="J896" i="4"/>
  <c r="J895" i="4"/>
  <c r="J894" i="4"/>
  <c r="J893" i="4"/>
  <c r="J892" i="4"/>
  <c r="J891" i="4"/>
  <c r="J890" i="4"/>
  <c r="J889" i="4"/>
  <c r="J888" i="4"/>
  <c r="J887" i="4"/>
  <c r="J886" i="4"/>
  <c r="J885" i="4"/>
  <c r="J884" i="4"/>
  <c r="J883" i="4"/>
  <c r="J882" i="4"/>
  <c r="J881" i="4"/>
  <c r="J880" i="4"/>
  <c r="J879" i="4"/>
  <c r="J878" i="4"/>
  <c r="J877" i="4"/>
  <c r="J876" i="4"/>
  <c r="J875" i="4"/>
  <c r="J874" i="4"/>
  <c r="J873" i="4"/>
  <c r="J872" i="4"/>
  <c r="J871" i="4"/>
  <c r="J870" i="4"/>
  <c r="J869" i="4"/>
  <c r="J868" i="4"/>
  <c r="J867" i="4"/>
  <c r="J866" i="4"/>
  <c r="J865" i="4"/>
  <c r="J864" i="4"/>
  <c r="J863" i="4"/>
  <c r="J862" i="4"/>
  <c r="J861" i="4"/>
  <c r="J860" i="4"/>
  <c r="J859" i="4"/>
  <c r="J858" i="4"/>
  <c r="J857" i="4"/>
  <c r="J856" i="4"/>
  <c r="J855" i="4"/>
  <c r="J854" i="4"/>
  <c r="J853" i="4"/>
  <c r="J852" i="4"/>
  <c r="J851" i="4"/>
  <c r="J850" i="4"/>
  <c r="J849" i="4"/>
  <c r="J848" i="4"/>
  <c r="J847" i="4"/>
  <c r="J846" i="4"/>
  <c r="J845" i="4"/>
  <c r="J844" i="4"/>
  <c r="J843" i="4"/>
  <c r="J842" i="4"/>
  <c r="J841" i="4"/>
  <c r="J840" i="4"/>
  <c r="J839" i="4"/>
  <c r="J838" i="4"/>
  <c r="J837" i="4"/>
  <c r="J836" i="4"/>
  <c r="J835" i="4"/>
  <c r="J834" i="4"/>
  <c r="J833" i="4"/>
  <c r="J832" i="4"/>
  <c r="J831" i="4"/>
  <c r="J830" i="4"/>
  <c r="J829" i="4"/>
  <c r="J828" i="4"/>
  <c r="J827" i="4"/>
  <c r="J826" i="4"/>
  <c r="J825" i="4"/>
  <c r="J824" i="4"/>
  <c r="J823" i="4"/>
  <c r="J822" i="4"/>
  <c r="J821" i="4"/>
  <c r="J820" i="4"/>
  <c r="J819" i="4"/>
  <c r="J818" i="4"/>
  <c r="J817" i="4"/>
  <c r="J816" i="4"/>
  <c r="J815" i="4"/>
  <c r="J814" i="4"/>
  <c r="J813" i="4"/>
  <c r="J812" i="4"/>
  <c r="J811" i="4"/>
  <c r="J810" i="4"/>
  <c r="J809" i="4"/>
  <c r="J808" i="4"/>
  <c r="J807" i="4"/>
  <c r="J806" i="4"/>
  <c r="J805" i="4"/>
  <c r="J804" i="4"/>
  <c r="J803" i="4"/>
  <c r="J802" i="4"/>
  <c r="J801" i="4"/>
  <c r="J800" i="4"/>
  <c r="J799" i="4"/>
  <c r="J798" i="4"/>
  <c r="J797" i="4"/>
  <c r="J796" i="4"/>
  <c r="J795" i="4"/>
  <c r="J794" i="4"/>
  <c r="J793" i="4"/>
  <c r="J792" i="4"/>
  <c r="J791" i="4"/>
  <c r="J790" i="4"/>
  <c r="J789" i="4"/>
  <c r="J788" i="4"/>
  <c r="J787" i="4"/>
  <c r="J786" i="4"/>
  <c r="J785" i="4"/>
  <c r="J784" i="4"/>
  <c r="J783" i="4"/>
  <c r="J782" i="4"/>
  <c r="J781" i="4"/>
  <c r="J780" i="4"/>
  <c r="J779" i="4"/>
  <c r="J778" i="4"/>
  <c r="J777" i="4"/>
  <c r="J776" i="4"/>
  <c r="J775" i="4"/>
  <c r="J774" i="4"/>
  <c r="J773" i="4"/>
  <c r="J772" i="4"/>
  <c r="J771" i="4"/>
  <c r="J770" i="4"/>
  <c r="J769" i="4"/>
  <c r="J768" i="4"/>
  <c r="J767" i="4"/>
  <c r="J766" i="4"/>
  <c r="J765" i="4"/>
  <c r="J764" i="4"/>
  <c r="J763" i="4"/>
  <c r="J762" i="4"/>
  <c r="J761" i="4"/>
  <c r="J760" i="4"/>
  <c r="J759" i="4"/>
  <c r="J758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727" i="4"/>
  <c r="J726" i="4"/>
  <c r="J725" i="4"/>
  <c r="J724" i="4"/>
  <c r="J723" i="4"/>
  <c r="J722" i="4"/>
  <c r="J721" i="4"/>
  <c r="J720" i="4"/>
  <c r="J719" i="4"/>
  <c r="J718" i="4"/>
  <c r="J717" i="4"/>
  <c r="J716" i="4"/>
  <c r="J715" i="4"/>
  <c r="J714" i="4"/>
  <c r="J713" i="4"/>
  <c r="J712" i="4"/>
  <c r="J711" i="4"/>
  <c r="J710" i="4"/>
  <c r="J709" i="4"/>
  <c r="J708" i="4"/>
  <c r="J707" i="4"/>
  <c r="J706" i="4"/>
  <c r="J705" i="4"/>
  <c r="J704" i="4"/>
  <c r="J703" i="4"/>
  <c r="J702" i="4"/>
  <c r="J701" i="4"/>
  <c r="J700" i="4"/>
  <c r="J699" i="4"/>
  <c r="J698" i="4"/>
  <c r="J697" i="4"/>
  <c r="J696" i="4"/>
  <c r="J695" i="4"/>
  <c r="J694" i="4"/>
  <c r="J693" i="4"/>
  <c r="J692" i="4"/>
  <c r="J691" i="4"/>
  <c r="J690" i="4"/>
  <c r="J689" i="4"/>
  <c r="J688" i="4"/>
  <c r="J687" i="4"/>
  <c r="J686" i="4"/>
  <c r="J685" i="4"/>
  <c r="J684" i="4"/>
  <c r="J683" i="4"/>
  <c r="J682" i="4"/>
  <c r="J681" i="4"/>
  <c r="J680" i="4"/>
  <c r="J679" i="4"/>
  <c r="J678" i="4"/>
  <c r="J677" i="4"/>
  <c r="J676" i="4"/>
  <c r="J675" i="4"/>
  <c r="J674" i="4"/>
  <c r="J673" i="4"/>
  <c r="J672" i="4"/>
  <c r="J671" i="4"/>
  <c r="J670" i="4"/>
  <c r="J669" i="4"/>
  <c r="J668" i="4"/>
  <c r="J667" i="4"/>
  <c r="J666" i="4"/>
  <c r="J665" i="4"/>
  <c r="J664" i="4"/>
  <c r="J663" i="4"/>
  <c r="J662" i="4"/>
  <c r="J661" i="4"/>
  <c r="J660" i="4"/>
  <c r="J659" i="4"/>
  <c r="J658" i="4"/>
  <c r="J657" i="4"/>
  <c r="J656" i="4"/>
  <c r="J655" i="4"/>
  <c r="J654" i="4"/>
  <c r="J653" i="4"/>
  <c r="J652" i="4"/>
  <c r="J651" i="4"/>
  <c r="J650" i="4"/>
  <c r="J649" i="4"/>
  <c r="J648" i="4"/>
  <c r="J647" i="4"/>
  <c r="J646" i="4"/>
  <c r="J645" i="4"/>
  <c r="J644" i="4"/>
  <c r="J643" i="4"/>
  <c r="J642" i="4"/>
  <c r="J641" i="4"/>
  <c r="J640" i="4"/>
  <c r="J639" i="4"/>
  <c r="J638" i="4"/>
  <c r="J637" i="4"/>
  <c r="J636" i="4"/>
  <c r="J635" i="4"/>
  <c r="J634" i="4"/>
  <c r="J633" i="4"/>
  <c r="J632" i="4"/>
  <c r="J631" i="4"/>
  <c r="J630" i="4"/>
  <c r="J629" i="4"/>
  <c r="J628" i="4"/>
  <c r="J627" i="4"/>
  <c r="J626" i="4"/>
  <c r="J625" i="4"/>
  <c r="J624" i="4"/>
  <c r="J623" i="4"/>
  <c r="J622" i="4"/>
  <c r="J621" i="4"/>
  <c r="J620" i="4"/>
  <c r="J619" i="4"/>
  <c r="J618" i="4"/>
  <c r="J617" i="4"/>
  <c r="J616" i="4"/>
  <c r="J615" i="4"/>
  <c r="J614" i="4"/>
  <c r="J613" i="4"/>
  <c r="J612" i="4"/>
  <c r="J611" i="4"/>
  <c r="J610" i="4"/>
  <c r="J609" i="4"/>
  <c r="J608" i="4"/>
  <c r="J607" i="4"/>
  <c r="J606" i="4"/>
  <c r="J605" i="4"/>
  <c r="J604" i="4"/>
  <c r="J603" i="4"/>
  <c r="J602" i="4"/>
  <c r="J601" i="4"/>
  <c r="J600" i="4"/>
  <c r="J599" i="4"/>
  <c r="J598" i="4"/>
  <c r="J597" i="4"/>
  <c r="J596" i="4"/>
  <c r="J595" i="4"/>
  <c r="J594" i="4"/>
  <c r="J593" i="4"/>
  <c r="J592" i="4"/>
  <c r="J591" i="4"/>
  <c r="J590" i="4"/>
  <c r="J589" i="4"/>
  <c r="J588" i="4"/>
  <c r="J587" i="4"/>
  <c r="J586" i="4"/>
  <c r="J585" i="4"/>
  <c r="J584" i="4"/>
  <c r="J583" i="4"/>
  <c r="J582" i="4"/>
  <c r="J581" i="4"/>
  <c r="J580" i="4"/>
  <c r="J579" i="4"/>
  <c r="J578" i="4"/>
  <c r="J577" i="4"/>
  <c r="J576" i="4"/>
  <c r="J575" i="4"/>
  <c r="J574" i="4"/>
  <c r="J573" i="4"/>
  <c r="J572" i="4"/>
  <c r="J571" i="4"/>
  <c r="J570" i="4"/>
  <c r="J569" i="4"/>
  <c r="J568" i="4"/>
  <c r="J567" i="4"/>
  <c r="J566" i="4"/>
  <c r="J565" i="4"/>
  <c r="J564" i="4"/>
  <c r="J563" i="4"/>
  <c r="J562" i="4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167" i="4"/>
  <c r="F1167" i="4"/>
  <c r="F1166" i="4"/>
  <c r="F1165" i="4"/>
  <c r="F1164" i="4"/>
  <c r="F1163" i="4"/>
  <c r="F1162" i="4"/>
  <c r="F1161" i="4"/>
  <c r="F1160" i="4"/>
  <c r="F1159" i="4"/>
  <c r="F1158" i="4"/>
  <c r="F1157" i="4"/>
  <c r="F1156" i="4"/>
  <c r="F1155" i="4"/>
  <c r="F1154" i="4"/>
  <c r="F1153" i="4"/>
  <c r="F1152" i="4"/>
  <c r="F1151" i="4"/>
  <c r="F1150" i="4"/>
  <c r="F1149" i="4"/>
  <c r="F1148" i="4"/>
  <c r="F1147" i="4"/>
  <c r="F1146" i="4"/>
  <c r="F1145" i="4"/>
  <c r="F1144" i="4"/>
  <c r="F1143" i="4"/>
  <c r="F1142" i="4"/>
  <c r="F1141" i="4"/>
  <c r="F1140" i="4"/>
  <c r="F1139" i="4"/>
  <c r="F1138" i="4"/>
  <c r="F1137" i="4"/>
  <c r="F1136" i="4"/>
  <c r="F1135" i="4"/>
  <c r="F1134" i="4"/>
  <c r="F1133" i="4"/>
  <c r="F1132" i="4"/>
  <c r="F1131" i="4"/>
  <c r="F1130" i="4"/>
  <c r="F1129" i="4"/>
  <c r="F1128" i="4"/>
  <c r="F1127" i="4"/>
  <c r="F1126" i="4"/>
  <c r="F1125" i="4"/>
  <c r="F1124" i="4"/>
  <c r="F1123" i="4"/>
  <c r="F1122" i="4"/>
  <c r="F1121" i="4"/>
  <c r="F1120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3" i="4"/>
  <c r="F1102" i="4"/>
  <c r="F1101" i="4"/>
  <c r="F1100" i="4"/>
  <c r="F1099" i="4"/>
  <c r="F1098" i="4"/>
  <c r="F1097" i="4"/>
  <c r="F1096" i="4"/>
  <c r="F1095" i="4"/>
  <c r="F1094" i="4"/>
  <c r="F1093" i="4"/>
  <c r="F1092" i="4"/>
  <c r="F1091" i="4"/>
  <c r="F1090" i="4"/>
  <c r="F1089" i="4"/>
  <c r="F1088" i="4"/>
  <c r="F1087" i="4"/>
  <c r="F1086" i="4"/>
  <c r="F1085" i="4"/>
  <c r="F1084" i="4"/>
  <c r="F1083" i="4"/>
  <c r="F1082" i="4"/>
  <c r="F1081" i="4"/>
  <c r="F1080" i="4"/>
  <c r="F1079" i="4"/>
  <c r="F1078" i="4"/>
  <c r="F1077" i="4"/>
  <c r="F1076" i="4"/>
  <c r="F1075" i="4"/>
  <c r="F1074" i="4"/>
  <c r="F1073" i="4"/>
  <c r="F1072" i="4"/>
  <c r="F1071" i="4"/>
  <c r="F1070" i="4"/>
  <c r="F1069" i="4"/>
  <c r="F1068" i="4"/>
  <c r="F1067" i="4"/>
  <c r="F1066" i="4"/>
  <c r="F1065" i="4"/>
  <c r="F1064" i="4"/>
  <c r="F1063" i="4"/>
  <c r="F1062" i="4"/>
  <c r="F1061" i="4"/>
  <c r="F1060" i="4"/>
  <c r="F1059" i="4"/>
  <c r="F1058" i="4"/>
  <c r="F1057" i="4"/>
  <c r="F1056" i="4"/>
  <c r="F1055" i="4"/>
  <c r="F1054" i="4"/>
  <c r="F1053" i="4"/>
  <c r="F1052" i="4"/>
  <c r="F1051" i="4"/>
  <c r="F1050" i="4"/>
  <c r="F1049" i="4"/>
  <c r="F1048" i="4"/>
  <c r="F1047" i="4"/>
  <c r="F1046" i="4"/>
  <c r="F1045" i="4"/>
  <c r="F1044" i="4"/>
  <c r="F1043" i="4"/>
  <c r="F1042" i="4"/>
  <c r="F1041" i="4"/>
  <c r="F1040" i="4"/>
  <c r="F1039" i="4"/>
  <c r="F1038" i="4"/>
  <c r="F1037" i="4"/>
  <c r="F1036" i="4"/>
  <c r="F1035" i="4"/>
  <c r="F1034" i="4"/>
  <c r="F1033" i="4"/>
  <c r="F1032" i="4"/>
  <c r="F1031" i="4"/>
  <c r="F1030" i="4"/>
  <c r="F1029" i="4"/>
  <c r="F1028" i="4"/>
  <c r="F1027" i="4"/>
  <c r="F1026" i="4"/>
  <c r="F1025" i="4"/>
  <c r="F1024" i="4"/>
  <c r="F1023" i="4"/>
  <c r="F1022" i="4"/>
  <c r="F1021" i="4"/>
  <c r="F1020" i="4"/>
  <c r="F1019" i="4"/>
  <c r="F1018" i="4"/>
  <c r="F1017" i="4"/>
  <c r="F1016" i="4"/>
  <c r="F1015" i="4"/>
  <c r="F1014" i="4"/>
  <c r="F1013" i="4"/>
  <c r="F1012" i="4"/>
  <c r="F1011" i="4"/>
  <c r="F1010" i="4"/>
  <c r="F1009" i="4"/>
  <c r="F1008" i="4"/>
  <c r="F1007" i="4"/>
  <c r="F1006" i="4"/>
  <c r="F1005" i="4"/>
  <c r="F1004" i="4"/>
  <c r="F1003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9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917" i="4"/>
  <c r="F916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5" i="4"/>
  <c r="F894" i="4"/>
  <c r="F893" i="4"/>
  <c r="F892" i="4"/>
  <c r="F891" i="4"/>
  <c r="F890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3" i="4"/>
  <c r="F862" i="4"/>
  <c r="F861" i="4"/>
  <c r="F860" i="4"/>
  <c r="F859" i="4"/>
  <c r="F858" i="4"/>
  <c r="F857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F814" i="4"/>
  <c r="F813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C2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D2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H1040" i="4" s="1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H912" i="4" s="1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H784" i="4" s="1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H656" i="4" s="1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H528" i="4" s="1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G2" i="4"/>
  <c r="E2" i="4"/>
  <c r="G1167" i="4"/>
  <c r="D1167" i="4"/>
  <c r="G1166" i="4"/>
  <c r="D1166" i="4"/>
  <c r="G1165" i="4"/>
  <c r="D1165" i="4"/>
  <c r="G1164" i="4"/>
  <c r="D1164" i="4"/>
  <c r="G1163" i="4"/>
  <c r="D1163" i="4"/>
  <c r="G1162" i="4"/>
  <c r="D1162" i="4"/>
  <c r="G1161" i="4"/>
  <c r="D1161" i="4"/>
  <c r="G1160" i="4"/>
  <c r="D1160" i="4"/>
  <c r="G1159" i="4"/>
  <c r="D1159" i="4"/>
  <c r="G1158" i="4"/>
  <c r="D1158" i="4"/>
  <c r="G1157" i="4"/>
  <c r="D1157" i="4"/>
  <c r="G1156" i="4"/>
  <c r="D1156" i="4"/>
  <c r="G1155" i="4"/>
  <c r="D1155" i="4"/>
  <c r="G1154" i="4"/>
  <c r="D1154" i="4"/>
  <c r="G1153" i="4"/>
  <c r="D1153" i="4"/>
  <c r="G1152" i="4"/>
  <c r="D1152" i="4"/>
  <c r="G1151" i="4"/>
  <c r="D1151" i="4"/>
  <c r="G1150" i="4"/>
  <c r="D1150" i="4"/>
  <c r="G1149" i="4"/>
  <c r="D1149" i="4"/>
  <c r="G1148" i="4"/>
  <c r="D1148" i="4"/>
  <c r="G1147" i="4"/>
  <c r="D1147" i="4"/>
  <c r="G1146" i="4"/>
  <c r="D1146" i="4"/>
  <c r="G1145" i="4"/>
  <c r="D1145" i="4"/>
  <c r="G1144" i="4"/>
  <c r="D1144" i="4"/>
  <c r="G1143" i="4"/>
  <c r="D1143" i="4"/>
  <c r="G1142" i="4"/>
  <c r="D1142" i="4"/>
  <c r="G1141" i="4"/>
  <c r="D1141" i="4"/>
  <c r="G1140" i="4"/>
  <c r="D1140" i="4"/>
  <c r="G1139" i="4"/>
  <c r="D1139" i="4"/>
  <c r="G1138" i="4"/>
  <c r="D1138" i="4"/>
  <c r="G1137" i="4"/>
  <c r="D1137" i="4"/>
  <c r="G1136" i="4"/>
  <c r="D1136" i="4"/>
  <c r="G1135" i="4"/>
  <c r="D1135" i="4"/>
  <c r="G1134" i="4"/>
  <c r="D1134" i="4"/>
  <c r="G1133" i="4"/>
  <c r="D1133" i="4"/>
  <c r="G1132" i="4"/>
  <c r="D1132" i="4"/>
  <c r="G1131" i="4"/>
  <c r="D1131" i="4"/>
  <c r="G1130" i="4"/>
  <c r="D1130" i="4"/>
  <c r="G1129" i="4"/>
  <c r="D1129" i="4"/>
  <c r="G1128" i="4"/>
  <c r="D1128" i="4"/>
  <c r="G1127" i="4"/>
  <c r="D1127" i="4"/>
  <c r="G1126" i="4"/>
  <c r="D1126" i="4"/>
  <c r="G1125" i="4"/>
  <c r="D1125" i="4"/>
  <c r="G1124" i="4"/>
  <c r="D1124" i="4"/>
  <c r="G1123" i="4"/>
  <c r="D1123" i="4"/>
  <c r="G1122" i="4"/>
  <c r="D1122" i="4"/>
  <c r="G1121" i="4"/>
  <c r="D1121" i="4"/>
  <c r="G1120" i="4"/>
  <c r="D1120" i="4"/>
  <c r="G1119" i="4"/>
  <c r="D1119" i="4"/>
  <c r="G1118" i="4"/>
  <c r="D1118" i="4"/>
  <c r="G1117" i="4"/>
  <c r="D1117" i="4"/>
  <c r="G1116" i="4"/>
  <c r="D1116" i="4"/>
  <c r="G1115" i="4"/>
  <c r="D1115" i="4"/>
  <c r="G1114" i="4"/>
  <c r="D1114" i="4"/>
  <c r="G1113" i="4"/>
  <c r="D1113" i="4"/>
  <c r="G1112" i="4"/>
  <c r="D1112" i="4"/>
  <c r="G1111" i="4"/>
  <c r="D1111" i="4"/>
  <c r="G1110" i="4"/>
  <c r="D1110" i="4"/>
  <c r="G1109" i="4"/>
  <c r="D1109" i="4"/>
  <c r="G1108" i="4"/>
  <c r="D1108" i="4"/>
  <c r="G1107" i="4"/>
  <c r="D1107" i="4"/>
  <c r="G1106" i="4"/>
  <c r="D1106" i="4"/>
  <c r="G1105" i="4"/>
  <c r="D1105" i="4"/>
  <c r="G1104" i="4"/>
  <c r="D1104" i="4"/>
  <c r="G1103" i="4"/>
  <c r="D1103" i="4"/>
  <c r="G1102" i="4"/>
  <c r="D1102" i="4"/>
  <c r="G1101" i="4"/>
  <c r="D1101" i="4"/>
  <c r="G1100" i="4"/>
  <c r="D1100" i="4"/>
  <c r="G1099" i="4"/>
  <c r="D1099" i="4"/>
  <c r="G1098" i="4"/>
  <c r="D1098" i="4"/>
  <c r="G1097" i="4"/>
  <c r="D1097" i="4"/>
  <c r="G1096" i="4"/>
  <c r="D1096" i="4"/>
  <c r="G1095" i="4"/>
  <c r="D1095" i="4"/>
  <c r="G1094" i="4"/>
  <c r="D1094" i="4"/>
  <c r="G1093" i="4"/>
  <c r="D1093" i="4"/>
  <c r="G1092" i="4"/>
  <c r="D1092" i="4"/>
  <c r="G1091" i="4"/>
  <c r="D1091" i="4"/>
  <c r="G1090" i="4"/>
  <c r="D1090" i="4"/>
  <c r="G1089" i="4"/>
  <c r="D1089" i="4"/>
  <c r="G1088" i="4"/>
  <c r="D1088" i="4"/>
  <c r="G1087" i="4"/>
  <c r="D1087" i="4"/>
  <c r="G1086" i="4"/>
  <c r="D1086" i="4"/>
  <c r="G1085" i="4"/>
  <c r="D1085" i="4"/>
  <c r="G1084" i="4"/>
  <c r="D1084" i="4"/>
  <c r="G1083" i="4"/>
  <c r="D1083" i="4"/>
  <c r="G1082" i="4"/>
  <c r="D1082" i="4"/>
  <c r="G1081" i="4"/>
  <c r="D1081" i="4"/>
  <c r="G1080" i="4"/>
  <c r="D1080" i="4"/>
  <c r="G1079" i="4"/>
  <c r="D1079" i="4"/>
  <c r="G1078" i="4"/>
  <c r="D1078" i="4"/>
  <c r="G1077" i="4"/>
  <c r="D1077" i="4"/>
  <c r="G1076" i="4"/>
  <c r="D1076" i="4"/>
  <c r="G1075" i="4"/>
  <c r="D1075" i="4"/>
  <c r="G1074" i="4"/>
  <c r="D1074" i="4"/>
  <c r="G1073" i="4"/>
  <c r="D1073" i="4"/>
  <c r="G1072" i="4"/>
  <c r="D1072" i="4"/>
  <c r="G1071" i="4"/>
  <c r="D1071" i="4"/>
  <c r="G1070" i="4"/>
  <c r="D1070" i="4"/>
  <c r="G1069" i="4"/>
  <c r="D1069" i="4"/>
  <c r="G1068" i="4"/>
  <c r="D1068" i="4"/>
  <c r="G1067" i="4"/>
  <c r="D1067" i="4"/>
  <c r="G1066" i="4"/>
  <c r="D1066" i="4"/>
  <c r="G1065" i="4"/>
  <c r="D1065" i="4"/>
  <c r="G1064" i="4"/>
  <c r="D1064" i="4"/>
  <c r="G1063" i="4"/>
  <c r="D1063" i="4"/>
  <c r="G1062" i="4"/>
  <c r="D1062" i="4"/>
  <c r="G1061" i="4"/>
  <c r="D1061" i="4"/>
  <c r="G1060" i="4"/>
  <c r="D1060" i="4"/>
  <c r="G1059" i="4"/>
  <c r="D1059" i="4"/>
  <c r="G1058" i="4"/>
  <c r="D1058" i="4"/>
  <c r="G1057" i="4"/>
  <c r="D1057" i="4"/>
  <c r="G1056" i="4"/>
  <c r="D1056" i="4"/>
  <c r="G1055" i="4"/>
  <c r="D1055" i="4"/>
  <c r="G1054" i="4"/>
  <c r="D1054" i="4"/>
  <c r="G1053" i="4"/>
  <c r="D1053" i="4"/>
  <c r="G1052" i="4"/>
  <c r="D1052" i="4"/>
  <c r="G1051" i="4"/>
  <c r="D1051" i="4"/>
  <c r="G1050" i="4"/>
  <c r="D1050" i="4"/>
  <c r="G1049" i="4"/>
  <c r="D1049" i="4"/>
  <c r="G1048" i="4"/>
  <c r="D1048" i="4"/>
  <c r="G1047" i="4"/>
  <c r="D1047" i="4"/>
  <c r="G1046" i="4"/>
  <c r="D1046" i="4"/>
  <c r="G1045" i="4"/>
  <c r="D1045" i="4"/>
  <c r="G1044" i="4"/>
  <c r="D1044" i="4"/>
  <c r="G1043" i="4"/>
  <c r="D1043" i="4"/>
  <c r="G1042" i="4"/>
  <c r="D1042" i="4"/>
  <c r="G1041" i="4"/>
  <c r="D1041" i="4"/>
  <c r="G1040" i="4"/>
  <c r="D1040" i="4"/>
  <c r="G1039" i="4"/>
  <c r="D1039" i="4"/>
  <c r="G1038" i="4"/>
  <c r="D1038" i="4"/>
  <c r="G1037" i="4"/>
  <c r="D1037" i="4"/>
  <c r="G1036" i="4"/>
  <c r="D1036" i="4"/>
  <c r="G1035" i="4"/>
  <c r="D1035" i="4"/>
  <c r="G1034" i="4"/>
  <c r="D1034" i="4"/>
  <c r="G1033" i="4"/>
  <c r="D1033" i="4"/>
  <c r="G1032" i="4"/>
  <c r="D1032" i="4"/>
  <c r="G1031" i="4"/>
  <c r="D1031" i="4"/>
  <c r="G1030" i="4"/>
  <c r="D1030" i="4"/>
  <c r="G1029" i="4"/>
  <c r="D1029" i="4"/>
  <c r="G1028" i="4"/>
  <c r="D1028" i="4"/>
  <c r="G1027" i="4"/>
  <c r="D1027" i="4"/>
  <c r="G1026" i="4"/>
  <c r="D1026" i="4"/>
  <c r="G1025" i="4"/>
  <c r="D1025" i="4"/>
  <c r="G1024" i="4"/>
  <c r="D1024" i="4"/>
  <c r="G1023" i="4"/>
  <c r="D1023" i="4"/>
  <c r="G1022" i="4"/>
  <c r="D1022" i="4"/>
  <c r="G1021" i="4"/>
  <c r="D1021" i="4"/>
  <c r="G1020" i="4"/>
  <c r="D1020" i="4"/>
  <c r="G1019" i="4"/>
  <c r="D1019" i="4"/>
  <c r="G1018" i="4"/>
  <c r="D1018" i="4"/>
  <c r="G1017" i="4"/>
  <c r="D1017" i="4"/>
  <c r="G1016" i="4"/>
  <c r="D1016" i="4"/>
  <c r="G1015" i="4"/>
  <c r="D1015" i="4"/>
  <c r="G1014" i="4"/>
  <c r="D1014" i="4"/>
  <c r="G1013" i="4"/>
  <c r="D1013" i="4"/>
  <c r="G1012" i="4"/>
  <c r="D1012" i="4"/>
  <c r="G1011" i="4"/>
  <c r="D1011" i="4"/>
  <c r="G1010" i="4"/>
  <c r="D1010" i="4"/>
  <c r="G1009" i="4"/>
  <c r="D1009" i="4"/>
  <c r="G1008" i="4"/>
  <c r="D1008" i="4"/>
  <c r="G1007" i="4"/>
  <c r="D1007" i="4"/>
  <c r="G1006" i="4"/>
  <c r="D1006" i="4"/>
  <c r="G1005" i="4"/>
  <c r="D1005" i="4"/>
  <c r="G1004" i="4"/>
  <c r="D1004" i="4"/>
  <c r="G1003" i="4"/>
  <c r="D1003" i="4"/>
  <c r="G1002" i="4"/>
  <c r="D1002" i="4"/>
  <c r="G1001" i="4"/>
  <c r="D1001" i="4"/>
  <c r="G1000" i="4"/>
  <c r="D1000" i="4"/>
  <c r="G999" i="4"/>
  <c r="D999" i="4"/>
  <c r="G998" i="4"/>
  <c r="D998" i="4"/>
  <c r="G997" i="4"/>
  <c r="D997" i="4"/>
  <c r="G996" i="4"/>
  <c r="D996" i="4"/>
  <c r="G995" i="4"/>
  <c r="D995" i="4"/>
  <c r="G994" i="4"/>
  <c r="D994" i="4"/>
  <c r="G993" i="4"/>
  <c r="D993" i="4"/>
  <c r="G992" i="4"/>
  <c r="D992" i="4"/>
  <c r="G991" i="4"/>
  <c r="D991" i="4"/>
  <c r="G990" i="4"/>
  <c r="D990" i="4"/>
  <c r="G989" i="4"/>
  <c r="D989" i="4"/>
  <c r="G988" i="4"/>
  <c r="D988" i="4"/>
  <c r="G987" i="4"/>
  <c r="D987" i="4"/>
  <c r="G986" i="4"/>
  <c r="D986" i="4"/>
  <c r="G985" i="4"/>
  <c r="D985" i="4"/>
  <c r="G984" i="4"/>
  <c r="D984" i="4"/>
  <c r="G983" i="4"/>
  <c r="D983" i="4"/>
  <c r="G982" i="4"/>
  <c r="D982" i="4"/>
  <c r="G981" i="4"/>
  <c r="D981" i="4"/>
  <c r="G980" i="4"/>
  <c r="D980" i="4"/>
  <c r="G979" i="4"/>
  <c r="D979" i="4"/>
  <c r="G978" i="4"/>
  <c r="D978" i="4"/>
  <c r="G977" i="4"/>
  <c r="D977" i="4"/>
  <c r="G976" i="4"/>
  <c r="D976" i="4"/>
  <c r="G975" i="4"/>
  <c r="D975" i="4"/>
  <c r="G974" i="4"/>
  <c r="D974" i="4"/>
  <c r="G973" i="4"/>
  <c r="D973" i="4"/>
  <c r="G972" i="4"/>
  <c r="D972" i="4"/>
  <c r="G971" i="4"/>
  <c r="D971" i="4"/>
  <c r="G970" i="4"/>
  <c r="D970" i="4"/>
  <c r="G969" i="4"/>
  <c r="D969" i="4"/>
  <c r="G968" i="4"/>
  <c r="D968" i="4"/>
  <c r="G967" i="4"/>
  <c r="D967" i="4"/>
  <c r="G966" i="4"/>
  <c r="D966" i="4"/>
  <c r="G965" i="4"/>
  <c r="D965" i="4"/>
  <c r="G964" i="4"/>
  <c r="D964" i="4"/>
  <c r="G963" i="4"/>
  <c r="D963" i="4"/>
  <c r="G962" i="4"/>
  <c r="D962" i="4"/>
  <c r="G961" i="4"/>
  <c r="D961" i="4"/>
  <c r="G960" i="4"/>
  <c r="D960" i="4"/>
  <c r="G959" i="4"/>
  <c r="D959" i="4"/>
  <c r="G958" i="4"/>
  <c r="D958" i="4"/>
  <c r="G957" i="4"/>
  <c r="D957" i="4"/>
  <c r="G956" i="4"/>
  <c r="D956" i="4"/>
  <c r="G955" i="4"/>
  <c r="D955" i="4"/>
  <c r="G954" i="4"/>
  <c r="D954" i="4"/>
  <c r="G953" i="4"/>
  <c r="D953" i="4"/>
  <c r="G952" i="4"/>
  <c r="D952" i="4"/>
  <c r="G951" i="4"/>
  <c r="D951" i="4"/>
  <c r="G950" i="4"/>
  <c r="D950" i="4"/>
  <c r="G949" i="4"/>
  <c r="D949" i="4"/>
  <c r="G948" i="4"/>
  <c r="D948" i="4"/>
  <c r="G947" i="4"/>
  <c r="D947" i="4"/>
  <c r="G946" i="4"/>
  <c r="D946" i="4"/>
  <c r="G945" i="4"/>
  <c r="D945" i="4"/>
  <c r="G944" i="4"/>
  <c r="D944" i="4"/>
  <c r="G943" i="4"/>
  <c r="D943" i="4"/>
  <c r="G942" i="4"/>
  <c r="D942" i="4"/>
  <c r="G941" i="4"/>
  <c r="D941" i="4"/>
  <c r="G940" i="4"/>
  <c r="D940" i="4"/>
  <c r="G939" i="4"/>
  <c r="D939" i="4"/>
  <c r="G938" i="4"/>
  <c r="D938" i="4"/>
  <c r="G937" i="4"/>
  <c r="D937" i="4"/>
  <c r="G936" i="4"/>
  <c r="D936" i="4"/>
  <c r="G935" i="4"/>
  <c r="D935" i="4"/>
  <c r="G934" i="4"/>
  <c r="D934" i="4"/>
  <c r="G933" i="4"/>
  <c r="D933" i="4"/>
  <c r="G932" i="4"/>
  <c r="D932" i="4"/>
  <c r="G931" i="4"/>
  <c r="D931" i="4"/>
  <c r="G930" i="4"/>
  <c r="D930" i="4"/>
  <c r="G929" i="4"/>
  <c r="D929" i="4"/>
  <c r="G928" i="4"/>
  <c r="D928" i="4"/>
  <c r="G927" i="4"/>
  <c r="D927" i="4"/>
  <c r="G926" i="4"/>
  <c r="D926" i="4"/>
  <c r="G925" i="4"/>
  <c r="D925" i="4"/>
  <c r="G924" i="4"/>
  <c r="D924" i="4"/>
  <c r="G923" i="4"/>
  <c r="D923" i="4"/>
  <c r="G922" i="4"/>
  <c r="D922" i="4"/>
  <c r="G921" i="4"/>
  <c r="D921" i="4"/>
  <c r="G920" i="4"/>
  <c r="D920" i="4"/>
  <c r="G919" i="4"/>
  <c r="D919" i="4"/>
  <c r="G918" i="4"/>
  <c r="D918" i="4"/>
  <c r="G917" i="4"/>
  <c r="D917" i="4"/>
  <c r="G916" i="4"/>
  <c r="D916" i="4"/>
  <c r="G915" i="4"/>
  <c r="D915" i="4"/>
  <c r="G914" i="4"/>
  <c r="D914" i="4"/>
  <c r="G913" i="4"/>
  <c r="D913" i="4"/>
  <c r="G912" i="4"/>
  <c r="D912" i="4"/>
  <c r="G911" i="4"/>
  <c r="D911" i="4"/>
  <c r="G910" i="4"/>
  <c r="D910" i="4"/>
  <c r="G909" i="4"/>
  <c r="D909" i="4"/>
  <c r="G908" i="4"/>
  <c r="D908" i="4"/>
  <c r="G907" i="4"/>
  <c r="D907" i="4"/>
  <c r="G906" i="4"/>
  <c r="D906" i="4"/>
  <c r="G905" i="4"/>
  <c r="D905" i="4"/>
  <c r="G904" i="4"/>
  <c r="D904" i="4"/>
  <c r="G903" i="4"/>
  <c r="D903" i="4"/>
  <c r="G902" i="4"/>
  <c r="D902" i="4"/>
  <c r="G901" i="4"/>
  <c r="D901" i="4"/>
  <c r="G900" i="4"/>
  <c r="D900" i="4"/>
  <c r="G899" i="4"/>
  <c r="D899" i="4"/>
  <c r="G898" i="4"/>
  <c r="D898" i="4"/>
  <c r="G897" i="4"/>
  <c r="D897" i="4"/>
  <c r="G896" i="4"/>
  <c r="D896" i="4"/>
  <c r="G895" i="4"/>
  <c r="D895" i="4"/>
  <c r="G894" i="4"/>
  <c r="D894" i="4"/>
  <c r="G893" i="4"/>
  <c r="D893" i="4"/>
  <c r="G892" i="4"/>
  <c r="D892" i="4"/>
  <c r="G891" i="4"/>
  <c r="D891" i="4"/>
  <c r="G890" i="4"/>
  <c r="D890" i="4"/>
  <c r="G889" i="4"/>
  <c r="D889" i="4"/>
  <c r="G888" i="4"/>
  <c r="D888" i="4"/>
  <c r="G887" i="4"/>
  <c r="D887" i="4"/>
  <c r="G886" i="4"/>
  <c r="D886" i="4"/>
  <c r="G885" i="4"/>
  <c r="D885" i="4"/>
  <c r="G884" i="4"/>
  <c r="D884" i="4"/>
  <c r="G883" i="4"/>
  <c r="D883" i="4"/>
  <c r="G882" i="4"/>
  <c r="D882" i="4"/>
  <c r="G881" i="4"/>
  <c r="D881" i="4"/>
  <c r="G880" i="4"/>
  <c r="D880" i="4"/>
  <c r="G879" i="4"/>
  <c r="D879" i="4"/>
  <c r="G878" i="4"/>
  <c r="D878" i="4"/>
  <c r="G877" i="4"/>
  <c r="D877" i="4"/>
  <c r="G876" i="4"/>
  <c r="D876" i="4"/>
  <c r="G875" i="4"/>
  <c r="D875" i="4"/>
  <c r="G874" i="4"/>
  <c r="D874" i="4"/>
  <c r="G873" i="4"/>
  <c r="D873" i="4"/>
  <c r="G872" i="4"/>
  <c r="D872" i="4"/>
  <c r="G871" i="4"/>
  <c r="D871" i="4"/>
  <c r="G870" i="4"/>
  <c r="D870" i="4"/>
  <c r="G869" i="4"/>
  <c r="D869" i="4"/>
  <c r="G868" i="4"/>
  <c r="D868" i="4"/>
  <c r="G867" i="4"/>
  <c r="D867" i="4"/>
  <c r="G866" i="4"/>
  <c r="D866" i="4"/>
  <c r="G865" i="4"/>
  <c r="D865" i="4"/>
  <c r="G864" i="4"/>
  <c r="D864" i="4"/>
  <c r="G863" i="4"/>
  <c r="D863" i="4"/>
  <c r="G862" i="4"/>
  <c r="D862" i="4"/>
  <c r="G861" i="4"/>
  <c r="D861" i="4"/>
  <c r="G860" i="4"/>
  <c r="D860" i="4"/>
  <c r="G859" i="4"/>
  <c r="D859" i="4"/>
  <c r="G858" i="4"/>
  <c r="D858" i="4"/>
  <c r="G857" i="4"/>
  <c r="D857" i="4"/>
  <c r="G856" i="4"/>
  <c r="D856" i="4"/>
  <c r="G855" i="4"/>
  <c r="D855" i="4"/>
  <c r="G854" i="4"/>
  <c r="D854" i="4"/>
  <c r="G853" i="4"/>
  <c r="D853" i="4"/>
  <c r="G852" i="4"/>
  <c r="D852" i="4"/>
  <c r="G851" i="4"/>
  <c r="D851" i="4"/>
  <c r="G850" i="4"/>
  <c r="D850" i="4"/>
  <c r="G849" i="4"/>
  <c r="D849" i="4"/>
  <c r="G848" i="4"/>
  <c r="D848" i="4"/>
  <c r="G847" i="4"/>
  <c r="D847" i="4"/>
  <c r="G846" i="4"/>
  <c r="D846" i="4"/>
  <c r="G845" i="4"/>
  <c r="D845" i="4"/>
  <c r="G844" i="4"/>
  <c r="D844" i="4"/>
  <c r="G843" i="4"/>
  <c r="D843" i="4"/>
  <c r="G842" i="4"/>
  <c r="D842" i="4"/>
  <c r="G841" i="4"/>
  <c r="D841" i="4"/>
  <c r="G840" i="4"/>
  <c r="D840" i="4"/>
  <c r="G839" i="4"/>
  <c r="D839" i="4"/>
  <c r="G838" i="4"/>
  <c r="D838" i="4"/>
  <c r="G837" i="4"/>
  <c r="D837" i="4"/>
  <c r="G836" i="4"/>
  <c r="D836" i="4"/>
  <c r="G835" i="4"/>
  <c r="D835" i="4"/>
  <c r="G834" i="4"/>
  <c r="D834" i="4"/>
  <c r="G833" i="4"/>
  <c r="D833" i="4"/>
  <c r="G832" i="4"/>
  <c r="D832" i="4"/>
  <c r="G831" i="4"/>
  <c r="D831" i="4"/>
  <c r="G830" i="4"/>
  <c r="D830" i="4"/>
  <c r="G829" i="4"/>
  <c r="D829" i="4"/>
  <c r="G828" i="4"/>
  <c r="D828" i="4"/>
  <c r="G827" i="4"/>
  <c r="D827" i="4"/>
  <c r="G826" i="4"/>
  <c r="D826" i="4"/>
  <c r="G825" i="4"/>
  <c r="D825" i="4"/>
  <c r="G824" i="4"/>
  <c r="D824" i="4"/>
  <c r="G823" i="4"/>
  <c r="D823" i="4"/>
  <c r="G822" i="4"/>
  <c r="D822" i="4"/>
  <c r="G821" i="4"/>
  <c r="D821" i="4"/>
  <c r="G820" i="4"/>
  <c r="D820" i="4"/>
  <c r="G819" i="4"/>
  <c r="D819" i="4"/>
  <c r="G818" i="4"/>
  <c r="D818" i="4"/>
  <c r="G817" i="4"/>
  <c r="D817" i="4"/>
  <c r="G816" i="4"/>
  <c r="D816" i="4"/>
  <c r="G815" i="4"/>
  <c r="D815" i="4"/>
  <c r="G814" i="4"/>
  <c r="D814" i="4"/>
  <c r="G813" i="4"/>
  <c r="D813" i="4"/>
  <c r="G812" i="4"/>
  <c r="D812" i="4"/>
  <c r="G811" i="4"/>
  <c r="D811" i="4"/>
  <c r="G810" i="4"/>
  <c r="D810" i="4"/>
  <c r="G809" i="4"/>
  <c r="D809" i="4"/>
  <c r="G808" i="4"/>
  <c r="D808" i="4"/>
  <c r="G807" i="4"/>
  <c r="D807" i="4"/>
  <c r="G806" i="4"/>
  <c r="D806" i="4"/>
  <c r="G805" i="4"/>
  <c r="D805" i="4"/>
  <c r="G804" i="4"/>
  <c r="D804" i="4"/>
  <c r="G803" i="4"/>
  <c r="D803" i="4"/>
  <c r="G802" i="4"/>
  <c r="D802" i="4"/>
  <c r="G801" i="4"/>
  <c r="D801" i="4"/>
  <c r="G800" i="4"/>
  <c r="D800" i="4"/>
  <c r="G799" i="4"/>
  <c r="D799" i="4"/>
  <c r="G798" i="4"/>
  <c r="D798" i="4"/>
  <c r="G797" i="4"/>
  <c r="D797" i="4"/>
  <c r="G796" i="4"/>
  <c r="D796" i="4"/>
  <c r="G795" i="4"/>
  <c r="D795" i="4"/>
  <c r="G794" i="4"/>
  <c r="D794" i="4"/>
  <c r="G793" i="4"/>
  <c r="D793" i="4"/>
  <c r="G792" i="4"/>
  <c r="D792" i="4"/>
  <c r="G791" i="4"/>
  <c r="D791" i="4"/>
  <c r="G790" i="4"/>
  <c r="D790" i="4"/>
  <c r="G789" i="4"/>
  <c r="D789" i="4"/>
  <c r="G788" i="4"/>
  <c r="D788" i="4"/>
  <c r="G787" i="4"/>
  <c r="D787" i="4"/>
  <c r="G786" i="4"/>
  <c r="D786" i="4"/>
  <c r="G785" i="4"/>
  <c r="D785" i="4"/>
  <c r="G784" i="4"/>
  <c r="D784" i="4"/>
  <c r="G783" i="4"/>
  <c r="D783" i="4"/>
  <c r="G782" i="4"/>
  <c r="D782" i="4"/>
  <c r="G781" i="4"/>
  <c r="D781" i="4"/>
  <c r="G780" i="4"/>
  <c r="D780" i="4"/>
  <c r="G779" i="4"/>
  <c r="D779" i="4"/>
  <c r="G778" i="4"/>
  <c r="D778" i="4"/>
  <c r="G777" i="4"/>
  <c r="D777" i="4"/>
  <c r="G776" i="4"/>
  <c r="D776" i="4"/>
  <c r="G775" i="4"/>
  <c r="D775" i="4"/>
  <c r="G774" i="4"/>
  <c r="D774" i="4"/>
  <c r="G773" i="4"/>
  <c r="D773" i="4"/>
  <c r="G772" i="4"/>
  <c r="D772" i="4"/>
  <c r="G771" i="4"/>
  <c r="D771" i="4"/>
  <c r="G770" i="4"/>
  <c r="D770" i="4"/>
  <c r="G769" i="4"/>
  <c r="D769" i="4"/>
  <c r="G768" i="4"/>
  <c r="D768" i="4"/>
  <c r="G767" i="4"/>
  <c r="D767" i="4"/>
  <c r="G766" i="4"/>
  <c r="D766" i="4"/>
  <c r="G765" i="4"/>
  <c r="D765" i="4"/>
  <c r="G764" i="4"/>
  <c r="D764" i="4"/>
  <c r="G763" i="4"/>
  <c r="D763" i="4"/>
  <c r="G762" i="4"/>
  <c r="D762" i="4"/>
  <c r="G761" i="4"/>
  <c r="D761" i="4"/>
  <c r="G760" i="4"/>
  <c r="D760" i="4"/>
  <c r="G759" i="4"/>
  <c r="D759" i="4"/>
  <c r="G758" i="4"/>
  <c r="D758" i="4"/>
  <c r="G757" i="4"/>
  <c r="D757" i="4"/>
  <c r="G756" i="4"/>
  <c r="D756" i="4"/>
  <c r="G755" i="4"/>
  <c r="D755" i="4"/>
  <c r="G754" i="4"/>
  <c r="D754" i="4"/>
  <c r="G753" i="4"/>
  <c r="D753" i="4"/>
  <c r="G752" i="4"/>
  <c r="D752" i="4"/>
  <c r="G751" i="4"/>
  <c r="D751" i="4"/>
  <c r="G750" i="4"/>
  <c r="D750" i="4"/>
  <c r="G749" i="4"/>
  <c r="D749" i="4"/>
  <c r="G748" i="4"/>
  <c r="D748" i="4"/>
  <c r="G747" i="4"/>
  <c r="D747" i="4"/>
  <c r="G746" i="4"/>
  <c r="D746" i="4"/>
  <c r="G745" i="4"/>
  <c r="D745" i="4"/>
  <c r="G744" i="4"/>
  <c r="D744" i="4"/>
  <c r="G743" i="4"/>
  <c r="D743" i="4"/>
  <c r="G742" i="4"/>
  <c r="D742" i="4"/>
  <c r="G741" i="4"/>
  <c r="D741" i="4"/>
  <c r="G740" i="4"/>
  <c r="D740" i="4"/>
  <c r="G739" i="4"/>
  <c r="D739" i="4"/>
  <c r="G738" i="4"/>
  <c r="D738" i="4"/>
  <c r="G737" i="4"/>
  <c r="D737" i="4"/>
  <c r="G736" i="4"/>
  <c r="D736" i="4"/>
  <c r="G735" i="4"/>
  <c r="D735" i="4"/>
  <c r="G734" i="4"/>
  <c r="D734" i="4"/>
  <c r="G733" i="4"/>
  <c r="D733" i="4"/>
  <c r="G732" i="4"/>
  <c r="D732" i="4"/>
  <c r="G731" i="4"/>
  <c r="D731" i="4"/>
  <c r="G730" i="4"/>
  <c r="D730" i="4"/>
  <c r="G729" i="4"/>
  <c r="D729" i="4"/>
  <c r="G728" i="4"/>
  <c r="D728" i="4"/>
  <c r="G727" i="4"/>
  <c r="D727" i="4"/>
  <c r="G726" i="4"/>
  <c r="D726" i="4"/>
  <c r="G725" i="4"/>
  <c r="D725" i="4"/>
  <c r="G724" i="4"/>
  <c r="D724" i="4"/>
  <c r="G723" i="4"/>
  <c r="D723" i="4"/>
  <c r="G722" i="4"/>
  <c r="D722" i="4"/>
  <c r="G721" i="4"/>
  <c r="D721" i="4"/>
  <c r="G720" i="4"/>
  <c r="D720" i="4"/>
  <c r="G719" i="4"/>
  <c r="D719" i="4"/>
  <c r="G718" i="4"/>
  <c r="D718" i="4"/>
  <c r="G717" i="4"/>
  <c r="D717" i="4"/>
  <c r="G716" i="4"/>
  <c r="D716" i="4"/>
  <c r="G715" i="4"/>
  <c r="D715" i="4"/>
  <c r="G714" i="4"/>
  <c r="D714" i="4"/>
  <c r="G713" i="4"/>
  <c r="D713" i="4"/>
  <c r="G712" i="4"/>
  <c r="D712" i="4"/>
  <c r="G711" i="4"/>
  <c r="D711" i="4"/>
  <c r="G710" i="4"/>
  <c r="D710" i="4"/>
  <c r="G709" i="4"/>
  <c r="D709" i="4"/>
  <c r="G708" i="4"/>
  <c r="D708" i="4"/>
  <c r="G707" i="4"/>
  <c r="D707" i="4"/>
  <c r="G706" i="4"/>
  <c r="D706" i="4"/>
  <c r="G705" i="4"/>
  <c r="D705" i="4"/>
  <c r="G704" i="4"/>
  <c r="D704" i="4"/>
  <c r="G703" i="4"/>
  <c r="D703" i="4"/>
  <c r="G702" i="4"/>
  <c r="D702" i="4"/>
  <c r="G701" i="4"/>
  <c r="D701" i="4"/>
  <c r="G700" i="4"/>
  <c r="D700" i="4"/>
  <c r="G699" i="4"/>
  <c r="D699" i="4"/>
  <c r="G698" i="4"/>
  <c r="D698" i="4"/>
  <c r="G697" i="4"/>
  <c r="D697" i="4"/>
  <c r="G696" i="4"/>
  <c r="D696" i="4"/>
  <c r="G695" i="4"/>
  <c r="D695" i="4"/>
  <c r="G694" i="4"/>
  <c r="D694" i="4"/>
  <c r="G693" i="4"/>
  <c r="D693" i="4"/>
  <c r="G692" i="4"/>
  <c r="D692" i="4"/>
  <c r="G691" i="4"/>
  <c r="D691" i="4"/>
  <c r="G690" i="4"/>
  <c r="D690" i="4"/>
  <c r="G689" i="4"/>
  <c r="D689" i="4"/>
  <c r="G688" i="4"/>
  <c r="D688" i="4"/>
  <c r="G687" i="4"/>
  <c r="D687" i="4"/>
  <c r="G686" i="4"/>
  <c r="D686" i="4"/>
  <c r="G685" i="4"/>
  <c r="D685" i="4"/>
  <c r="G684" i="4"/>
  <c r="D684" i="4"/>
  <c r="G683" i="4"/>
  <c r="D683" i="4"/>
  <c r="G682" i="4"/>
  <c r="D682" i="4"/>
  <c r="G681" i="4"/>
  <c r="D681" i="4"/>
  <c r="G680" i="4"/>
  <c r="D680" i="4"/>
  <c r="G679" i="4"/>
  <c r="D679" i="4"/>
  <c r="G678" i="4"/>
  <c r="D678" i="4"/>
  <c r="G677" i="4"/>
  <c r="D677" i="4"/>
  <c r="G676" i="4"/>
  <c r="D676" i="4"/>
  <c r="G675" i="4"/>
  <c r="D675" i="4"/>
  <c r="G674" i="4"/>
  <c r="D674" i="4"/>
  <c r="G673" i="4"/>
  <c r="D673" i="4"/>
  <c r="G672" i="4"/>
  <c r="D672" i="4"/>
  <c r="G671" i="4"/>
  <c r="D671" i="4"/>
  <c r="G670" i="4"/>
  <c r="D670" i="4"/>
  <c r="G669" i="4"/>
  <c r="D669" i="4"/>
  <c r="G668" i="4"/>
  <c r="D668" i="4"/>
  <c r="G667" i="4"/>
  <c r="D667" i="4"/>
  <c r="G666" i="4"/>
  <c r="D666" i="4"/>
  <c r="G665" i="4"/>
  <c r="D665" i="4"/>
  <c r="G664" i="4"/>
  <c r="D664" i="4"/>
  <c r="G663" i="4"/>
  <c r="D663" i="4"/>
  <c r="G662" i="4"/>
  <c r="D662" i="4"/>
  <c r="G661" i="4"/>
  <c r="D661" i="4"/>
  <c r="G660" i="4"/>
  <c r="D660" i="4"/>
  <c r="G659" i="4"/>
  <c r="D659" i="4"/>
  <c r="G658" i="4"/>
  <c r="D658" i="4"/>
  <c r="G657" i="4"/>
  <c r="D657" i="4"/>
  <c r="G656" i="4"/>
  <c r="D656" i="4"/>
  <c r="G655" i="4"/>
  <c r="D655" i="4"/>
  <c r="G654" i="4"/>
  <c r="D654" i="4"/>
  <c r="G653" i="4"/>
  <c r="D653" i="4"/>
  <c r="G652" i="4"/>
  <c r="D652" i="4"/>
  <c r="G651" i="4"/>
  <c r="D651" i="4"/>
  <c r="G650" i="4"/>
  <c r="D650" i="4"/>
  <c r="G649" i="4"/>
  <c r="D649" i="4"/>
  <c r="G648" i="4"/>
  <c r="D648" i="4"/>
  <c r="G647" i="4"/>
  <c r="D647" i="4"/>
  <c r="G646" i="4"/>
  <c r="D646" i="4"/>
  <c r="G645" i="4"/>
  <c r="D645" i="4"/>
  <c r="G644" i="4"/>
  <c r="D644" i="4"/>
  <c r="G643" i="4"/>
  <c r="D643" i="4"/>
  <c r="G642" i="4"/>
  <c r="D642" i="4"/>
  <c r="G641" i="4"/>
  <c r="D641" i="4"/>
  <c r="G640" i="4"/>
  <c r="D640" i="4"/>
  <c r="G639" i="4"/>
  <c r="D639" i="4"/>
  <c r="G638" i="4"/>
  <c r="D638" i="4"/>
  <c r="G637" i="4"/>
  <c r="D637" i="4"/>
  <c r="G636" i="4"/>
  <c r="D636" i="4"/>
  <c r="G635" i="4"/>
  <c r="D635" i="4"/>
  <c r="G634" i="4"/>
  <c r="D634" i="4"/>
  <c r="G633" i="4"/>
  <c r="D633" i="4"/>
  <c r="G632" i="4"/>
  <c r="D632" i="4"/>
  <c r="G631" i="4"/>
  <c r="D631" i="4"/>
  <c r="G630" i="4"/>
  <c r="D630" i="4"/>
  <c r="G629" i="4"/>
  <c r="D629" i="4"/>
  <c r="G628" i="4"/>
  <c r="D628" i="4"/>
  <c r="G627" i="4"/>
  <c r="D627" i="4"/>
  <c r="G626" i="4"/>
  <c r="D626" i="4"/>
  <c r="G625" i="4"/>
  <c r="D625" i="4"/>
  <c r="G624" i="4"/>
  <c r="D624" i="4"/>
  <c r="G623" i="4"/>
  <c r="D623" i="4"/>
  <c r="G622" i="4"/>
  <c r="D622" i="4"/>
  <c r="G621" i="4"/>
  <c r="D621" i="4"/>
  <c r="G620" i="4"/>
  <c r="D620" i="4"/>
  <c r="G619" i="4"/>
  <c r="D619" i="4"/>
  <c r="G618" i="4"/>
  <c r="D618" i="4"/>
  <c r="G617" i="4"/>
  <c r="D617" i="4"/>
  <c r="G616" i="4"/>
  <c r="D616" i="4"/>
  <c r="G615" i="4"/>
  <c r="D615" i="4"/>
  <c r="G614" i="4"/>
  <c r="D614" i="4"/>
  <c r="G613" i="4"/>
  <c r="D613" i="4"/>
  <c r="G612" i="4"/>
  <c r="D612" i="4"/>
  <c r="G611" i="4"/>
  <c r="D611" i="4"/>
  <c r="G610" i="4"/>
  <c r="D610" i="4"/>
  <c r="G609" i="4"/>
  <c r="D609" i="4"/>
  <c r="G608" i="4"/>
  <c r="D608" i="4"/>
  <c r="G607" i="4"/>
  <c r="D607" i="4"/>
  <c r="G606" i="4"/>
  <c r="D606" i="4"/>
  <c r="G605" i="4"/>
  <c r="D605" i="4"/>
  <c r="G604" i="4"/>
  <c r="D604" i="4"/>
  <c r="G603" i="4"/>
  <c r="D603" i="4"/>
  <c r="G602" i="4"/>
  <c r="D602" i="4"/>
  <c r="G601" i="4"/>
  <c r="D601" i="4"/>
  <c r="G600" i="4"/>
  <c r="D600" i="4"/>
  <c r="G599" i="4"/>
  <c r="D599" i="4"/>
  <c r="G598" i="4"/>
  <c r="D598" i="4"/>
  <c r="G597" i="4"/>
  <c r="D597" i="4"/>
  <c r="G596" i="4"/>
  <c r="D596" i="4"/>
  <c r="G595" i="4"/>
  <c r="D595" i="4"/>
  <c r="G594" i="4"/>
  <c r="D594" i="4"/>
  <c r="G593" i="4"/>
  <c r="D593" i="4"/>
  <c r="G592" i="4"/>
  <c r="D592" i="4"/>
  <c r="G591" i="4"/>
  <c r="D591" i="4"/>
  <c r="G590" i="4"/>
  <c r="D590" i="4"/>
  <c r="G589" i="4"/>
  <c r="D589" i="4"/>
  <c r="G588" i="4"/>
  <c r="D588" i="4"/>
  <c r="G587" i="4"/>
  <c r="D587" i="4"/>
  <c r="G586" i="4"/>
  <c r="D586" i="4"/>
  <c r="G585" i="4"/>
  <c r="D585" i="4"/>
  <c r="G584" i="4"/>
  <c r="D584" i="4"/>
  <c r="G583" i="4"/>
  <c r="D583" i="4"/>
  <c r="G582" i="4"/>
  <c r="D582" i="4"/>
  <c r="G581" i="4"/>
  <c r="D581" i="4"/>
  <c r="G580" i="4"/>
  <c r="D580" i="4"/>
  <c r="G579" i="4"/>
  <c r="D579" i="4"/>
  <c r="G578" i="4"/>
  <c r="D578" i="4"/>
  <c r="G577" i="4"/>
  <c r="D577" i="4"/>
  <c r="G576" i="4"/>
  <c r="D576" i="4"/>
  <c r="G575" i="4"/>
  <c r="D575" i="4"/>
  <c r="G574" i="4"/>
  <c r="D574" i="4"/>
  <c r="G573" i="4"/>
  <c r="D573" i="4"/>
  <c r="G572" i="4"/>
  <c r="D572" i="4"/>
  <c r="G571" i="4"/>
  <c r="D571" i="4"/>
  <c r="G570" i="4"/>
  <c r="D570" i="4"/>
  <c r="G569" i="4"/>
  <c r="D569" i="4"/>
  <c r="G568" i="4"/>
  <c r="D568" i="4"/>
  <c r="G567" i="4"/>
  <c r="D567" i="4"/>
  <c r="G566" i="4"/>
  <c r="D566" i="4"/>
  <c r="G565" i="4"/>
  <c r="D565" i="4"/>
  <c r="G564" i="4"/>
  <c r="D564" i="4"/>
  <c r="G563" i="4"/>
  <c r="D563" i="4"/>
  <c r="G562" i="4"/>
  <c r="D562" i="4"/>
  <c r="G561" i="4"/>
  <c r="D561" i="4"/>
  <c r="G560" i="4"/>
  <c r="D560" i="4"/>
  <c r="G559" i="4"/>
  <c r="D559" i="4"/>
  <c r="G558" i="4"/>
  <c r="D558" i="4"/>
  <c r="G557" i="4"/>
  <c r="D557" i="4"/>
  <c r="G556" i="4"/>
  <c r="D556" i="4"/>
  <c r="G555" i="4"/>
  <c r="D555" i="4"/>
  <c r="G554" i="4"/>
  <c r="D554" i="4"/>
  <c r="G553" i="4"/>
  <c r="D553" i="4"/>
  <c r="G552" i="4"/>
  <c r="D552" i="4"/>
  <c r="G551" i="4"/>
  <c r="D551" i="4"/>
  <c r="G550" i="4"/>
  <c r="D550" i="4"/>
  <c r="G549" i="4"/>
  <c r="D549" i="4"/>
  <c r="G548" i="4"/>
  <c r="D548" i="4"/>
  <c r="G547" i="4"/>
  <c r="D547" i="4"/>
  <c r="G546" i="4"/>
  <c r="D546" i="4"/>
  <c r="G545" i="4"/>
  <c r="D545" i="4"/>
  <c r="G544" i="4"/>
  <c r="D544" i="4"/>
  <c r="G543" i="4"/>
  <c r="D543" i="4"/>
  <c r="G542" i="4"/>
  <c r="D542" i="4"/>
  <c r="G541" i="4"/>
  <c r="D541" i="4"/>
  <c r="G540" i="4"/>
  <c r="D540" i="4"/>
  <c r="G539" i="4"/>
  <c r="D539" i="4"/>
  <c r="G538" i="4"/>
  <c r="D538" i="4"/>
  <c r="G537" i="4"/>
  <c r="D537" i="4"/>
  <c r="G536" i="4"/>
  <c r="D536" i="4"/>
  <c r="G535" i="4"/>
  <c r="D535" i="4"/>
  <c r="G534" i="4"/>
  <c r="D534" i="4"/>
  <c r="G533" i="4"/>
  <c r="D533" i="4"/>
  <c r="G532" i="4"/>
  <c r="D532" i="4"/>
  <c r="G531" i="4"/>
  <c r="D531" i="4"/>
  <c r="I531" i="4" s="1"/>
  <c r="G530" i="4"/>
  <c r="D530" i="4"/>
  <c r="G529" i="4"/>
  <c r="D529" i="4"/>
  <c r="G528" i="4"/>
  <c r="D528" i="4"/>
  <c r="G527" i="4"/>
  <c r="D527" i="4"/>
  <c r="I527" i="4" s="1"/>
  <c r="G526" i="4"/>
  <c r="D526" i="4"/>
  <c r="G525" i="4"/>
  <c r="D525" i="4"/>
  <c r="G524" i="4"/>
  <c r="D524" i="4"/>
  <c r="G523" i="4"/>
  <c r="D523" i="4"/>
  <c r="I523" i="4" s="1"/>
  <c r="G522" i="4"/>
  <c r="D522" i="4"/>
  <c r="G521" i="4"/>
  <c r="D521" i="4"/>
  <c r="G520" i="4"/>
  <c r="D520" i="4"/>
  <c r="G519" i="4"/>
  <c r="D519" i="4"/>
  <c r="I519" i="4" s="1"/>
  <c r="G518" i="4"/>
  <c r="D518" i="4"/>
  <c r="G517" i="4"/>
  <c r="D517" i="4"/>
  <c r="G516" i="4"/>
  <c r="D516" i="4"/>
  <c r="G515" i="4"/>
  <c r="D515" i="4"/>
  <c r="I515" i="4" s="1"/>
  <c r="G514" i="4"/>
  <c r="D514" i="4"/>
  <c r="G513" i="4"/>
  <c r="D513" i="4"/>
  <c r="G512" i="4"/>
  <c r="D512" i="4"/>
  <c r="G511" i="4"/>
  <c r="D511" i="4"/>
  <c r="I511" i="4" s="1"/>
  <c r="G510" i="4"/>
  <c r="D510" i="4"/>
  <c r="G509" i="4"/>
  <c r="D509" i="4"/>
  <c r="G508" i="4"/>
  <c r="D508" i="4"/>
  <c r="G507" i="4"/>
  <c r="D507" i="4"/>
  <c r="I507" i="4" s="1"/>
  <c r="G506" i="4"/>
  <c r="D506" i="4"/>
  <c r="G505" i="4"/>
  <c r="D505" i="4"/>
  <c r="G504" i="4"/>
  <c r="D504" i="4"/>
  <c r="G503" i="4"/>
  <c r="D503" i="4"/>
  <c r="I503" i="4" s="1"/>
  <c r="G502" i="4"/>
  <c r="D502" i="4"/>
  <c r="G501" i="4"/>
  <c r="D501" i="4"/>
  <c r="G500" i="4"/>
  <c r="D500" i="4"/>
  <c r="G499" i="4"/>
  <c r="D499" i="4"/>
  <c r="I499" i="4" s="1"/>
  <c r="G498" i="4"/>
  <c r="D498" i="4"/>
  <c r="G497" i="4"/>
  <c r="D497" i="4"/>
  <c r="G496" i="4"/>
  <c r="D496" i="4"/>
  <c r="G495" i="4"/>
  <c r="D495" i="4"/>
  <c r="I495" i="4" s="1"/>
  <c r="G494" i="4"/>
  <c r="D494" i="4"/>
  <c r="G493" i="4"/>
  <c r="D493" i="4"/>
  <c r="G492" i="4"/>
  <c r="D492" i="4"/>
  <c r="G491" i="4"/>
  <c r="D491" i="4"/>
  <c r="I491" i="4" s="1"/>
  <c r="G490" i="4"/>
  <c r="D490" i="4"/>
  <c r="G489" i="4"/>
  <c r="D489" i="4"/>
  <c r="G488" i="4"/>
  <c r="D488" i="4"/>
  <c r="G487" i="4"/>
  <c r="D487" i="4"/>
  <c r="I487" i="4" s="1"/>
  <c r="G486" i="4"/>
  <c r="D486" i="4"/>
  <c r="G485" i="4"/>
  <c r="D485" i="4"/>
  <c r="G484" i="4"/>
  <c r="D484" i="4"/>
  <c r="G483" i="4"/>
  <c r="D483" i="4"/>
  <c r="I483" i="4" s="1"/>
  <c r="G482" i="4"/>
  <c r="D482" i="4"/>
  <c r="G481" i="4"/>
  <c r="D481" i="4"/>
  <c r="G480" i="4"/>
  <c r="D480" i="4"/>
  <c r="G479" i="4"/>
  <c r="D479" i="4"/>
  <c r="I479" i="4" s="1"/>
  <c r="G478" i="4"/>
  <c r="D478" i="4"/>
  <c r="G477" i="4"/>
  <c r="D477" i="4"/>
  <c r="G476" i="4"/>
  <c r="D476" i="4"/>
  <c r="G475" i="4"/>
  <c r="D475" i="4"/>
  <c r="I475" i="4" s="1"/>
  <c r="G474" i="4"/>
  <c r="D474" i="4"/>
  <c r="G473" i="4"/>
  <c r="D473" i="4"/>
  <c r="G472" i="4"/>
  <c r="D472" i="4"/>
  <c r="G471" i="4"/>
  <c r="D471" i="4"/>
  <c r="I471" i="4" s="1"/>
  <c r="G470" i="4"/>
  <c r="D470" i="4"/>
  <c r="G469" i="4"/>
  <c r="D469" i="4"/>
  <c r="G468" i="4"/>
  <c r="D468" i="4"/>
  <c r="G467" i="4"/>
  <c r="D467" i="4"/>
  <c r="I467" i="4" s="1"/>
  <c r="G466" i="4"/>
  <c r="D466" i="4"/>
  <c r="G465" i="4"/>
  <c r="D465" i="4"/>
  <c r="G464" i="4"/>
  <c r="D464" i="4"/>
  <c r="G463" i="4"/>
  <c r="D463" i="4"/>
  <c r="I463" i="4" s="1"/>
  <c r="G462" i="4"/>
  <c r="D462" i="4"/>
  <c r="G461" i="4"/>
  <c r="D461" i="4"/>
  <c r="G460" i="4"/>
  <c r="D460" i="4"/>
  <c r="G459" i="4"/>
  <c r="D459" i="4"/>
  <c r="I459" i="4" s="1"/>
  <c r="G458" i="4"/>
  <c r="D458" i="4"/>
  <c r="G457" i="4"/>
  <c r="D457" i="4"/>
  <c r="G456" i="4"/>
  <c r="D456" i="4"/>
  <c r="G455" i="4"/>
  <c r="D455" i="4"/>
  <c r="I455" i="4" s="1"/>
  <c r="G454" i="4"/>
  <c r="D454" i="4"/>
  <c r="G453" i="4"/>
  <c r="D453" i="4"/>
  <c r="G452" i="4"/>
  <c r="D452" i="4"/>
  <c r="G451" i="4"/>
  <c r="D451" i="4"/>
  <c r="I451" i="4" s="1"/>
  <c r="G450" i="4"/>
  <c r="D450" i="4"/>
  <c r="G449" i="4"/>
  <c r="D449" i="4"/>
  <c r="G448" i="4"/>
  <c r="D448" i="4"/>
  <c r="G447" i="4"/>
  <c r="D447" i="4"/>
  <c r="I447" i="4" s="1"/>
  <c r="G446" i="4"/>
  <c r="D446" i="4"/>
  <c r="G445" i="4"/>
  <c r="D445" i="4"/>
  <c r="G444" i="4"/>
  <c r="D444" i="4"/>
  <c r="G443" i="4"/>
  <c r="D443" i="4"/>
  <c r="I443" i="4" s="1"/>
  <c r="G442" i="4"/>
  <c r="D442" i="4"/>
  <c r="G441" i="4"/>
  <c r="D441" i="4"/>
  <c r="G440" i="4"/>
  <c r="D440" i="4"/>
  <c r="G439" i="4"/>
  <c r="D439" i="4"/>
  <c r="I439" i="4" s="1"/>
  <c r="G438" i="4"/>
  <c r="D438" i="4"/>
  <c r="G437" i="4"/>
  <c r="D437" i="4"/>
  <c r="G436" i="4"/>
  <c r="D436" i="4"/>
  <c r="G435" i="4"/>
  <c r="D435" i="4"/>
  <c r="I435" i="4" s="1"/>
  <c r="G434" i="4"/>
  <c r="D434" i="4"/>
  <c r="G433" i="4"/>
  <c r="D433" i="4"/>
  <c r="G432" i="4"/>
  <c r="D432" i="4"/>
  <c r="G431" i="4"/>
  <c r="D431" i="4"/>
  <c r="I431" i="4" s="1"/>
  <c r="G430" i="4"/>
  <c r="D430" i="4"/>
  <c r="G429" i="4"/>
  <c r="D429" i="4"/>
  <c r="G428" i="4"/>
  <c r="D428" i="4"/>
  <c r="G427" i="4"/>
  <c r="D427" i="4"/>
  <c r="I427" i="4" s="1"/>
  <c r="G426" i="4"/>
  <c r="D426" i="4"/>
  <c r="G425" i="4"/>
  <c r="D425" i="4"/>
  <c r="G424" i="4"/>
  <c r="D424" i="4"/>
  <c r="G423" i="4"/>
  <c r="D423" i="4"/>
  <c r="I423" i="4" s="1"/>
  <c r="G422" i="4"/>
  <c r="D422" i="4"/>
  <c r="G421" i="4"/>
  <c r="D421" i="4"/>
  <c r="G420" i="4"/>
  <c r="D420" i="4"/>
  <c r="G419" i="4"/>
  <c r="D419" i="4"/>
  <c r="I419" i="4" s="1"/>
  <c r="G418" i="4"/>
  <c r="D418" i="4"/>
  <c r="G417" i="4"/>
  <c r="D417" i="4"/>
  <c r="G416" i="4"/>
  <c r="D416" i="4"/>
  <c r="G415" i="4"/>
  <c r="D415" i="4"/>
  <c r="I415" i="4" s="1"/>
  <c r="G414" i="4"/>
  <c r="D414" i="4"/>
  <c r="G413" i="4"/>
  <c r="D413" i="4"/>
  <c r="G412" i="4"/>
  <c r="D412" i="4"/>
  <c r="G411" i="4"/>
  <c r="D411" i="4"/>
  <c r="I411" i="4" s="1"/>
  <c r="G410" i="4"/>
  <c r="D410" i="4"/>
  <c r="G409" i="4"/>
  <c r="D409" i="4"/>
  <c r="G408" i="4"/>
  <c r="D408" i="4"/>
  <c r="G407" i="4"/>
  <c r="D407" i="4"/>
  <c r="I407" i="4" s="1"/>
  <c r="G406" i="4"/>
  <c r="D406" i="4"/>
  <c r="G405" i="4"/>
  <c r="D405" i="4"/>
  <c r="G404" i="4"/>
  <c r="D404" i="4"/>
  <c r="G403" i="4"/>
  <c r="D403" i="4"/>
  <c r="I403" i="4" s="1"/>
  <c r="G402" i="4"/>
  <c r="D402" i="4"/>
  <c r="G401" i="4"/>
  <c r="D401" i="4"/>
  <c r="G400" i="4"/>
  <c r="D400" i="4"/>
  <c r="G399" i="4"/>
  <c r="D399" i="4"/>
  <c r="I399" i="4" s="1"/>
  <c r="G398" i="4"/>
  <c r="D398" i="4"/>
  <c r="G397" i="4"/>
  <c r="D397" i="4"/>
  <c r="G396" i="4"/>
  <c r="D396" i="4"/>
  <c r="G395" i="4"/>
  <c r="D395" i="4"/>
  <c r="I395" i="4" s="1"/>
  <c r="G394" i="4"/>
  <c r="D394" i="4"/>
  <c r="G393" i="4"/>
  <c r="D393" i="4"/>
  <c r="G392" i="4"/>
  <c r="D392" i="4"/>
  <c r="G391" i="4"/>
  <c r="D391" i="4"/>
  <c r="I391" i="4" s="1"/>
  <c r="G390" i="4"/>
  <c r="D390" i="4"/>
  <c r="G389" i="4"/>
  <c r="D389" i="4"/>
  <c r="G388" i="4"/>
  <c r="D388" i="4"/>
  <c r="G387" i="4"/>
  <c r="D387" i="4"/>
  <c r="I387" i="4" s="1"/>
  <c r="G386" i="4"/>
  <c r="D386" i="4"/>
  <c r="G385" i="4"/>
  <c r="D385" i="4"/>
  <c r="G384" i="4"/>
  <c r="D384" i="4"/>
  <c r="G383" i="4"/>
  <c r="D383" i="4"/>
  <c r="I383" i="4" s="1"/>
  <c r="G382" i="4"/>
  <c r="D382" i="4"/>
  <c r="G381" i="4"/>
  <c r="D381" i="4"/>
  <c r="G380" i="4"/>
  <c r="D380" i="4"/>
  <c r="G379" i="4"/>
  <c r="D379" i="4"/>
  <c r="I379" i="4" s="1"/>
  <c r="G378" i="4"/>
  <c r="D378" i="4"/>
  <c r="G377" i="4"/>
  <c r="D377" i="4"/>
  <c r="G376" i="4"/>
  <c r="D376" i="4"/>
  <c r="G375" i="4"/>
  <c r="D375" i="4"/>
  <c r="I375" i="4" s="1"/>
  <c r="G374" i="4"/>
  <c r="D374" i="4"/>
  <c r="G373" i="4"/>
  <c r="D373" i="4"/>
  <c r="G372" i="4"/>
  <c r="D372" i="4"/>
  <c r="G371" i="4"/>
  <c r="D371" i="4"/>
  <c r="I371" i="4" s="1"/>
  <c r="G370" i="4"/>
  <c r="D370" i="4"/>
  <c r="G369" i="4"/>
  <c r="D369" i="4"/>
  <c r="G368" i="4"/>
  <c r="D368" i="4"/>
  <c r="G367" i="4"/>
  <c r="D367" i="4"/>
  <c r="I367" i="4" s="1"/>
  <c r="G366" i="4"/>
  <c r="D366" i="4"/>
  <c r="G365" i="4"/>
  <c r="D365" i="4"/>
  <c r="G364" i="4"/>
  <c r="D364" i="4"/>
  <c r="G363" i="4"/>
  <c r="D363" i="4"/>
  <c r="I363" i="4" s="1"/>
  <c r="G362" i="4"/>
  <c r="D362" i="4"/>
  <c r="G361" i="4"/>
  <c r="D361" i="4"/>
  <c r="G360" i="4"/>
  <c r="D360" i="4"/>
  <c r="G359" i="4"/>
  <c r="D359" i="4"/>
  <c r="I359" i="4" s="1"/>
  <c r="G358" i="4"/>
  <c r="D358" i="4"/>
  <c r="G357" i="4"/>
  <c r="D357" i="4"/>
  <c r="G356" i="4"/>
  <c r="D356" i="4"/>
  <c r="G355" i="4"/>
  <c r="D355" i="4"/>
  <c r="I355" i="4" s="1"/>
  <c r="G354" i="4"/>
  <c r="D354" i="4"/>
  <c r="G353" i="4"/>
  <c r="D353" i="4"/>
  <c r="G352" i="4"/>
  <c r="D352" i="4"/>
  <c r="G351" i="4"/>
  <c r="D351" i="4"/>
  <c r="I351" i="4" s="1"/>
  <c r="G350" i="4"/>
  <c r="D350" i="4"/>
  <c r="G349" i="4"/>
  <c r="D349" i="4"/>
  <c r="G348" i="4"/>
  <c r="D348" i="4"/>
  <c r="G347" i="4"/>
  <c r="D347" i="4"/>
  <c r="I347" i="4" s="1"/>
  <c r="G346" i="4"/>
  <c r="D346" i="4"/>
  <c r="G345" i="4"/>
  <c r="D345" i="4"/>
  <c r="G344" i="4"/>
  <c r="D344" i="4"/>
  <c r="G343" i="4"/>
  <c r="D343" i="4"/>
  <c r="I343" i="4" s="1"/>
  <c r="G342" i="4"/>
  <c r="D342" i="4"/>
  <c r="G341" i="4"/>
  <c r="D341" i="4"/>
  <c r="G340" i="4"/>
  <c r="D340" i="4"/>
  <c r="G339" i="4"/>
  <c r="D339" i="4"/>
  <c r="I339" i="4" s="1"/>
  <c r="G338" i="4"/>
  <c r="D338" i="4"/>
  <c r="G337" i="4"/>
  <c r="D337" i="4"/>
  <c r="G336" i="4"/>
  <c r="D336" i="4"/>
  <c r="G335" i="4"/>
  <c r="D335" i="4"/>
  <c r="I335" i="4" s="1"/>
  <c r="G334" i="4"/>
  <c r="D334" i="4"/>
  <c r="G333" i="4"/>
  <c r="D333" i="4"/>
  <c r="G332" i="4"/>
  <c r="D332" i="4"/>
  <c r="G331" i="4"/>
  <c r="D331" i="4"/>
  <c r="I331" i="4" s="1"/>
  <c r="G330" i="4"/>
  <c r="D330" i="4"/>
  <c r="G329" i="4"/>
  <c r="D329" i="4"/>
  <c r="G328" i="4"/>
  <c r="D328" i="4"/>
  <c r="G327" i="4"/>
  <c r="D327" i="4"/>
  <c r="I327" i="4" s="1"/>
  <c r="G326" i="4"/>
  <c r="D326" i="4"/>
  <c r="G325" i="4"/>
  <c r="D325" i="4"/>
  <c r="G324" i="4"/>
  <c r="D324" i="4"/>
  <c r="G323" i="4"/>
  <c r="D323" i="4"/>
  <c r="I323" i="4" s="1"/>
  <c r="G322" i="4"/>
  <c r="D322" i="4"/>
  <c r="G321" i="4"/>
  <c r="D321" i="4"/>
  <c r="G320" i="4"/>
  <c r="D320" i="4"/>
  <c r="G319" i="4"/>
  <c r="D319" i="4"/>
  <c r="I319" i="4" s="1"/>
  <c r="G318" i="4"/>
  <c r="D318" i="4"/>
  <c r="G317" i="4"/>
  <c r="D317" i="4"/>
  <c r="G316" i="4"/>
  <c r="D316" i="4"/>
  <c r="G315" i="4"/>
  <c r="D315" i="4"/>
  <c r="I315" i="4" s="1"/>
  <c r="G314" i="4"/>
  <c r="D314" i="4"/>
  <c r="G313" i="4"/>
  <c r="D313" i="4"/>
  <c r="G312" i="4"/>
  <c r="D312" i="4"/>
  <c r="G311" i="4"/>
  <c r="D311" i="4"/>
  <c r="I311" i="4" s="1"/>
  <c r="G310" i="4"/>
  <c r="D310" i="4"/>
  <c r="G309" i="4"/>
  <c r="D309" i="4"/>
  <c r="G308" i="4"/>
  <c r="D308" i="4"/>
  <c r="G307" i="4"/>
  <c r="D307" i="4"/>
  <c r="I307" i="4" s="1"/>
  <c r="G306" i="4"/>
  <c r="D306" i="4"/>
  <c r="G305" i="4"/>
  <c r="D305" i="4"/>
  <c r="G304" i="4"/>
  <c r="D304" i="4"/>
  <c r="G303" i="4"/>
  <c r="D303" i="4"/>
  <c r="I303" i="4" s="1"/>
  <c r="G302" i="4"/>
  <c r="D302" i="4"/>
  <c r="G301" i="4"/>
  <c r="D301" i="4"/>
  <c r="G300" i="4"/>
  <c r="D300" i="4"/>
  <c r="G299" i="4"/>
  <c r="D299" i="4"/>
  <c r="I299" i="4" s="1"/>
  <c r="G298" i="4"/>
  <c r="D298" i="4"/>
  <c r="G297" i="4"/>
  <c r="D297" i="4"/>
  <c r="G296" i="4"/>
  <c r="D296" i="4"/>
  <c r="G295" i="4"/>
  <c r="D295" i="4"/>
  <c r="I295" i="4" s="1"/>
  <c r="G294" i="4"/>
  <c r="D294" i="4"/>
  <c r="G293" i="4"/>
  <c r="D293" i="4"/>
  <c r="G292" i="4"/>
  <c r="D292" i="4"/>
  <c r="G291" i="4"/>
  <c r="D291" i="4"/>
  <c r="I291" i="4" s="1"/>
  <c r="G290" i="4"/>
  <c r="D290" i="4"/>
  <c r="G289" i="4"/>
  <c r="D289" i="4"/>
  <c r="G288" i="4"/>
  <c r="D288" i="4"/>
  <c r="G287" i="4"/>
  <c r="D287" i="4"/>
  <c r="I287" i="4" s="1"/>
  <c r="G286" i="4"/>
  <c r="D286" i="4"/>
  <c r="G285" i="4"/>
  <c r="D285" i="4"/>
  <c r="G284" i="4"/>
  <c r="D284" i="4"/>
  <c r="G283" i="4"/>
  <c r="D283" i="4"/>
  <c r="I283" i="4" s="1"/>
  <c r="G282" i="4"/>
  <c r="D282" i="4"/>
  <c r="G281" i="4"/>
  <c r="D281" i="4"/>
  <c r="G280" i="4"/>
  <c r="D280" i="4"/>
  <c r="G279" i="4"/>
  <c r="D279" i="4"/>
  <c r="I279" i="4" s="1"/>
  <c r="G278" i="4"/>
  <c r="D278" i="4"/>
  <c r="G277" i="4"/>
  <c r="D277" i="4"/>
  <c r="G276" i="4"/>
  <c r="D276" i="4"/>
  <c r="G275" i="4"/>
  <c r="D275" i="4"/>
  <c r="I275" i="4" s="1"/>
  <c r="G274" i="4"/>
  <c r="D274" i="4"/>
  <c r="G273" i="4"/>
  <c r="D273" i="4"/>
  <c r="G272" i="4"/>
  <c r="D272" i="4"/>
  <c r="G271" i="4"/>
  <c r="D271" i="4"/>
  <c r="I271" i="4" s="1"/>
  <c r="G270" i="4"/>
  <c r="D270" i="4"/>
  <c r="G269" i="4"/>
  <c r="D269" i="4"/>
  <c r="G268" i="4"/>
  <c r="D268" i="4"/>
  <c r="G267" i="4"/>
  <c r="D267" i="4"/>
  <c r="I267" i="4" s="1"/>
  <c r="G266" i="4"/>
  <c r="D266" i="4"/>
  <c r="G265" i="4"/>
  <c r="D265" i="4"/>
  <c r="G264" i="4"/>
  <c r="D264" i="4"/>
  <c r="G263" i="4"/>
  <c r="D263" i="4"/>
  <c r="I263" i="4" s="1"/>
  <c r="G262" i="4"/>
  <c r="D262" i="4"/>
  <c r="G261" i="4"/>
  <c r="D261" i="4"/>
  <c r="G260" i="4"/>
  <c r="D260" i="4"/>
  <c r="G259" i="4"/>
  <c r="D259" i="4"/>
  <c r="I259" i="4" s="1"/>
  <c r="G258" i="4"/>
  <c r="D258" i="4"/>
  <c r="G257" i="4"/>
  <c r="D257" i="4"/>
  <c r="G256" i="4"/>
  <c r="D256" i="4"/>
  <c r="G255" i="4"/>
  <c r="D255" i="4"/>
  <c r="I255" i="4" s="1"/>
  <c r="G254" i="4"/>
  <c r="D254" i="4"/>
  <c r="G253" i="4"/>
  <c r="D253" i="4"/>
  <c r="G252" i="4"/>
  <c r="D252" i="4"/>
  <c r="G251" i="4"/>
  <c r="D251" i="4"/>
  <c r="I251" i="4" s="1"/>
  <c r="G250" i="4"/>
  <c r="D250" i="4"/>
  <c r="G249" i="4"/>
  <c r="D249" i="4"/>
  <c r="G248" i="4"/>
  <c r="D248" i="4"/>
  <c r="G247" i="4"/>
  <c r="D247" i="4"/>
  <c r="I247" i="4" s="1"/>
  <c r="G246" i="4"/>
  <c r="D246" i="4"/>
  <c r="G245" i="4"/>
  <c r="D245" i="4"/>
  <c r="G244" i="4"/>
  <c r="D244" i="4"/>
  <c r="G243" i="4"/>
  <c r="D243" i="4"/>
  <c r="I243" i="4" s="1"/>
  <c r="G242" i="4"/>
  <c r="D242" i="4"/>
  <c r="G241" i="4"/>
  <c r="D241" i="4"/>
  <c r="G240" i="4"/>
  <c r="D240" i="4"/>
  <c r="G239" i="4"/>
  <c r="D239" i="4"/>
  <c r="I239" i="4" s="1"/>
  <c r="G238" i="4"/>
  <c r="D238" i="4"/>
  <c r="G237" i="4"/>
  <c r="D237" i="4"/>
  <c r="G236" i="4"/>
  <c r="D236" i="4"/>
  <c r="G235" i="4"/>
  <c r="D235" i="4"/>
  <c r="I235" i="4" s="1"/>
  <c r="G234" i="4"/>
  <c r="D234" i="4"/>
  <c r="G233" i="4"/>
  <c r="D233" i="4"/>
  <c r="G232" i="4"/>
  <c r="D232" i="4"/>
  <c r="G231" i="4"/>
  <c r="D231" i="4"/>
  <c r="I231" i="4" s="1"/>
  <c r="G230" i="4"/>
  <c r="D230" i="4"/>
  <c r="G229" i="4"/>
  <c r="D229" i="4"/>
  <c r="G228" i="4"/>
  <c r="D228" i="4"/>
  <c r="G227" i="4"/>
  <c r="D227" i="4"/>
  <c r="I227" i="4" s="1"/>
  <c r="G226" i="4"/>
  <c r="D226" i="4"/>
  <c r="G225" i="4"/>
  <c r="D225" i="4"/>
  <c r="G224" i="4"/>
  <c r="D224" i="4"/>
  <c r="G223" i="4"/>
  <c r="D223" i="4"/>
  <c r="I223" i="4" s="1"/>
  <c r="G222" i="4"/>
  <c r="D222" i="4"/>
  <c r="G221" i="4"/>
  <c r="D221" i="4"/>
  <c r="G220" i="4"/>
  <c r="D220" i="4"/>
  <c r="G219" i="4"/>
  <c r="D219" i="4"/>
  <c r="I219" i="4" s="1"/>
  <c r="G218" i="4"/>
  <c r="D218" i="4"/>
  <c r="G217" i="4"/>
  <c r="D217" i="4"/>
  <c r="G216" i="4"/>
  <c r="D216" i="4"/>
  <c r="G215" i="4"/>
  <c r="D215" i="4"/>
  <c r="I215" i="4" s="1"/>
  <c r="G214" i="4"/>
  <c r="D214" i="4"/>
  <c r="G213" i="4"/>
  <c r="D213" i="4"/>
  <c r="G212" i="4"/>
  <c r="D212" i="4"/>
  <c r="G211" i="4"/>
  <c r="D211" i="4"/>
  <c r="I211" i="4" s="1"/>
  <c r="G210" i="4"/>
  <c r="D210" i="4"/>
  <c r="G209" i="4"/>
  <c r="D209" i="4"/>
  <c r="G208" i="4"/>
  <c r="D208" i="4"/>
  <c r="G207" i="4"/>
  <c r="D207" i="4"/>
  <c r="I207" i="4" s="1"/>
  <c r="G206" i="4"/>
  <c r="D206" i="4"/>
  <c r="G205" i="4"/>
  <c r="D205" i="4"/>
  <c r="G204" i="4"/>
  <c r="D204" i="4"/>
  <c r="G203" i="4"/>
  <c r="D203" i="4"/>
  <c r="I203" i="4" s="1"/>
  <c r="G202" i="4"/>
  <c r="D202" i="4"/>
  <c r="G201" i="4"/>
  <c r="D201" i="4"/>
  <c r="G200" i="4"/>
  <c r="D200" i="4"/>
  <c r="G199" i="4"/>
  <c r="D199" i="4"/>
  <c r="I199" i="4" s="1"/>
  <c r="G198" i="4"/>
  <c r="D198" i="4"/>
  <c r="G197" i="4"/>
  <c r="D197" i="4"/>
  <c r="G196" i="4"/>
  <c r="D196" i="4"/>
  <c r="G195" i="4"/>
  <c r="D195" i="4"/>
  <c r="I195" i="4" s="1"/>
  <c r="G194" i="4"/>
  <c r="D194" i="4"/>
  <c r="G193" i="4"/>
  <c r="D193" i="4"/>
  <c r="G192" i="4"/>
  <c r="D192" i="4"/>
  <c r="G191" i="4"/>
  <c r="D191" i="4"/>
  <c r="I191" i="4" s="1"/>
  <c r="G190" i="4"/>
  <c r="D190" i="4"/>
  <c r="G189" i="4"/>
  <c r="D189" i="4"/>
  <c r="G188" i="4"/>
  <c r="D188" i="4"/>
  <c r="G187" i="4"/>
  <c r="D187" i="4"/>
  <c r="I187" i="4" s="1"/>
  <c r="G186" i="4"/>
  <c r="D186" i="4"/>
  <c r="G185" i="4"/>
  <c r="D185" i="4"/>
  <c r="G184" i="4"/>
  <c r="D184" i="4"/>
  <c r="G183" i="4"/>
  <c r="D183" i="4"/>
  <c r="I183" i="4" s="1"/>
  <c r="G182" i="4"/>
  <c r="D182" i="4"/>
  <c r="G181" i="4"/>
  <c r="D181" i="4"/>
  <c r="G180" i="4"/>
  <c r="D180" i="4"/>
  <c r="G179" i="4"/>
  <c r="D179" i="4"/>
  <c r="I179" i="4" s="1"/>
  <c r="G178" i="4"/>
  <c r="D178" i="4"/>
  <c r="G177" i="4"/>
  <c r="D177" i="4"/>
  <c r="G176" i="4"/>
  <c r="D176" i="4"/>
  <c r="G175" i="4"/>
  <c r="D175" i="4"/>
  <c r="I175" i="4" s="1"/>
  <c r="G174" i="4"/>
  <c r="D174" i="4"/>
  <c r="G173" i="4"/>
  <c r="D173" i="4"/>
  <c r="G172" i="4"/>
  <c r="D172" i="4"/>
  <c r="G171" i="4"/>
  <c r="D171" i="4"/>
  <c r="I171" i="4" s="1"/>
  <c r="G170" i="4"/>
  <c r="D170" i="4"/>
  <c r="G169" i="4"/>
  <c r="D169" i="4"/>
  <c r="G168" i="4"/>
  <c r="D168" i="4"/>
  <c r="G167" i="4"/>
  <c r="D167" i="4"/>
  <c r="I167" i="4" s="1"/>
  <c r="G166" i="4"/>
  <c r="D166" i="4"/>
  <c r="G165" i="4"/>
  <c r="D165" i="4"/>
  <c r="G164" i="4"/>
  <c r="D164" i="4"/>
  <c r="G163" i="4"/>
  <c r="D163" i="4"/>
  <c r="I163" i="4" s="1"/>
  <c r="G162" i="4"/>
  <c r="D162" i="4"/>
  <c r="G161" i="4"/>
  <c r="D161" i="4"/>
  <c r="G160" i="4"/>
  <c r="D160" i="4"/>
  <c r="G159" i="4"/>
  <c r="D159" i="4"/>
  <c r="I159" i="4" s="1"/>
  <c r="G158" i="4"/>
  <c r="D158" i="4"/>
  <c r="G157" i="4"/>
  <c r="D157" i="4"/>
  <c r="G156" i="4"/>
  <c r="D156" i="4"/>
  <c r="G155" i="4"/>
  <c r="D155" i="4"/>
  <c r="I155" i="4" s="1"/>
  <c r="G154" i="4"/>
  <c r="D154" i="4"/>
  <c r="G153" i="4"/>
  <c r="D153" i="4"/>
  <c r="G152" i="4"/>
  <c r="D152" i="4"/>
  <c r="G151" i="4"/>
  <c r="D151" i="4"/>
  <c r="I151" i="4" s="1"/>
  <c r="G150" i="4"/>
  <c r="D150" i="4"/>
  <c r="G149" i="4"/>
  <c r="D149" i="4"/>
  <c r="G148" i="4"/>
  <c r="D148" i="4"/>
  <c r="G147" i="4"/>
  <c r="D147" i="4"/>
  <c r="I147" i="4" s="1"/>
  <c r="G146" i="4"/>
  <c r="D146" i="4"/>
  <c r="G145" i="4"/>
  <c r="D145" i="4"/>
  <c r="G144" i="4"/>
  <c r="D144" i="4"/>
  <c r="G143" i="4"/>
  <c r="D143" i="4"/>
  <c r="I143" i="4" s="1"/>
  <c r="G142" i="4"/>
  <c r="D142" i="4"/>
  <c r="G141" i="4"/>
  <c r="D141" i="4"/>
  <c r="G140" i="4"/>
  <c r="D140" i="4"/>
  <c r="G139" i="4"/>
  <c r="D139" i="4"/>
  <c r="I139" i="4" s="1"/>
  <c r="G138" i="4"/>
  <c r="D138" i="4"/>
  <c r="G137" i="4"/>
  <c r="D137" i="4"/>
  <c r="G136" i="4"/>
  <c r="D136" i="4"/>
  <c r="G135" i="4"/>
  <c r="D135" i="4"/>
  <c r="I135" i="4" s="1"/>
  <c r="G134" i="4"/>
  <c r="D134" i="4"/>
  <c r="G133" i="4"/>
  <c r="D133" i="4"/>
  <c r="G132" i="4"/>
  <c r="D132" i="4"/>
  <c r="G131" i="4"/>
  <c r="D131" i="4"/>
  <c r="I131" i="4" s="1"/>
  <c r="G130" i="4"/>
  <c r="D130" i="4"/>
  <c r="G129" i="4"/>
  <c r="D129" i="4"/>
  <c r="G128" i="4"/>
  <c r="D128" i="4"/>
  <c r="G127" i="4"/>
  <c r="D127" i="4"/>
  <c r="I127" i="4" s="1"/>
  <c r="G126" i="4"/>
  <c r="D126" i="4"/>
  <c r="G125" i="4"/>
  <c r="D125" i="4"/>
  <c r="G124" i="4"/>
  <c r="D124" i="4"/>
  <c r="G123" i="4"/>
  <c r="D123" i="4"/>
  <c r="I123" i="4" s="1"/>
  <c r="G122" i="4"/>
  <c r="D122" i="4"/>
  <c r="G121" i="4"/>
  <c r="D121" i="4"/>
  <c r="G120" i="4"/>
  <c r="D120" i="4"/>
  <c r="G119" i="4"/>
  <c r="D119" i="4"/>
  <c r="I119" i="4" s="1"/>
  <c r="G118" i="4"/>
  <c r="D118" i="4"/>
  <c r="G117" i="4"/>
  <c r="D117" i="4"/>
  <c r="G116" i="4"/>
  <c r="D116" i="4"/>
  <c r="G115" i="4"/>
  <c r="D115" i="4"/>
  <c r="I115" i="4" s="1"/>
  <c r="G114" i="4"/>
  <c r="D114" i="4"/>
  <c r="G113" i="4"/>
  <c r="D113" i="4"/>
  <c r="G112" i="4"/>
  <c r="D112" i="4"/>
  <c r="G111" i="4"/>
  <c r="D111" i="4"/>
  <c r="I111" i="4" s="1"/>
  <c r="G110" i="4"/>
  <c r="D110" i="4"/>
  <c r="G109" i="4"/>
  <c r="D109" i="4"/>
  <c r="G108" i="4"/>
  <c r="D108" i="4"/>
  <c r="G107" i="4"/>
  <c r="D107" i="4"/>
  <c r="I107" i="4" s="1"/>
  <c r="G106" i="4"/>
  <c r="D106" i="4"/>
  <c r="G105" i="4"/>
  <c r="D105" i="4"/>
  <c r="G104" i="4"/>
  <c r="D104" i="4"/>
  <c r="G103" i="4"/>
  <c r="D103" i="4"/>
  <c r="I103" i="4" s="1"/>
  <c r="G102" i="4"/>
  <c r="D102" i="4"/>
  <c r="G101" i="4"/>
  <c r="D101" i="4"/>
  <c r="G100" i="4"/>
  <c r="D100" i="4"/>
  <c r="G99" i="4"/>
  <c r="D99" i="4"/>
  <c r="I99" i="4" s="1"/>
  <c r="G98" i="4"/>
  <c r="D98" i="4"/>
  <c r="G97" i="4"/>
  <c r="D97" i="4"/>
  <c r="G96" i="4"/>
  <c r="D96" i="4"/>
  <c r="G95" i="4"/>
  <c r="D95" i="4"/>
  <c r="I95" i="4" s="1"/>
  <c r="G94" i="4"/>
  <c r="D94" i="4"/>
  <c r="G93" i="4"/>
  <c r="D93" i="4"/>
  <c r="G92" i="4"/>
  <c r="D92" i="4"/>
  <c r="G91" i="4"/>
  <c r="D91" i="4"/>
  <c r="I91" i="4" s="1"/>
  <c r="G90" i="4"/>
  <c r="D90" i="4"/>
  <c r="G89" i="4"/>
  <c r="D89" i="4"/>
  <c r="G88" i="4"/>
  <c r="D88" i="4"/>
  <c r="G87" i="4"/>
  <c r="D87" i="4"/>
  <c r="I87" i="4" s="1"/>
  <c r="G86" i="4"/>
  <c r="D86" i="4"/>
  <c r="G85" i="4"/>
  <c r="D85" i="4"/>
  <c r="G84" i="4"/>
  <c r="D84" i="4"/>
  <c r="G83" i="4"/>
  <c r="D83" i="4"/>
  <c r="I83" i="4" s="1"/>
  <c r="G82" i="4"/>
  <c r="D82" i="4"/>
  <c r="G81" i="4"/>
  <c r="D81" i="4"/>
  <c r="G80" i="4"/>
  <c r="D80" i="4"/>
  <c r="G79" i="4"/>
  <c r="D79" i="4"/>
  <c r="I79" i="4" s="1"/>
  <c r="G78" i="4"/>
  <c r="D78" i="4"/>
  <c r="G77" i="4"/>
  <c r="D77" i="4"/>
  <c r="G76" i="4"/>
  <c r="D76" i="4"/>
  <c r="G75" i="4"/>
  <c r="D75" i="4"/>
  <c r="I75" i="4" s="1"/>
  <c r="G74" i="4"/>
  <c r="D74" i="4"/>
  <c r="G73" i="4"/>
  <c r="D73" i="4"/>
  <c r="G72" i="4"/>
  <c r="D72" i="4"/>
  <c r="G71" i="4"/>
  <c r="D71" i="4"/>
  <c r="I71" i="4" s="1"/>
  <c r="G70" i="4"/>
  <c r="D70" i="4"/>
  <c r="G69" i="4"/>
  <c r="D69" i="4"/>
  <c r="G68" i="4"/>
  <c r="D68" i="4"/>
  <c r="G67" i="4"/>
  <c r="D67" i="4"/>
  <c r="I67" i="4" s="1"/>
  <c r="G66" i="4"/>
  <c r="D66" i="4"/>
  <c r="G65" i="4"/>
  <c r="D65" i="4"/>
  <c r="G64" i="4"/>
  <c r="D64" i="4"/>
  <c r="G63" i="4"/>
  <c r="D63" i="4"/>
  <c r="I63" i="4" s="1"/>
  <c r="G62" i="4"/>
  <c r="D62" i="4"/>
  <c r="G61" i="4"/>
  <c r="D61" i="4"/>
  <c r="G60" i="4"/>
  <c r="D60" i="4"/>
  <c r="G59" i="4"/>
  <c r="D59" i="4"/>
  <c r="I59" i="4" s="1"/>
  <c r="G58" i="4"/>
  <c r="D58" i="4"/>
  <c r="G57" i="4"/>
  <c r="D57" i="4"/>
  <c r="G56" i="4"/>
  <c r="D56" i="4"/>
  <c r="G55" i="4"/>
  <c r="D55" i="4"/>
  <c r="I55" i="4" s="1"/>
  <c r="G54" i="4"/>
  <c r="D54" i="4"/>
  <c r="G53" i="4"/>
  <c r="D53" i="4"/>
  <c r="G52" i="4"/>
  <c r="D52" i="4"/>
  <c r="G51" i="4"/>
  <c r="D51" i="4"/>
  <c r="I51" i="4" s="1"/>
  <c r="G50" i="4"/>
  <c r="D50" i="4"/>
  <c r="G49" i="4"/>
  <c r="D49" i="4"/>
  <c r="G48" i="4"/>
  <c r="D48" i="4"/>
  <c r="G47" i="4"/>
  <c r="D47" i="4"/>
  <c r="I47" i="4" s="1"/>
  <c r="G46" i="4"/>
  <c r="D46" i="4"/>
  <c r="G45" i="4"/>
  <c r="D45" i="4"/>
  <c r="G44" i="4"/>
  <c r="D44" i="4"/>
  <c r="G43" i="4"/>
  <c r="D43" i="4"/>
  <c r="I43" i="4" s="1"/>
  <c r="G42" i="4"/>
  <c r="D42" i="4"/>
  <c r="G41" i="4"/>
  <c r="D41" i="4"/>
  <c r="G40" i="4"/>
  <c r="D40" i="4"/>
  <c r="G39" i="4"/>
  <c r="D39" i="4"/>
  <c r="I39" i="4" s="1"/>
  <c r="G38" i="4"/>
  <c r="D38" i="4"/>
  <c r="G37" i="4"/>
  <c r="D37" i="4"/>
  <c r="G36" i="4"/>
  <c r="D36" i="4"/>
  <c r="G35" i="4"/>
  <c r="D35" i="4"/>
  <c r="I35" i="4" s="1"/>
  <c r="G34" i="4"/>
  <c r="D34" i="4"/>
  <c r="G33" i="4"/>
  <c r="D33" i="4"/>
  <c r="G32" i="4"/>
  <c r="D32" i="4"/>
  <c r="G31" i="4"/>
  <c r="D31" i="4"/>
  <c r="I31" i="4" s="1"/>
  <c r="G30" i="4"/>
  <c r="D30" i="4"/>
  <c r="G29" i="4"/>
  <c r="D29" i="4"/>
  <c r="G28" i="4"/>
  <c r="D28" i="4"/>
  <c r="G27" i="4"/>
  <c r="D27" i="4"/>
  <c r="I27" i="4" s="1"/>
  <c r="G26" i="4"/>
  <c r="D26" i="4"/>
  <c r="G25" i="4"/>
  <c r="D25" i="4"/>
  <c r="G24" i="4"/>
  <c r="D24" i="4"/>
  <c r="G23" i="4"/>
  <c r="D23" i="4"/>
  <c r="I23" i="4" s="1"/>
  <c r="G22" i="4"/>
  <c r="D22" i="4"/>
  <c r="G21" i="4"/>
  <c r="D21" i="4"/>
  <c r="G20" i="4"/>
  <c r="D20" i="4"/>
  <c r="G19" i="4"/>
  <c r="D19" i="4"/>
  <c r="I19" i="4" s="1"/>
  <c r="G18" i="4"/>
  <c r="D18" i="4"/>
  <c r="G17" i="4"/>
  <c r="D17" i="4"/>
  <c r="G16" i="4"/>
  <c r="D16" i="4"/>
  <c r="G15" i="4"/>
  <c r="D15" i="4"/>
  <c r="I15" i="4" s="1"/>
  <c r="G14" i="4"/>
  <c r="D14" i="4"/>
  <c r="G13" i="4"/>
  <c r="D13" i="4"/>
  <c r="G12" i="4"/>
  <c r="D12" i="4"/>
  <c r="G11" i="4"/>
  <c r="D11" i="4"/>
  <c r="I11" i="4" s="1"/>
  <c r="G10" i="4"/>
  <c r="D10" i="4"/>
  <c r="G9" i="4"/>
  <c r="D9" i="4"/>
  <c r="G8" i="4"/>
  <c r="D8" i="4"/>
  <c r="G7" i="4"/>
  <c r="D7" i="4"/>
  <c r="I7" i="4" s="1"/>
  <c r="G6" i="4"/>
  <c r="D6" i="4"/>
  <c r="G5" i="4"/>
  <c r="D5" i="4"/>
  <c r="G4" i="4"/>
  <c r="D4" i="4"/>
  <c r="G3" i="4"/>
  <c r="D3" i="4"/>
  <c r="I3" i="4" s="1"/>
  <c r="I6" i="4" l="1"/>
  <c r="I10" i="4"/>
  <c r="I14" i="4"/>
  <c r="I18" i="4"/>
  <c r="I22" i="4"/>
  <c r="I26" i="4"/>
  <c r="I30" i="4"/>
  <c r="I34" i="4"/>
  <c r="I38" i="4"/>
  <c r="I42" i="4"/>
  <c r="I46" i="4"/>
  <c r="I50" i="4"/>
  <c r="I54" i="4"/>
  <c r="I58" i="4"/>
  <c r="I62" i="4"/>
  <c r="I66" i="4"/>
  <c r="I70" i="4"/>
  <c r="I74" i="4"/>
  <c r="I78" i="4"/>
  <c r="I82" i="4"/>
  <c r="I86" i="4"/>
  <c r="I90" i="4"/>
  <c r="I94" i="4"/>
  <c r="I98" i="4"/>
  <c r="I102" i="4"/>
  <c r="I106" i="4"/>
  <c r="I110" i="4"/>
  <c r="I114" i="4"/>
  <c r="I118" i="4"/>
  <c r="I122" i="4"/>
  <c r="I126" i="4"/>
  <c r="I130" i="4"/>
  <c r="I134" i="4"/>
  <c r="I138" i="4"/>
  <c r="I142" i="4"/>
  <c r="I146" i="4"/>
  <c r="I150" i="4"/>
  <c r="I154" i="4"/>
  <c r="I158" i="4"/>
  <c r="I162" i="4"/>
  <c r="I166" i="4"/>
  <c r="I170" i="4"/>
  <c r="I174" i="4"/>
  <c r="I178" i="4"/>
  <c r="I182" i="4"/>
  <c r="I186" i="4"/>
  <c r="I190" i="4"/>
  <c r="I194" i="4"/>
  <c r="I198" i="4"/>
  <c r="I202" i="4"/>
  <c r="I206" i="4"/>
  <c r="I210" i="4"/>
  <c r="I214" i="4"/>
  <c r="I218" i="4"/>
  <c r="I222" i="4"/>
  <c r="I226" i="4"/>
  <c r="I230" i="4"/>
  <c r="I234" i="4"/>
  <c r="I238" i="4"/>
  <c r="I242" i="4"/>
  <c r="I246" i="4"/>
  <c r="I250" i="4"/>
  <c r="I254" i="4"/>
  <c r="I258" i="4"/>
  <c r="I262" i="4"/>
  <c r="I266" i="4"/>
  <c r="I270" i="4"/>
  <c r="I274" i="4"/>
  <c r="I278" i="4"/>
  <c r="I282" i="4"/>
  <c r="I286" i="4"/>
  <c r="I290" i="4"/>
  <c r="I294" i="4"/>
  <c r="I298" i="4"/>
  <c r="I302" i="4"/>
  <c r="I306" i="4"/>
  <c r="I310" i="4"/>
  <c r="I314" i="4"/>
  <c r="I318" i="4"/>
  <c r="I322" i="4"/>
  <c r="I326" i="4"/>
  <c r="I330" i="4"/>
  <c r="I334" i="4"/>
  <c r="I338" i="4"/>
  <c r="I342" i="4"/>
  <c r="I346" i="4"/>
  <c r="I350" i="4"/>
  <c r="I354" i="4"/>
  <c r="I358" i="4"/>
  <c r="I362" i="4"/>
  <c r="I366" i="4"/>
  <c r="I370" i="4"/>
  <c r="I374" i="4"/>
  <c r="I378" i="4"/>
  <c r="I382" i="4"/>
  <c r="I386" i="4"/>
  <c r="I390" i="4"/>
  <c r="I394" i="4"/>
  <c r="I398" i="4"/>
  <c r="I402" i="4"/>
  <c r="I406" i="4"/>
  <c r="I410" i="4"/>
  <c r="I414" i="4"/>
  <c r="I418" i="4"/>
  <c r="I422" i="4"/>
  <c r="I426" i="4"/>
  <c r="I430" i="4"/>
  <c r="I434" i="4"/>
  <c r="H1041" i="4"/>
  <c r="H1137" i="4"/>
  <c r="H3" i="4"/>
  <c r="H11" i="4"/>
  <c r="H19" i="4"/>
  <c r="H27" i="4"/>
  <c r="H35" i="4"/>
  <c r="H43" i="4"/>
  <c r="H51" i="4"/>
  <c r="H59" i="4"/>
  <c r="H83" i="4"/>
  <c r="H115" i="4"/>
  <c r="H147" i="4"/>
  <c r="H211" i="4"/>
  <c r="H275" i="4"/>
  <c r="H307" i="4"/>
  <c r="H339" i="4"/>
  <c r="H371" i="4"/>
  <c r="H179" i="4"/>
  <c r="H243" i="4"/>
  <c r="H403" i="4"/>
  <c r="H435" i="4"/>
  <c r="H467" i="4"/>
  <c r="I438" i="4"/>
  <c r="I442" i="4"/>
  <c r="I446" i="4"/>
  <c r="I450" i="4"/>
  <c r="H1136" i="4"/>
  <c r="H9" i="4"/>
  <c r="H17" i="4"/>
  <c r="H25" i="4"/>
  <c r="H33" i="4"/>
  <c r="H41" i="4"/>
  <c r="H49" i="4"/>
  <c r="H57" i="4"/>
  <c r="H65" i="4"/>
  <c r="H73" i="4"/>
  <c r="H81" i="4"/>
  <c r="H89" i="4"/>
  <c r="H97" i="4"/>
  <c r="H105" i="4"/>
  <c r="H113" i="4"/>
  <c r="H121" i="4"/>
  <c r="H129" i="4"/>
  <c r="H137" i="4"/>
  <c r="H145" i="4"/>
  <c r="H153" i="4"/>
  <c r="H161" i="4"/>
  <c r="H169" i="4"/>
  <c r="H177" i="4"/>
  <c r="H185" i="4"/>
  <c r="H193" i="4"/>
  <c r="H201" i="4"/>
  <c r="H209" i="4"/>
  <c r="H217" i="4"/>
  <c r="H225" i="4"/>
  <c r="H233" i="4"/>
  <c r="H241" i="4"/>
  <c r="H249" i="4"/>
  <c r="H257" i="4"/>
  <c r="H4" i="4"/>
  <c r="H12" i="4"/>
  <c r="H20" i="4"/>
  <c r="H28" i="4"/>
  <c r="H5" i="4"/>
  <c r="H13" i="4"/>
  <c r="H21" i="4"/>
  <c r="H29" i="4"/>
  <c r="H37" i="4"/>
  <c r="H45" i="4"/>
  <c r="H53" i="4"/>
  <c r="H61" i="4"/>
  <c r="H69" i="4"/>
  <c r="H77" i="4"/>
  <c r="H85" i="4"/>
  <c r="H93" i="4"/>
  <c r="H101" i="4"/>
  <c r="H109" i="4"/>
  <c r="H117" i="4"/>
  <c r="H125" i="4"/>
  <c r="H133" i="4"/>
  <c r="H141" i="4"/>
  <c r="H149" i="4"/>
  <c r="H157" i="4"/>
  <c r="H165" i="4"/>
  <c r="H173" i="4"/>
  <c r="H181" i="4"/>
  <c r="H189" i="4"/>
  <c r="H197" i="4"/>
  <c r="H205" i="4"/>
  <c r="H213" i="4"/>
  <c r="H221" i="4"/>
  <c r="H229" i="4"/>
  <c r="H237" i="4"/>
  <c r="H245" i="4"/>
  <c r="H253" i="4"/>
  <c r="H261" i="4"/>
  <c r="H269" i="4"/>
  <c r="H277" i="4"/>
  <c r="H285" i="4"/>
  <c r="H293" i="4"/>
  <c r="H301" i="4"/>
  <c r="H309" i="4"/>
  <c r="H317" i="4"/>
  <c r="H325" i="4"/>
  <c r="H333" i="4"/>
  <c r="H341" i="4"/>
  <c r="H349" i="4"/>
  <c r="H357" i="4"/>
  <c r="H365" i="4"/>
  <c r="H373" i="4"/>
  <c r="H381" i="4"/>
  <c r="H389" i="4"/>
  <c r="H397" i="4"/>
  <c r="H405" i="4"/>
  <c r="H413" i="4"/>
  <c r="H421" i="4"/>
  <c r="H429" i="4"/>
  <c r="H437" i="4"/>
  <c r="H445" i="4"/>
  <c r="H453" i="4"/>
  <c r="H461" i="4"/>
  <c r="H469" i="4"/>
  <c r="H477" i="4"/>
  <c r="H485" i="4"/>
  <c r="H493" i="4"/>
  <c r="H501" i="4"/>
  <c r="H509" i="4"/>
  <c r="H517" i="4"/>
  <c r="H525" i="4"/>
  <c r="H533" i="4"/>
  <c r="H541" i="4"/>
  <c r="H549" i="4"/>
  <c r="H557" i="4"/>
  <c r="H565" i="4"/>
  <c r="H573" i="4"/>
  <c r="H581" i="4"/>
  <c r="H589" i="4"/>
  <c r="H597" i="4"/>
  <c r="H605" i="4"/>
  <c r="H613" i="4"/>
  <c r="H621" i="4"/>
  <c r="H629" i="4"/>
  <c r="H637" i="4"/>
  <c r="H645" i="4"/>
  <c r="H653" i="4"/>
  <c r="H661" i="4"/>
  <c r="H669" i="4"/>
  <c r="H677" i="4"/>
  <c r="H685" i="4"/>
  <c r="H693" i="4"/>
  <c r="H701" i="4"/>
  <c r="H709" i="4"/>
  <c r="H717" i="4"/>
  <c r="H725" i="4"/>
  <c r="H733" i="4"/>
  <c r="H741" i="4"/>
  <c r="H749" i="4"/>
  <c r="H757" i="4"/>
  <c r="H765" i="4"/>
  <c r="H773" i="4"/>
  <c r="H781" i="4"/>
  <c r="H789" i="4"/>
  <c r="H797" i="4"/>
  <c r="H805" i="4"/>
  <c r="H813" i="4"/>
  <c r="H821" i="4"/>
  <c r="H829" i="4"/>
  <c r="H837" i="4"/>
  <c r="H845" i="4"/>
  <c r="H853" i="4"/>
  <c r="H861" i="4"/>
  <c r="H869" i="4"/>
  <c r="H877" i="4"/>
  <c r="H885" i="4"/>
  <c r="H893" i="4"/>
  <c r="H901" i="4"/>
  <c r="H909" i="4"/>
  <c r="H917" i="4"/>
  <c r="H925" i="4"/>
  <c r="H933" i="4"/>
  <c r="H941" i="4"/>
  <c r="H949" i="4"/>
  <c r="H957" i="4"/>
  <c r="H965" i="4"/>
  <c r="H973" i="4"/>
  <c r="H981" i="4"/>
  <c r="H989" i="4"/>
  <c r="H997" i="4"/>
  <c r="H1005" i="4"/>
  <c r="H1013" i="4"/>
  <c r="H1021" i="4"/>
  <c r="H1029" i="4"/>
  <c r="H1037" i="4"/>
  <c r="H1045" i="4"/>
  <c r="H1053" i="4"/>
  <c r="H1061" i="4"/>
  <c r="H1069" i="4"/>
  <c r="H1077" i="4"/>
  <c r="H1085" i="4"/>
  <c r="H1093" i="4"/>
  <c r="H1101" i="4"/>
  <c r="H1109" i="4"/>
  <c r="H1117" i="4"/>
  <c r="H1125" i="4"/>
  <c r="H1133" i="4"/>
  <c r="H1141" i="4"/>
  <c r="H1149" i="4"/>
  <c r="H1157" i="4"/>
  <c r="H1165" i="4"/>
  <c r="H6" i="4"/>
  <c r="H14" i="4"/>
  <c r="H22" i="4"/>
  <c r="H30" i="4"/>
  <c r="H38" i="4"/>
  <c r="H46" i="4"/>
  <c r="H54" i="4"/>
  <c r="H62" i="4"/>
  <c r="H70" i="4"/>
  <c r="H78" i="4"/>
  <c r="H86" i="4"/>
  <c r="H94" i="4"/>
  <c r="H102" i="4"/>
  <c r="H110" i="4"/>
  <c r="H118" i="4"/>
  <c r="H126" i="4"/>
  <c r="H134" i="4"/>
  <c r="H142" i="4"/>
  <c r="H150" i="4"/>
  <c r="H158" i="4"/>
  <c r="H166" i="4"/>
  <c r="H174" i="4"/>
  <c r="H182" i="4"/>
  <c r="H190" i="4"/>
  <c r="H198" i="4"/>
  <c r="H206" i="4"/>
  <c r="H214" i="4"/>
  <c r="H222" i="4"/>
  <c r="H230" i="4"/>
  <c r="H238" i="4"/>
  <c r="H246" i="4"/>
  <c r="H254" i="4"/>
  <c r="H262" i="4"/>
  <c r="H270" i="4"/>
  <c r="H278" i="4"/>
  <c r="H286" i="4"/>
  <c r="H294" i="4"/>
  <c r="H302" i="4"/>
  <c r="H310" i="4"/>
  <c r="H318" i="4"/>
  <c r="H326" i="4"/>
  <c r="H334" i="4"/>
  <c r="H342" i="4"/>
  <c r="H350" i="4"/>
  <c r="H358" i="4"/>
  <c r="H366" i="4"/>
  <c r="H374" i="4"/>
  <c r="H382" i="4"/>
  <c r="H390" i="4"/>
  <c r="H398" i="4"/>
  <c r="H406" i="4"/>
  <c r="H414" i="4"/>
  <c r="H422" i="4"/>
  <c r="H430" i="4"/>
  <c r="H438" i="4"/>
  <c r="H446" i="4"/>
  <c r="H454" i="4"/>
  <c r="H462" i="4"/>
  <c r="H470" i="4"/>
  <c r="H478" i="4"/>
  <c r="H486" i="4"/>
  <c r="H494" i="4"/>
  <c r="H502" i="4"/>
  <c r="H510" i="4"/>
  <c r="H518" i="4"/>
  <c r="H526" i="4"/>
  <c r="H534" i="4"/>
  <c r="H542" i="4"/>
  <c r="H550" i="4"/>
  <c r="H558" i="4"/>
  <c r="H566" i="4"/>
  <c r="H574" i="4"/>
  <c r="H582" i="4"/>
  <c r="H590" i="4"/>
  <c r="H598" i="4"/>
  <c r="H606" i="4"/>
  <c r="H614" i="4"/>
  <c r="H622" i="4"/>
  <c r="H630" i="4"/>
  <c r="H638" i="4"/>
  <c r="H646" i="4"/>
  <c r="H654" i="4"/>
  <c r="H662" i="4"/>
  <c r="H670" i="4"/>
  <c r="H678" i="4"/>
  <c r="H686" i="4"/>
  <c r="H694" i="4"/>
  <c r="H702" i="4"/>
  <c r="H710" i="4"/>
  <c r="H718" i="4"/>
  <c r="H726" i="4"/>
  <c r="H734" i="4"/>
  <c r="H742" i="4"/>
  <c r="H750" i="4"/>
  <c r="H758" i="4"/>
  <c r="H766" i="4"/>
  <c r="H774" i="4"/>
  <c r="H782" i="4"/>
  <c r="H790" i="4"/>
  <c r="H798" i="4"/>
  <c r="H806" i="4"/>
  <c r="H814" i="4"/>
  <c r="H822" i="4"/>
  <c r="H830" i="4"/>
  <c r="H838" i="4"/>
  <c r="H846" i="4"/>
  <c r="H854" i="4"/>
  <c r="H862" i="4"/>
  <c r="H870" i="4"/>
  <c r="H878" i="4"/>
  <c r="H886" i="4"/>
  <c r="H894" i="4"/>
  <c r="H902" i="4"/>
  <c r="H910" i="4"/>
  <c r="H918" i="4"/>
  <c r="H926" i="4"/>
  <c r="H934" i="4"/>
  <c r="H942" i="4"/>
  <c r="H950" i="4"/>
  <c r="H958" i="4"/>
  <c r="H966" i="4"/>
  <c r="H974" i="4"/>
  <c r="H982" i="4"/>
  <c r="H990" i="4"/>
  <c r="H998" i="4"/>
  <c r="H1006" i="4"/>
  <c r="H1014" i="4"/>
  <c r="H1022" i="4"/>
  <c r="H7" i="4"/>
  <c r="H15" i="4"/>
  <c r="H23" i="4"/>
  <c r="H31" i="4"/>
  <c r="H39" i="4"/>
  <c r="H47" i="4"/>
  <c r="H55" i="4"/>
  <c r="H63" i="4"/>
  <c r="H71" i="4"/>
  <c r="H79" i="4"/>
  <c r="H87" i="4"/>
  <c r="H95" i="4"/>
  <c r="H103" i="4"/>
  <c r="H111" i="4"/>
  <c r="H119" i="4"/>
  <c r="H127" i="4"/>
  <c r="H135" i="4"/>
  <c r="H143" i="4"/>
  <c r="H151" i="4"/>
  <c r="H159" i="4"/>
  <c r="H167" i="4"/>
  <c r="H175" i="4"/>
  <c r="H183" i="4"/>
  <c r="H191" i="4"/>
  <c r="H199" i="4"/>
  <c r="H207" i="4"/>
  <c r="H215" i="4"/>
  <c r="H223" i="4"/>
  <c r="H231" i="4"/>
  <c r="H239" i="4"/>
  <c r="H247" i="4"/>
  <c r="H255" i="4"/>
  <c r="H263" i="4"/>
  <c r="H271" i="4"/>
  <c r="H279" i="4"/>
  <c r="H287" i="4"/>
  <c r="H295" i="4"/>
  <c r="H303" i="4"/>
  <c r="H311" i="4"/>
  <c r="H319" i="4"/>
  <c r="H327" i="4"/>
  <c r="H335" i="4"/>
  <c r="H343" i="4"/>
  <c r="H351" i="4"/>
  <c r="H359" i="4"/>
  <c r="H367" i="4"/>
  <c r="H375" i="4"/>
  <c r="H383" i="4"/>
  <c r="H391" i="4"/>
  <c r="H399" i="4"/>
  <c r="H407" i="4"/>
  <c r="H415" i="4"/>
  <c r="H423" i="4"/>
  <c r="H431" i="4"/>
  <c r="H439" i="4"/>
  <c r="H447" i="4"/>
  <c r="H455" i="4"/>
  <c r="H463" i="4"/>
  <c r="H471" i="4"/>
  <c r="H479" i="4"/>
  <c r="H487" i="4"/>
  <c r="H495" i="4"/>
  <c r="H503" i="4"/>
  <c r="H511" i="4"/>
  <c r="H519" i="4"/>
  <c r="H527" i="4"/>
  <c r="H535" i="4"/>
  <c r="H543" i="4"/>
  <c r="H551" i="4"/>
  <c r="H559" i="4"/>
  <c r="H567" i="4"/>
  <c r="H575" i="4"/>
  <c r="H583" i="4"/>
  <c r="H591" i="4"/>
  <c r="H599" i="4"/>
  <c r="H607" i="4"/>
  <c r="H615" i="4"/>
  <c r="H623" i="4"/>
  <c r="H631" i="4"/>
  <c r="H639" i="4"/>
  <c r="H647" i="4"/>
  <c r="H655" i="4"/>
  <c r="H663" i="4"/>
  <c r="H671" i="4"/>
  <c r="H679" i="4"/>
  <c r="H687" i="4"/>
  <c r="H695" i="4"/>
  <c r="H703" i="4"/>
  <c r="H711" i="4"/>
  <c r="H719" i="4"/>
  <c r="H727" i="4"/>
  <c r="H735" i="4"/>
  <c r="H743" i="4"/>
  <c r="H751" i="4"/>
  <c r="H759" i="4"/>
  <c r="H767" i="4"/>
  <c r="H775" i="4"/>
  <c r="H783" i="4"/>
  <c r="H791" i="4"/>
  <c r="H799" i="4"/>
  <c r="H807" i="4"/>
  <c r="H815" i="4"/>
  <c r="H823" i="4"/>
  <c r="H831" i="4"/>
  <c r="H839" i="4"/>
  <c r="H847" i="4"/>
  <c r="H855" i="4"/>
  <c r="H863" i="4"/>
  <c r="H871" i="4"/>
  <c r="H879" i="4"/>
  <c r="H887" i="4"/>
  <c r="H895" i="4"/>
  <c r="H903" i="4"/>
  <c r="H911" i="4"/>
  <c r="H919" i="4"/>
  <c r="H927" i="4"/>
  <c r="H935" i="4"/>
  <c r="H943" i="4"/>
  <c r="H951" i="4"/>
  <c r="H959" i="4"/>
  <c r="H967" i="4"/>
  <c r="H975" i="4"/>
  <c r="H983" i="4"/>
  <c r="H991" i="4"/>
  <c r="H999" i="4"/>
  <c r="H1007" i="4"/>
  <c r="H1015" i="4"/>
  <c r="H1023" i="4"/>
  <c r="H1031" i="4"/>
  <c r="H1039" i="4"/>
  <c r="H1047" i="4"/>
  <c r="H1055" i="4"/>
  <c r="H8" i="4"/>
  <c r="H16" i="4"/>
  <c r="H24" i="4"/>
  <c r="H32" i="4"/>
  <c r="H40" i="4"/>
  <c r="H48" i="4"/>
  <c r="H56" i="4"/>
  <c r="H64" i="4"/>
  <c r="H72" i="4"/>
  <c r="H80" i="4"/>
  <c r="H88" i="4"/>
  <c r="H96" i="4"/>
  <c r="H104" i="4"/>
  <c r="H112" i="4"/>
  <c r="H120" i="4"/>
  <c r="H128" i="4"/>
  <c r="H136" i="4"/>
  <c r="H144" i="4"/>
  <c r="H152" i="4"/>
  <c r="H160" i="4"/>
  <c r="H168" i="4"/>
  <c r="H176" i="4"/>
  <c r="H184" i="4"/>
  <c r="H192" i="4"/>
  <c r="H200" i="4"/>
  <c r="H208" i="4"/>
  <c r="H216" i="4"/>
  <c r="H224" i="4"/>
  <c r="H232" i="4"/>
  <c r="H240" i="4"/>
  <c r="H248" i="4"/>
  <c r="H256" i="4"/>
  <c r="H264" i="4"/>
  <c r="H272" i="4"/>
  <c r="H280" i="4"/>
  <c r="H288" i="4"/>
  <c r="H296" i="4"/>
  <c r="H304" i="4"/>
  <c r="H312" i="4"/>
  <c r="H320" i="4"/>
  <c r="H328" i="4"/>
  <c r="H336" i="4"/>
  <c r="H344" i="4"/>
  <c r="H352" i="4"/>
  <c r="H360" i="4"/>
  <c r="H368" i="4"/>
  <c r="H376" i="4"/>
  <c r="H384" i="4"/>
  <c r="H392" i="4"/>
  <c r="H400" i="4"/>
  <c r="H408" i="4"/>
  <c r="H416" i="4"/>
  <c r="H424" i="4"/>
  <c r="H432" i="4"/>
  <c r="H440" i="4"/>
  <c r="H448" i="4"/>
  <c r="H456" i="4"/>
  <c r="H464" i="4"/>
  <c r="H472" i="4"/>
  <c r="H480" i="4"/>
  <c r="H496" i="4"/>
  <c r="H560" i="4"/>
  <c r="H592" i="4"/>
  <c r="H624" i="4"/>
  <c r="H688" i="4"/>
  <c r="H720" i="4"/>
  <c r="H752" i="4"/>
  <c r="H816" i="4"/>
  <c r="H848" i="4"/>
  <c r="H880" i="4"/>
  <c r="H944" i="4"/>
  <c r="H976" i="4"/>
  <c r="H1008" i="4"/>
  <c r="H1072" i="4"/>
  <c r="H1104" i="4"/>
  <c r="H265" i="4"/>
  <c r="H273" i="4"/>
  <c r="H281" i="4"/>
  <c r="H289" i="4"/>
  <c r="H297" i="4"/>
  <c r="H305" i="4"/>
  <c r="H313" i="4"/>
  <c r="H321" i="4"/>
  <c r="H329" i="4"/>
  <c r="H337" i="4"/>
  <c r="H345" i="4"/>
  <c r="H353" i="4"/>
  <c r="H361" i="4"/>
  <c r="H369" i="4"/>
  <c r="H377" i="4"/>
  <c r="H385" i="4"/>
  <c r="H393" i="4"/>
  <c r="H401" i="4"/>
  <c r="H409" i="4"/>
  <c r="H417" i="4"/>
  <c r="H425" i="4"/>
  <c r="H433" i="4"/>
  <c r="H441" i="4"/>
  <c r="H449" i="4"/>
  <c r="H457" i="4"/>
  <c r="H465" i="4"/>
  <c r="H473" i="4"/>
  <c r="H481" i="4"/>
  <c r="H489" i="4"/>
  <c r="H497" i="4"/>
  <c r="H505" i="4"/>
  <c r="H513" i="4"/>
  <c r="H521" i="4"/>
  <c r="H529" i="4"/>
  <c r="H537" i="4"/>
  <c r="H545" i="4"/>
  <c r="H553" i="4"/>
  <c r="H561" i="4"/>
  <c r="H569" i="4"/>
  <c r="H577" i="4"/>
  <c r="H585" i="4"/>
  <c r="H593" i="4"/>
  <c r="H601" i="4"/>
  <c r="H609" i="4"/>
  <c r="H617" i="4"/>
  <c r="H625" i="4"/>
  <c r="H633" i="4"/>
  <c r="H641" i="4"/>
  <c r="H649" i="4"/>
  <c r="H657" i="4"/>
  <c r="H665" i="4"/>
  <c r="H673" i="4"/>
  <c r="H681" i="4"/>
  <c r="H689" i="4"/>
  <c r="H697" i="4"/>
  <c r="H705" i="4"/>
  <c r="H713" i="4"/>
  <c r="H721" i="4"/>
  <c r="H729" i="4"/>
  <c r="H737" i="4"/>
  <c r="H745" i="4"/>
  <c r="H753" i="4"/>
  <c r="H761" i="4"/>
  <c r="H769" i="4"/>
  <c r="H777" i="4"/>
  <c r="H785" i="4"/>
  <c r="H793" i="4"/>
  <c r="H801" i="4"/>
  <c r="H809" i="4"/>
  <c r="H817" i="4"/>
  <c r="H825" i="4"/>
  <c r="H833" i="4"/>
  <c r="H841" i="4"/>
  <c r="H849" i="4"/>
  <c r="H857" i="4"/>
  <c r="H865" i="4"/>
  <c r="H873" i="4"/>
  <c r="H881" i="4"/>
  <c r="H889" i="4"/>
  <c r="H897" i="4"/>
  <c r="H905" i="4"/>
  <c r="H913" i="4"/>
  <c r="H921" i="4"/>
  <c r="H929" i="4"/>
  <c r="H937" i="4"/>
  <c r="H945" i="4"/>
  <c r="H953" i="4"/>
  <c r="H961" i="4"/>
  <c r="H969" i="4"/>
  <c r="H977" i="4"/>
  <c r="H985" i="4"/>
  <c r="H993" i="4"/>
  <c r="H1001" i="4"/>
  <c r="H1009" i="4"/>
  <c r="H1017" i="4"/>
  <c r="H1025" i="4"/>
  <c r="H1033" i="4"/>
  <c r="H1073" i="4"/>
  <c r="H1105" i="4"/>
  <c r="H10" i="4"/>
  <c r="H18" i="4"/>
  <c r="H26" i="4"/>
  <c r="H34" i="4"/>
  <c r="H42" i="4"/>
  <c r="H50" i="4"/>
  <c r="H58" i="4"/>
  <c r="H66" i="4"/>
  <c r="H74" i="4"/>
  <c r="H82" i="4"/>
  <c r="H90" i="4"/>
  <c r="H98" i="4"/>
  <c r="H106" i="4"/>
  <c r="H114" i="4"/>
  <c r="H122" i="4"/>
  <c r="H130" i="4"/>
  <c r="H138" i="4"/>
  <c r="H146" i="4"/>
  <c r="H154" i="4"/>
  <c r="H162" i="4"/>
  <c r="H170" i="4"/>
  <c r="H178" i="4"/>
  <c r="H186" i="4"/>
  <c r="H194" i="4"/>
  <c r="H202" i="4"/>
  <c r="H210" i="4"/>
  <c r="H218" i="4"/>
  <c r="H226" i="4"/>
  <c r="H234" i="4"/>
  <c r="H242" i="4"/>
  <c r="H250" i="4"/>
  <c r="H258" i="4"/>
  <c r="H266" i="4"/>
  <c r="H274" i="4"/>
  <c r="H282" i="4"/>
  <c r="H290" i="4"/>
  <c r="H298" i="4"/>
  <c r="H306" i="4"/>
  <c r="H314" i="4"/>
  <c r="H322" i="4"/>
  <c r="H330" i="4"/>
  <c r="H338" i="4"/>
  <c r="H346" i="4"/>
  <c r="H354" i="4"/>
  <c r="H362" i="4"/>
  <c r="H370" i="4"/>
  <c r="H378" i="4"/>
  <c r="H386" i="4"/>
  <c r="H67" i="4"/>
  <c r="H75" i="4"/>
  <c r="H91" i="4"/>
  <c r="H99" i="4"/>
  <c r="H107" i="4"/>
  <c r="H123" i="4"/>
  <c r="H131" i="4"/>
  <c r="H139" i="4"/>
  <c r="H155" i="4"/>
  <c r="H163" i="4"/>
  <c r="H171" i="4"/>
  <c r="H187" i="4"/>
  <c r="H195" i="4"/>
  <c r="H203" i="4"/>
  <c r="H219" i="4"/>
  <c r="H227" i="4"/>
  <c r="H235" i="4"/>
  <c r="H251" i="4"/>
  <c r="H259" i="4"/>
  <c r="H267" i="4"/>
  <c r="H283" i="4"/>
  <c r="H291" i="4"/>
  <c r="H299" i="4"/>
  <c r="H315" i="4"/>
  <c r="H323" i="4"/>
  <c r="H331" i="4"/>
  <c r="H347" i="4"/>
  <c r="H355" i="4"/>
  <c r="H363" i="4"/>
  <c r="H379" i="4"/>
  <c r="H387" i="4"/>
  <c r="H395" i="4"/>
  <c r="H411" i="4"/>
  <c r="H419" i="4"/>
  <c r="H427" i="4"/>
  <c r="H443" i="4"/>
  <c r="H451" i="4"/>
  <c r="H459" i="4"/>
  <c r="H475" i="4"/>
  <c r="H483" i="4"/>
  <c r="H491" i="4"/>
  <c r="H499" i="4"/>
  <c r="H507" i="4"/>
  <c r="H515" i="4"/>
  <c r="H523" i="4"/>
  <c r="H531" i="4"/>
  <c r="H539" i="4"/>
  <c r="H547" i="4"/>
  <c r="H555" i="4"/>
  <c r="H563" i="4"/>
  <c r="H571" i="4"/>
  <c r="H579" i="4"/>
  <c r="H587" i="4"/>
  <c r="H595" i="4"/>
  <c r="H603" i="4"/>
  <c r="H611" i="4"/>
  <c r="H619" i="4"/>
  <c r="H627" i="4"/>
  <c r="H635" i="4"/>
  <c r="H643" i="4"/>
  <c r="H651" i="4"/>
  <c r="H659" i="4"/>
  <c r="H667" i="4"/>
  <c r="H675" i="4"/>
  <c r="H683" i="4"/>
  <c r="H691" i="4"/>
  <c r="H699" i="4"/>
  <c r="H707" i="4"/>
  <c r="H715" i="4"/>
  <c r="H723" i="4"/>
  <c r="H731" i="4"/>
  <c r="H739" i="4"/>
  <c r="H747" i="4"/>
  <c r="H755" i="4"/>
  <c r="H763" i="4"/>
  <c r="H771" i="4"/>
  <c r="H779" i="4"/>
  <c r="H787" i="4"/>
  <c r="H795" i="4"/>
  <c r="H803" i="4"/>
  <c r="H811" i="4"/>
  <c r="H819" i="4"/>
  <c r="H36" i="4"/>
  <c r="H44" i="4"/>
  <c r="H52" i="4"/>
  <c r="H60" i="4"/>
  <c r="H68" i="4"/>
  <c r="H76" i="4"/>
  <c r="H84" i="4"/>
  <c r="H92" i="4"/>
  <c r="H100" i="4"/>
  <c r="H108" i="4"/>
  <c r="H116" i="4"/>
  <c r="H124" i="4"/>
  <c r="H132" i="4"/>
  <c r="H140" i="4"/>
  <c r="H148" i="4"/>
  <c r="H156" i="4"/>
  <c r="H164" i="4"/>
  <c r="H172" i="4"/>
  <c r="H180" i="4"/>
  <c r="H188" i="4"/>
  <c r="H196" i="4"/>
  <c r="H204" i="4"/>
  <c r="H212" i="4"/>
  <c r="H220" i="4"/>
  <c r="H228" i="4"/>
  <c r="H236" i="4"/>
  <c r="H244" i="4"/>
  <c r="H252" i="4"/>
  <c r="H260" i="4"/>
  <c r="H268" i="4"/>
  <c r="H276" i="4"/>
  <c r="H284" i="4"/>
  <c r="H292" i="4"/>
  <c r="H300" i="4"/>
  <c r="H308" i="4"/>
  <c r="H316" i="4"/>
  <c r="H324" i="4"/>
  <c r="H332" i="4"/>
  <c r="H340" i="4"/>
  <c r="H348" i="4"/>
  <c r="H356" i="4"/>
  <c r="H364" i="4"/>
  <c r="H372" i="4"/>
  <c r="H380" i="4"/>
  <c r="H388" i="4"/>
  <c r="H396" i="4"/>
  <c r="H404" i="4"/>
  <c r="H412" i="4"/>
  <c r="H420" i="4"/>
  <c r="H428" i="4"/>
  <c r="H436" i="4"/>
  <c r="H444" i="4"/>
  <c r="H452" i="4"/>
  <c r="H460" i="4"/>
  <c r="H468" i="4"/>
  <c r="H476" i="4"/>
  <c r="H484" i="4"/>
  <c r="H492" i="4"/>
  <c r="H500" i="4"/>
  <c r="H508" i="4"/>
  <c r="H516" i="4"/>
  <c r="H524" i="4"/>
  <c r="H532" i="4"/>
  <c r="H540" i="4"/>
  <c r="H548" i="4"/>
  <c r="H556" i="4"/>
  <c r="H564" i="4"/>
  <c r="H572" i="4"/>
  <c r="H580" i="4"/>
  <c r="H588" i="4"/>
  <c r="H596" i="4"/>
  <c r="H604" i="4"/>
  <c r="H612" i="4"/>
  <c r="H620" i="4"/>
  <c r="H628" i="4"/>
  <c r="H636" i="4"/>
  <c r="H644" i="4"/>
  <c r="H652" i="4"/>
  <c r="H660" i="4"/>
  <c r="H668" i="4"/>
  <c r="H676" i="4"/>
  <c r="H684" i="4"/>
  <c r="H692" i="4"/>
  <c r="H700" i="4"/>
  <c r="H708" i="4"/>
  <c r="H716" i="4"/>
  <c r="H724" i="4"/>
  <c r="H732" i="4"/>
  <c r="H740" i="4"/>
  <c r="H748" i="4"/>
  <c r="H756" i="4"/>
  <c r="H764" i="4"/>
  <c r="H772" i="4"/>
  <c r="H780" i="4"/>
  <c r="H788" i="4"/>
  <c r="H796" i="4"/>
  <c r="H804" i="4"/>
  <c r="H812" i="4"/>
  <c r="H820" i="4"/>
  <c r="H828" i="4"/>
  <c r="H836" i="4"/>
  <c r="H844" i="4"/>
  <c r="H852" i="4"/>
  <c r="H860" i="4"/>
  <c r="H868" i="4"/>
  <c r="H876" i="4"/>
  <c r="H884" i="4"/>
  <c r="H892" i="4"/>
  <c r="H900" i="4"/>
  <c r="H908" i="4"/>
  <c r="H916" i="4"/>
  <c r="H1030" i="4"/>
  <c r="H1038" i="4"/>
  <c r="H1046" i="4"/>
  <c r="H1054" i="4"/>
  <c r="H1062" i="4"/>
  <c r="H1070" i="4"/>
  <c r="H1078" i="4"/>
  <c r="H1086" i="4"/>
  <c r="H1094" i="4"/>
  <c r="H1102" i="4"/>
  <c r="H1110" i="4"/>
  <c r="H1118" i="4"/>
  <c r="H1126" i="4"/>
  <c r="H1134" i="4"/>
  <c r="H1142" i="4"/>
  <c r="H1063" i="4"/>
  <c r="H1071" i="4"/>
  <c r="H1079" i="4"/>
  <c r="H1087" i="4"/>
  <c r="H1095" i="4"/>
  <c r="H1103" i="4"/>
  <c r="H1111" i="4"/>
  <c r="H1119" i="4"/>
  <c r="H1127" i="4"/>
  <c r="H1135" i="4"/>
  <c r="H1143" i="4"/>
  <c r="H1151" i="4"/>
  <c r="H488" i="4"/>
  <c r="H504" i="4"/>
  <c r="H512" i="4"/>
  <c r="H520" i="4"/>
  <c r="H536" i="4"/>
  <c r="H544" i="4"/>
  <c r="H552" i="4"/>
  <c r="H568" i="4"/>
  <c r="H576" i="4"/>
  <c r="H584" i="4"/>
  <c r="H600" i="4"/>
  <c r="H608" i="4"/>
  <c r="H616" i="4"/>
  <c r="H632" i="4"/>
  <c r="H640" i="4"/>
  <c r="H648" i="4"/>
  <c r="H664" i="4"/>
  <c r="H672" i="4"/>
  <c r="H680" i="4"/>
  <c r="H696" i="4"/>
  <c r="H704" i="4"/>
  <c r="H712" i="4"/>
  <c r="H728" i="4"/>
  <c r="H736" i="4"/>
  <c r="H744" i="4"/>
  <c r="H760" i="4"/>
  <c r="H768" i="4"/>
  <c r="H776" i="4"/>
  <c r="H792" i="4"/>
  <c r="H800" i="4"/>
  <c r="H808" i="4"/>
  <c r="H824" i="4"/>
  <c r="H832" i="4"/>
  <c r="H840" i="4"/>
  <c r="H856" i="4"/>
  <c r="H864" i="4"/>
  <c r="H872" i="4"/>
  <c r="H888" i="4"/>
  <c r="H896" i="4"/>
  <c r="H904" i="4"/>
  <c r="H920" i="4"/>
  <c r="H928" i="4"/>
  <c r="H936" i="4"/>
  <c r="H952" i="4"/>
  <c r="H960" i="4"/>
  <c r="H968" i="4"/>
  <c r="H984" i="4"/>
  <c r="H992" i="4"/>
  <c r="H1000" i="4"/>
  <c r="H1016" i="4"/>
  <c r="H1024" i="4"/>
  <c r="H1032" i="4"/>
  <c r="H1048" i="4"/>
  <c r="H1056" i="4"/>
  <c r="H1064" i="4"/>
  <c r="H1080" i="4"/>
  <c r="H1088" i="4"/>
  <c r="H1096" i="4"/>
  <c r="H1112" i="4"/>
  <c r="H1120" i="4"/>
  <c r="H1128" i="4"/>
  <c r="H1144" i="4"/>
  <c r="H1152" i="4"/>
  <c r="H1160" i="4"/>
  <c r="H2" i="4"/>
  <c r="H1049" i="4"/>
  <c r="H1057" i="4"/>
  <c r="H1065" i="4"/>
  <c r="H1081" i="4"/>
  <c r="H1089" i="4"/>
  <c r="H1097" i="4"/>
  <c r="H1113" i="4"/>
  <c r="H1121" i="4"/>
  <c r="H1129" i="4"/>
  <c r="H1145" i="4"/>
  <c r="H1153" i="4"/>
  <c r="H1161" i="4"/>
  <c r="H394" i="4"/>
  <c r="H402" i="4"/>
  <c r="H410" i="4"/>
  <c r="H418" i="4"/>
  <c r="H426" i="4"/>
  <c r="H434" i="4"/>
  <c r="H442" i="4"/>
  <c r="H450" i="4"/>
  <c r="H458" i="4"/>
  <c r="H466" i="4"/>
  <c r="H474" i="4"/>
  <c r="H482" i="4"/>
  <c r="H490" i="4"/>
  <c r="H498" i="4"/>
  <c r="H506" i="4"/>
  <c r="H514" i="4"/>
  <c r="H522" i="4"/>
  <c r="H530" i="4"/>
  <c r="H538" i="4"/>
  <c r="H546" i="4"/>
  <c r="H554" i="4"/>
  <c r="H562" i="4"/>
  <c r="H570" i="4"/>
  <c r="H578" i="4"/>
  <c r="H586" i="4"/>
  <c r="H594" i="4"/>
  <c r="H602" i="4"/>
  <c r="H610" i="4"/>
  <c r="H618" i="4"/>
  <c r="H626" i="4"/>
  <c r="H634" i="4"/>
  <c r="H642" i="4"/>
  <c r="H650" i="4"/>
  <c r="H658" i="4"/>
  <c r="H666" i="4"/>
  <c r="H674" i="4"/>
  <c r="H682" i="4"/>
  <c r="H690" i="4"/>
  <c r="H698" i="4"/>
  <c r="H706" i="4"/>
  <c r="H714" i="4"/>
  <c r="H722" i="4"/>
  <c r="H730" i="4"/>
  <c r="H738" i="4"/>
  <c r="H746" i="4"/>
  <c r="H754" i="4"/>
  <c r="H762" i="4"/>
  <c r="H770" i="4"/>
  <c r="H778" i="4"/>
  <c r="H786" i="4"/>
  <c r="H794" i="4"/>
  <c r="H802" i="4"/>
  <c r="H810" i="4"/>
  <c r="H818" i="4"/>
  <c r="H826" i="4"/>
  <c r="H834" i="4"/>
  <c r="H842" i="4"/>
  <c r="H850" i="4"/>
  <c r="H858" i="4"/>
  <c r="H866" i="4"/>
  <c r="H874" i="4"/>
  <c r="H882" i="4"/>
  <c r="H890" i="4"/>
  <c r="H898" i="4"/>
  <c r="H906" i="4"/>
  <c r="H914" i="4"/>
  <c r="H922" i="4"/>
  <c r="H930" i="4"/>
  <c r="H938" i="4"/>
  <c r="H946" i="4"/>
  <c r="H954" i="4"/>
  <c r="H962" i="4"/>
  <c r="H970" i="4"/>
  <c r="H978" i="4"/>
  <c r="H986" i="4"/>
  <c r="H994" i="4"/>
  <c r="H1002" i="4"/>
  <c r="H1010" i="4"/>
  <c r="H1018" i="4"/>
  <c r="H1026" i="4"/>
  <c r="H1034" i="4"/>
  <c r="H1042" i="4"/>
  <c r="H1050" i="4"/>
  <c r="H1058" i="4"/>
  <c r="H1066" i="4"/>
  <c r="H1074" i="4"/>
  <c r="H1082" i="4"/>
  <c r="H1090" i="4"/>
  <c r="H1098" i="4"/>
  <c r="H1106" i="4"/>
  <c r="H1114" i="4"/>
  <c r="H1122" i="4"/>
  <c r="H1130" i="4"/>
  <c r="H1138" i="4"/>
  <c r="H1146" i="4"/>
  <c r="H1154" i="4"/>
  <c r="H1162" i="4"/>
  <c r="H827" i="4"/>
  <c r="H835" i="4"/>
  <c r="H843" i="4"/>
  <c r="H851" i="4"/>
  <c r="H859" i="4"/>
  <c r="H867" i="4"/>
  <c r="H875" i="4"/>
  <c r="H883" i="4"/>
  <c r="H891" i="4"/>
  <c r="H899" i="4"/>
  <c r="H907" i="4"/>
  <c r="H915" i="4"/>
  <c r="H923" i="4"/>
  <c r="H931" i="4"/>
  <c r="H939" i="4"/>
  <c r="H947" i="4"/>
  <c r="H955" i="4"/>
  <c r="H963" i="4"/>
  <c r="H971" i="4"/>
  <c r="H979" i="4"/>
  <c r="H987" i="4"/>
  <c r="H995" i="4"/>
  <c r="H1003" i="4"/>
  <c r="H1011" i="4"/>
  <c r="H1019" i="4"/>
  <c r="H1027" i="4"/>
  <c r="H1035" i="4"/>
  <c r="H1043" i="4"/>
  <c r="H1051" i="4"/>
  <c r="H1059" i="4"/>
  <c r="H1067" i="4"/>
  <c r="H1075" i="4"/>
  <c r="H1083" i="4"/>
  <c r="H1091" i="4"/>
  <c r="H1099" i="4"/>
  <c r="H1107" i="4"/>
  <c r="H1115" i="4"/>
  <c r="H1123" i="4"/>
  <c r="H1131" i="4"/>
  <c r="H1139" i="4"/>
  <c r="H1147" i="4"/>
  <c r="H1155" i="4"/>
  <c r="H1163" i="4"/>
  <c r="H924" i="4"/>
  <c r="H932" i="4"/>
  <c r="H940" i="4"/>
  <c r="H948" i="4"/>
  <c r="H956" i="4"/>
  <c r="H964" i="4"/>
  <c r="H972" i="4"/>
  <c r="H980" i="4"/>
  <c r="H988" i="4"/>
  <c r="H996" i="4"/>
  <c r="H1004" i="4"/>
  <c r="H1012" i="4"/>
  <c r="H1020" i="4"/>
  <c r="H1028" i="4"/>
  <c r="H1036" i="4"/>
  <c r="H1044" i="4"/>
  <c r="H1052" i="4"/>
  <c r="H1060" i="4"/>
  <c r="H1068" i="4"/>
  <c r="H1076" i="4"/>
  <c r="H1084" i="4"/>
  <c r="H1092" i="4"/>
  <c r="H1100" i="4"/>
  <c r="H1108" i="4"/>
  <c r="H1116" i="4"/>
  <c r="H1124" i="4"/>
  <c r="H1132" i="4"/>
  <c r="H1140" i="4"/>
  <c r="H1148" i="4"/>
  <c r="H1156" i="4"/>
  <c r="H1164" i="4"/>
  <c r="H1150" i="4"/>
  <c r="H1158" i="4"/>
  <c r="H1166" i="4"/>
  <c r="H1159" i="4"/>
  <c r="H1167" i="4"/>
  <c r="I535" i="4"/>
  <c r="I539" i="4"/>
  <c r="I543" i="4"/>
  <c r="I547" i="4"/>
  <c r="I551" i="4"/>
  <c r="I555" i="4"/>
  <c r="I559" i="4"/>
  <c r="I563" i="4"/>
  <c r="I567" i="4"/>
  <c r="I571" i="4"/>
  <c r="I575" i="4"/>
  <c r="I579" i="4"/>
  <c r="I583" i="4"/>
  <c r="I587" i="4"/>
  <c r="I591" i="4"/>
  <c r="I595" i="4"/>
  <c r="I599" i="4"/>
  <c r="I603" i="4"/>
  <c r="I607" i="4"/>
  <c r="I611" i="4"/>
  <c r="I615" i="4"/>
  <c r="I619" i="4"/>
  <c r="I623" i="4"/>
  <c r="I627" i="4"/>
  <c r="I631" i="4"/>
  <c r="I635" i="4"/>
  <c r="I639" i="4"/>
  <c r="I643" i="4"/>
  <c r="I647" i="4"/>
  <c r="I651" i="4"/>
  <c r="I655" i="4"/>
  <c r="I659" i="4"/>
  <c r="I663" i="4"/>
  <c r="I667" i="4"/>
  <c r="I671" i="4"/>
  <c r="I675" i="4"/>
  <c r="I679" i="4"/>
  <c r="I683" i="4"/>
  <c r="I687" i="4"/>
  <c r="I691" i="4"/>
  <c r="I695" i="4"/>
  <c r="I699" i="4"/>
  <c r="I703" i="4"/>
  <c r="I707" i="4"/>
  <c r="I711" i="4"/>
  <c r="I715" i="4"/>
  <c r="I719" i="4"/>
  <c r="I723" i="4"/>
  <c r="I727" i="4"/>
  <c r="I731" i="4"/>
  <c r="I735" i="4"/>
  <c r="I739" i="4"/>
  <c r="I743" i="4"/>
  <c r="I747" i="4"/>
  <c r="I751" i="4"/>
  <c r="I755" i="4"/>
  <c r="I759" i="4"/>
  <c r="I763" i="4"/>
  <c r="I767" i="4"/>
  <c r="I771" i="4"/>
  <c r="I775" i="4"/>
  <c r="I779" i="4"/>
  <c r="I783" i="4"/>
  <c r="I787" i="4"/>
  <c r="I791" i="4"/>
  <c r="I795" i="4"/>
  <c r="I799" i="4"/>
  <c r="I803" i="4"/>
  <c r="I807" i="4"/>
  <c r="I811" i="4"/>
  <c r="I815" i="4"/>
  <c r="I819" i="4"/>
  <c r="I823" i="4"/>
  <c r="I827" i="4"/>
  <c r="I831" i="4"/>
  <c r="I835" i="4"/>
  <c r="I839" i="4"/>
  <c r="I843" i="4"/>
  <c r="I847" i="4"/>
  <c r="I851" i="4"/>
  <c r="I855" i="4"/>
  <c r="I859" i="4"/>
  <c r="I863" i="4"/>
  <c r="I867" i="4"/>
  <c r="I871" i="4"/>
  <c r="I875" i="4"/>
  <c r="I879" i="4"/>
  <c r="I883" i="4"/>
  <c r="I887" i="4"/>
  <c r="I891" i="4"/>
  <c r="I895" i="4"/>
  <c r="I899" i="4"/>
  <c r="I903" i="4"/>
  <c r="I907" i="4"/>
  <c r="I911" i="4"/>
  <c r="I915" i="4"/>
  <c r="I919" i="4"/>
  <c r="I923" i="4"/>
  <c r="I927" i="4"/>
  <c r="I931" i="4"/>
  <c r="I935" i="4"/>
  <c r="I939" i="4"/>
  <c r="I943" i="4"/>
  <c r="I947" i="4"/>
  <c r="I951" i="4"/>
  <c r="I955" i="4"/>
  <c r="I959" i="4"/>
  <c r="I963" i="4"/>
  <c r="I967" i="4"/>
  <c r="I971" i="4"/>
  <c r="I975" i="4"/>
  <c r="I979" i="4"/>
  <c r="I983" i="4"/>
  <c r="I987" i="4"/>
  <c r="I991" i="4"/>
  <c r="I995" i="4"/>
  <c r="I999" i="4"/>
  <c r="I1003" i="4"/>
  <c r="I1007" i="4"/>
  <c r="I1011" i="4"/>
  <c r="I1015" i="4"/>
  <c r="I1019" i="4"/>
  <c r="I1023" i="4"/>
  <c r="I1027" i="4"/>
  <c r="I1031" i="4"/>
  <c r="I1035" i="4"/>
  <c r="I1039" i="4"/>
  <c r="I1043" i="4"/>
  <c r="I1047" i="4"/>
  <c r="I1051" i="4"/>
  <c r="I1055" i="4"/>
  <c r="I1059" i="4"/>
  <c r="I1063" i="4"/>
  <c r="I1067" i="4"/>
  <c r="I1071" i="4"/>
  <c r="I1075" i="4"/>
  <c r="I1079" i="4"/>
  <c r="I1083" i="4"/>
  <c r="I1087" i="4"/>
  <c r="I1091" i="4"/>
  <c r="I1095" i="4"/>
  <c r="I1099" i="4"/>
  <c r="I1103" i="4"/>
  <c r="I1107" i="4"/>
  <c r="I1111" i="4"/>
  <c r="I1115" i="4"/>
  <c r="I1119" i="4"/>
  <c r="I1123" i="4"/>
  <c r="I1127" i="4"/>
  <c r="I1131" i="4"/>
  <c r="I1135" i="4"/>
  <c r="I1139" i="4"/>
  <c r="I1143" i="4"/>
  <c r="I1147" i="4"/>
  <c r="I1151" i="4"/>
  <c r="I1155" i="4"/>
  <c r="I1159" i="4"/>
  <c r="I1163" i="4"/>
  <c r="I1167" i="4"/>
  <c r="I454" i="4"/>
  <c r="I458" i="4"/>
  <c r="I462" i="4"/>
  <c r="I466" i="4"/>
  <c r="I470" i="4"/>
  <c r="I474" i="4"/>
  <c r="I478" i="4"/>
  <c r="I482" i="4"/>
  <c r="I486" i="4"/>
  <c r="I490" i="4"/>
  <c r="I494" i="4"/>
  <c r="I498" i="4"/>
  <c r="I502" i="4"/>
  <c r="I506" i="4"/>
  <c r="I510" i="4"/>
  <c r="I514" i="4"/>
  <c r="I518" i="4"/>
  <c r="I522" i="4"/>
  <c r="I526" i="4"/>
  <c r="I530" i="4"/>
  <c r="I534" i="4"/>
  <c r="I538" i="4"/>
  <c r="I542" i="4"/>
  <c r="I546" i="4"/>
  <c r="I550" i="4"/>
  <c r="I554" i="4"/>
  <c r="I558" i="4"/>
  <c r="I562" i="4"/>
  <c r="I566" i="4"/>
  <c r="I570" i="4"/>
  <c r="I574" i="4"/>
  <c r="I578" i="4"/>
  <c r="I582" i="4"/>
  <c r="I586" i="4"/>
  <c r="I590" i="4"/>
  <c r="I594" i="4"/>
  <c r="I598" i="4"/>
  <c r="I602" i="4"/>
  <c r="I606" i="4"/>
  <c r="I610" i="4"/>
  <c r="I614" i="4"/>
  <c r="I618" i="4"/>
  <c r="I622" i="4"/>
  <c r="I626" i="4"/>
  <c r="I630" i="4"/>
  <c r="I634" i="4"/>
  <c r="I638" i="4"/>
  <c r="I642" i="4"/>
  <c r="I646" i="4"/>
  <c r="I650" i="4"/>
  <c r="I654" i="4"/>
  <c r="I658" i="4"/>
  <c r="I662" i="4"/>
  <c r="I666" i="4"/>
  <c r="I670" i="4"/>
  <c r="I674" i="4"/>
  <c r="I678" i="4"/>
  <c r="I682" i="4"/>
  <c r="I686" i="4"/>
  <c r="I690" i="4"/>
  <c r="I694" i="4"/>
  <c r="I698" i="4"/>
  <c r="I702" i="4"/>
  <c r="I706" i="4"/>
  <c r="I710" i="4"/>
  <c r="I714" i="4"/>
  <c r="I718" i="4"/>
  <c r="I722" i="4"/>
  <c r="I726" i="4"/>
  <c r="I730" i="4"/>
  <c r="I734" i="4"/>
  <c r="I738" i="4"/>
  <c r="I742" i="4"/>
  <c r="I746" i="4"/>
  <c r="I750" i="4"/>
  <c r="I754" i="4"/>
  <c r="I758" i="4"/>
  <c r="I762" i="4"/>
  <c r="I766" i="4"/>
  <c r="I770" i="4"/>
  <c r="I774" i="4"/>
  <c r="I778" i="4"/>
  <c r="I782" i="4"/>
  <c r="I786" i="4"/>
  <c r="I790" i="4"/>
  <c r="I794" i="4"/>
  <c r="I798" i="4"/>
  <c r="I802" i="4"/>
  <c r="I806" i="4"/>
  <c r="I810" i="4"/>
  <c r="I814" i="4"/>
  <c r="I818" i="4"/>
  <c r="I822" i="4"/>
  <c r="I826" i="4"/>
  <c r="I830" i="4"/>
  <c r="I834" i="4"/>
  <c r="I838" i="4"/>
  <c r="I842" i="4"/>
  <c r="I846" i="4"/>
  <c r="I850" i="4"/>
  <c r="I854" i="4"/>
  <c r="I858" i="4"/>
  <c r="I862" i="4"/>
  <c r="I866" i="4"/>
  <c r="I870" i="4"/>
  <c r="I874" i="4"/>
  <c r="I878" i="4"/>
  <c r="I882" i="4"/>
  <c r="I886" i="4"/>
  <c r="I890" i="4"/>
  <c r="I894" i="4"/>
  <c r="I898" i="4"/>
  <c r="I902" i="4"/>
  <c r="I906" i="4"/>
  <c r="I910" i="4"/>
  <c r="I914" i="4"/>
  <c r="I918" i="4"/>
  <c r="I922" i="4"/>
  <c r="I926" i="4"/>
  <c r="I930" i="4"/>
  <c r="I934" i="4"/>
  <c r="I938" i="4"/>
  <c r="I942" i="4"/>
  <c r="I946" i="4"/>
  <c r="I950" i="4"/>
  <c r="I954" i="4"/>
  <c r="I958" i="4"/>
  <c r="I962" i="4"/>
  <c r="I966" i="4"/>
  <c r="I970" i="4"/>
  <c r="I974" i="4"/>
  <c r="I978" i="4"/>
  <c r="I982" i="4"/>
  <c r="I986" i="4"/>
  <c r="I990" i="4"/>
  <c r="I994" i="4"/>
  <c r="I998" i="4"/>
  <c r="I1002" i="4"/>
  <c r="I1006" i="4"/>
  <c r="I1010" i="4"/>
  <c r="I1014" i="4"/>
  <c r="I1018" i="4"/>
  <c r="I1022" i="4"/>
  <c r="I1026" i="4"/>
  <c r="I1030" i="4"/>
  <c r="I1034" i="4"/>
  <c r="I1038" i="4"/>
  <c r="I1042" i="4"/>
  <c r="I1046" i="4"/>
  <c r="I1050" i="4"/>
  <c r="I1054" i="4"/>
  <c r="I1058" i="4"/>
  <c r="I1062" i="4"/>
  <c r="I1066" i="4"/>
  <c r="I1070" i="4"/>
  <c r="I1074" i="4"/>
  <c r="I1078" i="4"/>
  <c r="I1082" i="4"/>
  <c r="I1086" i="4"/>
  <c r="I1090" i="4"/>
  <c r="I1094" i="4"/>
  <c r="I1098" i="4"/>
  <c r="I1102" i="4"/>
  <c r="I1106" i="4"/>
  <c r="I1110" i="4"/>
  <c r="I1114" i="4"/>
  <c r="I1118" i="4"/>
  <c r="I1122" i="4"/>
  <c r="I1126" i="4"/>
  <c r="I1130" i="4"/>
  <c r="I1134" i="4"/>
  <c r="I1138" i="4"/>
  <c r="I1142" i="4"/>
  <c r="I1146" i="4"/>
  <c r="I1150" i="4"/>
  <c r="I1154" i="4"/>
  <c r="I1158" i="4"/>
  <c r="I1162" i="4"/>
  <c r="I1166" i="4"/>
  <c r="I4" i="4"/>
  <c r="I8" i="4"/>
  <c r="I12" i="4"/>
  <c r="I16" i="4"/>
  <c r="I20" i="4"/>
  <c r="I24" i="4"/>
  <c r="I28" i="4"/>
  <c r="I32" i="4"/>
  <c r="I36" i="4"/>
  <c r="I40" i="4"/>
  <c r="I44" i="4"/>
  <c r="I48" i="4"/>
  <c r="I52" i="4"/>
  <c r="I56" i="4"/>
  <c r="I60" i="4"/>
  <c r="I64" i="4"/>
  <c r="I68" i="4"/>
  <c r="I72" i="4"/>
  <c r="I76" i="4"/>
  <c r="I80" i="4"/>
  <c r="I84" i="4"/>
  <c r="I88" i="4"/>
  <c r="I92" i="4"/>
  <c r="I96" i="4"/>
  <c r="I100" i="4"/>
  <c r="I104" i="4"/>
  <c r="I108" i="4"/>
  <c r="I112" i="4"/>
  <c r="I116" i="4"/>
  <c r="I120" i="4"/>
  <c r="I124" i="4"/>
  <c r="I128" i="4"/>
  <c r="I132" i="4"/>
  <c r="I136" i="4"/>
  <c r="I140" i="4"/>
  <c r="I144" i="4"/>
  <c r="I148" i="4"/>
  <c r="I152" i="4"/>
  <c r="I156" i="4"/>
  <c r="I160" i="4"/>
  <c r="I164" i="4"/>
  <c r="I168" i="4"/>
  <c r="I172" i="4"/>
  <c r="I176" i="4"/>
  <c r="I180" i="4"/>
  <c r="I184" i="4"/>
  <c r="I188" i="4"/>
  <c r="I192" i="4"/>
  <c r="I196" i="4"/>
  <c r="I200" i="4"/>
  <c r="I204" i="4"/>
  <c r="I208" i="4"/>
  <c r="I212" i="4"/>
  <c r="I216" i="4"/>
  <c r="I220" i="4"/>
  <c r="I224" i="4"/>
  <c r="I228" i="4"/>
  <c r="I232" i="4"/>
  <c r="I236" i="4"/>
  <c r="I240" i="4"/>
  <c r="I244" i="4"/>
  <c r="I248" i="4"/>
  <c r="I252" i="4"/>
  <c r="I256" i="4"/>
  <c r="I260" i="4"/>
  <c r="I264" i="4"/>
  <c r="I268" i="4"/>
  <c r="I272" i="4"/>
  <c r="I276" i="4"/>
  <c r="I280" i="4"/>
  <c r="I284" i="4"/>
  <c r="I288" i="4"/>
  <c r="I292" i="4"/>
  <c r="I296" i="4"/>
  <c r="I300" i="4"/>
  <c r="I304" i="4"/>
  <c r="I308" i="4"/>
  <c r="I312" i="4"/>
  <c r="I316" i="4"/>
  <c r="I320" i="4"/>
  <c r="I324" i="4"/>
  <c r="I328" i="4"/>
  <c r="I332" i="4"/>
  <c r="I336" i="4"/>
  <c r="I340" i="4"/>
  <c r="I344" i="4"/>
  <c r="I348" i="4"/>
  <c r="I352" i="4"/>
  <c r="I356" i="4"/>
  <c r="I360" i="4"/>
  <c r="I5" i="4"/>
  <c r="I9" i="4"/>
  <c r="I13" i="4"/>
  <c r="I17" i="4"/>
  <c r="I21" i="4"/>
  <c r="I25" i="4"/>
  <c r="I29" i="4"/>
  <c r="I33" i="4"/>
  <c r="I37" i="4"/>
  <c r="I41" i="4"/>
  <c r="I45" i="4"/>
  <c r="I49" i="4"/>
  <c r="I53" i="4"/>
  <c r="I57" i="4"/>
  <c r="I61" i="4"/>
  <c r="I65" i="4"/>
  <c r="I69" i="4"/>
  <c r="I73" i="4"/>
  <c r="I77" i="4"/>
  <c r="I81" i="4"/>
  <c r="I85" i="4"/>
  <c r="I89" i="4"/>
  <c r="I93" i="4"/>
  <c r="I97" i="4"/>
  <c r="I101" i="4"/>
  <c r="I105" i="4"/>
  <c r="I109" i="4"/>
  <c r="I113" i="4"/>
  <c r="I117" i="4"/>
  <c r="I121" i="4"/>
  <c r="I125" i="4"/>
  <c r="I129" i="4"/>
  <c r="I133" i="4"/>
  <c r="I137" i="4"/>
  <c r="I141" i="4"/>
  <c r="I145" i="4"/>
  <c r="I149" i="4"/>
  <c r="I153" i="4"/>
  <c r="I157" i="4"/>
  <c r="I161" i="4"/>
  <c r="I165" i="4"/>
  <c r="I169" i="4"/>
  <c r="I173" i="4"/>
  <c r="I177" i="4"/>
  <c r="I181" i="4"/>
  <c r="I185" i="4"/>
  <c r="I189" i="4"/>
  <c r="I193" i="4"/>
  <c r="I197" i="4"/>
  <c r="I201" i="4"/>
  <c r="I205" i="4"/>
  <c r="I209" i="4"/>
  <c r="I213" i="4"/>
  <c r="I217" i="4"/>
  <c r="I221" i="4"/>
  <c r="I225" i="4"/>
  <c r="I229" i="4"/>
  <c r="I233" i="4"/>
  <c r="I237" i="4"/>
  <c r="I241" i="4"/>
  <c r="I245" i="4"/>
  <c r="I249" i="4"/>
  <c r="I253" i="4"/>
  <c r="I257" i="4"/>
  <c r="I261" i="4"/>
  <c r="I265" i="4"/>
  <c r="I269" i="4"/>
  <c r="I273" i="4"/>
  <c r="I277" i="4"/>
  <c r="I281" i="4"/>
  <c r="I285" i="4"/>
  <c r="I289" i="4"/>
  <c r="I293" i="4"/>
  <c r="I297" i="4"/>
  <c r="I301" i="4"/>
  <c r="I305" i="4"/>
  <c r="I309" i="4"/>
  <c r="I313" i="4"/>
  <c r="I317" i="4"/>
  <c r="I321" i="4"/>
  <c r="I325" i="4"/>
  <c r="I329" i="4"/>
  <c r="I333" i="4"/>
  <c r="I337" i="4"/>
  <c r="I341" i="4"/>
  <c r="I345" i="4"/>
  <c r="I349" i="4"/>
  <c r="I353" i="4"/>
  <c r="I357" i="4"/>
  <c r="I361" i="4"/>
  <c r="I365" i="4"/>
  <c r="I369" i="4"/>
  <c r="I373" i="4"/>
  <c r="I377" i="4"/>
  <c r="I381" i="4"/>
  <c r="I385" i="4"/>
  <c r="I389" i="4"/>
  <c r="I393" i="4"/>
  <c r="I397" i="4"/>
  <c r="I401" i="4"/>
  <c r="I405" i="4"/>
  <c r="I409" i="4"/>
  <c r="I413" i="4"/>
  <c r="I417" i="4"/>
  <c r="I421" i="4"/>
  <c r="I425" i="4"/>
  <c r="I429" i="4"/>
  <c r="I433" i="4"/>
  <c r="I437" i="4"/>
  <c r="I441" i="4"/>
  <c r="I445" i="4"/>
  <c r="I449" i="4"/>
  <c r="I453" i="4"/>
  <c r="I457" i="4"/>
  <c r="I461" i="4"/>
  <c r="I465" i="4"/>
  <c r="I469" i="4"/>
  <c r="I473" i="4"/>
  <c r="I477" i="4"/>
  <c r="I481" i="4"/>
  <c r="I485" i="4"/>
  <c r="I489" i="4"/>
  <c r="I493" i="4"/>
  <c r="I497" i="4"/>
  <c r="I501" i="4"/>
  <c r="I505" i="4"/>
  <c r="I509" i="4"/>
  <c r="I513" i="4"/>
  <c r="I517" i="4"/>
  <c r="I521" i="4"/>
  <c r="I525" i="4"/>
  <c r="I529" i="4"/>
  <c r="I533" i="4"/>
  <c r="I537" i="4"/>
  <c r="I541" i="4"/>
  <c r="I545" i="4"/>
  <c r="I549" i="4"/>
  <c r="I553" i="4"/>
  <c r="I557" i="4"/>
  <c r="I561" i="4"/>
  <c r="I565" i="4"/>
  <c r="I569" i="4"/>
  <c r="I573" i="4"/>
  <c r="I577" i="4"/>
  <c r="I581" i="4"/>
  <c r="I585" i="4"/>
  <c r="I589" i="4"/>
  <c r="I593" i="4"/>
  <c r="I597" i="4"/>
  <c r="I601" i="4"/>
  <c r="I605" i="4"/>
  <c r="I609" i="4"/>
  <c r="I613" i="4"/>
  <c r="I617" i="4"/>
  <c r="I621" i="4"/>
  <c r="I625" i="4"/>
  <c r="I629" i="4"/>
  <c r="I633" i="4"/>
  <c r="I637" i="4"/>
  <c r="I641" i="4"/>
  <c r="I645" i="4"/>
  <c r="I649" i="4"/>
  <c r="I653" i="4"/>
  <c r="I657" i="4"/>
  <c r="I661" i="4"/>
  <c r="I665" i="4"/>
  <c r="I669" i="4"/>
  <c r="I364" i="4"/>
  <c r="I368" i="4"/>
  <c r="I372" i="4"/>
  <c r="I376" i="4"/>
  <c r="I380" i="4"/>
  <c r="I384" i="4"/>
  <c r="I388" i="4"/>
  <c r="I392" i="4"/>
  <c r="I396" i="4"/>
  <c r="I400" i="4"/>
  <c r="I404" i="4"/>
  <c r="I408" i="4"/>
  <c r="I412" i="4"/>
  <c r="I416" i="4"/>
  <c r="I420" i="4"/>
  <c r="I424" i="4"/>
  <c r="I428" i="4"/>
  <c r="I432" i="4"/>
  <c r="I436" i="4"/>
  <c r="I440" i="4"/>
  <c r="I444" i="4"/>
  <c r="I448" i="4"/>
  <c r="I452" i="4"/>
  <c r="I456" i="4"/>
  <c r="I460" i="4"/>
  <c r="I464" i="4"/>
  <c r="I468" i="4"/>
  <c r="I472" i="4"/>
  <c r="I476" i="4"/>
  <c r="I480" i="4"/>
  <c r="I484" i="4"/>
  <c r="I488" i="4"/>
  <c r="I492" i="4"/>
  <c r="I496" i="4"/>
  <c r="I500" i="4"/>
  <c r="I504" i="4"/>
  <c r="I508" i="4"/>
  <c r="I512" i="4"/>
  <c r="I516" i="4"/>
  <c r="I520" i="4"/>
  <c r="I524" i="4"/>
  <c r="I528" i="4"/>
  <c r="I532" i="4"/>
  <c r="I536" i="4"/>
  <c r="I540" i="4"/>
  <c r="I544" i="4"/>
  <c r="I548" i="4"/>
  <c r="I552" i="4"/>
  <c r="I556" i="4"/>
  <c r="I560" i="4"/>
  <c r="I564" i="4"/>
  <c r="I568" i="4"/>
  <c r="I572" i="4"/>
  <c r="I576" i="4"/>
  <c r="I580" i="4"/>
  <c r="I584" i="4"/>
  <c r="I588" i="4"/>
  <c r="I592" i="4"/>
  <c r="I596" i="4"/>
  <c r="I600" i="4"/>
  <c r="I604" i="4"/>
  <c r="I608" i="4"/>
  <c r="I612" i="4"/>
  <c r="I616" i="4"/>
  <c r="I620" i="4"/>
  <c r="I624" i="4"/>
  <c r="I673" i="4"/>
  <c r="I677" i="4"/>
  <c r="I681" i="4"/>
  <c r="I685" i="4"/>
  <c r="I689" i="4"/>
  <c r="I693" i="4"/>
  <c r="I697" i="4"/>
  <c r="I701" i="4"/>
  <c r="I705" i="4"/>
  <c r="I709" i="4"/>
  <c r="I713" i="4"/>
  <c r="I717" i="4"/>
  <c r="I721" i="4"/>
  <c r="I725" i="4"/>
  <c r="I729" i="4"/>
  <c r="I733" i="4"/>
  <c r="I737" i="4"/>
  <c r="I741" i="4"/>
  <c r="I745" i="4"/>
  <c r="I749" i="4"/>
  <c r="I753" i="4"/>
  <c r="I757" i="4"/>
  <c r="I761" i="4"/>
  <c r="I765" i="4"/>
  <c r="I769" i="4"/>
  <c r="I773" i="4"/>
  <c r="I777" i="4"/>
  <c r="I781" i="4"/>
  <c r="I785" i="4"/>
  <c r="I789" i="4"/>
  <c r="I793" i="4"/>
  <c r="I797" i="4"/>
  <c r="I801" i="4"/>
  <c r="I805" i="4"/>
  <c r="I809" i="4"/>
  <c r="I813" i="4"/>
  <c r="I817" i="4"/>
  <c r="I821" i="4"/>
  <c r="I825" i="4"/>
  <c r="I829" i="4"/>
  <c r="I833" i="4"/>
  <c r="I837" i="4"/>
  <c r="I841" i="4"/>
  <c r="I845" i="4"/>
  <c r="I849" i="4"/>
  <c r="I853" i="4"/>
  <c r="I857" i="4"/>
  <c r="I861" i="4"/>
  <c r="I865" i="4"/>
  <c r="I869" i="4"/>
  <c r="I873" i="4"/>
  <c r="I877" i="4"/>
  <c r="I881" i="4"/>
  <c r="I885" i="4"/>
  <c r="I889" i="4"/>
  <c r="I893" i="4"/>
  <c r="I897" i="4"/>
  <c r="I901" i="4"/>
  <c r="I905" i="4"/>
  <c r="I909" i="4"/>
  <c r="I913" i="4"/>
  <c r="I917" i="4"/>
  <c r="I921" i="4"/>
  <c r="I925" i="4"/>
  <c r="I929" i="4"/>
  <c r="I933" i="4"/>
  <c r="I937" i="4"/>
  <c r="I941" i="4"/>
  <c r="I945" i="4"/>
  <c r="I949" i="4"/>
  <c r="I953" i="4"/>
  <c r="I957" i="4"/>
  <c r="I961" i="4"/>
  <c r="I965" i="4"/>
  <c r="I969" i="4"/>
  <c r="I973" i="4"/>
  <c r="I977" i="4"/>
  <c r="I981" i="4"/>
  <c r="I985" i="4"/>
  <c r="I989" i="4"/>
  <c r="I993" i="4"/>
  <c r="I997" i="4"/>
  <c r="I1001" i="4"/>
  <c r="I1005" i="4"/>
  <c r="I1009" i="4"/>
  <c r="I628" i="4"/>
  <c r="I632" i="4"/>
  <c r="I636" i="4"/>
  <c r="I640" i="4"/>
  <c r="I644" i="4"/>
  <c r="I648" i="4"/>
  <c r="I652" i="4"/>
  <c r="I656" i="4"/>
  <c r="I660" i="4"/>
  <c r="I664" i="4"/>
  <c r="I668" i="4"/>
  <c r="I672" i="4"/>
  <c r="I676" i="4"/>
  <c r="I680" i="4"/>
  <c r="I684" i="4"/>
  <c r="I688" i="4"/>
  <c r="I692" i="4"/>
  <c r="I696" i="4"/>
  <c r="I700" i="4"/>
  <c r="I704" i="4"/>
  <c r="I708" i="4"/>
  <c r="I712" i="4"/>
  <c r="I716" i="4"/>
  <c r="I720" i="4"/>
  <c r="I724" i="4"/>
  <c r="I728" i="4"/>
  <c r="I732" i="4"/>
  <c r="I736" i="4"/>
  <c r="I740" i="4"/>
  <c r="I744" i="4"/>
  <c r="I748" i="4"/>
  <c r="I752" i="4"/>
  <c r="I756" i="4"/>
  <c r="I760" i="4"/>
  <c r="I764" i="4"/>
  <c r="I768" i="4"/>
  <c r="I776" i="4"/>
  <c r="I784" i="4"/>
  <c r="I792" i="4"/>
  <c r="I800" i="4"/>
  <c r="I808" i="4"/>
  <c r="I816" i="4"/>
  <c r="I824" i="4"/>
  <c r="I832" i="4"/>
  <c r="I840" i="4"/>
  <c r="I848" i="4"/>
  <c r="I856" i="4"/>
  <c r="I864" i="4"/>
  <c r="I872" i="4"/>
  <c r="I880" i="4"/>
  <c r="I888" i="4"/>
  <c r="I896" i="4"/>
  <c r="I904" i="4"/>
  <c r="I912" i="4"/>
  <c r="I920" i="4"/>
  <c r="I928" i="4"/>
  <c r="I936" i="4"/>
  <c r="I944" i="4"/>
  <c r="I952" i="4"/>
  <c r="I960" i="4"/>
  <c r="I968" i="4"/>
  <c r="I976" i="4"/>
  <c r="I984" i="4"/>
  <c r="I992" i="4"/>
  <c r="I1000" i="4"/>
  <c r="I1008" i="4"/>
  <c r="I1016" i="4"/>
  <c r="I1024" i="4"/>
  <c r="I1032" i="4"/>
  <c r="I1040" i="4"/>
  <c r="I1048" i="4"/>
  <c r="I1056" i="4"/>
  <c r="I1064" i="4"/>
  <c r="I1072" i="4"/>
  <c r="I1080" i="4"/>
  <c r="I1088" i="4"/>
  <c r="I1096" i="4"/>
  <c r="I1104" i="4"/>
  <c r="I1112" i="4"/>
  <c r="I1120" i="4"/>
  <c r="I1128" i="4"/>
  <c r="I1136" i="4"/>
  <c r="I1144" i="4"/>
  <c r="I1152" i="4"/>
  <c r="I1160" i="4"/>
  <c r="I1013" i="4"/>
  <c r="I1017" i="4"/>
  <c r="I1021" i="4"/>
  <c r="I1025" i="4"/>
  <c r="I1029" i="4"/>
  <c r="I1033" i="4"/>
  <c r="I1037" i="4"/>
  <c r="I1041" i="4"/>
  <c r="I1045" i="4"/>
  <c r="I1049" i="4"/>
  <c r="I1053" i="4"/>
  <c r="I1057" i="4"/>
  <c r="I1061" i="4"/>
  <c r="I1065" i="4"/>
  <c r="I1069" i="4"/>
  <c r="I1073" i="4"/>
  <c r="I1077" i="4"/>
  <c r="I1081" i="4"/>
  <c r="I1085" i="4"/>
  <c r="I1089" i="4"/>
  <c r="I1093" i="4"/>
  <c r="I1097" i="4"/>
  <c r="I1101" i="4"/>
  <c r="I1105" i="4"/>
  <c r="I1109" i="4"/>
  <c r="I1113" i="4"/>
  <c r="I1117" i="4"/>
  <c r="I1121" i="4"/>
  <c r="I1125" i="4"/>
  <c r="I1129" i="4"/>
  <c r="I1133" i="4"/>
  <c r="I1137" i="4"/>
  <c r="I1141" i="4"/>
  <c r="I1145" i="4"/>
  <c r="I1149" i="4"/>
  <c r="I1153" i="4"/>
  <c r="I1157" i="4"/>
  <c r="I2" i="4"/>
  <c r="I1161" i="4"/>
  <c r="I1165" i="4"/>
  <c r="I772" i="4"/>
  <c r="I780" i="4"/>
  <c r="I788" i="4"/>
  <c r="I796" i="4"/>
  <c r="I804" i="4"/>
  <c r="I812" i="4"/>
  <c r="I820" i="4"/>
  <c r="I828" i="4"/>
  <c r="I836" i="4"/>
  <c r="I844" i="4"/>
  <c r="I852" i="4"/>
  <c r="I860" i="4"/>
  <c r="I868" i="4"/>
  <c r="I876" i="4"/>
  <c r="I884" i="4"/>
  <c r="I892" i="4"/>
  <c r="I900" i="4"/>
  <c r="I908" i="4"/>
  <c r="I916" i="4"/>
  <c r="I924" i="4"/>
  <c r="I932" i="4"/>
  <c r="I940" i="4"/>
  <c r="I948" i="4"/>
  <c r="I956" i="4"/>
  <c r="I964" i="4"/>
  <c r="I972" i="4"/>
  <c r="I980" i="4"/>
  <c r="I988" i="4"/>
  <c r="I996" i="4"/>
  <c r="I1004" i="4"/>
  <c r="I1012" i="4"/>
  <c r="I1020" i="4"/>
  <c r="I1028" i="4"/>
  <c r="I1036" i="4"/>
  <c r="I1044" i="4"/>
  <c r="I1052" i="4"/>
  <c r="I1060" i="4"/>
  <c r="I1068" i="4"/>
  <c r="I1076" i="4"/>
  <c r="I1084" i="4"/>
  <c r="I1092" i="4"/>
  <c r="I1100" i="4"/>
  <c r="I1108" i="4"/>
  <c r="I1116" i="4"/>
  <c r="I1124" i="4"/>
  <c r="I1132" i="4"/>
  <c r="I1140" i="4"/>
  <c r="I1148" i="4"/>
  <c r="I1156" i="4"/>
  <c r="I1164" i="4"/>
</calcChain>
</file>

<file path=xl/sharedStrings.xml><?xml version="1.0" encoding="utf-8"?>
<sst xmlns="http://schemas.openxmlformats.org/spreadsheetml/2006/main" count="3755" uniqueCount="1565">
  <si>
    <t>Soybean Farming</t>
  </si>
  <si>
    <t xml:space="preserve">Oilseed (except Soybean) Farming </t>
  </si>
  <si>
    <t xml:space="preserve">Dry Pea and Bean Farming </t>
  </si>
  <si>
    <t>Wheat Farming</t>
  </si>
  <si>
    <t xml:space="preserve">Corn Farming </t>
  </si>
  <si>
    <t>Rice Farming</t>
  </si>
  <si>
    <t xml:space="preserve">Oilseed and Grain Combination Farming </t>
  </si>
  <si>
    <t xml:space="preserve">All Other Grain Farming </t>
  </si>
  <si>
    <t xml:space="preserve">Potato Farming </t>
  </si>
  <si>
    <t xml:space="preserve">Other Vegetable (except Potato) and Melon Farming </t>
  </si>
  <si>
    <t>Orange Groves</t>
  </si>
  <si>
    <t xml:space="preserve">Citrus (except Orange) Groves </t>
  </si>
  <si>
    <t xml:space="preserve">Apple Orchards </t>
  </si>
  <si>
    <t xml:space="preserve">Grape Vineyards </t>
  </si>
  <si>
    <t xml:space="preserve">Strawberry Farming </t>
  </si>
  <si>
    <t xml:space="preserve">Berry (except Strawberry) Farming </t>
  </si>
  <si>
    <t xml:space="preserve">Tree Nut Farming </t>
  </si>
  <si>
    <t xml:space="preserve">Fruit and Tree Nut Combination Farming </t>
  </si>
  <si>
    <t xml:space="preserve">Other Noncitrus Fruit Farming </t>
  </si>
  <si>
    <t xml:space="preserve">Mushroom Production </t>
  </si>
  <si>
    <t xml:space="preserve">Other Food Crops Grown Under Cover </t>
  </si>
  <si>
    <t xml:space="preserve">Nursery and Tree Production </t>
  </si>
  <si>
    <t xml:space="preserve">Floriculture Production </t>
  </si>
  <si>
    <t>Tobacco Farming</t>
  </si>
  <si>
    <t>Cotton Farming</t>
  </si>
  <si>
    <t>Sugarcane Farming</t>
  </si>
  <si>
    <t xml:space="preserve">Hay Farming </t>
  </si>
  <si>
    <t xml:space="preserve">Sugar Beet Farming </t>
  </si>
  <si>
    <t xml:space="preserve">Peanut Farming </t>
  </si>
  <si>
    <t xml:space="preserve">All Other Miscellaneous Crop Farming </t>
  </si>
  <si>
    <t xml:space="preserve">Beef Cattle Ranching and Farming </t>
  </si>
  <si>
    <t xml:space="preserve">Cattle Feedlots </t>
  </si>
  <si>
    <t>Dairy Cattle and Milk Production</t>
  </si>
  <si>
    <t xml:space="preserve">Dual-Purpose Cattle Ranching and Farming </t>
  </si>
  <si>
    <t xml:space="preserve">Hog and Pig Farming </t>
  </si>
  <si>
    <t xml:space="preserve">Chicken Egg Production </t>
  </si>
  <si>
    <r>
      <t>Broilers and Other Meat Type Chicken Production</t>
    </r>
    <r>
      <rPr>
        <sz val="10"/>
        <color indexed="8"/>
        <rFont val="Arial"/>
        <family val="2"/>
      </rPr>
      <t xml:space="preserve"> </t>
    </r>
  </si>
  <si>
    <t>Turkey Production</t>
  </si>
  <si>
    <t>Poultry Hatcheries</t>
  </si>
  <si>
    <t xml:space="preserve">Other Poultry Production </t>
  </si>
  <si>
    <t>Sheep Farming</t>
  </si>
  <si>
    <t>Goat Farming</t>
  </si>
  <si>
    <t xml:space="preserve">Finfish Farming and Fish Hatcheries </t>
  </si>
  <si>
    <t xml:space="preserve">Shellfish Farming </t>
  </si>
  <si>
    <t xml:space="preserve">Other Aquaculture </t>
  </si>
  <si>
    <t>Apiculture</t>
  </si>
  <si>
    <t>Horses and Other Equine Production</t>
  </si>
  <si>
    <t>Fur-Bearing Animal and Rabbit Production</t>
  </si>
  <si>
    <t xml:space="preserve">All Other Animal Production </t>
  </si>
  <si>
    <t>Timber Tract Operations</t>
  </si>
  <si>
    <t xml:space="preserve">Forest Nurseries and Gathering of Forest Products </t>
  </si>
  <si>
    <t xml:space="preserve">Logging </t>
  </si>
  <si>
    <t xml:space="preserve">Finfish Fishing </t>
  </si>
  <si>
    <t xml:space="preserve">Shellfish Fishing </t>
  </si>
  <si>
    <t xml:space="preserve">Other Marine Fishing </t>
  </si>
  <si>
    <t>Hunting and Trapping</t>
  </si>
  <si>
    <t xml:space="preserve">Cotton Ginning </t>
  </si>
  <si>
    <t xml:space="preserve">Soil Preparation, Planting, and Cultivating </t>
  </si>
  <si>
    <t xml:space="preserve">Crop Harvesting, Primarily by Machine </t>
  </si>
  <si>
    <t xml:space="preserve">Postharvest Crop Activities (except Cotton Ginning) </t>
  </si>
  <si>
    <t xml:space="preserve">Farm Labor Contractors and Crew Leaders </t>
  </si>
  <si>
    <t xml:space="preserve">Farm Management Services </t>
  </si>
  <si>
    <t>Support Activities for Animal Production</t>
  </si>
  <si>
    <t>Support Activities for Forestry</t>
  </si>
  <si>
    <t xml:space="preserve">Bituminous Coal and Lignite Surface Mining </t>
  </si>
  <si>
    <t xml:space="preserve">Bituminous Coal Underground Mining </t>
  </si>
  <si>
    <t xml:space="preserve">Anthracite Mining </t>
  </si>
  <si>
    <t>Iron Ore Mining</t>
  </si>
  <si>
    <t xml:space="preserve">Gold Ore Mining </t>
  </si>
  <si>
    <t xml:space="preserve">Silver Ore Mining </t>
  </si>
  <si>
    <t xml:space="preserve">Uranium-Radium-Vanadium Ore Mining </t>
  </si>
  <si>
    <t xml:space="preserve">All Other Metal Ore Mining </t>
  </si>
  <si>
    <t xml:space="preserve">Dimension Stone Mining and Quarrying </t>
  </si>
  <si>
    <t xml:space="preserve">Crushed and Broken Limestone Mining and Quarrying </t>
  </si>
  <si>
    <t xml:space="preserve">Crushed and Broken Granite Mining and Quarrying </t>
  </si>
  <si>
    <t xml:space="preserve">Other Crushed and Broken Stone Mining and Quarrying </t>
  </si>
  <si>
    <t xml:space="preserve">Construction Sand and Gravel Mining </t>
  </si>
  <si>
    <t xml:space="preserve">Industrial Sand Mining </t>
  </si>
  <si>
    <t xml:space="preserve">Kaolin and Ball Clay Mining </t>
  </si>
  <si>
    <t xml:space="preserve">Clay and Ceramic and Refractory Minerals Mining </t>
  </si>
  <si>
    <t xml:space="preserve">Potash, Soda, and Borate Mineral Mining </t>
  </si>
  <si>
    <t xml:space="preserve">Phosphate Rock Mining </t>
  </si>
  <si>
    <t xml:space="preserve">Other Chemical and Fertilizer Mineral Mining </t>
  </si>
  <si>
    <t xml:space="preserve">All Other Nonmetallic Mineral Mining </t>
  </si>
  <si>
    <t>Drilling Oil and Gas Wells</t>
  </si>
  <si>
    <t xml:space="preserve">Support Activities for Oil and Gas Operations </t>
  </si>
  <si>
    <t xml:space="preserve">Support Activities for Coal Mining </t>
  </si>
  <si>
    <t xml:space="preserve">Support Activities for Metal Mining </t>
  </si>
  <si>
    <t xml:space="preserve">Support Activities for Nonmetallic Minerals (except Fuels) Mining </t>
  </si>
  <si>
    <t xml:space="preserve">Hydroelectric Power Generation </t>
  </si>
  <si>
    <t xml:space="preserve">Fossil Fuel Electric Power Generation </t>
  </si>
  <si>
    <t xml:space="preserve">Nuclear Electric Power Generation </t>
  </si>
  <si>
    <t xml:space="preserve">Solar Electric Power Generation </t>
  </si>
  <si>
    <t xml:space="preserve">Wind Electric Power Generation </t>
  </si>
  <si>
    <t xml:space="preserve">Geothermal Electric Power Generation </t>
  </si>
  <si>
    <t xml:space="preserve">Biomass Electric Power Generation </t>
  </si>
  <si>
    <t xml:space="preserve">Other Electric Power Generation </t>
  </si>
  <si>
    <t xml:space="preserve">Electric Bulk Power Transmission and Control </t>
  </si>
  <si>
    <t xml:space="preserve">Electric Power Distribution </t>
  </si>
  <si>
    <t xml:space="preserve">Natural Gas Distribution </t>
  </si>
  <si>
    <t xml:space="preserve">Water Supply and Irrigation Systems </t>
  </si>
  <si>
    <t xml:space="preserve">Sewage Treatment Facilities </t>
  </si>
  <si>
    <t xml:space="preserve">Steam and Air-Conditioning Supply </t>
  </si>
  <si>
    <t xml:space="preserve">New Single-Family Housing Construction (except For-Sale Builders) </t>
  </si>
  <si>
    <t xml:space="preserve">New Multifamily Housing Construction (except For-Sale Builders) </t>
  </si>
  <si>
    <t xml:space="preserve">New Housing For-Sale Builders </t>
  </si>
  <si>
    <t xml:space="preserve">Residential Remodelers </t>
  </si>
  <si>
    <t xml:space="preserve">Industrial Building Construction </t>
  </si>
  <si>
    <t xml:space="preserve">Commercial and Institutional Building Construction </t>
  </si>
  <si>
    <t xml:space="preserve">Water and Sewer Line and Related Structures Construction </t>
  </si>
  <si>
    <t xml:space="preserve">Oil and Gas Pipeline and Related Structures Construction </t>
  </si>
  <si>
    <t xml:space="preserve">Power and Communication Line and Related Structures Construction </t>
  </si>
  <si>
    <t xml:space="preserve">Land Subdivision </t>
  </si>
  <si>
    <t xml:space="preserve">Highway, Street, and Bridge Construction </t>
  </si>
  <si>
    <t xml:space="preserve">Other Heavy and Civil Engineering Construction </t>
  </si>
  <si>
    <t xml:space="preserve">Poured Concrete Foundation and Structure Contractors </t>
  </si>
  <si>
    <t xml:space="preserve">Structural Steel and Precast Concrete Contractors </t>
  </si>
  <si>
    <t xml:space="preserve">Framing Contractors </t>
  </si>
  <si>
    <t xml:space="preserve">Masonry Contractors </t>
  </si>
  <si>
    <t xml:space="preserve">Glass and Glazing Contractors </t>
  </si>
  <si>
    <t xml:space="preserve">Roofing Contractors </t>
  </si>
  <si>
    <t xml:space="preserve">Siding Contractors </t>
  </si>
  <si>
    <t xml:space="preserve">Other Foundation, Structure, and Building Exterior Contractors </t>
  </si>
  <si>
    <t>Electrical Contractors and Other Wiring Installation Contractors</t>
  </si>
  <si>
    <t xml:space="preserve">Plumbing, Heating, and Air-Conditioning Contractors </t>
  </si>
  <si>
    <t xml:space="preserve">Other Building Equipment Contractors </t>
  </si>
  <si>
    <t xml:space="preserve">Drywall and Insulation Contractors </t>
  </si>
  <si>
    <t>Painting and Wall Covering Contractors</t>
  </si>
  <si>
    <t>Flooring Contractors</t>
  </si>
  <si>
    <t>Tile and Terrazzo Contractors</t>
  </si>
  <si>
    <t>Finish Carpentry Contractors</t>
  </si>
  <si>
    <t>Other Building Finishing Contractors</t>
  </si>
  <si>
    <t>Site Preparation Contractors</t>
  </si>
  <si>
    <t>All Other Specialty Trade Contractors</t>
  </si>
  <si>
    <t xml:space="preserve">Dog and Cat Food Manufacturing </t>
  </si>
  <si>
    <t xml:space="preserve">Other Animal Food Manufacturing </t>
  </si>
  <si>
    <t xml:space="preserve">Flour Milling </t>
  </si>
  <si>
    <t xml:space="preserve">Rice Milling </t>
  </si>
  <si>
    <t xml:space="preserve">Malt Manufacturing </t>
  </si>
  <si>
    <t xml:space="preserve">Wet Corn Milling </t>
  </si>
  <si>
    <t xml:space="preserve">Soybean and Other Oilseed Processing </t>
  </si>
  <si>
    <t xml:space="preserve">Fats and Oils Refining and Blending </t>
  </si>
  <si>
    <t>Breakfast Cereal Manufacturing</t>
  </si>
  <si>
    <t xml:space="preserve">Beet Sugar Manufacturing </t>
  </si>
  <si>
    <t xml:space="preserve">Cane Sugar Manufacturing </t>
  </si>
  <si>
    <t>Nonchocolate Confectionery Manufacturing</t>
  </si>
  <si>
    <t xml:space="preserve">Chocolate and Confectionery Manufacturing from Cacao Beans </t>
  </si>
  <si>
    <t xml:space="preserve">Confectionery Manufacturing from Purchased Chocolate </t>
  </si>
  <si>
    <t xml:space="preserve">Frozen Fruit, Juice, and Vegetable Manufacturing </t>
  </si>
  <si>
    <t xml:space="preserve">Frozen Specialty Food Manufacturing </t>
  </si>
  <si>
    <t xml:space="preserve">Fruit and Vegetable Canning </t>
  </si>
  <si>
    <t xml:space="preserve">Specialty Canning </t>
  </si>
  <si>
    <t xml:space="preserve">Dried and Dehydrated Food Manufacturing </t>
  </si>
  <si>
    <t xml:space="preserve">Fluid Milk Manufacturing </t>
  </si>
  <si>
    <t xml:space="preserve">Creamery Butter Manufacturing </t>
  </si>
  <si>
    <t xml:space="preserve">Cheese Manufacturing </t>
  </si>
  <si>
    <t xml:space="preserve">Dry, Condensed, and Evaporated Dairy Product Manufacturing </t>
  </si>
  <si>
    <t>Ice Cream and Frozen Dessert Manufacturing</t>
  </si>
  <si>
    <t xml:space="preserve">Animal (except Poultry) Slaughtering </t>
  </si>
  <si>
    <t xml:space="preserve">Meat Processed from Carcasses </t>
  </si>
  <si>
    <t xml:space="preserve">Rendering and Meat Byproduct Processing </t>
  </si>
  <si>
    <t xml:space="preserve">Poultry Processing </t>
  </si>
  <si>
    <t>Seafood Product Preparation and Packaging</t>
  </si>
  <si>
    <t xml:space="preserve">Retail Bakeries </t>
  </si>
  <si>
    <t xml:space="preserve">Commercial Bakeries </t>
  </si>
  <si>
    <t xml:space="preserve">Frozen Cakes, Pies, and Other Pastries Manufacturing </t>
  </si>
  <si>
    <t xml:space="preserve">Cookie and Cracker Manufacturing </t>
  </si>
  <si>
    <t xml:space="preserve">Dry Pasta, Dough, and Flour Mixes Manufacturing from Purchased Flour </t>
  </si>
  <si>
    <t>Tortilla Manufacturing</t>
  </si>
  <si>
    <t xml:space="preserve">Roasted Nuts and Peanut Butter Manufacturing </t>
  </si>
  <si>
    <t xml:space="preserve">Other Snack Food Manufacturing </t>
  </si>
  <si>
    <t xml:space="preserve">Coffee and Tea Manufacturing </t>
  </si>
  <si>
    <t>Flavoring Syrup and Concentrate Manufacturing</t>
  </si>
  <si>
    <t xml:space="preserve">Mayonnaise, Dressing, and Other Prepared Sauce Manufacturing </t>
  </si>
  <si>
    <t xml:space="preserve">Spice and Extract Manufacturing </t>
  </si>
  <si>
    <t xml:space="preserve">Perishable Prepared Food Manufacturing </t>
  </si>
  <si>
    <t xml:space="preserve">All Other Miscellaneous Food Manufacturing </t>
  </si>
  <si>
    <t xml:space="preserve">Soft Drink Manufacturing </t>
  </si>
  <si>
    <t xml:space="preserve">Bottled Water Manufacturing </t>
  </si>
  <si>
    <t xml:space="preserve">Ice Manufacturing </t>
  </si>
  <si>
    <t>Breweries</t>
  </si>
  <si>
    <t xml:space="preserve">Wineries </t>
  </si>
  <si>
    <t xml:space="preserve">Distilleries </t>
  </si>
  <si>
    <t xml:space="preserve">Tobacco Manufacturing </t>
  </si>
  <si>
    <t xml:space="preserve">Fiber, Yarn, and Thread Mills </t>
  </si>
  <si>
    <t>Broadwoven Fabric Mills</t>
  </si>
  <si>
    <t>Narrow Fabric Mills and Schiffli Machine Embroidery</t>
  </si>
  <si>
    <t>Nonwoven Fabric Mills</t>
  </si>
  <si>
    <t>Knit Fabric Mills</t>
  </si>
  <si>
    <r>
      <t>Textile and Fabric Finishing Mills</t>
    </r>
    <r>
      <rPr>
        <sz val="10"/>
        <color indexed="8"/>
        <rFont val="Arial"/>
        <family val="2"/>
      </rPr>
      <t xml:space="preserve"> </t>
    </r>
  </si>
  <si>
    <t>Fabric Coating Mills</t>
  </si>
  <si>
    <t>Carpet and Rug Mills</t>
  </si>
  <si>
    <t>Curtain and Linen Mills</t>
  </si>
  <si>
    <t xml:space="preserve">Textile Bag and Canvas Mills </t>
  </si>
  <si>
    <t xml:space="preserve">Rope, Cordage, Twine, Tire Cord, and Tire Fabric Mills </t>
  </si>
  <si>
    <t xml:space="preserve">All Other Miscellaneous Textile Product Mills </t>
  </si>
  <si>
    <t>Hosiery and Sock Mills</t>
  </si>
  <si>
    <t xml:space="preserve">Other Apparel Knitting Mills </t>
  </si>
  <si>
    <t xml:space="preserve">Cut and Sew Apparel Contractors </t>
  </si>
  <si>
    <t xml:space="preserve">Men’s and Boys’ Cut and Sew Apparel Manufacturing </t>
  </si>
  <si>
    <t xml:space="preserve">Women’s, Girls’, and Infants’ Cut and Sew Apparel Manufacturing </t>
  </si>
  <si>
    <t xml:space="preserve">Other Cut and Sew Apparel Manufacturing </t>
  </si>
  <si>
    <t xml:space="preserve">Apparel Accessories and Other Apparel Manufacturing </t>
  </si>
  <si>
    <t>Leather and Hide Tanning and Finishing</t>
  </si>
  <si>
    <t xml:space="preserve">Footwear Manufacturing </t>
  </si>
  <si>
    <t xml:space="preserve">Women's Handbag and Purse Manufacturing </t>
  </si>
  <si>
    <t xml:space="preserve">All Other Leather Good and Allied Product Manufacturing </t>
  </si>
  <si>
    <t xml:space="preserve">Sawmills </t>
  </si>
  <si>
    <t xml:space="preserve">Wood Preservation </t>
  </si>
  <si>
    <t xml:space="preserve">Hardwood Veneer and Plywood Manufacturing </t>
  </si>
  <si>
    <t xml:space="preserve">Softwood Veneer and Plywood Manufacturing </t>
  </si>
  <si>
    <t xml:space="preserve">Engineered Wood Member (except Truss) Manufacturing </t>
  </si>
  <si>
    <t xml:space="preserve">Truss Manufacturing </t>
  </si>
  <si>
    <t xml:space="preserve">Reconstituted Wood Product Manufacturing </t>
  </si>
  <si>
    <t xml:space="preserve">Wood Window and Door Manufacturing </t>
  </si>
  <si>
    <t xml:space="preserve">Cut Stock, Resawing Lumber, and Planing </t>
  </si>
  <si>
    <t xml:space="preserve">Other Millwork (including Flooring) </t>
  </si>
  <si>
    <t>Wood Container and Pallet Manufacturing</t>
  </si>
  <si>
    <t xml:space="preserve">Manufactured Home (Mobile Home) Manufacturing </t>
  </si>
  <si>
    <t xml:space="preserve">Prefabricated Wood Building Manufacturing </t>
  </si>
  <si>
    <t xml:space="preserve">All Other Miscellaneous Wood Product Manufacturing </t>
  </si>
  <si>
    <t xml:space="preserve">Pulp Mills </t>
  </si>
  <si>
    <t xml:space="preserve">Paper (except Newsprint) Mills </t>
  </si>
  <si>
    <t xml:space="preserve">Newsprint Mills </t>
  </si>
  <si>
    <t xml:space="preserve">Paperboard Mills </t>
  </si>
  <si>
    <t xml:space="preserve">Corrugated and Solid Fiber Box Manufacturing </t>
  </si>
  <si>
    <t xml:space="preserve">Folding Paperboard Box Manufacturing </t>
  </si>
  <si>
    <t xml:space="preserve">Other Paperboard Container Manufacturing </t>
  </si>
  <si>
    <t>Paper Bag and Coated and Treated Paper Manufacturing</t>
  </si>
  <si>
    <t>Stationery Product Manufacturing</t>
  </si>
  <si>
    <t xml:space="preserve">Sanitary Paper Product Manufacturing </t>
  </si>
  <si>
    <t xml:space="preserve">All Other Converted Paper Product Manufacturing </t>
  </si>
  <si>
    <t xml:space="preserve">Commercial Printing (except Screen and Books) </t>
  </si>
  <si>
    <t xml:space="preserve">Commercial Screen Printing </t>
  </si>
  <si>
    <t xml:space="preserve">Books Printing </t>
  </si>
  <si>
    <t>Support Activities for Printing</t>
  </si>
  <si>
    <t>Petroleum Refineries</t>
  </si>
  <si>
    <t xml:space="preserve">Asphalt Paving Mixture and Block Manufacturing </t>
  </si>
  <si>
    <t xml:space="preserve">Asphalt Shingle and Coating Materials Manufacturing </t>
  </si>
  <si>
    <t xml:space="preserve">Petroleum Lubricating Oil and Grease Manufacturing </t>
  </si>
  <si>
    <t xml:space="preserve">All Other Petroleum and Coal Products Manufacturing </t>
  </si>
  <si>
    <t>Petrochemical Manufacturing</t>
  </si>
  <si>
    <t>Industrial Gas Manufacturing</t>
  </si>
  <si>
    <t>Synthetic Dye and Pigment Manufacturing</t>
  </si>
  <si>
    <t xml:space="preserve">Other Basic Inorganic Chemical Manufacturing </t>
  </si>
  <si>
    <t xml:space="preserve">Ethyl Alcohol Manufacturing </t>
  </si>
  <si>
    <t xml:space="preserve">Cyclic Crude, Intermediate, and Gum and Wood Chemical Manufacturing </t>
  </si>
  <si>
    <t xml:space="preserve">All Other Basic Organic Chemical Manufacturing </t>
  </si>
  <si>
    <t xml:space="preserve">Plastics Material and Resin Manufacturing </t>
  </si>
  <si>
    <t xml:space="preserve">Synthetic Rubber Manufacturing </t>
  </si>
  <si>
    <t>Artificial and Synthetic Fibers and Filaments Manufacturing</t>
  </si>
  <si>
    <t xml:space="preserve">Nitrogenous Fertilizer Manufacturing </t>
  </si>
  <si>
    <t xml:space="preserve">Phosphatic Fertilizer Manufacturing </t>
  </si>
  <si>
    <t xml:space="preserve">Fertilizer (Mixing Only) Manufacturing </t>
  </si>
  <si>
    <t>Pesticide and Other Agricultural Chemical Manufacturing</t>
  </si>
  <si>
    <t xml:space="preserve">Medicinal and Botanical Manufacturing </t>
  </si>
  <si>
    <t xml:space="preserve">Pharmaceutical Preparation Manufacturing </t>
  </si>
  <si>
    <t xml:space="preserve">In-Vitro Diagnostic Substance Manufacturing </t>
  </si>
  <si>
    <t xml:space="preserve">Biological Product (except Diagnostic) Manufacturing </t>
  </si>
  <si>
    <t>Paint and Coating Manufacturing</t>
  </si>
  <si>
    <t>Adhesive Manufacturing</t>
  </si>
  <si>
    <t xml:space="preserve">Soap and Other Detergent Manufacturing </t>
  </si>
  <si>
    <t xml:space="preserve">Polish and Other Sanitation Good Manufacturing </t>
  </si>
  <si>
    <t xml:space="preserve">Surface Active Agent Manufacturing </t>
  </si>
  <si>
    <t>Toilet Preparation Manufacturing</t>
  </si>
  <si>
    <t>Printing Ink Manufacturing</t>
  </si>
  <si>
    <t>Explosives Manufacturing</t>
  </si>
  <si>
    <t xml:space="preserve">Custom Compounding of Purchased Resins </t>
  </si>
  <si>
    <t xml:space="preserve">Photographic Film, Paper, Plate, and Chemical Manufacturing </t>
  </si>
  <si>
    <t xml:space="preserve">All Other Miscellaneous Chemical Product and Preparation Manufacturing </t>
  </si>
  <si>
    <t xml:space="preserve">Plastics Bag and Pouch Manufacturing </t>
  </si>
  <si>
    <t xml:space="preserve">Plastics Packaging Film and Sheet (including Laminated) Manufacturing </t>
  </si>
  <si>
    <t xml:space="preserve">Unlaminated Plastics Film and Sheet (except Packaging) Manufacturing </t>
  </si>
  <si>
    <t xml:space="preserve">Unlaminated Plastics Profile Shape Manufacturing </t>
  </si>
  <si>
    <t xml:space="preserve">Plastics Pipe and Pipe Fitting Manufacturing 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</si>
  <si>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</si>
  <si>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</si>
  <si>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</si>
  <si>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</si>
  <si>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 xml:space="preserve">Plastics Plumbing Fixture Manufacturing </t>
  </si>
  <si>
    <t xml:space="preserve">All Other Plastics Product Manufacturing </t>
  </si>
  <si>
    <t xml:space="preserve">Tire Manufacturing (except Retreading) </t>
  </si>
  <si>
    <t xml:space="preserve">Tire Retreading </t>
  </si>
  <si>
    <t>Rubber and Plastics Hoses and Belting Manufacturing</t>
  </si>
  <si>
    <t xml:space="preserve">Rubber Product Manufacturing for Mechanical Use </t>
  </si>
  <si>
    <t xml:space="preserve">All Other Rubber Product Manufacturing </t>
  </si>
  <si>
    <t xml:space="preserve">Pottery, Ceramics, and Plumbing Fixture Manufacturing </t>
  </si>
  <si>
    <t xml:space="preserve">Clay Building Material and Refractories Manufacturing </t>
  </si>
  <si>
    <t xml:space="preserve">Flat Glass Manufacturing </t>
  </si>
  <si>
    <t xml:space="preserve">Other Pressed and Blown Glass and Glassware Manufacturing </t>
  </si>
  <si>
    <t xml:space="preserve">Glass Container Manufacturing </t>
  </si>
  <si>
    <t xml:space="preserve">Glass Product Manufacturing Made of Purchased Glass </t>
  </si>
  <si>
    <t>Cement Manufacturing</t>
  </si>
  <si>
    <t>Ready-Mix Concrete Manufacturing</t>
  </si>
  <si>
    <t xml:space="preserve">Concrete Block and Brick Manufacturing </t>
  </si>
  <si>
    <t xml:space="preserve">Concrete Pipe Manufacturing </t>
  </si>
  <si>
    <t xml:space="preserve">Other Concrete Product Manufacturing </t>
  </si>
  <si>
    <t>Lime Manufacturing</t>
  </si>
  <si>
    <t>Gypsum Product Manufacturing</t>
  </si>
  <si>
    <t>Abrasive Product Manufacturing</t>
  </si>
  <si>
    <t xml:space="preserve">Cut Stone and Stone Product Manufacturing </t>
  </si>
  <si>
    <t xml:space="preserve">Ground or Treated Mineral and Earth Manufacturing </t>
  </si>
  <si>
    <t xml:space="preserve">Mineral Wool Manufacturing </t>
  </si>
  <si>
    <t xml:space="preserve">All Other Miscellaneous Nonmetallic Mineral Product Manufacturing </t>
  </si>
  <si>
    <t xml:space="preserve">Iron and Steel Mills and Ferroalloy Manufacturing </t>
  </si>
  <si>
    <t>Iron and Steel Pipe and Tube Manufacturing from Purchased Steel</t>
  </si>
  <si>
    <t xml:space="preserve">Rolled Steel Shape Manufacturing </t>
  </si>
  <si>
    <t xml:space="preserve">Steel Wire Drawing </t>
  </si>
  <si>
    <t xml:space="preserve">Alumina Refining and Primary Aluminum Production </t>
  </si>
  <si>
    <t xml:space="preserve">Secondary Smelting and Alloying of Aluminum </t>
  </si>
  <si>
    <t xml:space="preserve">Aluminum Sheet, Plate, and Foil Manufacturing </t>
  </si>
  <si>
    <t xml:space="preserve">Other Aluminum Rolling, Drawing, and Extruding </t>
  </si>
  <si>
    <t xml:space="preserve">Nonferrous Metal (except Aluminum) Smelting and Refining </t>
  </si>
  <si>
    <t>Copper Rolling, Drawing, Extruding, and Alloying</t>
  </si>
  <si>
    <t xml:space="preserve">Nonferrous Metal (except Copper and Aluminum) Rolling, Drawing, and Extruding </t>
  </si>
  <si>
    <t xml:space="preserve">Secondary Smelting, Refining, and Alloying of Nonferrous Metal (except Copper and Aluminum) </t>
  </si>
  <si>
    <t xml:space="preserve">Iron Foundries </t>
  </si>
  <si>
    <t xml:space="preserve">Steel Investment Foundries </t>
  </si>
  <si>
    <t xml:space="preserve">Steel Foundries (except Investment) </t>
  </si>
  <si>
    <t xml:space="preserve">Nonferrous Metal Die-Casting Foundries </t>
  </si>
  <si>
    <t xml:space="preserve">Aluminum Foundries (except Die-Casting) </t>
  </si>
  <si>
    <t xml:space="preserve">Other Nonferrous Metal Foundries (except Die-Casting) </t>
  </si>
  <si>
    <t xml:space="preserve">Iron and Steel Forging </t>
  </si>
  <si>
    <t xml:space="preserve">Nonferrous Forging </t>
  </si>
  <si>
    <t xml:space="preserve">Custom Roll Forming </t>
  </si>
  <si>
    <t xml:space="preserve">Powder Metallurgy Part Manufacturing </t>
  </si>
  <si>
    <t xml:space="preserve">Metal Crown, Closure, and Other Metal Stamping (except Automotive) </t>
  </si>
  <si>
    <t xml:space="preserve">Metal Kitchen Cookware, Utensil, Cutlery, and Flatware (except Precious) Manufacturing </t>
  </si>
  <si>
    <t xml:space="preserve">Saw Blade and Handtool Manufacturing </t>
  </si>
  <si>
    <t xml:space="preserve">Prefabricated Metal Building and Component Manufacturing </t>
  </si>
  <si>
    <t xml:space="preserve">Fabricated Structural Metal Manufacturing </t>
  </si>
  <si>
    <t xml:space="preserve">Plate Work Manufacturing </t>
  </si>
  <si>
    <t xml:space="preserve">Metal Window and Door Manufacturing </t>
  </si>
  <si>
    <t xml:space="preserve">Sheet Metal Work Manufacturing </t>
  </si>
  <si>
    <t xml:space="preserve">Ornamental and Architectural Metal Work Manufacturing </t>
  </si>
  <si>
    <t>Power Boiler and Heat Exchanger Manufacturing</t>
  </si>
  <si>
    <t>Metal Tank (Heavy Gauge) Manufacturing</t>
  </si>
  <si>
    <t xml:space="preserve">Metal Can Manufacturing </t>
  </si>
  <si>
    <t xml:space="preserve">Other Metal Container Manufacturing </t>
  </si>
  <si>
    <t>Hardware Manufacturing</t>
  </si>
  <si>
    <t xml:space="preserve">Spring Manufacturing </t>
  </si>
  <si>
    <t xml:space="preserve">Other Fabricated Wire Product Manufacturing </t>
  </si>
  <si>
    <t>Machine Shops</t>
  </si>
  <si>
    <t xml:space="preserve">Precision Turned Product Manufacturing </t>
  </si>
  <si>
    <t xml:space="preserve">Bolt, Nut, Screw, Rivet, and Washer Manufacturing </t>
  </si>
  <si>
    <t xml:space="preserve">Metal Heat Treating </t>
  </si>
  <si>
    <t xml:space="preserve">Metal Coating, Engraving (except Jewelry and Silverware), and Allied Services to Manufacturers </t>
  </si>
  <si>
    <t xml:space="preserve">Electroplating, Plating, Polishing, Anodizing, and Coloring </t>
  </si>
  <si>
    <t xml:space="preserve">Industrial Valve Manufacturing </t>
  </si>
  <si>
    <t xml:space="preserve">Fluid Power Valve and Hose Fitting Manufacturing </t>
  </si>
  <si>
    <t xml:space="preserve">Plumbing Fixture Fitting and Trim Manufacturing </t>
  </si>
  <si>
    <t xml:space="preserve">Other Metal Valve and Pipe Fitting Manufacturing </t>
  </si>
  <si>
    <t>Ball and Roller Bearing Manufacturing</t>
  </si>
  <si>
    <t xml:space="preserve">Small Arms Ammunition Manufacturing </t>
  </si>
  <si>
    <t xml:space="preserve">Ammunition (except Small Arms) Manufacturing </t>
  </si>
  <si>
    <t xml:space="preserve">Small Arms, Ordnance, and Ordnance Accessories Manufacturing </t>
  </si>
  <si>
    <t xml:space="preserve">Fabricated Pipe and Pipe Fitting Manufacturing </t>
  </si>
  <si>
    <t xml:space="preserve">All Other Miscellaneous Fabricated Metal Product Manufacturing </t>
  </si>
  <si>
    <t xml:space="preserve">Farm Machinery and Equipment Manufacturing </t>
  </si>
  <si>
    <t xml:space="preserve">Lawn and Garden Tractor and Home Lawn and Garden Equipment Manufacturing </t>
  </si>
  <si>
    <t>Construction Machinery Manufacturing</t>
  </si>
  <si>
    <t xml:space="preserve">Mining Machinery and Equipment Manufacturing </t>
  </si>
  <si>
    <t xml:space="preserve">Oil and Gas Field Machinery and Equipment Manufacturing </t>
  </si>
  <si>
    <t xml:space="preserve">Food Product Machinery Manufacturing </t>
  </si>
  <si>
    <t xml:space="preserve">Semiconductor Machinery Manufacturing </t>
  </si>
  <si>
    <t xml:space="preserve">Sawmill, Woodworking, and Paper Machinery Manufacturing </t>
  </si>
  <si>
    <t xml:space="preserve">Printing Machinery and Equipment Manufacturing </t>
  </si>
  <si>
    <t xml:space="preserve">Other Industrial Machinery Manufacturing </t>
  </si>
  <si>
    <t xml:space="preserve">Optical Instrument and Lens Manufacturing </t>
  </si>
  <si>
    <t xml:space="preserve">Photographic and Photocopying Equipment Manufacturing </t>
  </si>
  <si>
    <t xml:space="preserve">Other Commercial and Service Industry Machinery Manufacturing </t>
  </si>
  <si>
    <t xml:space="preserve">Industrial and Commercial Fan and Blower and Air Purification Equipment Manufacturing </t>
  </si>
  <si>
    <t xml:space="preserve">Heating Equipment (except Warm Air Furnaces) Manufacturing </t>
  </si>
  <si>
    <t xml:space="preserve">Air-Conditioning and Warm Air Heating Equipment and Commercial and Industrial Refrigeration Equipment Manufacturing </t>
  </si>
  <si>
    <t xml:space="preserve">Industrial Mold Manufacturing </t>
  </si>
  <si>
    <t xml:space="preserve">Special Die and Tool, Die Set, Jig, and Fixture Manufacturing </t>
  </si>
  <si>
    <t xml:space="preserve">Cutting Tool and Machine Tool Accessory Manufacturing </t>
  </si>
  <si>
    <t xml:space="preserve">Machine Tool Manufacturing </t>
  </si>
  <si>
    <t xml:space="preserve">Rolling Mill and Other Metalworking Machinery Manufacturing </t>
  </si>
  <si>
    <t xml:space="preserve">Turbine and Turbine Generator Set Units Manufacturing </t>
  </si>
  <si>
    <t xml:space="preserve">Speed Changer, Industrial High-Speed Drive, and Gear Manufacturing </t>
  </si>
  <si>
    <t xml:space="preserve">Mechanical Power Transmission Equipment Manufacturing </t>
  </si>
  <si>
    <t xml:space="preserve">Other Engine Equipment Manufacturing </t>
  </si>
  <si>
    <t xml:space="preserve">Air and Gas Compressor Manufacturing </t>
  </si>
  <si>
    <t xml:space="preserve">Elevator and Moving Stairway Manufacturing </t>
  </si>
  <si>
    <t xml:space="preserve">Conveyor and Conveying Equipment Manufacturing </t>
  </si>
  <si>
    <t xml:space="preserve">Overhead Traveling Crane, Hoist, and Monorail System Manufacturing </t>
  </si>
  <si>
    <t xml:space="preserve">Industrial Truck, Tractor, Trailer, and Stacker Machinery Manufacturing </t>
  </si>
  <si>
    <t xml:space="preserve">Power-Driven Handtool Manufacturing </t>
  </si>
  <si>
    <t xml:space="preserve">Welding and Soldering Equipment Manufacturing </t>
  </si>
  <si>
    <t xml:space="preserve">Packaging Machinery Manufacturing </t>
  </si>
  <si>
    <t xml:space="preserve">Industrial Process Furnace and Oven Manufacturing </t>
  </si>
  <si>
    <t xml:space="preserve">Fluid Power Cylinder and Actuator Manufacturing </t>
  </si>
  <si>
    <t xml:space="preserve">Fluid Power Pump and Motor Manufacturing </t>
  </si>
  <si>
    <t xml:space="preserve">Scale and Balance Manufacturing </t>
  </si>
  <si>
    <t xml:space="preserve">All Other Miscellaneous General Purpose Machinery Manufacturing </t>
  </si>
  <si>
    <t xml:space="preserve">Electronic Computer Manufacturing </t>
  </si>
  <si>
    <t xml:space="preserve">Computer Storage Device Manufacturing </t>
  </si>
  <si>
    <t xml:space="preserve">Computer Terminal and Other Computer Peripheral Equipment Manufacturing </t>
  </si>
  <si>
    <t>Telephone Apparatus Manufacturing</t>
  </si>
  <si>
    <t>Radio and Television Broadcasting and Wireless Communications Equipment Manufacturing</t>
  </si>
  <si>
    <t>Other Communications Equipment Manufacturing</t>
  </si>
  <si>
    <t>Audio and Video Equipment Manufacturing</t>
  </si>
  <si>
    <t xml:space="preserve">Bare Printed Circuit Board Manufacturing  </t>
  </si>
  <si>
    <t xml:space="preserve">Semiconductor and Related Device Manufacturing </t>
  </si>
  <si>
    <t xml:space="preserve">Capacitor, Resistor, Coil, Transformer, and Other Inductor Manufacturing </t>
  </si>
  <si>
    <t xml:space="preserve">Electronic Connector Manufacturing </t>
  </si>
  <si>
    <t xml:space="preserve">Printed Circuit Assembly (Electronic Assembly) Manufacturing </t>
  </si>
  <si>
    <t xml:space="preserve">Other Electronic Component Manufacturing </t>
  </si>
  <si>
    <t xml:space="preserve">Electromedical and Electrotherapeutic Apparatus Manufacturing </t>
  </si>
  <si>
    <t xml:space="preserve">Search, Detection, Navigation, Guidance, Aeronautical, and Nautical System and Instrument Manufacturing </t>
  </si>
  <si>
    <t xml:space="preserve">Automatic Environmental Control Manufacturing for Residential, Commercial, and Appliance Use </t>
  </si>
  <si>
    <t xml:space="preserve">Instruments and Related Products Manufacturing for Measuring, Displaying, and Controlling Industrial Process Variables </t>
  </si>
  <si>
    <t xml:space="preserve">Totalizing Fluid Meter and Counting Device Manufacturing </t>
  </si>
  <si>
    <t xml:space="preserve">Instrument Manufacturing for Measuring and Testing Electricity and Electrical Signals </t>
  </si>
  <si>
    <t xml:space="preserve">Analytical Laboratory Instrument Manufacturing </t>
  </si>
  <si>
    <t xml:space="preserve">Irradiation Apparatus Manufacturing </t>
  </si>
  <si>
    <t xml:space="preserve">Other Measuring and Controlling Device Manufacturing </t>
  </si>
  <si>
    <t xml:space="preserve">Blank Magnetic and Optical Recording Media Manufacturing </t>
  </si>
  <si>
    <t xml:space="preserve">Software and Other Prerecorded Compact Disc, Tape, and Record Reproducing </t>
  </si>
  <si>
    <t>Electric Lamp Bulb and Part Manufacturing</t>
  </si>
  <si>
    <t xml:space="preserve">Residential Electric Lighting Fixture Manufacturing </t>
  </si>
  <si>
    <t xml:space="preserve">Commercial, Industrial, and Institutional Electric Lighting Fixture Manufacturing </t>
  </si>
  <si>
    <t xml:space="preserve">Other Lighting Equipment Manufacturing </t>
  </si>
  <si>
    <t>Small Electrical Appliance Manufacturing</t>
  </si>
  <si>
    <t xml:space="preserve">Power, Distribution, and Specialty Transformer Manufacturing </t>
  </si>
  <si>
    <t xml:space="preserve">Motor and Generator Manufacturing </t>
  </si>
  <si>
    <t xml:space="preserve">Switchgear and Switchboard Apparatus Manufacturing </t>
  </si>
  <si>
    <t xml:space="preserve">Relay and Industrial Control Manufacturing </t>
  </si>
  <si>
    <t xml:space="preserve">Storage Battery Manufacturing </t>
  </si>
  <si>
    <t xml:space="preserve">Primary Battery Manufacturing </t>
  </si>
  <si>
    <t xml:space="preserve">Fiber Optic Cable Manufacturing </t>
  </si>
  <si>
    <t xml:space="preserve">Other Communication and Energy Wire Manufacturing </t>
  </si>
  <si>
    <t xml:space="preserve">Current-Carrying Wiring Device Manufacturing </t>
  </si>
  <si>
    <t xml:space="preserve">Noncurrent-Carrying Wiring Device Manufacturing </t>
  </si>
  <si>
    <t xml:space="preserve">Carbon and Graphite Product Manufacturing </t>
  </si>
  <si>
    <t xml:space="preserve">All Other Miscellaneous Electrical Equipment and Component Manufacturing </t>
  </si>
  <si>
    <t xml:space="preserve">Automobile Manufacturing </t>
  </si>
  <si>
    <t xml:space="preserve">Light Truck and Utility Vehicle Manufacturing </t>
  </si>
  <si>
    <t>Heavy Duty Truck Manufacturing</t>
  </si>
  <si>
    <t xml:space="preserve">Motor Vehicle Body Manufacturing </t>
  </si>
  <si>
    <t xml:space="preserve">Truck Trailer Manufacturing </t>
  </si>
  <si>
    <t xml:space="preserve">Motor Home Manufacturing </t>
  </si>
  <si>
    <t xml:space="preserve">Travel Trailer and Camper Manufacturing 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</si>
  <si>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</si>
  <si>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</si>
  <si>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</si>
  <si>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</si>
  <si>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</si>
  <si>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</si>
  <si>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</si>
  <si>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</si>
  <si>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 xml:space="preserve">Aircraft Manufacturing </t>
  </si>
  <si>
    <t xml:space="preserve">Aircraft Engine and Engine Parts Manufacturing </t>
  </si>
  <si>
    <t xml:space="preserve">Other Aircraft Parts and Auxiliary Equipment Manufacturing </t>
  </si>
  <si>
    <t xml:space="preserve">Guided Missile and Space Vehicle Manufacturing </t>
  </si>
  <si>
    <t xml:space="preserve">Guided Missile and Space Vehicle Propulsion Unit and Propulsion Unit Parts Manufacturing </t>
  </si>
  <si>
    <t xml:space="preserve">Other Guided Missile and Space Vehicle Parts and Auxiliary Equipment Manufacturing </t>
  </si>
  <si>
    <t>Railroad Rolling Stock Manufacturing</t>
  </si>
  <si>
    <t xml:space="preserve">Ship Building and Repairing </t>
  </si>
  <si>
    <t xml:space="preserve">Boat Building </t>
  </si>
  <si>
    <t xml:space="preserve">Motorcycle, Bicycle, and Parts Manufacturing </t>
  </si>
  <si>
    <t xml:space="preserve">Military Armored Vehicle, Tank, and Tank Component Manufacturing </t>
  </si>
  <si>
    <t xml:space="preserve">All Other Transportation Equipment Manufacturing </t>
  </si>
  <si>
    <t>Wood Kitchen Cabinet and Countertop Manufacturing</t>
  </si>
  <si>
    <t xml:space="preserve">Upholstered Household Furniture Manufacturing </t>
  </si>
  <si>
    <t xml:space="preserve">Nonupholstered Wood Household Furniture Manufacturing </t>
  </si>
  <si>
    <t xml:space="preserve">Metal Household Furniture Manufacturing </t>
  </si>
  <si>
    <t xml:space="preserve">Household Furniture (except Wood and Metal) Manufacturing </t>
  </si>
  <si>
    <t xml:space="preserve">Institutional Furniture Manufacturing </t>
  </si>
  <si>
    <t xml:space="preserve">Wood Office Furniture Manufacturing </t>
  </si>
  <si>
    <t xml:space="preserve">Custom Architectural Woodwork and Millwork Manufacturing </t>
  </si>
  <si>
    <t xml:space="preserve">Office Furniture (except Wood) Manufacturing </t>
  </si>
  <si>
    <t xml:space="preserve">Showcase, Partition, Shelving, and Locker Manufacturing </t>
  </si>
  <si>
    <t>Mattress Manufacturing</t>
  </si>
  <si>
    <t>Blind and Shade Manufacturing</t>
  </si>
  <si>
    <t xml:space="preserve">Surgical and Medical Instrument Manufacturing </t>
  </si>
  <si>
    <t xml:space="preserve">Surgical Appliance and Supplies Manufacturing </t>
  </si>
  <si>
    <t xml:space="preserve">Dental Equipment and Supplies Manufacturing </t>
  </si>
  <si>
    <t xml:space="preserve">Ophthalmic Goods Manufacturing </t>
  </si>
  <si>
    <t xml:space="preserve">Dental Laboratories </t>
  </si>
  <si>
    <t xml:space="preserve">Jewelry and Silverware Manufacturing </t>
  </si>
  <si>
    <t>Sporting and Athletic Goods Manufacturing</t>
  </si>
  <si>
    <t>Doll, Toy, and Game Manufacturing</t>
  </si>
  <si>
    <t>Office Supplies (except Paper) Manufacturing</t>
  </si>
  <si>
    <t>Sign Manufacturing</t>
  </si>
  <si>
    <t xml:space="preserve">Gasket, Packing, and Sealing Device Manufacturing </t>
  </si>
  <si>
    <t xml:space="preserve">Musical Instrument Manufacturing </t>
  </si>
  <si>
    <t xml:space="preserve">Fastener, Button, Needle, and Pin Manufacturing </t>
  </si>
  <si>
    <t xml:space="preserve">Broom, Brush, and Mop Manufacturing </t>
  </si>
  <si>
    <t xml:space="preserve">Burial Casket Manufacturing </t>
  </si>
  <si>
    <t xml:space="preserve">All Other Miscellaneous Manufacturing </t>
  </si>
  <si>
    <t xml:space="preserve">Automobile and Other Motor Vehicle Merchant Wholesalers </t>
  </si>
  <si>
    <t xml:space="preserve">Motor Vehicle Supplies and New Parts Merchant Wholesalers </t>
  </si>
  <si>
    <t xml:space="preserve">Tire and Tube Merchant Wholesalers </t>
  </si>
  <si>
    <t xml:space="preserve">Motor Vehicle Parts (Used) Merchant Wholesalers </t>
  </si>
  <si>
    <t xml:space="preserve">Furniture Merchant Wholesalers </t>
  </si>
  <si>
    <t xml:space="preserve">Home Furnishing Merchant Wholesalers </t>
  </si>
  <si>
    <t xml:space="preserve">Lumber, Plywood, Millwork, and Wood Panel Merchant Wholesalers </t>
  </si>
  <si>
    <t xml:space="preserve">Brick, Stone, and Related Construction Material Merchant Wholesalers </t>
  </si>
  <si>
    <t xml:space="preserve">Roofing, Siding, and Insulation Material Merchant Wholesalers </t>
  </si>
  <si>
    <t xml:space="preserve">Other Construction Material Merchant Wholesalers </t>
  </si>
  <si>
    <t xml:space="preserve">Photographic Equipment and Supplies Merchant Wholesalers </t>
  </si>
  <si>
    <t xml:space="preserve">Office Equipment Merchant Wholesalers </t>
  </si>
  <si>
    <t xml:space="preserve">Computer and Computer Peripheral Equipment and Software Merchant Wholesalers </t>
  </si>
  <si>
    <t xml:space="preserve">Other Commercial Equipment Merchant Wholesalers </t>
  </si>
  <si>
    <t xml:space="preserve">Medical, Dental, and Hospital Equipment and Supplies Merchant Wholesalers </t>
  </si>
  <si>
    <t xml:space="preserve">Ophthalmic Goods Merchant Wholesalers </t>
  </si>
  <si>
    <t xml:space="preserve">Other Professional Equipment and Supplies Merchant Wholesalers </t>
  </si>
  <si>
    <t xml:space="preserve">Metal Service Centers and Other Metal Merchant Wholesalers </t>
  </si>
  <si>
    <t xml:space="preserve">Coal and Other Mineral and Ore Merchant Wholesalers </t>
  </si>
  <si>
    <t xml:space="preserve">Electrical Apparatus and Equipment, Wiring Supplies, and Related Equipment Merchant Wholesalers </t>
  </si>
  <si>
    <t xml:space="preserve">Household Appliances, Electric Housewares, and Consumer Electronics Merchant Wholesalers </t>
  </si>
  <si>
    <t xml:space="preserve">Other Electronic Parts and Equipment Merchant Wholesalers </t>
  </si>
  <si>
    <t xml:space="preserve">Hardware Merchant Wholesalers </t>
  </si>
  <si>
    <t xml:space="preserve">Plumbing and Heating Equipment and Supplies (Hydronics) Merchant Wholesalers </t>
  </si>
  <si>
    <t xml:space="preserve">Warm Air Heating and Air-Conditioning Equipment and Supplies Merchant Wholesalers </t>
  </si>
  <si>
    <t xml:space="preserve">Refrigeration Equipment and Supplies Merchant Wholesalers </t>
  </si>
  <si>
    <t xml:space="preserve">Construction and Mining (except Oil Well) Machinery and Equipment Merchant Wholesalers </t>
  </si>
  <si>
    <t xml:space="preserve">Farm and Garden Machinery and Equipment Merchant Wholesalers </t>
  </si>
  <si>
    <t xml:space="preserve">Industrial Machinery and Equipment Merchant Wholesalers </t>
  </si>
  <si>
    <t>Industrial Supplies Merchant Wholesalers</t>
  </si>
  <si>
    <t xml:space="preserve">Service Establishment Equipment and Supplies Merchant Wholesalers </t>
  </si>
  <si>
    <t xml:space="preserve">Transportation Equipment and Supplies (except Motor Vehicle) Merchant Wholesalers </t>
  </si>
  <si>
    <t xml:space="preserve">Sporting and Recreational Goods and Supplies Merchant Wholesalers </t>
  </si>
  <si>
    <t xml:space="preserve">Toy and Hobby Goods and Supplies Merchant Wholesalers </t>
  </si>
  <si>
    <t xml:space="preserve">Recyclable Material Merchant Wholesalers </t>
  </si>
  <si>
    <t xml:space="preserve">Jewelry, Watch, Precious Stone, and Precious Metal Merchant Wholesalers </t>
  </si>
  <si>
    <t xml:space="preserve">Other Miscellaneous Durable Goods Merchant Wholesalers </t>
  </si>
  <si>
    <t xml:space="preserve">Printing and Writing Paper Merchant Wholesalers </t>
  </si>
  <si>
    <t xml:space="preserve">Stationery and Office Supplies Merchant Wholesalers </t>
  </si>
  <si>
    <t xml:space="preserve">Industrial and Personal Service Paper Merchant Wholesalers </t>
  </si>
  <si>
    <t xml:space="preserve">Drugs and Druggists' Sundries Merchant Wholesalers </t>
  </si>
  <si>
    <t xml:space="preserve">Piece Goods, Notions, and Other Dry Goods Merchant Wholesalers </t>
  </si>
  <si>
    <t xml:space="preserve">Men's and Boys' Clothing and Furnishings Merchant Wholesalers </t>
  </si>
  <si>
    <t xml:space="preserve">Women's, Children's, and Infants' Clothing and Accessories Merchant Wholesalers </t>
  </si>
  <si>
    <t xml:space="preserve">Footwear Merchant Wholesalers </t>
  </si>
  <si>
    <t xml:space="preserve">General Line Grocery Merchant Wholesalers </t>
  </si>
  <si>
    <t xml:space="preserve">Packaged Frozen Food Merchant Wholesalers </t>
  </si>
  <si>
    <t xml:space="preserve">Dairy Product (except Dried or Canned) Merchant Wholesalers </t>
  </si>
  <si>
    <t xml:space="preserve">Poultry and Poultry Product Merchant Wholesalers </t>
  </si>
  <si>
    <t xml:space="preserve">Confectionery Merchant Wholesalers </t>
  </si>
  <si>
    <t xml:space="preserve">Fish and Seafood Merchant Wholesalers </t>
  </si>
  <si>
    <t xml:space="preserve">Meat and Meat Product Merchant Wholesalers </t>
  </si>
  <si>
    <t xml:space="preserve">Fresh Fruit and Vegetable Merchant Wholesalers </t>
  </si>
  <si>
    <t xml:space="preserve">Other Grocery and Related Products Merchant Wholesalers </t>
  </si>
  <si>
    <t xml:space="preserve">Grain and Field Bean Merchant Wholesalers </t>
  </si>
  <si>
    <t xml:space="preserve">Livestock Merchant Wholesalers </t>
  </si>
  <si>
    <t xml:space="preserve">Other Farm Product Raw Material Merchant Wholesalers </t>
  </si>
  <si>
    <t xml:space="preserve">Plastics Materials and Basic Forms and Shapes Merchant Wholesalers </t>
  </si>
  <si>
    <t xml:space="preserve">Other Chemical and Allied Products Merchant Wholesalers </t>
  </si>
  <si>
    <t xml:space="preserve">Petroleum Bulk Stations and Terminals </t>
  </si>
  <si>
    <t xml:space="preserve">Petroleum and Petroleum Products Merchant Wholesalers (except Bulk Stations and Terminals) </t>
  </si>
  <si>
    <t xml:space="preserve">Beer and Ale Merchant Wholesalers </t>
  </si>
  <si>
    <t xml:space="preserve">Wine and Distilled Alcoholic Beverage Merchant Wholesalers </t>
  </si>
  <si>
    <t xml:space="preserve">Farm Supplies Merchant Wholesalers </t>
  </si>
  <si>
    <t xml:space="preserve">Book, Periodical, and Newspaper Merchant Wholesalers </t>
  </si>
  <si>
    <t xml:space="preserve">Flower, Nursery Stock, and Florists' Supplies Merchant Wholesalers </t>
  </si>
  <si>
    <t xml:space="preserve">Tobacco and Tobacco Product Merchant Wholesalers </t>
  </si>
  <si>
    <t xml:space="preserve">Paint, Varnish, and Supplies Merchant Wholesalers </t>
  </si>
  <si>
    <t xml:space="preserve">Other Miscellaneous Nondurable Goods Merchant Wholesalers </t>
  </si>
  <si>
    <t xml:space="preserve">Business to Business Electronic Markets </t>
  </si>
  <si>
    <t xml:space="preserve">Wholesale Trade Agents and Brokers </t>
  </si>
  <si>
    <t xml:space="preserve">New Car Dealers </t>
  </si>
  <si>
    <t xml:space="preserve">Used Car Dealers </t>
  </si>
  <si>
    <t xml:space="preserve">Recreational Vehicle Dealers </t>
  </si>
  <si>
    <t xml:space="preserve">Boat Dealers </t>
  </si>
  <si>
    <t xml:space="preserve">Motorcycle, ATV, and All Other Motor Vehicle Dealers </t>
  </si>
  <si>
    <t xml:space="preserve">Automotive Parts and Accessories Stores </t>
  </si>
  <si>
    <t xml:space="preserve">Tire Dealers </t>
  </si>
  <si>
    <t xml:space="preserve">Furniture Stores </t>
  </si>
  <si>
    <t xml:space="preserve">Floor Covering Stores </t>
  </si>
  <si>
    <t xml:space="preserve">Window Treatment Stores </t>
  </si>
  <si>
    <t xml:space="preserve">All Other Home Furnishings Stores </t>
  </si>
  <si>
    <t xml:space="preserve">Household Appliance Stores </t>
  </si>
  <si>
    <t xml:space="preserve">Electronics Stores </t>
  </si>
  <si>
    <t xml:space="preserve">Home Centers </t>
  </si>
  <si>
    <t xml:space="preserve">Paint and Wallpaper Stores </t>
  </si>
  <si>
    <t xml:space="preserve">Hardware Stores </t>
  </si>
  <si>
    <t xml:space="preserve">Other Building Material Dealers </t>
  </si>
  <si>
    <t xml:space="preserve">Outdoor Power Equipment Stores </t>
  </si>
  <si>
    <t xml:space="preserve">Nursery, Garden Center, and Farm Supply Stores </t>
  </si>
  <si>
    <t xml:space="preserve">Supermarkets and Other Grocery (except Convenience) Stores </t>
  </si>
  <si>
    <t xml:space="preserve">Convenience Stores </t>
  </si>
  <si>
    <t xml:space="preserve">Meat Markets </t>
  </si>
  <si>
    <t xml:space="preserve">Fish and Seafood Markets </t>
  </si>
  <si>
    <t xml:space="preserve">Fruit and Vegetable Markets </t>
  </si>
  <si>
    <t xml:space="preserve">Baked Goods Stores </t>
  </si>
  <si>
    <t xml:space="preserve">Confectionery and Nut Stores </t>
  </si>
  <si>
    <t xml:space="preserve">All Other Specialty Food Stores </t>
  </si>
  <si>
    <t xml:space="preserve">Beer, Wine, and Liquor Stores </t>
  </si>
  <si>
    <t xml:space="preserve">Pharmacies and Drug Stores </t>
  </si>
  <si>
    <t xml:space="preserve">Cosmetics, Beauty Supplies, and Perfume Stores </t>
  </si>
  <si>
    <t xml:space="preserve">Optical Goods Stores </t>
  </si>
  <si>
    <t xml:space="preserve">Food (Health) Supplement Stores </t>
  </si>
  <si>
    <t xml:space="preserve">All Other Health and Personal Care Stores </t>
  </si>
  <si>
    <t xml:space="preserve">Gasoline Stations with Convenience Stores </t>
  </si>
  <si>
    <t xml:space="preserve">Other Gasoline Stations </t>
  </si>
  <si>
    <t xml:space="preserve">Men's Clothing Stores </t>
  </si>
  <si>
    <t xml:space="preserve">Women's Clothing Stores </t>
  </si>
  <si>
    <t xml:space="preserve">Children's and Infants' Clothing Stores </t>
  </si>
  <si>
    <t xml:space="preserve">Family Clothing Stores </t>
  </si>
  <si>
    <t xml:space="preserve">Clothing Accessories Stores </t>
  </si>
  <si>
    <t xml:space="preserve">Other Clothing Stores </t>
  </si>
  <si>
    <t xml:space="preserve">Shoe Stores </t>
  </si>
  <si>
    <t xml:space="preserve">Jewelry Stores </t>
  </si>
  <si>
    <t xml:space="preserve">Luggage and Leather Goods Stores </t>
  </si>
  <si>
    <t xml:space="preserve">Sporting Goods Stores </t>
  </si>
  <si>
    <t xml:space="preserve">Hobby, Toy, and Game Stores </t>
  </si>
  <si>
    <t xml:space="preserve">Sewing, Needlework, and Piece Goods Stores </t>
  </si>
  <si>
    <t xml:space="preserve">Musical Instrument and Supplies Stores </t>
  </si>
  <si>
    <t xml:space="preserve">Book Stores </t>
  </si>
  <si>
    <t xml:space="preserve">News Dealers and Newsstands </t>
  </si>
  <si>
    <t xml:space="preserve">Warehouse Clubs and Supercenters </t>
  </si>
  <si>
    <t xml:space="preserve">All Other General Merchandise Stores </t>
  </si>
  <si>
    <t xml:space="preserve">Florists </t>
  </si>
  <si>
    <t xml:space="preserve">Office Supplies and Stationery Stores </t>
  </si>
  <si>
    <t xml:space="preserve">Gift, Novelty, and Souvenir Stores </t>
  </si>
  <si>
    <t xml:space="preserve">Used Merchandise Stores </t>
  </si>
  <si>
    <t xml:space="preserve">Pet and Pet Supplies Stores </t>
  </si>
  <si>
    <t xml:space="preserve">Art Dealers </t>
  </si>
  <si>
    <t xml:space="preserve">Manufactured (Mobile) Home Dealers </t>
  </si>
  <si>
    <t xml:space="preserve">Tobacco Stores </t>
  </si>
  <si>
    <t xml:space="preserve">All Other Miscellaneous Store Retailers (except Tobacco Stores) </t>
  </si>
  <si>
    <t xml:space="preserve">Vending Machine Operators </t>
  </si>
  <si>
    <t xml:space="preserve">Fuel Dealers </t>
  </si>
  <si>
    <t xml:space="preserve">Other Direct Selling Establishments </t>
  </si>
  <si>
    <t xml:space="preserve">Scheduled Passenger Air Transportation </t>
  </si>
  <si>
    <t xml:space="preserve">Scheduled Freight Air Transportation </t>
  </si>
  <si>
    <t xml:space="preserve">Nonscheduled Chartered Passenger Air Transportation </t>
  </si>
  <si>
    <t xml:space="preserve">Nonscheduled Chartered Freight Air Transportation </t>
  </si>
  <si>
    <t xml:space="preserve">Other Nonscheduled Air Transportation </t>
  </si>
  <si>
    <t xml:space="preserve">Line-Haul Railroads </t>
  </si>
  <si>
    <t xml:space="preserve">Short Line Railroads </t>
  </si>
  <si>
    <t xml:space="preserve">Deep Sea Freight Transportation </t>
  </si>
  <si>
    <t xml:space="preserve">Deep Sea Passenger Transportation </t>
  </si>
  <si>
    <t xml:space="preserve">Coastal and Great Lakes Freight Transportation </t>
  </si>
  <si>
    <t xml:space="preserve">Coastal and Great Lakes Passenger Transportation </t>
  </si>
  <si>
    <t xml:space="preserve">Inland Water Freight Transportation </t>
  </si>
  <si>
    <t xml:space="preserve">Inland Water Passenger Transportation </t>
  </si>
  <si>
    <t xml:space="preserve">General Freight Trucking, Local </t>
  </si>
  <si>
    <t xml:space="preserve">General Freight Trucking, Long-Distance, Truckload </t>
  </si>
  <si>
    <t xml:space="preserve">General Freight Trucking, Long-Distance, Less Than Truckload </t>
  </si>
  <si>
    <t>Used Household and Office Goods Moving</t>
  </si>
  <si>
    <t xml:space="preserve">Specialized Freight (except Used Goods) Trucking, Local </t>
  </si>
  <si>
    <t xml:space="preserve">Specialized Freight (except Used Goods) Trucking, Long-Distance </t>
  </si>
  <si>
    <t xml:space="preserve">Mixed Mode Transit Systems </t>
  </si>
  <si>
    <t xml:space="preserve">Commuter Rail Systems </t>
  </si>
  <si>
    <t xml:space="preserve">Bus and Other Motor Vehicle Transit Systems </t>
  </si>
  <si>
    <t xml:space="preserve">Other Urban Transit Systems </t>
  </si>
  <si>
    <t>Interurban and Rural Bus Transportation</t>
  </si>
  <si>
    <t xml:space="preserve">Taxi Service </t>
  </si>
  <si>
    <t>Limousine Service</t>
  </si>
  <si>
    <t>School and Employee Bus Transportation</t>
  </si>
  <si>
    <t>Charter Bus Industry</t>
  </si>
  <si>
    <t xml:space="preserve">Special Needs Transportation </t>
  </si>
  <si>
    <t xml:space="preserve">All Other Transit and Ground Passenger Transportation </t>
  </si>
  <si>
    <t>Pipeline Transportation of Crude Oil</t>
  </si>
  <si>
    <t>Pipeline Transportation of Natural Gas</t>
  </si>
  <si>
    <t>Pipeline Transportation of Refined Petroleum Products</t>
  </si>
  <si>
    <t>All Other Pipeline Transportation</t>
  </si>
  <si>
    <t>Scenic and Sightseeing Transportation, Land</t>
  </si>
  <si>
    <t>Scenic and Sightseeing Transportation, Water</t>
  </si>
  <si>
    <t>Scenic and Sightseeing Transportation, Other</t>
  </si>
  <si>
    <t>Air Traffic Control</t>
  </si>
  <si>
    <t xml:space="preserve">Other Airport Operations </t>
  </si>
  <si>
    <t>Other Support Activities for Air Transportation</t>
  </si>
  <si>
    <t>Support Activities for Rail Transportation</t>
  </si>
  <si>
    <t>Port and Harbor Operations</t>
  </si>
  <si>
    <t>Marine Cargo Handling</t>
  </si>
  <si>
    <t xml:space="preserve">Navigational Services to Shipping </t>
  </si>
  <si>
    <t>Other Support Activities for Water Transportation</t>
  </si>
  <si>
    <t>Motor Vehicle Towing</t>
  </si>
  <si>
    <t xml:space="preserve">Other Support Activities for Road Transportation </t>
  </si>
  <si>
    <t xml:space="preserve">Freight Transportation Arrangement </t>
  </si>
  <si>
    <t xml:space="preserve">Packing and Crating </t>
  </si>
  <si>
    <t xml:space="preserve">All Other Support Activities for Transportation </t>
  </si>
  <si>
    <t>Postal Service</t>
  </si>
  <si>
    <t>Couriers and Express Delivery Services</t>
  </si>
  <si>
    <t>Local Messengers and Local Delivery</t>
  </si>
  <si>
    <t xml:space="preserve">General Warehousing and Storage </t>
  </si>
  <si>
    <t>Refrigerated Warehousing and Storage</t>
  </si>
  <si>
    <t>Farm Product Warehousing and Storage</t>
  </si>
  <si>
    <t>Other Warehousing and Storage</t>
  </si>
  <si>
    <t xml:space="preserve">Newspaper Publishers </t>
  </si>
  <si>
    <t xml:space="preserve">Periodical Publishers </t>
  </si>
  <si>
    <t xml:space="preserve">Book Publishers </t>
  </si>
  <si>
    <t xml:space="preserve">Directory and Mailing List Publishers </t>
  </si>
  <si>
    <t xml:space="preserve">Greeting Card Publishers </t>
  </si>
  <si>
    <t xml:space="preserve">All Other Publishers </t>
  </si>
  <si>
    <t>Software Publishers</t>
  </si>
  <si>
    <t xml:space="preserve">Motion Picture and Video Production </t>
  </si>
  <si>
    <t>Motion Picture and Video Distribution</t>
  </si>
  <si>
    <t xml:space="preserve">Motion Picture Theaters (except Drive-Ins) </t>
  </si>
  <si>
    <t xml:space="preserve">Drive-In Motion Picture Theaters </t>
  </si>
  <si>
    <t xml:space="preserve">Teleproduction and Other Postproduction Services </t>
  </si>
  <si>
    <t xml:space="preserve">Other Motion Picture and Video Industries </t>
  </si>
  <si>
    <t>Music Publishers</t>
  </si>
  <si>
    <t>Sound Recording Studios</t>
  </si>
  <si>
    <t>Other Sound Recording Industries</t>
  </si>
  <si>
    <t xml:space="preserve">Radio Networks </t>
  </si>
  <si>
    <t xml:space="preserve">Radio Stations </t>
  </si>
  <si>
    <t>Television Broadcasting</t>
  </si>
  <si>
    <t>Cable and Other Subscription Programming</t>
  </si>
  <si>
    <t xml:space="preserve">Wired Telecommunications Carriers </t>
  </si>
  <si>
    <t>Wireless Telecommunications Carriers (except Satellite)</t>
  </si>
  <si>
    <t>Satellite Telecommunications</t>
  </si>
  <si>
    <t xml:space="preserve">Telecommunications Resellers </t>
  </si>
  <si>
    <t xml:space="preserve">All Other Telecommunications </t>
  </si>
  <si>
    <t>Data Processing, Hosting, and Related Services</t>
  </si>
  <si>
    <t>News Syndicates</t>
  </si>
  <si>
    <t xml:space="preserve">Libraries and Archives </t>
  </si>
  <si>
    <t>Internet Publishing and Broadcasting and Web Search Portals</t>
  </si>
  <si>
    <t>All Other Information Services</t>
  </si>
  <si>
    <t>Monetary Authorities-Central Bank</t>
  </si>
  <si>
    <t xml:space="preserve">Commercial Banking </t>
  </si>
  <si>
    <t xml:space="preserve">Savings Institutions </t>
  </si>
  <si>
    <t xml:space="preserve">Credit Unions </t>
  </si>
  <si>
    <t xml:space="preserve">Other Depository Credit Intermediation </t>
  </si>
  <si>
    <t xml:space="preserve">Credit Card Issuing </t>
  </si>
  <si>
    <t xml:space="preserve">Sales Financing </t>
  </si>
  <si>
    <t xml:space="preserve">Consumer Lending </t>
  </si>
  <si>
    <t xml:space="preserve">Real Estate Credit </t>
  </si>
  <si>
    <t xml:space="preserve">International Trade Financing </t>
  </si>
  <si>
    <t xml:space="preserve">Secondary Market Financing </t>
  </si>
  <si>
    <t xml:space="preserve">All Other Nondepository Credit Intermediation </t>
  </si>
  <si>
    <t xml:space="preserve">Mortgage and Nonmortgage Loan Brokers </t>
  </si>
  <si>
    <t xml:space="preserve">Financial Transactions Processing, Reserve, and Clearinghouse Activities </t>
  </si>
  <si>
    <t xml:space="preserve">Other Activities Related to Credit Intermediation </t>
  </si>
  <si>
    <t xml:space="preserve">Investment Banking and Securities Dealing </t>
  </si>
  <si>
    <t xml:space="preserve">Securities Brokerage </t>
  </si>
  <si>
    <t xml:space="preserve">Commodity Contracts Dealing </t>
  </si>
  <si>
    <t xml:space="preserve">Commodity Contracts Brokerage </t>
  </si>
  <si>
    <t>Securities and Commodity Exchanges</t>
  </si>
  <si>
    <t xml:space="preserve">Miscellaneous Intermediation </t>
  </si>
  <si>
    <t xml:space="preserve">Portfolio Management </t>
  </si>
  <si>
    <t xml:space="preserve">Investment Advice </t>
  </si>
  <si>
    <t xml:space="preserve">Trust, Fiduciary, and Custody Activities </t>
  </si>
  <si>
    <t xml:space="preserve">Miscellaneous Financial Investment Activities </t>
  </si>
  <si>
    <t xml:space="preserve">Direct Life Insurance Carriers </t>
  </si>
  <si>
    <t xml:space="preserve">Direct Health and Medical Insurance Carriers </t>
  </si>
  <si>
    <t xml:space="preserve">Direct Property and Casualty Insurance Carriers </t>
  </si>
  <si>
    <t xml:space="preserve">Direct Title Insurance Carriers </t>
  </si>
  <si>
    <t xml:space="preserve">Other Direct Insurance (except Life, Health, and Medical) Carriers </t>
  </si>
  <si>
    <t xml:space="preserve">Reinsurance Carriers </t>
  </si>
  <si>
    <t xml:space="preserve">Insurance Agencies and Brokerages </t>
  </si>
  <si>
    <t xml:space="preserve">Claims Adjusting </t>
  </si>
  <si>
    <t xml:space="preserve">Third Party Administration of Insurance and Pension Funds </t>
  </si>
  <si>
    <t xml:space="preserve">All Other Insurance Related Activities </t>
  </si>
  <si>
    <t xml:space="preserve">Pension Funds </t>
  </si>
  <si>
    <t xml:space="preserve">Health and Welfare Funds </t>
  </si>
  <si>
    <t xml:space="preserve">Other Insurance Funds </t>
  </si>
  <si>
    <t xml:space="preserve">Open-End Investment Funds </t>
  </si>
  <si>
    <t xml:space="preserve">Trusts, Estates, and Agency Accounts </t>
  </si>
  <si>
    <t xml:space="preserve">Other Financial Vehicles </t>
  </si>
  <si>
    <t xml:space="preserve">Lessors of Residential Buildings and Dwellings </t>
  </si>
  <si>
    <t xml:space="preserve">Lessors of Nonresidential Buildings (except Miniwarehouses) </t>
  </si>
  <si>
    <t xml:space="preserve">Lessors of Miniwarehouses and Self-Storage Units </t>
  </si>
  <si>
    <t xml:space="preserve">Lessors of Other Real Estate Property </t>
  </si>
  <si>
    <t>Offices of Real Estate Agents and Brokers</t>
  </si>
  <si>
    <t xml:space="preserve">Residential Property Managers </t>
  </si>
  <si>
    <t xml:space="preserve">Nonresidential Property Managers </t>
  </si>
  <si>
    <t xml:space="preserve">Offices of Real Estate Appraisers </t>
  </si>
  <si>
    <t xml:space="preserve">Other Activities Related to Real Estate </t>
  </si>
  <si>
    <t xml:space="preserve">Passenger Car Rental </t>
  </si>
  <si>
    <t xml:space="preserve">Passenger Car Leasing </t>
  </si>
  <si>
    <t xml:space="preserve">Truck, Utility Trailer, and RV (Recreational Vehicle) Rental and Leasing </t>
  </si>
  <si>
    <t>Consumer Electronics and Appliances Rental</t>
  </si>
  <si>
    <t>Formal Wear and Costume Rental</t>
  </si>
  <si>
    <t>Video Tape and Disc Rental</t>
  </si>
  <si>
    <t xml:space="preserve">Home Health Equipment Rental </t>
  </si>
  <si>
    <t xml:space="preserve">Recreational Goods Rental </t>
  </si>
  <si>
    <t xml:space="preserve">All Other Consumer Goods Rental </t>
  </si>
  <si>
    <t>General Rental Centers</t>
  </si>
  <si>
    <t xml:space="preserve">Commercial Air, Rail, and Water Transportation Equipment Rental and Leasing </t>
  </si>
  <si>
    <t xml:space="preserve">Construction, Mining, and Forestry Machinery and Equipment Rental and Leasing </t>
  </si>
  <si>
    <t>Office Machinery and Equipment Rental and Leasing</t>
  </si>
  <si>
    <t xml:space="preserve">Other Commercial and Industrial Machinery and Equipment Rental and Leasing </t>
  </si>
  <si>
    <t>Lessors of Nonfinancial Intangible Assets (except Copyrighted Works)</t>
  </si>
  <si>
    <t>Offices of Lawyers</t>
  </si>
  <si>
    <t>Offices of Notaries</t>
  </si>
  <si>
    <t xml:space="preserve">Title Abstract and Settlement Offices </t>
  </si>
  <si>
    <t xml:space="preserve">All Other Legal Services </t>
  </si>
  <si>
    <t xml:space="preserve">Offices of Certified Public Accountants </t>
  </si>
  <si>
    <t xml:space="preserve">Tax Preparation Services </t>
  </si>
  <si>
    <t xml:space="preserve">Payroll Services </t>
  </si>
  <si>
    <t xml:space="preserve">Other Accounting Services </t>
  </si>
  <si>
    <t>Architectural Services</t>
  </si>
  <si>
    <t>Landscape Architectural Services</t>
  </si>
  <si>
    <t>Engineering Services</t>
  </si>
  <si>
    <t>Drafting Services</t>
  </si>
  <si>
    <t>Building Inspection Services</t>
  </si>
  <si>
    <t>Geophysical Surveying and Mapping Services</t>
  </si>
  <si>
    <t>Surveying and Mapping (except Geophysical) Services</t>
  </si>
  <si>
    <t>Testing Laboratories</t>
  </si>
  <si>
    <t>Interior Design Services</t>
  </si>
  <si>
    <t>Industrial Design Services</t>
  </si>
  <si>
    <t>Graphic Design Services</t>
  </si>
  <si>
    <t>Other Specialized Design Services</t>
  </si>
  <si>
    <t xml:space="preserve">Custom Computer Programming Services </t>
  </si>
  <si>
    <t xml:space="preserve">Computer Systems Design Services </t>
  </si>
  <si>
    <t xml:space="preserve">Computer Facilities Management Services </t>
  </si>
  <si>
    <t>Other Computer Related Services</t>
  </si>
  <si>
    <t xml:space="preserve">Administrative Management and General Management Consulting Services </t>
  </si>
  <si>
    <t xml:space="preserve">Human Resources Consulting Services </t>
  </si>
  <si>
    <t xml:space="preserve">Marketing Consulting Services </t>
  </si>
  <si>
    <t xml:space="preserve">Process, Physical Distribution, and Logistics Consulting Services </t>
  </si>
  <si>
    <t xml:space="preserve">Other Management Consulting Services </t>
  </si>
  <si>
    <t>Environmental Consulting Services</t>
  </si>
  <si>
    <t>Other Scientific and Technical Consulting Services</t>
  </si>
  <si>
    <t xml:space="preserve">Research and Development in the Social Sciences and Humanities </t>
  </si>
  <si>
    <t>Advertising Agencies</t>
  </si>
  <si>
    <t>Public Relations Agencies</t>
  </si>
  <si>
    <t>Media Buying Agencies</t>
  </si>
  <si>
    <t>Media Representatives</t>
  </si>
  <si>
    <t>Outdoor Advertising</t>
  </si>
  <si>
    <t>Direct Mail Advertising</t>
  </si>
  <si>
    <t>Advertising Material Distribution Services</t>
  </si>
  <si>
    <t xml:space="preserve">Other Services Related to Advertising </t>
  </si>
  <si>
    <t>Marketing Research and Public Opinion Polling</t>
  </si>
  <si>
    <t xml:space="preserve">Photography Studios, Portrait </t>
  </si>
  <si>
    <t xml:space="preserve">Commercial Photography </t>
  </si>
  <si>
    <t>Translation and Interpretation Services</t>
  </si>
  <si>
    <t xml:space="preserve">Veterinary Services </t>
  </si>
  <si>
    <t>All Other Professional, Scientific, and Technical Services</t>
  </si>
  <si>
    <t xml:space="preserve">Offices of Bank Holding Companies </t>
  </si>
  <si>
    <t xml:space="preserve">Offices of Other Holding Companies </t>
  </si>
  <si>
    <t xml:space="preserve">Corporate, Subsidiary, and Regional Managing Offices </t>
  </si>
  <si>
    <t>Office Administrative Services</t>
  </si>
  <si>
    <t>Facilities Support Services</t>
  </si>
  <si>
    <t xml:space="preserve">Employment Placement Agencies </t>
  </si>
  <si>
    <r>
      <t>Executive Search Services</t>
    </r>
    <r>
      <rPr>
        <sz val="10"/>
        <color indexed="8"/>
        <rFont val="Arial"/>
        <family val="2"/>
      </rPr>
      <t xml:space="preserve"> </t>
    </r>
  </si>
  <si>
    <t>Temporary Help Services</t>
  </si>
  <si>
    <t>Professional Employer Organizations</t>
  </si>
  <si>
    <t>Document Preparation Services</t>
  </si>
  <si>
    <r>
      <t>Telephone Answering Services</t>
    </r>
    <r>
      <rPr>
        <sz val="10"/>
        <color indexed="8"/>
        <rFont val="Arial"/>
        <family val="2"/>
      </rPr>
      <t xml:space="preserve"> </t>
    </r>
  </si>
  <si>
    <t xml:space="preserve">Telemarketing Bureaus and Other Contact Centers </t>
  </si>
  <si>
    <t xml:space="preserve">Private Mail Centers </t>
  </si>
  <si>
    <t xml:space="preserve">Other Business Service Centers (including Copy Shops) </t>
  </si>
  <si>
    <t>Collection Agencies</t>
  </si>
  <si>
    <t>Credit Bureaus</t>
  </si>
  <si>
    <t xml:space="preserve">Repossession Services </t>
  </si>
  <si>
    <t xml:space="preserve">Court Reporting and Stenotype Services </t>
  </si>
  <si>
    <t xml:space="preserve">All Other Business Support Services </t>
  </si>
  <si>
    <t>Travel Agencies</t>
  </si>
  <si>
    <t>Tour Operators</t>
  </si>
  <si>
    <t xml:space="preserve">Convention and Visitors Bureaus </t>
  </si>
  <si>
    <t xml:space="preserve">All Other Travel Arrangement and Reservation Services </t>
  </si>
  <si>
    <t xml:space="preserve">Investigation Services </t>
  </si>
  <si>
    <t xml:space="preserve">Security Guards and Patrol Services </t>
  </si>
  <si>
    <t xml:space="preserve">Armored Car Services </t>
  </si>
  <si>
    <t xml:space="preserve">Security Systems Services (except Locksmiths) </t>
  </si>
  <si>
    <t xml:space="preserve">Locksmiths </t>
  </si>
  <si>
    <t>Exterminating and Pest Control Services</t>
  </si>
  <si>
    <t xml:space="preserve">Janitorial Services </t>
  </si>
  <si>
    <t>Landscaping Services</t>
  </si>
  <si>
    <t>Carpet and Upholstery Cleaning Services</t>
  </si>
  <si>
    <t xml:space="preserve">Other Services to Buildings and Dwellings </t>
  </si>
  <si>
    <t>Packaging and Labeling Services</t>
  </si>
  <si>
    <t>Convention and Trade Show Organizers</t>
  </si>
  <si>
    <t>All Other Support Services</t>
  </si>
  <si>
    <t xml:space="preserve">Solid Waste Collection </t>
  </si>
  <si>
    <t xml:space="preserve">Hazardous Waste Collection </t>
  </si>
  <si>
    <t xml:space="preserve">Other Waste Collection </t>
  </si>
  <si>
    <t xml:space="preserve">Hazardous Waste Treatment and Disposal </t>
  </si>
  <si>
    <t xml:space="preserve">Solid Waste Landfill </t>
  </si>
  <si>
    <t xml:space="preserve">Solid Waste Combustors and Incinerators </t>
  </si>
  <si>
    <t xml:space="preserve">Other Nonhazardous Waste Treatment and Disposal </t>
  </si>
  <si>
    <t xml:space="preserve">Remediation Services </t>
  </si>
  <si>
    <t xml:space="preserve">Materials Recovery Facilities </t>
  </si>
  <si>
    <t xml:space="preserve">Septic Tank and Related Services </t>
  </si>
  <si>
    <t xml:space="preserve">All Other Miscellaneous Waste Management Services </t>
  </si>
  <si>
    <t xml:space="preserve">Elementary and Secondary Schools </t>
  </si>
  <si>
    <t xml:space="preserve">Junior Colleges </t>
  </si>
  <si>
    <t xml:space="preserve">Colleges, Universities, and Professional Schools </t>
  </si>
  <si>
    <t xml:space="preserve">Business and Secretarial Schools </t>
  </si>
  <si>
    <t xml:space="preserve">Computer Training </t>
  </si>
  <si>
    <t xml:space="preserve">Professional and Management Development Training </t>
  </si>
  <si>
    <t xml:space="preserve">Cosmetology and Barber Schools </t>
  </si>
  <si>
    <t xml:space="preserve">Flight Training </t>
  </si>
  <si>
    <t xml:space="preserve">Apprenticeship Training </t>
  </si>
  <si>
    <t xml:space="preserve">Other Technical and Trade Schools </t>
  </si>
  <si>
    <t xml:space="preserve">Fine Arts Schools </t>
  </si>
  <si>
    <t xml:space="preserve">Sports and Recreation Instruction </t>
  </si>
  <si>
    <t xml:space="preserve">Language Schools </t>
  </si>
  <si>
    <t xml:space="preserve">Exam Preparation and Tutoring </t>
  </si>
  <si>
    <t xml:space="preserve">Automobile Driving Schools </t>
  </si>
  <si>
    <t xml:space="preserve">All Other Miscellaneous Schools and Instruction </t>
  </si>
  <si>
    <t>Educational Support Services</t>
  </si>
  <si>
    <t xml:space="preserve">Offices of Physicians (except Mental Health Specialists) </t>
  </si>
  <si>
    <t xml:space="preserve">Offices of Physicians, Mental Health Specialists </t>
  </si>
  <si>
    <t xml:space="preserve">Offices of Dentists </t>
  </si>
  <si>
    <t xml:space="preserve">Offices of Chiropractors </t>
  </si>
  <si>
    <t>Offices of Optometrists</t>
  </si>
  <si>
    <t xml:space="preserve">Offices of Mental Health Practitioners (except Physicians) </t>
  </si>
  <si>
    <t xml:space="preserve">Offices of Physical, Occupational and Speech Therapists, and Audiologists </t>
  </si>
  <si>
    <t xml:space="preserve">Offices of Podiatrists </t>
  </si>
  <si>
    <t xml:space="preserve">Offices of All Other Miscellaneous Health Practitioners </t>
  </si>
  <si>
    <t xml:space="preserve">Family Planning Centers </t>
  </si>
  <si>
    <t xml:space="preserve">Outpatient Mental Health and Substance Abuse Centers </t>
  </si>
  <si>
    <t xml:space="preserve">HMO Medical Centers </t>
  </si>
  <si>
    <t xml:space="preserve">Kidney Dialysis Centers </t>
  </si>
  <si>
    <t xml:space="preserve">Freestanding Ambulatory Surgical and Emergency Centers </t>
  </si>
  <si>
    <t xml:space="preserve">All Other Outpatient Care Centers </t>
  </si>
  <si>
    <t xml:space="preserve">Medical Laboratories </t>
  </si>
  <si>
    <t xml:space="preserve">Diagnostic Imaging Centers </t>
  </si>
  <si>
    <t>Home Health Care Services</t>
  </si>
  <si>
    <t xml:space="preserve">Ambulance Services </t>
  </si>
  <si>
    <t xml:space="preserve">Blood and Organ Banks </t>
  </si>
  <si>
    <t xml:space="preserve">All Other Miscellaneous Ambulatory Health Care Services </t>
  </si>
  <si>
    <t xml:space="preserve">General Medical and Surgical Hospitals </t>
  </si>
  <si>
    <t xml:space="preserve">Psychiatric and Substance Abuse Hospitals </t>
  </si>
  <si>
    <t xml:space="preserve">Specialty (except Psychiatric and Substance Abuse) Hospitals </t>
  </si>
  <si>
    <t xml:space="preserve">Nursing Care Facilities (Skilled Nursing Facilities) </t>
  </si>
  <si>
    <t xml:space="preserve">Residential Intellectual and Developmental Disability Facilities </t>
  </si>
  <si>
    <t xml:space="preserve">Residential Mental Health and Substance Abuse Facilities </t>
  </si>
  <si>
    <t xml:space="preserve">Continuing Care Retirement Communities </t>
  </si>
  <si>
    <t xml:space="preserve">Assisted Living Facilities for the Elderly </t>
  </si>
  <si>
    <t xml:space="preserve">Other Residential Care Facilities </t>
  </si>
  <si>
    <t xml:space="preserve">Child and Youth Services </t>
  </si>
  <si>
    <t xml:space="preserve">Services for the Elderly and Persons with Disabilities </t>
  </si>
  <si>
    <t xml:space="preserve">Other Individual and Family Services </t>
  </si>
  <si>
    <t xml:space="preserve">Community Food Services </t>
  </si>
  <si>
    <t xml:space="preserve">Temporary Shelters </t>
  </si>
  <si>
    <t xml:space="preserve">Other Community Housing Services </t>
  </si>
  <si>
    <t xml:space="preserve">Emergency and Other Relief Services </t>
  </si>
  <si>
    <t xml:space="preserve">Vocational Rehabilitation Services </t>
  </si>
  <si>
    <t xml:space="preserve">Child Day Care Services </t>
  </si>
  <si>
    <t xml:space="preserve">Theater Companies and Dinner Theaters </t>
  </si>
  <si>
    <t xml:space="preserve">Dance Companies </t>
  </si>
  <si>
    <t xml:space="preserve">Musical Groups and Artists </t>
  </si>
  <si>
    <t xml:space="preserve">Other Performing Arts Companies </t>
  </si>
  <si>
    <t xml:space="preserve">Sports Teams and Clubs </t>
  </si>
  <si>
    <t xml:space="preserve">Racetracks </t>
  </si>
  <si>
    <t xml:space="preserve">Other Spectator Sports </t>
  </si>
  <si>
    <t xml:space="preserve">Promoters of Performing Arts, Sports, and Similar Events with Facilities </t>
  </si>
  <si>
    <t xml:space="preserve">Promoters of Performing Arts, Sports, and Similar Events without Facilities </t>
  </si>
  <si>
    <t>Agents and Managers for Artists, Athletes, Entertainers, and Other Public Figures</t>
  </si>
  <si>
    <t xml:space="preserve">Independent Artists, Writers, and Performers </t>
  </si>
  <si>
    <t xml:space="preserve">Museums </t>
  </si>
  <si>
    <t>Historical Sites</t>
  </si>
  <si>
    <t xml:space="preserve">Zoos and Botanical Gardens </t>
  </si>
  <si>
    <t>Nature Parks and Other Similar Institutions</t>
  </si>
  <si>
    <t xml:space="preserve">Amusement and Theme Parks </t>
  </si>
  <si>
    <t>Amusement Arcades</t>
  </si>
  <si>
    <t>Casinos (except Casino Hotels)</t>
  </si>
  <si>
    <t xml:space="preserve">Other Gambling Industries </t>
  </si>
  <si>
    <t>Golf Courses and Country Clubs</t>
  </si>
  <si>
    <t>Skiing Facilities</t>
  </si>
  <si>
    <t>Marinas</t>
  </si>
  <si>
    <t xml:space="preserve">Fitness and Recreational Sports Centers </t>
  </si>
  <si>
    <t>Bowling Centers</t>
  </si>
  <si>
    <t xml:space="preserve">All Other Amusement and Recreation Industries </t>
  </si>
  <si>
    <t xml:space="preserve">Hotels (except Casino Hotels) and Motels </t>
  </si>
  <si>
    <t>Casino Hotels</t>
  </si>
  <si>
    <t xml:space="preserve">Bed-and-Breakfast Inns </t>
  </si>
  <si>
    <t xml:space="preserve">All Other Traveler Accommodation </t>
  </si>
  <si>
    <t xml:space="preserve">RV (Recreational Vehicle) Parks and Campgrounds </t>
  </si>
  <si>
    <t xml:space="preserve">Recreational and Vacation Camps (except Campgrounds) </t>
  </si>
  <si>
    <t>Food Service Contractors</t>
  </si>
  <si>
    <t>Caterers</t>
  </si>
  <si>
    <t>Mobile Food Services</t>
  </si>
  <si>
    <t xml:space="preserve">Drinking Places (Alcoholic Beverages) </t>
  </si>
  <si>
    <t xml:space="preserve">Full-Service Restaurants </t>
  </si>
  <si>
    <t xml:space="preserve">Limited-Service Restaurants </t>
  </si>
  <si>
    <t xml:space="preserve">Cafeterias, Grill Buffets, and Buffets </t>
  </si>
  <si>
    <t xml:space="preserve">Snack and Nonalcoholic Beverage Bars </t>
  </si>
  <si>
    <t xml:space="preserve">General Automotive Repair </t>
  </si>
  <si>
    <t xml:space="preserve">Automotive Exhaust System Repair </t>
  </si>
  <si>
    <t xml:space="preserve">Automotive Transmission Repair </t>
  </si>
  <si>
    <t xml:space="preserve">Other Automotive Mechanical and Electrical Repair and Maintenance </t>
  </si>
  <si>
    <t xml:space="preserve">Automotive Body, Paint, and Interior Repair and Maintenance </t>
  </si>
  <si>
    <t xml:space="preserve">Automotive Glass Replacement Shops </t>
  </si>
  <si>
    <t xml:space="preserve">Automotive Oil Change and Lubrication Shops </t>
  </si>
  <si>
    <t xml:space="preserve">Car Washes </t>
  </si>
  <si>
    <t xml:space="preserve">All Other Automotive Repair and Maintenance </t>
  </si>
  <si>
    <t xml:space="preserve">Consumer Electronics Repair and Maintenance </t>
  </si>
  <si>
    <t xml:space="preserve">Computer and Office Machine Repair and Maintenance </t>
  </si>
  <si>
    <t xml:space="preserve">Communication Equipment Repair and Maintenance </t>
  </si>
  <si>
    <t xml:space="preserve">Other Electronic and Precision Equipment Repair and Maintenance </t>
  </si>
  <si>
    <t xml:space="preserve">Commercial and Industrial Machinery and Equipment (except Automotive and Electronic) Repair and Maintenance </t>
  </si>
  <si>
    <t xml:space="preserve">Home and Garden Equipment Repair and Maintenance </t>
  </si>
  <si>
    <t xml:space="preserve">Appliance Repair and Maintenance </t>
  </si>
  <si>
    <t>Reupholstery and Furniture Repair</t>
  </si>
  <si>
    <t>Footwear and Leather Goods Repair</t>
  </si>
  <si>
    <t xml:space="preserve">Other Personal and Household Goods Repair and Maintenance </t>
  </si>
  <si>
    <t xml:space="preserve">Barber Shops </t>
  </si>
  <si>
    <t xml:space="preserve">Beauty Salons </t>
  </si>
  <si>
    <t xml:space="preserve">Nail Salons </t>
  </si>
  <si>
    <t xml:space="preserve">Diet and Weight Reducing Centers </t>
  </si>
  <si>
    <t xml:space="preserve">Other Personal Care Services </t>
  </si>
  <si>
    <t xml:space="preserve">Funeral Homes and Funeral Services </t>
  </si>
  <si>
    <t xml:space="preserve">Cemeteries and Crematories </t>
  </si>
  <si>
    <t xml:space="preserve">Coin-Operated Laundries and Drycleaners </t>
  </si>
  <si>
    <t xml:space="preserve">Drycleaning and Laundry Services (except Coin-Operated) </t>
  </si>
  <si>
    <t xml:space="preserve">Linen Supply </t>
  </si>
  <si>
    <t xml:space="preserve">Industrial Launderers </t>
  </si>
  <si>
    <t xml:space="preserve">Pet Care (except Veterinary) Services </t>
  </si>
  <si>
    <t xml:space="preserve">Photofinishing Laboratories (except One-Hour) </t>
  </si>
  <si>
    <t xml:space="preserve">One-Hour Photofinishing </t>
  </si>
  <si>
    <t xml:space="preserve">Parking Lots and Garages </t>
  </si>
  <si>
    <t xml:space="preserve">All Other Personal Services </t>
  </si>
  <si>
    <t xml:space="preserve">Religious Organizations </t>
  </si>
  <si>
    <t xml:space="preserve">Grantmaking Foundations </t>
  </si>
  <si>
    <t xml:space="preserve">Voluntary Health Organizations </t>
  </si>
  <si>
    <t xml:space="preserve">Other Grantmaking and Giving Services </t>
  </si>
  <si>
    <t xml:space="preserve">Human Rights Organizations </t>
  </si>
  <si>
    <t xml:space="preserve">Environment, Conservation and Wildlife Organizations </t>
  </si>
  <si>
    <t xml:space="preserve">Other Social Advocacy Organizations </t>
  </si>
  <si>
    <t xml:space="preserve">Civic and Social Organizations </t>
  </si>
  <si>
    <t xml:space="preserve">Business Associations </t>
  </si>
  <si>
    <t xml:space="preserve">Professional Organizations </t>
  </si>
  <si>
    <t xml:space="preserve">Labor Unions and Similar Labor Organizations </t>
  </si>
  <si>
    <t xml:space="preserve">Political Organizations </t>
  </si>
  <si>
    <t xml:space="preserve">Other Similar Organizations (except Business, Professional, Labor, and Political Organizations) </t>
  </si>
  <si>
    <t>Private Households</t>
  </si>
  <si>
    <t xml:space="preserve">Executive Offices </t>
  </si>
  <si>
    <t xml:space="preserve">Legislative Bodies </t>
  </si>
  <si>
    <t xml:space="preserve">Public Finance Activities </t>
  </si>
  <si>
    <t xml:space="preserve">Executive and Legislative Offices, Combined </t>
  </si>
  <si>
    <t xml:space="preserve">American Indian and Alaska Native Tribal Governments </t>
  </si>
  <si>
    <t xml:space="preserve">Other General Government Support </t>
  </si>
  <si>
    <t xml:space="preserve">Courts </t>
  </si>
  <si>
    <t xml:space="preserve">Police Protection </t>
  </si>
  <si>
    <t xml:space="preserve">Legal Counsel and Prosecution </t>
  </si>
  <si>
    <t xml:space="preserve">Correctional Institutions </t>
  </si>
  <si>
    <t xml:space="preserve">Parole Offices and Probation Offices </t>
  </si>
  <si>
    <t xml:space="preserve">Fire Protection </t>
  </si>
  <si>
    <t xml:space="preserve">Other Justice, Public Order, and Safety Activities </t>
  </si>
  <si>
    <t xml:space="preserve">Administration of Education Programs </t>
  </si>
  <si>
    <t xml:space="preserve">Administration of Public Health Programs </t>
  </si>
  <si>
    <t xml:space="preserve">Administration of Human Resource Programs (except Education, Public Health, and Veterans' Affairs Programs) </t>
  </si>
  <si>
    <t xml:space="preserve">Administration of Veterans' Affairs </t>
  </si>
  <si>
    <t xml:space="preserve">Administration of Air and Water Resource and Solid Waste Management Programs </t>
  </si>
  <si>
    <t xml:space="preserve">Administration of Conservation Programs </t>
  </si>
  <si>
    <t xml:space="preserve">Administration of Housing Programs </t>
  </si>
  <si>
    <t xml:space="preserve">Administration of Urban Planning and Community and Rural Development </t>
  </si>
  <si>
    <t xml:space="preserve">Administration of General Economic Programs </t>
  </si>
  <si>
    <t xml:space="preserve">Regulation and Administration of Transportation Programs </t>
  </si>
  <si>
    <t xml:space="preserve">Regulation and Administration of Communications, Electric, Gas, and Other Utilities </t>
  </si>
  <si>
    <t xml:space="preserve">Regulation of Agricultural Marketing and Commodities </t>
  </si>
  <si>
    <t xml:space="preserve">Regulation, Licensing, and Inspection of Miscellaneous Commercial Sectors </t>
  </si>
  <si>
    <t xml:space="preserve">Space Research and Technology </t>
  </si>
  <si>
    <t xml:space="preserve">National Security </t>
  </si>
  <si>
    <t xml:space="preserve">International Affairs </t>
  </si>
  <si>
    <t>Crude Petroleum Extraction </t>
  </si>
  <si>
    <t xml:space="preserve">Natural Gas Extraction </t>
  </si>
  <si>
    <t xml:space="preserve"> </t>
  </si>
  <si>
    <t>2017 NAICS Code</t>
  </si>
  <si>
    <t>2017 NAICS Title</t>
  </si>
  <si>
    <t xml:space="preserve">Copper, Nickel, Lead, and Zinc Mining </t>
  </si>
  <si>
    <t xml:space="preserve">Measuring, Dispensing, and Other Pumping Equipment Manufacturing </t>
  </si>
  <si>
    <t xml:space="preserve">Major Household Appliance Manufacturing </t>
  </si>
  <si>
    <t xml:space="preserve">Department Stores </t>
  </si>
  <si>
    <t xml:space="preserve">Electronic Shopping and Mail-Order Houses </t>
  </si>
  <si>
    <t>Record Production and Distribution</t>
  </si>
  <si>
    <t xml:space="preserve">Research and Development in Nanotechnology </t>
  </si>
  <si>
    <t>Research and Development in Biotechnology (except Nanobiotechnology)</t>
  </si>
  <si>
    <t xml:space="preserve">Research and Development in the Physical, Engineering, and Life Sciences (except Nanotechnology and Biotechnology) </t>
  </si>
  <si>
    <t xml:space="preserve">Rooming and Boarding Houses, Dormitories, and Workers' Camps </t>
  </si>
  <si>
    <t>2022 NAICS Code</t>
  </si>
  <si>
    <t>2022 NAICS Title</t>
  </si>
  <si>
    <t xml:space="preserve">Surface Coal Mining </t>
  </si>
  <si>
    <t xml:space="preserve">Underground Coal Mining </t>
  </si>
  <si>
    <t xml:space="preserve">Gold Ore and Silver Ore Mining </t>
  </si>
  <si>
    <t xml:space="preserve">Other Metal Ore Mining </t>
  </si>
  <si>
    <t xml:space="preserve">Kaolin, Clay, and Ceramic and Refractory Minerals Mining </t>
  </si>
  <si>
    <t xml:space="preserve">Other Nonmetallic Mineral Mining and Quarrying </t>
  </si>
  <si>
    <t xml:space="preserve">Wet Corn Milling and Starch Manufacturing </t>
  </si>
  <si>
    <t>Apparel Knitting Mills</t>
  </si>
  <si>
    <t xml:space="preserve">Cut and Sew Apparel Manufacturing (except Contractors) </t>
  </si>
  <si>
    <t xml:space="preserve">Other Leather and Allied Product Manufacturing </t>
  </si>
  <si>
    <t xml:space="preserve">Engineered Wood Member Manufacturing </t>
  </si>
  <si>
    <t xml:space="preserve">Paper Mills </t>
  </si>
  <si>
    <t>Compost Manufacturing</t>
  </si>
  <si>
    <t xml:space="preserve">Photographic Film, Paper, Plate, Chemical, and Copy Toner Manufacturing </t>
  </si>
  <si>
    <t xml:space="preserve">All Other Industrial Machinery Manufacturing </t>
  </si>
  <si>
    <t xml:space="preserve">Commercial and Service Industry Machinery Manufacturing </t>
  </si>
  <si>
    <t xml:space="preserve">Manufacturing and Reproducing Magnetic and Optical Media </t>
  </si>
  <si>
    <t xml:space="preserve">Electric Lamp Bulb and Other Lighting Equipment Manufacturing </t>
  </si>
  <si>
    <t xml:space="preserve">Battery Manufacturing </t>
  </si>
  <si>
    <t xml:space="preserve">Automobile and Light Duty Motor Vehicle Manufacturing </t>
  </si>
  <si>
    <t xml:space="preserve">Household Furniture (except Wood and Upholstered) Manufacturing </t>
  </si>
  <si>
    <t>Clothing and Clothing Accessories Merchant Wholesalers</t>
  </si>
  <si>
    <t xml:space="preserve">Tobacco Product and Electronic Cigarette Merchant Wholesalers </t>
  </si>
  <si>
    <t xml:space="preserve">Automotive Parts and Accessories Retailers </t>
  </si>
  <si>
    <t xml:space="preserve">Paint and Wallpaper Retailers </t>
  </si>
  <si>
    <t xml:space="preserve">Hardware Retailers </t>
  </si>
  <si>
    <t xml:space="preserve">Outdoor Power Equipment Retailers </t>
  </si>
  <si>
    <t xml:space="preserve">Nursery, Garden Center, and Farm Supply Retailers </t>
  </si>
  <si>
    <t xml:space="preserve">Supermarkets and Other Grocery Retailers (except Convenience Retailers) </t>
  </si>
  <si>
    <t xml:space="preserve">Convenience Retailers </t>
  </si>
  <si>
    <t xml:space="preserve">Fruit and Vegetable Retailers </t>
  </si>
  <si>
    <t xml:space="preserve">Meat Retailers </t>
  </si>
  <si>
    <t xml:space="preserve">Fish and Seafood Retailers </t>
  </si>
  <si>
    <t xml:space="preserve">Baked Goods Retailers </t>
  </si>
  <si>
    <t xml:space="preserve">Confectionery and Nut Retailers </t>
  </si>
  <si>
    <t xml:space="preserve">All Other Specialty Food Retailers </t>
  </si>
  <si>
    <t xml:space="preserve">Beer, Wine, and Liquor Retailers </t>
  </si>
  <si>
    <t xml:space="preserve">Furniture Retailers </t>
  </si>
  <si>
    <t xml:space="preserve">Floor Covering Retailers </t>
  </si>
  <si>
    <t xml:space="preserve">Window Treatment Retailers </t>
  </si>
  <si>
    <t xml:space="preserve">All Other Home Furnishings Retailers </t>
  </si>
  <si>
    <t>Electronics and Appliance Retailers</t>
  </si>
  <si>
    <t xml:space="preserve">All Other General Merchandise Retailers </t>
  </si>
  <si>
    <t xml:space="preserve">Pharmacies and Drug Retailers </t>
  </si>
  <si>
    <t xml:space="preserve">Cosmetics, Beauty Supplies, and Perfume Retailers </t>
  </si>
  <si>
    <t xml:space="preserve">Optical Goods Retailers </t>
  </si>
  <si>
    <t xml:space="preserve">Food (Health) Supplement Retailers </t>
  </si>
  <si>
    <t xml:space="preserve">All Other Health and Personal Care Retailers </t>
  </si>
  <si>
    <t xml:space="preserve">Clothing and Clothing Accessories Retailers </t>
  </si>
  <si>
    <t xml:space="preserve">Shoe Retailers </t>
  </si>
  <si>
    <t xml:space="preserve">Jewelry Retailers </t>
  </si>
  <si>
    <t xml:space="preserve">Luggage and Leather Goods Retailers </t>
  </si>
  <si>
    <t xml:space="preserve">Sporting Goods Retailers </t>
  </si>
  <si>
    <t xml:space="preserve">Hobby, Toy, and Game Retailers </t>
  </si>
  <si>
    <t xml:space="preserve">Sewing, Needlework, and Piece Goods Retailers </t>
  </si>
  <si>
    <t xml:space="preserve">Musical Instrument and Supplies Retailers </t>
  </si>
  <si>
    <t xml:space="preserve">Book Retailers and News Dealers </t>
  </si>
  <si>
    <t xml:space="preserve">Office Supplies and Stationery Retailers </t>
  </si>
  <si>
    <t xml:space="preserve">Gift, Novelty, and Souvenir Retailers </t>
  </si>
  <si>
    <t xml:space="preserve">Used Merchandise Retailers </t>
  </si>
  <si>
    <t xml:space="preserve">Pet and Pet Supplies Retailers </t>
  </si>
  <si>
    <t xml:space="preserve">Tobacco, Electronic Cigarette, and Other Smoking Supplies Retailers </t>
  </si>
  <si>
    <t xml:space="preserve">All Other Miscellaneous Retailers </t>
  </si>
  <si>
    <t xml:space="preserve">Taxi and Ridesharing Services </t>
  </si>
  <si>
    <t xml:space="preserve">Radio Broadcasting Stations </t>
  </si>
  <si>
    <t xml:space="preserve">Television Broadcasting Stations </t>
  </si>
  <si>
    <t>Media Streaming Distribution Services, Social Networks, and Other Media Networks and Content Providers</t>
  </si>
  <si>
    <t>Telecommunications Resellers</t>
  </si>
  <si>
    <t>Agents for Wireless Telecommunications Services</t>
  </si>
  <si>
    <t>Computing Infrastructure Providers, Data Processing, Web Hosting, and Related Services</t>
  </si>
  <si>
    <t>Web Search Portals and All Other Information Services</t>
  </si>
  <si>
    <t xml:space="preserve">Savings Institutions and Other Depository Credit Intermediation </t>
  </si>
  <si>
    <t xml:space="preserve">International, Secondary Market, and All Other Nondepository Credit Intermediation </t>
  </si>
  <si>
    <t xml:space="preserve">Investment Banking and Securities Intermediation </t>
  </si>
  <si>
    <t xml:space="preserve">Commodity Contracts Intermediation </t>
  </si>
  <si>
    <t xml:space="preserve">Portfolio Management and Investment Advice </t>
  </si>
  <si>
    <t xml:space="preserve">Pharmacy Benefit Management and Other Third Party Administration of Insurance and Pension Funds </t>
  </si>
  <si>
    <t>Testing Laboratories and Services</t>
  </si>
  <si>
    <t>Indoor and Outdoor Display Advertising</t>
  </si>
  <si>
    <t xml:space="preserve">Investigation and Personal Background Check Services </t>
  </si>
  <si>
    <t xml:space="preserve">Child Care Services </t>
  </si>
  <si>
    <t xml:space="preserve">Specialized Automotive Repair </t>
  </si>
  <si>
    <t xml:space="preserve">Electronic and Precision Equipment Repair and Maintenance </t>
  </si>
  <si>
    <t>Description</t>
  </si>
  <si>
    <t>NAICS Code</t>
  </si>
  <si>
    <t>NAICS Title</t>
  </si>
  <si>
    <t>2017 Title</t>
  </si>
  <si>
    <t>2017 NAICS</t>
  </si>
  <si>
    <t>2022 NAICS</t>
  </si>
  <si>
    <t>2022 Title</t>
  </si>
  <si>
    <t>Code</t>
  </si>
  <si>
    <t>2022v2drafttotal emissions(excl CO2 and CO)</t>
  </si>
  <si>
    <t>212111</t>
  </si>
  <si>
    <t>Bituminous Coal and Lignite Surface Mining</t>
  </si>
  <si>
    <t>212112</t>
  </si>
  <si>
    <t>Bituminous Coal Underground Mining</t>
  </si>
  <si>
    <t>212113</t>
  </si>
  <si>
    <t>Anthracite Mining</t>
  </si>
  <si>
    <t>212221</t>
  </si>
  <si>
    <t>Gold Ore Mining</t>
  </si>
  <si>
    <t>212222</t>
  </si>
  <si>
    <t>Silver Ore Mining</t>
  </si>
  <si>
    <t>212291</t>
  </si>
  <si>
    <t>Uranium-Radium-Vanadium Ore Mining</t>
  </si>
  <si>
    <t>212299</t>
  </si>
  <si>
    <t>All Other Metal Ore Mining</t>
  </si>
  <si>
    <t>212324</t>
  </si>
  <si>
    <t>Kaolin and Ball Clay Mining</t>
  </si>
  <si>
    <t>212325</t>
  </si>
  <si>
    <t>Clay and Ceramic and Refractory Minerals Mining</t>
  </si>
  <si>
    <t>212391</t>
  </si>
  <si>
    <t>Potash, Soda, and Borate Mineral Mining</t>
  </si>
  <si>
    <t>212392</t>
  </si>
  <si>
    <t>Phosphate Rock Mining</t>
  </si>
  <si>
    <t>212393</t>
  </si>
  <si>
    <t>Other Chemical and Fertilizer Mineral Mining</t>
  </si>
  <si>
    <t>212399</t>
  </si>
  <si>
    <t>All Other Nonmetallic Mineral Mining</t>
  </si>
  <si>
    <t>31511</t>
  </si>
  <si>
    <t>315110</t>
  </si>
  <si>
    <t>31519</t>
  </si>
  <si>
    <t>Other Apparel Knitting Mills</t>
  </si>
  <si>
    <t>315190</t>
  </si>
  <si>
    <t>31522</t>
  </si>
  <si>
    <t>Men's and Boys' Cut and Sew Apparel Manufacturing</t>
  </si>
  <si>
    <t>315220</t>
  </si>
  <si>
    <t>31524</t>
  </si>
  <si>
    <t>Women's, Girls', and Infants' Cut and Sew Apparel Manufacturing</t>
  </si>
  <si>
    <t>315240</t>
  </si>
  <si>
    <t>31528</t>
  </si>
  <si>
    <t>Other Cut and Sew Apparel Manufacturing</t>
  </si>
  <si>
    <t>315280</t>
  </si>
  <si>
    <t>316992</t>
  </si>
  <si>
    <t>Women's Handbag and Purse Manufacturing</t>
  </si>
  <si>
    <t>316998</t>
  </si>
  <si>
    <t>All Other Leather Good and Allied Product Manufacturing</t>
  </si>
  <si>
    <t>321213</t>
  </si>
  <si>
    <t>Engineered Wood Member (except Truss) Manufacturing</t>
  </si>
  <si>
    <t>321214</t>
  </si>
  <si>
    <t>Truss Manufacturing</t>
  </si>
  <si>
    <t>322121</t>
  </si>
  <si>
    <t>Paper (except Newsprint) Mills</t>
  </si>
  <si>
    <t>322122</t>
  </si>
  <si>
    <t>Newsprint Mills</t>
  </si>
  <si>
    <t>333244</t>
  </si>
  <si>
    <t>Printing Machinery and Equipment Manufacturing</t>
  </si>
  <si>
    <t>333249</t>
  </si>
  <si>
    <t>Other Industrial Machinery Manufacturing</t>
  </si>
  <si>
    <t>333314</t>
  </si>
  <si>
    <t>Optical Instrument and Lens Manufacturing</t>
  </si>
  <si>
    <t>333316</t>
  </si>
  <si>
    <t>Photographic and Photocopying Equipment Manufacturing</t>
  </si>
  <si>
    <t>333318</t>
  </si>
  <si>
    <t>Other Commercial and Service Industry Machinery Manufacturing</t>
  </si>
  <si>
    <t>333997</t>
  </si>
  <si>
    <t>Scale and Balance Manufacturing</t>
  </si>
  <si>
    <t>333999</t>
  </si>
  <si>
    <t>All Other Miscellaneous General Purpose Machinery Manufacturing</t>
  </si>
  <si>
    <t>334613</t>
  </si>
  <si>
    <t>Blank Magnetic and Optical Recording Media Manufacturing</t>
  </si>
  <si>
    <t>334614</t>
  </si>
  <si>
    <t>Software and Other Prerecorded Compact Disc, Tape, and Record Reproducing</t>
  </si>
  <si>
    <t>33511</t>
  </si>
  <si>
    <t>335110</t>
  </si>
  <si>
    <t>33512</t>
  </si>
  <si>
    <t>Lighting Fixture Manufacturing</t>
  </si>
  <si>
    <t>335121</t>
  </si>
  <si>
    <t>Residential Electric Lighting Fixture Manufacturing</t>
  </si>
  <si>
    <t>335122</t>
  </si>
  <si>
    <t>Commercial, Industrial, and Institutional Electric Lighting Fixture Manufacturing</t>
  </si>
  <si>
    <t>335129</t>
  </si>
  <si>
    <t>Other Lighting Equipment Manufacturing</t>
  </si>
  <si>
    <t>335911</t>
  </si>
  <si>
    <t>Storage Battery Manufacturing</t>
  </si>
  <si>
    <t>335912</t>
  </si>
  <si>
    <t>Primary Battery Manufacturing</t>
  </si>
  <si>
    <t>336111</t>
  </si>
  <si>
    <t>Automobile Manufacturing</t>
  </si>
  <si>
    <t>336112</t>
  </si>
  <si>
    <t>Light Truck and Utility Vehicle Manufacturing</t>
  </si>
  <si>
    <t>337124</t>
  </si>
  <si>
    <t>Metal Household Furniture Manufacturing</t>
  </si>
  <si>
    <t>337125</t>
  </si>
  <si>
    <t>Household Furniture (except Wood and Metal) Manufacturing</t>
  </si>
  <si>
    <t>42432</t>
  </si>
  <si>
    <t>Men's and Boys' Clothing and Furnishings Merchant Wholesalers</t>
  </si>
  <si>
    <t>424320</t>
  </si>
  <si>
    <t>42433</t>
  </si>
  <si>
    <t>Women's, Children's, and Infants' Clothing and Accessories Merchant Wholesalers</t>
  </si>
  <si>
    <t>424330</t>
  </si>
  <si>
    <t>42511</t>
  </si>
  <si>
    <t>Business to Business Electronic Markets</t>
  </si>
  <si>
    <t>425110</t>
  </si>
  <si>
    <t>441228</t>
  </si>
  <si>
    <t>Motorcycle, ATV, and All Other Motor Vehicle Dealers</t>
  </si>
  <si>
    <t>44131</t>
  </si>
  <si>
    <t>Automotive Parts and Accessories Stores</t>
  </si>
  <si>
    <t>441310</t>
  </si>
  <si>
    <t>44132</t>
  </si>
  <si>
    <t>Tire Dealers</t>
  </si>
  <si>
    <t>441320</t>
  </si>
  <si>
    <t>4421</t>
  </si>
  <si>
    <t>Furniture Stores</t>
  </si>
  <si>
    <t>44211</t>
  </si>
  <si>
    <t>442110</t>
  </si>
  <si>
    <t>4422</t>
  </si>
  <si>
    <t>Home Furnishings Stores</t>
  </si>
  <si>
    <t>44221</t>
  </si>
  <si>
    <t>Floor Covering Stores</t>
  </si>
  <si>
    <t>442210</t>
  </si>
  <si>
    <t>44229</t>
  </si>
  <si>
    <t>Other Home Furnishings Stores</t>
  </si>
  <si>
    <t>442291</t>
  </si>
  <si>
    <t>Window Treatment Stores</t>
  </si>
  <si>
    <t>442299</t>
  </si>
  <si>
    <t>All Other Home Furnishings Stores</t>
  </si>
  <si>
    <t>4431</t>
  </si>
  <si>
    <t>Electronics and Appliance Stores</t>
  </si>
  <si>
    <t>44314</t>
  </si>
  <si>
    <t>443141</t>
  </si>
  <si>
    <t>Household Appliance Stores</t>
  </si>
  <si>
    <t>443142</t>
  </si>
  <si>
    <t>Electronics Stores</t>
  </si>
  <si>
    <t>44413</t>
  </si>
  <si>
    <t>Hardware Stores</t>
  </si>
  <si>
    <t>444130</t>
  </si>
  <si>
    <t>44419</t>
  </si>
  <si>
    <t>Other Building Material Dealers</t>
  </si>
  <si>
    <t>444190</t>
  </si>
  <si>
    <t>44421</t>
  </si>
  <si>
    <t>Outdoor Power Equipment Stores</t>
  </si>
  <si>
    <t>444210</t>
  </si>
  <si>
    <t>44422</t>
  </si>
  <si>
    <t>Nursery, Garden Center, and Farm Supply Stores</t>
  </si>
  <si>
    <t>444220</t>
  </si>
  <si>
    <t>44512</t>
  </si>
  <si>
    <t>Convenience Stores</t>
  </si>
  <si>
    <t>445120</t>
  </si>
  <si>
    <t>44521</t>
  </si>
  <si>
    <t>Meat Markets</t>
  </si>
  <si>
    <t>445210</t>
  </si>
  <si>
    <t>44522</t>
  </si>
  <si>
    <t>Fish and Seafood Markets</t>
  </si>
  <si>
    <t>445220</t>
  </si>
  <si>
    <t>445299</t>
  </si>
  <si>
    <t>All Other Specialty Food Stores</t>
  </si>
  <si>
    <t>44531</t>
  </si>
  <si>
    <t>Beer, Wine, and Liquor Stores</t>
  </si>
  <si>
    <t>445310</t>
  </si>
  <si>
    <t>4461</t>
  </si>
  <si>
    <t>Health and Personal Care Stores</t>
  </si>
  <si>
    <t>44611</t>
  </si>
  <si>
    <t>Pharmacies and Drug Stores</t>
  </si>
  <si>
    <t>446110</t>
  </si>
  <si>
    <t>44612</t>
  </si>
  <si>
    <t>Cosmetics, Beauty Supplies, and Perfume Stores</t>
  </si>
  <si>
    <t>446120</t>
  </si>
  <si>
    <t>44613</t>
  </si>
  <si>
    <t>Optical Goods Stores</t>
  </si>
  <si>
    <t>446130</t>
  </si>
  <si>
    <t>44619</t>
  </si>
  <si>
    <t>Other Health and Personal Care Stores</t>
  </si>
  <si>
    <t>446191</t>
  </si>
  <si>
    <t>Food (Health) Supplement Stores</t>
  </si>
  <si>
    <t>446199</t>
  </si>
  <si>
    <t>All Other Health and Personal Care Stores</t>
  </si>
  <si>
    <t>4471</t>
  </si>
  <si>
    <t>Gasoline Stations</t>
  </si>
  <si>
    <t>44711</t>
  </si>
  <si>
    <t>Gasoline Stations with Convenience Stores</t>
  </si>
  <si>
    <t>447110</t>
  </si>
  <si>
    <t>44719</t>
  </si>
  <si>
    <t>Other Gasoline Stations</t>
  </si>
  <si>
    <t>447190</t>
  </si>
  <si>
    <t>4481</t>
  </si>
  <si>
    <t>Clothing Stores</t>
  </si>
  <si>
    <t>44811</t>
  </si>
  <si>
    <t>Men's Clothing Stores</t>
  </si>
  <si>
    <t>448110</t>
  </si>
  <si>
    <t>44812</t>
  </si>
  <si>
    <t>Women's Clothing Stores</t>
  </si>
  <si>
    <t>448120</t>
  </si>
  <si>
    <t>44813</t>
  </si>
  <si>
    <t>Children's and Infants' Clothing Stores</t>
  </si>
  <si>
    <t>448130</t>
  </si>
  <si>
    <t>44814</t>
  </si>
  <si>
    <t>Family Clothing Stores</t>
  </si>
  <si>
    <t>448140</t>
  </si>
  <si>
    <t>44815</t>
  </si>
  <si>
    <t>Clothing Accessories Stores</t>
  </si>
  <si>
    <t>448150</t>
  </si>
  <si>
    <t>44819</t>
  </si>
  <si>
    <t>Other Clothing Stores</t>
  </si>
  <si>
    <t>448190</t>
  </si>
  <si>
    <t>4482</t>
  </si>
  <si>
    <t>Shoe Stores</t>
  </si>
  <si>
    <t>44821</t>
  </si>
  <si>
    <t>448210</t>
  </si>
  <si>
    <t>4483</t>
  </si>
  <si>
    <t>Jewelry, Luggage, and Leather Goods Stores</t>
  </si>
  <si>
    <t>44831</t>
  </si>
  <si>
    <t>Jewelry Stores</t>
  </si>
  <si>
    <t>448310</t>
  </si>
  <si>
    <t>44832</t>
  </si>
  <si>
    <t>Luggage and Leather Goods Stores</t>
  </si>
  <si>
    <t>448320</t>
  </si>
  <si>
    <t>4511</t>
  </si>
  <si>
    <t>Sporting Goods, Hobby, and Musical Instrument Stores</t>
  </si>
  <si>
    <t>45111</t>
  </si>
  <si>
    <t>Sporting Goods Stores</t>
  </si>
  <si>
    <t>451110</t>
  </si>
  <si>
    <t>45112</t>
  </si>
  <si>
    <t>Hobby, Toy, and Game Stores</t>
  </si>
  <si>
    <t>451120</t>
  </si>
  <si>
    <t>45113</t>
  </si>
  <si>
    <t>Sewing, Needlework, and Piece Goods Stores</t>
  </si>
  <si>
    <t>451130</t>
  </si>
  <si>
    <t>45114</t>
  </si>
  <si>
    <t>Musical Instrument and Supplies Stores</t>
  </si>
  <si>
    <t>451140</t>
  </si>
  <si>
    <t>4512</t>
  </si>
  <si>
    <t>Book Stores and News Dealers</t>
  </si>
  <si>
    <t>45121</t>
  </si>
  <si>
    <t>451211</t>
  </si>
  <si>
    <t>Book Stores</t>
  </si>
  <si>
    <t>451212</t>
  </si>
  <si>
    <t>News Dealers and Newsstands</t>
  </si>
  <si>
    <t>4522</t>
  </si>
  <si>
    <t>Department Stores</t>
  </si>
  <si>
    <t>45221</t>
  </si>
  <si>
    <t>452210</t>
  </si>
  <si>
    <t>4523</t>
  </si>
  <si>
    <t>General Merchandise Stores, including Warehouse Clubs and Supercenters</t>
  </si>
  <si>
    <t>45231</t>
  </si>
  <si>
    <t>452311</t>
  </si>
  <si>
    <t>Warehouse Clubs and Supercenters</t>
  </si>
  <si>
    <t>452319</t>
  </si>
  <si>
    <t>All Other General Merchandise Stores</t>
  </si>
  <si>
    <t>4531</t>
  </si>
  <si>
    <t>Florists</t>
  </si>
  <si>
    <t>45311</t>
  </si>
  <si>
    <t>453110</t>
  </si>
  <si>
    <t>4532</t>
  </si>
  <si>
    <t>Office Supplies, Stationery, and Gift Stores</t>
  </si>
  <si>
    <t>45321</t>
  </si>
  <si>
    <t>Office Supplies and Stationery Stores</t>
  </si>
  <si>
    <t>453210</t>
  </si>
  <si>
    <t>45322</t>
  </si>
  <si>
    <t>Gift, Novelty, and Souvenir Stores</t>
  </si>
  <si>
    <t>453220</t>
  </si>
  <si>
    <t>4533</t>
  </si>
  <si>
    <t>Used Merchandise Stores</t>
  </si>
  <si>
    <t>45331</t>
  </si>
  <si>
    <t>453310</t>
  </si>
  <si>
    <t>4539</t>
  </si>
  <si>
    <t>Other Miscellaneous Store Retailers</t>
  </si>
  <si>
    <t>45391</t>
  </si>
  <si>
    <t>Pet and Pet Supplies Stores</t>
  </si>
  <si>
    <t>453910</t>
  </si>
  <si>
    <t>45392</t>
  </si>
  <si>
    <t>Art Dealers</t>
  </si>
  <si>
    <t>453920</t>
  </si>
  <si>
    <t>45393</t>
  </si>
  <si>
    <t>Manufactured (Mobile) Home Dealers</t>
  </si>
  <si>
    <t>453930</t>
  </si>
  <si>
    <t>45399</t>
  </si>
  <si>
    <t>All Other Miscellaneous Store Retailers</t>
  </si>
  <si>
    <t>453991</t>
  </si>
  <si>
    <t>Tobacco Stores</t>
  </si>
  <si>
    <t>453998</t>
  </si>
  <si>
    <t>All Other Miscellaneous Store Retailers (except Tobacco Stores)</t>
  </si>
  <si>
    <t>4541</t>
  </si>
  <si>
    <t>Electronic Shopping and Mail-Order Houses</t>
  </si>
  <si>
    <t>45411</t>
  </si>
  <si>
    <t>454110</t>
  </si>
  <si>
    <t>4542</t>
  </si>
  <si>
    <t>Vending Machine Operators</t>
  </si>
  <si>
    <t>45421</t>
  </si>
  <si>
    <t>454210</t>
  </si>
  <si>
    <t>4543</t>
  </si>
  <si>
    <t>Direct Selling Establishments</t>
  </si>
  <si>
    <t>45431</t>
  </si>
  <si>
    <t>Fuel Dealers</t>
  </si>
  <si>
    <t>454310</t>
  </si>
  <si>
    <t>45439</t>
  </si>
  <si>
    <t>Other Direct Selling Establishments</t>
  </si>
  <si>
    <t>454390</t>
  </si>
  <si>
    <t>5111</t>
  </si>
  <si>
    <t>Newspaper, Periodical, Book, and Directory Publishers</t>
  </si>
  <si>
    <t>51111</t>
  </si>
  <si>
    <t>Newspaper Publishers</t>
  </si>
  <si>
    <t>511110</t>
  </si>
  <si>
    <t>51112</t>
  </si>
  <si>
    <t>Periodical Publishers</t>
  </si>
  <si>
    <t>511120</t>
  </si>
  <si>
    <t>51113</t>
  </si>
  <si>
    <t>Book Publishers</t>
  </si>
  <si>
    <t>511130</t>
  </si>
  <si>
    <t>51114</t>
  </si>
  <si>
    <t>Directory and Mailing List Publishers</t>
  </si>
  <si>
    <t>511140</t>
  </si>
  <si>
    <t>51119</t>
  </si>
  <si>
    <t>Other Publishers</t>
  </si>
  <si>
    <t>511191</t>
  </si>
  <si>
    <t>Greeting Card Publishers</t>
  </si>
  <si>
    <t>511199</t>
  </si>
  <si>
    <t>All Other Publishers</t>
  </si>
  <si>
    <t>5112</t>
  </si>
  <si>
    <t>51121</t>
  </si>
  <si>
    <t>511210</t>
  </si>
  <si>
    <t>5151</t>
  </si>
  <si>
    <t>Radio and Television Broadcasting</t>
  </si>
  <si>
    <t>51511</t>
  </si>
  <si>
    <t>Radio Broadcasting</t>
  </si>
  <si>
    <t>515111</t>
  </si>
  <si>
    <t>Radio Networks</t>
  </si>
  <si>
    <t>515112</t>
  </si>
  <si>
    <t>Radio Stations</t>
  </si>
  <si>
    <t>51512</t>
  </si>
  <si>
    <t>515120</t>
  </si>
  <si>
    <t>5152</t>
  </si>
  <si>
    <t>51521</t>
  </si>
  <si>
    <t>515210</t>
  </si>
  <si>
    <t>5173</t>
  </si>
  <si>
    <t>Wired and Wireless Telecommunications Carriers</t>
  </si>
  <si>
    <t>51731</t>
  </si>
  <si>
    <t>517311</t>
  </si>
  <si>
    <t>Wired Telecommunications Carriers</t>
  </si>
  <si>
    <t>517312</t>
  </si>
  <si>
    <t>5179</t>
  </si>
  <si>
    <t>Other Telecommunications</t>
  </si>
  <si>
    <t>51791</t>
  </si>
  <si>
    <t>517911</t>
  </si>
  <si>
    <t>517919</t>
  </si>
  <si>
    <t>All Other Telecommunications</t>
  </si>
  <si>
    <t>5191</t>
  </si>
  <si>
    <t>Other Information Services</t>
  </si>
  <si>
    <t>51911</t>
  </si>
  <si>
    <t>519110</t>
  </si>
  <si>
    <t>51912</t>
  </si>
  <si>
    <t>Libraries and Archives</t>
  </si>
  <si>
    <t>519120</t>
  </si>
  <si>
    <t>51913</t>
  </si>
  <si>
    <t>519130</t>
  </si>
  <si>
    <t>51919</t>
  </si>
  <si>
    <t>519190</t>
  </si>
  <si>
    <t>52212</t>
  </si>
  <si>
    <t>Savings Institutions</t>
  </si>
  <si>
    <t>522120</t>
  </si>
  <si>
    <t>52219</t>
  </si>
  <si>
    <t>Other Depository Credit Intermediation</t>
  </si>
  <si>
    <t>522190</t>
  </si>
  <si>
    <t>522293</t>
  </si>
  <si>
    <t>International Trade Financing</t>
  </si>
  <si>
    <t>522294</t>
  </si>
  <si>
    <t>Secondary Market Financing</t>
  </si>
  <si>
    <t>522298</t>
  </si>
  <si>
    <t>All Other Nondepository Credit Intermediation</t>
  </si>
  <si>
    <t>52311</t>
  </si>
  <si>
    <t>Investment Banking and Securities Dealing</t>
  </si>
  <si>
    <t>523110</t>
  </si>
  <si>
    <t>52312</t>
  </si>
  <si>
    <t>Securities Brokerage</t>
  </si>
  <si>
    <t>523120</t>
  </si>
  <si>
    <t>52313</t>
  </si>
  <si>
    <t>Commodity Contracts Dealing</t>
  </si>
  <si>
    <t>523130</t>
  </si>
  <si>
    <t>52314</t>
  </si>
  <si>
    <t>Commodity Contracts Brokerage</t>
  </si>
  <si>
    <t>523140</t>
  </si>
  <si>
    <t>52392</t>
  </si>
  <si>
    <t>Portfolio Management</t>
  </si>
  <si>
    <t>523920</t>
  </si>
  <si>
    <t>52393</t>
  </si>
  <si>
    <t>Investment Advice</t>
  </si>
  <si>
    <t>523930</t>
  </si>
  <si>
    <t>811112</t>
  </si>
  <si>
    <t>Automotive Exhaust System Repair</t>
  </si>
  <si>
    <t>811113</t>
  </si>
  <si>
    <t>Automotive Transmission Repair</t>
  </si>
  <si>
    <t>811118</t>
  </si>
  <si>
    <t>Other Automotive Mechanical and Electrical Repair and Maintenance</t>
  </si>
  <si>
    <t>811211</t>
  </si>
  <si>
    <t>Consumer Electronics Repair and Maintenance</t>
  </si>
  <si>
    <t>811212</t>
  </si>
  <si>
    <t>Computer and Office Machine Repair and Maintenance</t>
  </si>
  <si>
    <t>811213</t>
  </si>
  <si>
    <t>Communication Equipment Repair and Maintenance</t>
  </si>
  <si>
    <t>811219</t>
  </si>
  <si>
    <t>Other Electronic and Precision Equipment Repair and Maintenance</t>
  </si>
  <si>
    <t>Title Update</t>
  </si>
  <si>
    <t>Code Update</t>
  </si>
  <si>
    <t>The the NAICS codes have been updated, as happens every 5 years:  https://www.census.gov/naics/?48967</t>
  </si>
  <si>
    <t xml:space="preserve">1.  CAERS should update it's list of NAICS codes so users can select from the new list. </t>
  </si>
  <si>
    <t>2.  CAERS should guide users depending on their situation.  There are three types of changes iin NAICS:</t>
  </si>
  <si>
    <t>1.  Old 2017 NAICS code is retired:  The facility reporter gets a QA check saying "The current NAICS code for your facility has been retired.  Please re-select a code or reach out to your SLT to make that change."</t>
  </si>
  <si>
    <t>2.  New 2022 NAICS code:  Code should be available for users to select from the list.</t>
  </si>
  <si>
    <t>3. Code was renamed:  Code name (title) should be updated for the user when they click "Create New Report" for IY 2022.</t>
  </si>
  <si>
    <t>4.  Old NAICS codes should be available in previous year reports.  Retired codes should have a Last Inventory year of 2021.</t>
  </si>
  <si>
    <t>2017 Code Last Inventory Year</t>
  </si>
  <si>
    <t>2022 Code First Inventory Year</t>
  </si>
  <si>
    <t>Num_facilities using code in NEI</t>
  </si>
  <si>
    <t>The "Retired" tab is an analysis that Ron Ryan conducted on the NEI and how many facilities use NAICS.  This is just an FYI.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</si>
</sst>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Border="1"/>
    <xf numFmtId="0" fontId="2" fillId="0" borderId="0" xfId="1" applyFont="1" applyBorder="1" applyAlignment="1">
      <alignment horizontal="left" vertical="top" wrapText="1"/>
    </xf>
    <xf numFmtId="0" fontId="2" fillId="0" borderId="0" xfId="1" applyBorder="1" applyAlignment="1">
      <alignment horizontal="left" vertical="top" wrapText="1"/>
    </xf>
    <xf numFmtId="0" fontId="2" fillId="0" borderId="0" xfId="1" applyNumberFormat="1" applyFont="1" applyFill="1" applyBorder="1" applyAlignment="1">
      <alignment wrapText="1"/>
    </xf>
    <xf numFmtId="0" fontId="2" fillId="0" borderId="0" xfId="1" applyFont="1" applyFill="1" applyBorder="1" applyAlignment="1"/>
    <xf numFmtId="0" fontId="3" fillId="0" borderId="0" xfId="0" applyFont="1" applyFill="1" applyBorder="1"/>
    <xf numFmtId="0" fontId="2" fillId="0" borderId="0" xfId="1" applyFont="1" applyFill="1" applyBorder="1" applyAlignment="1">
      <alignment horizontal="left" vertical="top" wrapText="1"/>
    </xf>
    <xf numFmtId="0" fontId="2" fillId="0" borderId="0" xfId="1" applyFill="1" applyBorder="1" applyAlignment="1">
      <alignment horizontal="left" vertical="top" wrapText="1"/>
    </xf>
    <xf numFmtId="0" fontId="0" fillId="0" borderId="0" xfId="0" applyFill="1" applyBorder="1"/>
    <xf numFmtId="0" fontId="2" fillId="0" borderId="0" xfId="1" applyAlignment="1">
      <alignment wrapText="1"/>
    </xf>
    <xf numFmtId="0" fontId="2" fillId="0" borderId="0" xfId="1"/>
    <xf numFmtId="0" fontId="3" fillId="0" borderId="0" xfId="0" applyFont="1"/>
    <xf numFmtId="0" fontId="2" fillId="0" borderId="0" xfId="1" applyAlignment="1">
      <alignment horizontal="left" vertical="top" wrapText="1"/>
    </xf>
    <xf numFmtId="3" fontId="0" fillId="0" borderId="0" xfId="0" applyNumberFormat="1"/>
    <xf numFmtId="0" fontId="5" fillId="0" borderId="0" xfId="1" applyNumberFormat="1" applyFont="1" applyFill="1" applyBorder="1" applyAlignment="1">
      <alignment wrapText="1"/>
    </xf>
    <xf numFmtId="0" fontId="5" fillId="0" borderId="0" xfId="1" applyFont="1" applyFill="1" applyBorder="1" applyAlignment="1"/>
    <xf numFmtId="0" fontId="4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0FA3-55CB-4A82-B9A7-836F01E512CE}">
  <dimension ref="A2:B12"/>
  <sheetViews>
    <sheetView workbookViewId="0">
      <selection activeCell="A12" sqref="A12"/>
    </sheetView>
  </sheetViews>
  <sheetFormatPr defaultRowHeight="14.5" x14ac:dyDescent="0.35"/>
  <sheetData>
    <row r="2" spans="1:2" x14ac:dyDescent="0.35">
      <c r="A2" t="s">
        <v>1554</v>
      </c>
    </row>
    <row r="3" spans="1:2" x14ac:dyDescent="0.35">
      <c r="A3" t="s">
        <v>1555</v>
      </c>
    </row>
    <row r="4" spans="1:2" x14ac:dyDescent="0.35">
      <c r="A4" t="s">
        <v>1556</v>
      </c>
    </row>
    <row r="6" spans="1:2" x14ac:dyDescent="0.35">
      <c r="B6" t="s">
        <v>1557</v>
      </c>
    </row>
    <row r="7" spans="1:2" x14ac:dyDescent="0.35">
      <c r="B7" t="s">
        <v>1558</v>
      </c>
    </row>
    <row r="8" spans="1:2" x14ac:dyDescent="0.35">
      <c r="B8" t="s">
        <v>1559</v>
      </c>
    </row>
    <row r="9" spans="1:2" x14ac:dyDescent="0.35">
      <c r="B9" t="s">
        <v>1560</v>
      </c>
    </row>
    <row r="12" spans="1:2" x14ac:dyDescent="0.35">
      <c r="A12" t="s">
        <v>1564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59"/>
  <sheetViews>
    <sheetView workbookViewId="0">
      <selection activeCell="A2" sqref="A2:XFD2"/>
    </sheetView>
  </sheetViews>
  <sheetFormatPr defaultColWidth="9.1796875" defaultRowHeight="14.5" x14ac:dyDescent="0.35"/>
  <cols>
    <col min="1" max="1" width="9.1796875" style="1"/>
    <col min="2" max="2" width="103.453125" style="1" customWidth="1"/>
    <col min="3" max="16384" width="9.1796875" style="1"/>
  </cols>
  <sheetData>
    <row r="1" spans="1:3" s="6" customFormat="1" ht="38.25" customHeight="1" x14ac:dyDescent="0.3">
      <c r="A1" s="4" t="s">
        <v>1048</v>
      </c>
      <c r="B1" s="5" t="s">
        <v>1049</v>
      </c>
    </row>
    <row r="2" spans="1:3" x14ac:dyDescent="0.35">
      <c r="A2" s="2"/>
      <c r="B2" s="3"/>
    </row>
    <row r="3" spans="1:3" x14ac:dyDescent="0.35">
      <c r="A3" s="2">
        <v>111110</v>
      </c>
      <c r="B3" s="3" t="s">
        <v>0</v>
      </c>
    </row>
    <row r="4" spans="1:3" x14ac:dyDescent="0.35">
      <c r="A4" s="2">
        <v>111120</v>
      </c>
      <c r="B4" s="3" t="s">
        <v>1</v>
      </c>
    </row>
    <row r="5" spans="1:3" x14ac:dyDescent="0.35">
      <c r="A5" s="2">
        <v>111130</v>
      </c>
      <c r="B5" s="3" t="s">
        <v>2</v>
      </c>
    </row>
    <row r="6" spans="1:3" x14ac:dyDescent="0.35">
      <c r="A6" s="2">
        <v>111140</v>
      </c>
      <c r="B6" s="3" t="s">
        <v>3</v>
      </c>
    </row>
    <row r="7" spans="1:3" x14ac:dyDescent="0.35">
      <c r="A7" s="2">
        <v>111150</v>
      </c>
      <c r="B7" s="3" t="s">
        <v>4</v>
      </c>
    </row>
    <row r="8" spans="1:3" x14ac:dyDescent="0.35">
      <c r="A8" s="2">
        <v>111160</v>
      </c>
      <c r="B8" s="3" t="s">
        <v>5</v>
      </c>
      <c r="C8" s="1" t="s">
        <v>1047</v>
      </c>
    </row>
    <row r="9" spans="1:3" x14ac:dyDescent="0.35">
      <c r="A9" s="2">
        <v>111191</v>
      </c>
      <c r="B9" s="3" t="s">
        <v>6</v>
      </c>
    </row>
    <row r="10" spans="1:3" x14ac:dyDescent="0.35">
      <c r="A10" s="2">
        <v>111199</v>
      </c>
      <c r="B10" s="3" t="s">
        <v>7</v>
      </c>
    </row>
    <row r="11" spans="1:3" x14ac:dyDescent="0.35">
      <c r="A11" s="2">
        <v>111211</v>
      </c>
      <c r="B11" s="3" t="s">
        <v>8</v>
      </c>
    </row>
    <row r="12" spans="1:3" x14ac:dyDescent="0.35">
      <c r="A12" s="2">
        <v>111219</v>
      </c>
      <c r="B12" s="3" t="s">
        <v>9</v>
      </c>
    </row>
    <row r="13" spans="1:3" x14ac:dyDescent="0.35">
      <c r="A13" s="2">
        <v>111310</v>
      </c>
      <c r="B13" s="3" t="s">
        <v>10</v>
      </c>
    </row>
    <row r="14" spans="1:3" x14ac:dyDescent="0.35">
      <c r="A14" s="2">
        <v>111320</v>
      </c>
      <c r="B14" s="3" t="s">
        <v>11</v>
      </c>
    </row>
    <row r="15" spans="1:3" x14ac:dyDescent="0.35">
      <c r="A15" s="2">
        <v>111331</v>
      </c>
      <c r="B15" s="3" t="s">
        <v>12</v>
      </c>
    </row>
    <row r="16" spans="1:3" x14ac:dyDescent="0.35">
      <c r="A16" s="2">
        <v>111332</v>
      </c>
      <c r="B16" s="3" t="s">
        <v>13</v>
      </c>
    </row>
    <row r="17" spans="1:2" x14ac:dyDescent="0.35">
      <c r="A17" s="2">
        <v>111333</v>
      </c>
      <c r="B17" s="3" t="s">
        <v>14</v>
      </c>
    </row>
    <row r="18" spans="1:2" x14ac:dyDescent="0.35">
      <c r="A18" s="2">
        <v>111334</v>
      </c>
      <c r="B18" s="3" t="s">
        <v>15</v>
      </c>
    </row>
    <row r="19" spans="1:2" x14ac:dyDescent="0.35">
      <c r="A19" s="2">
        <v>111335</v>
      </c>
      <c r="B19" s="3" t="s">
        <v>16</v>
      </c>
    </row>
    <row r="20" spans="1:2" x14ac:dyDescent="0.35">
      <c r="A20" s="2">
        <v>111336</v>
      </c>
      <c r="B20" s="3" t="s">
        <v>17</v>
      </c>
    </row>
    <row r="21" spans="1:2" x14ac:dyDescent="0.35">
      <c r="A21" s="2">
        <v>111339</v>
      </c>
      <c r="B21" s="3" t="s">
        <v>18</v>
      </c>
    </row>
    <row r="22" spans="1:2" x14ac:dyDescent="0.35">
      <c r="A22" s="2">
        <v>111411</v>
      </c>
      <c r="B22" s="3" t="s">
        <v>19</v>
      </c>
    </row>
    <row r="23" spans="1:2" x14ac:dyDescent="0.35">
      <c r="A23" s="2">
        <v>111419</v>
      </c>
      <c r="B23" s="3" t="s">
        <v>20</v>
      </c>
    </row>
    <row r="24" spans="1:2" x14ac:dyDescent="0.35">
      <c r="A24" s="2">
        <v>111421</v>
      </c>
      <c r="B24" s="3" t="s">
        <v>21</v>
      </c>
    </row>
    <row r="25" spans="1:2" x14ac:dyDescent="0.35">
      <c r="A25" s="2">
        <v>111422</v>
      </c>
      <c r="B25" s="3" t="s">
        <v>22</v>
      </c>
    </row>
    <row r="26" spans="1:2" x14ac:dyDescent="0.35">
      <c r="A26" s="2">
        <v>111910</v>
      </c>
      <c r="B26" s="3" t="s">
        <v>23</v>
      </c>
    </row>
    <row r="27" spans="1:2" x14ac:dyDescent="0.35">
      <c r="A27" s="2">
        <v>111920</v>
      </c>
      <c r="B27" s="3" t="s">
        <v>24</v>
      </c>
    </row>
    <row r="28" spans="1:2" x14ac:dyDescent="0.35">
      <c r="A28" s="2">
        <v>111930</v>
      </c>
      <c r="B28" s="3" t="s">
        <v>25</v>
      </c>
    </row>
    <row r="29" spans="1:2" x14ac:dyDescent="0.35">
      <c r="A29" s="2">
        <v>111940</v>
      </c>
      <c r="B29" s="3" t="s">
        <v>26</v>
      </c>
    </row>
    <row r="30" spans="1:2" x14ac:dyDescent="0.35">
      <c r="A30" s="2">
        <v>111991</v>
      </c>
      <c r="B30" s="3" t="s">
        <v>27</v>
      </c>
    </row>
    <row r="31" spans="1:2" x14ac:dyDescent="0.35">
      <c r="A31" s="2">
        <v>111992</v>
      </c>
      <c r="B31" s="3" t="s">
        <v>28</v>
      </c>
    </row>
    <row r="32" spans="1:2" x14ac:dyDescent="0.35">
      <c r="A32" s="2">
        <v>111998</v>
      </c>
      <c r="B32" s="3" t="s">
        <v>29</v>
      </c>
    </row>
    <row r="33" spans="1:2" x14ac:dyDescent="0.35">
      <c r="A33" s="2">
        <v>112111</v>
      </c>
      <c r="B33" s="3" t="s">
        <v>30</v>
      </c>
    </row>
    <row r="34" spans="1:2" x14ac:dyDescent="0.35">
      <c r="A34" s="2">
        <v>112112</v>
      </c>
      <c r="B34" s="3" t="s">
        <v>31</v>
      </c>
    </row>
    <row r="35" spans="1:2" x14ac:dyDescent="0.35">
      <c r="A35" s="2">
        <v>112120</v>
      </c>
      <c r="B35" s="3" t="s">
        <v>32</v>
      </c>
    </row>
    <row r="36" spans="1:2" x14ac:dyDescent="0.35">
      <c r="A36" s="2">
        <v>112130</v>
      </c>
      <c r="B36" s="3" t="s">
        <v>33</v>
      </c>
    </row>
    <row r="37" spans="1:2" x14ac:dyDescent="0.35">
      <c r="A37" s="2">
        <v>112210</v>
      </c>
      <c r="B37" s="2" t="s">
        <v>34</v>
      </c>
    </row>
    <row r="38" spans="1:2" x14ac:dyDescent="0.35">
      <c r="A38" s="2">
        <v>112310</v>
      </c>
      <c r="B38" s="2" t="s">
        <v>35</v>
      </c>
    </row>
    <row r="39" spans="1:2" x14ac:dyDescent="0.35">
      <c r="A39" s="2">
        <v>112320</v>
      </c>
      <c r="B39" s="3" t="s">
        <v>36</v>
      </c>
    </row>
    <row r="40" spans="1:2" x14ac:dyDescent="0.35">
      <c r="A40" s="2">
        <v>112330</v>
      </c>
      <c r="B40" s="3" t="s">
        <v>37</v>
      </c>
    </row>
    <row r="41" spans="1:2" x14ac:dyDescent="0.35">
      <c r="A41" s="2">
        <v>112340</v>
      </c>
      <c r="B41" s="3" t="s">
        <v>38</v>
      </c>
    </row>
    <row r="42" spans="1:2" x14ac:dyDescent="0.35">
      <c r="A42" s="2">
        <v>112390</v>
      </c>
      <c r="B42" s="2" t="s">
        <v>39</v>
      </c>
    </row>
    <row r="43" spans="1:2" x14ac:dyDescent="0.35">
      <c r="A43" s="2">
        <v>112410</v>
      </c>
      <c r="B43" s="3" t="s">
        <v>40</v>
      </c>
    </row>
    <row r="44" spans="1:2" x14ac:dyDescent="0.35">
      <c r="A44" s="2">
        <v>112420</v>
      </c>
      <c r="B44" s="3" t="s">
        <v>41</v>
      </c>
    </row>
    <row r="45" spans="1:2" x14ac:dyDescent="0.35">
      <c r="A45" s="2">
        <v>112511</v>
      </c>
      <c r="B45" s="2" t="s">
        <v>42</v>
      </c>
    </row>
    <row r="46" spans="1:2" x14ac:dyDescent="0.35">
      <c r="A46" s="2">
        <v>112512</v>
      </c>
      <c r="B46" s="2" t="s">
        <v>43</v>
      </c>
    </row>
    <row r="47" spans="1:2" x14ac:dyDescent="0.35">
      <c r="A47" s="2">
        <v>112519</v>
      </c>
      <c r="B47" s="2" t="s">
        <v>44</v>
      </c>
    </row>
    <row r="48" spans="1:2" x14ac:dyDescent="0.35">
      <c r="A48" s="2">
        <v>112910</v>
      </c>
      <c r="B48" s="3" t="s">
        <v>45</v>
      </c>
    </row>
    <row r="49" spans="1:2" x14ac:dyDescent="0.35">
      <c r="A49" s="2">
        <v>112920</v>
      </c>
      <c r="B49" s="3" t="s">
        <v>46</v>
      </c>
    </row>
    <row r="50" spans="1:2" x14ac:dyDescent="0.35">
      <c r="A50" s="2">
        <v>112930</v>
      </c>
      <c r="B50" s="3" t="s">
        <v>47</v>
      </c>
    </row>
    <row r="51" spans="1:2" x14ac:dyDescent="0.35">
      <c r="A51" s="2">
        <v>112990</v>
      </c>
      <c r="B51" s="2" t="s">
        <v>48</v>
      </c>
    </row>
    <row r="52" spans="1:2" x14ac:dyDescent="0.35">
      <c r="A52" s="2">
        <v>113110</v>
      </c>
      <c r="B52" s="3" t="s">
        <v>49</v>
      </c>
    </row>
    <row r="53" spans="1:2" x14ac:dyDescent="0.35">
      <c r="A53" s="2">
        <v>113210</v>
      </c>
      <c r="B53" s="2" t="s">
        <v>50</v>
      </c>
    </row>
    <row r="54" spans="1:2" x14ac:dyDescent="0.35">
      <c r="A54" s="2">
        <v>113310</v>
      </c>
      <c r="B54" s="2" t="s">
        <v>51</v>
      </c>
    </row>
    <row r="55" spans="1:2" x14ac:dyDescent="0.35">
      <c r="A55" s="2">
        <v>114111</v>
      </c>
      <c r="B55" s="2" t="s">
        <v>52</v>
      </c>
    </row>
    <row r="56" spans="1:2" x14ac:dyDescent="0.35">
      <c r="A56" s="2">
        <v>114112</v>
      </c>
      <c r="B56" s="2" t="s">
        <v>53</v>
      </c>
    </row>
    <row r="57" spans="1:2" x14ac:dyDescent="0.35">
      <c r="A57" s="2">
        <v>114119</v>
      </c>
      <c r="B57" s="2" t="s">
        <v>54</v>
      </c>
    </row>
    <row r="58" spans="1:2" x14ac:dyDescent="0.35">
      <c r="A58" s="2">
        <v>114210</v>
      </c>
      <c r="B58" s="3" t="s">
        <v>55</v>
      </c>
    </row>
    <row r="59" spans="1:2" x14ac:dyDescent="0.35">
      <c r="A59" s="2">
        <v>115111</v>
      </c>
      <c r="B59" s="2" t="s">
        <v>56</v>
      </c>
    </row>
    <row r="60" spans="1:2" x14ac:dyDescent="0.35">
      <c r="A60" s="2">
        <v>115112</v>
      </c>
      <c r="B60" s="2" t="s">
        <v>57</v>
      </c>
    </row>
    <row r="61" spans="1:2" x14ac:dyDescent="0.35">
      <c r="A61" s="2">
        <v>115113</v>
      </c>
      <c r="B61" s="2" t="s">
        <v>58</v>
      </c>
    </row>
    <row r="62" spans="1:2" x14ac:dyDescent="0.35">
      <c r="A62" s="2">
        <v>115114</v>
      </c>
      <c r="B62" s="2" t="s">
        <v>59</v>
      </c>
    </row>
    <row r="63" spans="1:2" x14ac:dyDescent="0.35">
      <c r="A63" s="2">
        <v>115115</v>
      </c>
      <c r="B63" s="2" t="s">
        <v>60</v>
      </c>
    </row>
    <row r="64" spans="1:2" x14ac:dyDescent="0.35">
      <c r="A64" s="2">
        <v>115116</v>
      </c>
      <c r="B64" s="2" t="s">
        <v>61</v>
      </c>
    </row>
    <row r="65" spans="1:2" x14ac:dyDescent="0.35">
      <c r="A65" s="2">
        <v>115210</v>
      </c>
      <c r="B65" s="3" t="s">
        <v>62</v>
      </c>
    </row>
    <row r="66" spans="1:2" x14ac:dyDescent="0.35">
      <c r="A66" s="2">
        <v>115310</v>
      </c>
      <c r="B66" s="3" t="s">
        <v>63</v>
      </c>
    </row>
    <row r="67" spans="1:2" s="9" customFormat="1" x14ac:dyDescent="0.35">
      <c r="A67" s="7">
        <v>211120</v>
      </c>
      <c r="B67" s="8" t="s">
        <v>1045</v>
      </c>
    </row>
    <row r="68" spans="1:2" s="9" customFormat="1" x14ac:dyDescent="0.35">
      <c r="A68" s="7">
        <v>211130</v>
      </c>
      <c r="B68" s="8" t="s">
        <v>1046</v>
      </c>
    </row>
    <row r="69" spans="1:2" x14ac:dyDescent="0.35">
      <c r="A69" s="2">
        <v>212111</v>
      </c>
      <c r="B69" s="3" t="s">
        <v>64</v>
      </c>
    </row>
    <row r="70" spans="1:2" x14ac:dyDescent="0.35">
      <c r="A70" s="2">
        <v>212112</v>
      </c>
      <c r="B70" s="3" t="s">
        <v>65</v>
      </c>
    </row>
    <row r="71" spans="1:2" x14ac:dyDescent="0.35">
      <c r="A71" s="2">
        <v>212113</v>
      </c>
      <c r="B71" s="2" t="s">
        <v>66</v>
      </c>
    </row>
    <row r="72" spans="1:2" x14ac:dyDescent="0.35">
      <c r="A72" s="2">
        <v>212210</v>
      </c>
      <c r="B72" s="3" t="s">
        <v>67</v>
      </c>
    </row>
    <row r="73" spans="1:2" x14ac:dyDescent="0.35">
      <c r="A73" s="2">
        <v>212221</v>
      </c>
      <c r="B73" s="2" t="s">
        <v>68</v>
      </c>
    </row>
    <row r="74" spans="1:2" x14ac:dyDescent="0.35">
      <c r="A74" s="2">
        <v>212222</v>
      </c>
      <c r="B74" s="2" t="s">
        <v>69</v>
      </c>
    </row>
    <row r="75" spans="1:2" s="9" customFormat="1" x14ac:dyDescent="0.35">
      <c r="A75" s="7">
        <v>212230</v>
      </c>
      <c r="B75" s="7" t="s">
        <v>1050</v>
      </c>
    </row>
    <row r="76" spans="1:2" x14ac:dyDescent="0.35">
      <c r="A76" s="2">
        <v>212291</v>
      </c>
      <c r="B76" s="2" t="s">
        <v>70</v>
      </c>
    </row>
    <row r="77" spans="1:2" x14ac:dyDescent="0.35">
      <c r="A77" s="2">
        <v>212299</v>
      </c>
      <c r="B77" s="2" t="s">
        <v>71</v>
      </c>
    </row>
    <row r="78" spans="1:2" x14ac:dyDescent="0.35">
      <c r="A78" s="2">
        <v>212311</v>
      </c>
      <c r="B78" s="2" t="s">
        <v>72</v>
      </c>
    </row>
    <row r="79" spans="1:2" x14ac:dyDescent="0.35">
      <c r="A79" s="2">
        <v>212312</v>
      </c>
      <c r="B79" s="3" t="s">
        <v>73</v>
      </c>
    </row>
    <row r="80" spans="1:2" x14ac:dyDescent="0.35">
      <c r="A80" s="2">
        <v>212313</v>
      </c>
      <c r="B80" s="3" t="s">
        <v>74</v>
      </c>
    </row>
    <row r="81" spans="1:2" x14ac:dyDescent="0.35">
      <c r="A81" s="2">
        <v>212319</v>
      </c>
      <c r="B81" s="3" t="s">
        <v>75</v>
      </c>
    </row>
    <row r="82" spans="1:2" x14ac:dyDescent="0.35">
      <c r="A82" s="2">
        <v>212321</v>
      </c>
      <c r="B82" s="2" t="s">
        <v>76</v>
      </c>
    </row>
    <row r="83" spans="1:2" x14ac:dyDescent="0.35">
      <c r="A83" s="2">
        <v>212322</v>
      </c>
      <c r="B83" s="3" t="s">
        <v>77</v>
      </c>
    </row>
    <row r="84" spans="1:2" x14ac:dyDescent="0.35">
      <c r="A84" s="2">
        <v>212324</v>
      </c>
      <c r="B84" s="3" t="s">
        <v>78</v>
      </c>
    </row>
    <row r="85" spans="1:2" x14ac:dyDescent="0.35">
      <c r="A85" s="2">
        <v>212325</v>
      </c>
      <c r="B85" s="2" t="s">
        <v>79</v>
      </c>
    </row>
    <row r="86" spans="1:2" x14ac:dyDescent="0.35">
      <c r="A86" s="2">
        <v>212391</v>
      </c>
      <c r="B86" s="2" t="s">
        <v>80</v>
      </c>
    </row>
    <row r="87" spans="1:2" x14ac:dyDescent="0.35">
      <c r="A87" s="2">
        <v>212392</v>
      </c>
      <c r="B87" s="2" t="s">
        <v>81</v>
      </c>
    </row>
    <row r="88" spans="1:2" x14ac:dyDescent="0.35">
      <c r="A88" s="2">
        <v>212393</v>
      </c>
      <c r="B88" s="2" t="s">
        <v>82</v>
      </c>
    </row>
    <row r="89" spans="1:2" x14ac:dyDescent="0.35">
      <c r="A89" s="2">
        <v>212399</v>
      </c>
      <c r="B89" s="2" t="s">
        <v>83</v>
      </c>
    </row>
    <row r="90" spans="1:2" x14ac:dyDescent="0.35">
      <c r="A90" s="2">
        <v>213111</v>
      </c>
      <c r="B90" s="3" t="s">
        <v>84</v>
      </c>
    </row>
    <row r="91" spans="1:2" x14ac:dyDescent="0.35">
      <c r="A91" s="2">
        <v>213112</v>
      </c>
      <c r="B91" s="2" t="s">
        <v>85</v>
      </c>
    </row>
    <row r="92" spans="1:2" x14ac:dyDescent="0.35">
      <c r="A92" s="2">
        <v>213113</v>
      </c>
      <c r="B92" s="2" t="s">
        <v>86</v>
      </c>
    </row>
    <row r="93" spans="1:2" x14ac:dyDescent="0.35">
      <c r="A93" s="2">
        <v>213114</v>
      </c>
      <c r="B93" s="2" t="s">
        <v>87</v>
      </c>
    </row>
    <row r="94" spans="1:2" x14ac:dyDescent="0.35">
      <c r="A94" s="2">
        <v>213115</v>
      </c>
      <c r="B94" s="2" t="s">
        <v>88</v>
      </c>
    </row>
    <row r="95" spans="1:2" x14ac:dyDescent="0.35">
      <c r="A95" s="2">
        <v>221111</v>
      </c>
      <c r="B95" s="2" t="s">
        <v>89</v>
      </c>
    </row>
    <row r="96" spans="1:2" x14ac:dyDescent="0.35">
      <c r="A96" s="2">
        <v>221112</v>
      </c>
      <c r="B96" s="2" t="s">
        <v>90</v>
      </c>
    </row>
    <row r="97" spans="1:2" x14ac:dyDescent="0.35">
      <c r="A97" s="2">
        <v>221113</v>
      </c>
      <c r="B97" s="2" t="s">
        <v>91</v>
      </c>
    </row>
    <row r="98" spans="1:2" x14ac:dyDescent="0.35">
      <c r="A98" s="2">
        <v>221114</v>
      </c>
      <c r="B98" s="2" t="s">
        <v>92</v>
      </c>
    </row>
    <row r="99" spans="1:2" x14ac:dyDescent="0.35">
      <c r="A99" s="2">
        <v>221115</v>
      </c>
      <c r="B99" s="2" t="s">
        <v>93</v>
      </c>
    </row>
    <row r="100" spans="1:2" x14ac:dyDescent="0.35">
      <c r="A100" s="2">
        <v>221116</v>
      </c>
      <c r="B100" s="2" t="s">
        <v>94</v>
      </c>
    </row>
    <row r="101" spans="1:2" x14ac:dyDescent="0.35">
      <c r="A101" s="2">
        <v>221117</v>
      </c>
      <c r="B101" s="2" t="s">
        <v>95</v>
      </c>
    </row>
    <row r="102" spans="1:2" x14ac:dyDescent="0.35">
      <c r="A102" s="2">
        <v>221118</v>
      </c>
      <c r="B102" s="2" t="s">
        <v>96</v>
      </c>
    </row>
    <row r="103" spans="1:2" x14ac:dyDescent="0.35">
      <c r="A103" s="2">
        <v>221121</v>
      </c>
      <c r="B103" s="2" t="s">
        <v>97</v>
      </c>
    </row>
    <row r="104" spans="1:2" x14ac:dyDescent="0.35">
      <c r="A104" s="2">
        <v>221122</v>
      </c>
      <c r="B104" s="2" t="s">
        <v>98</v>
      </c>
    </row>
    <row r="105" spans="1:2" x14ac:dyDescent="0.35">
      <c r="A105" s="2">
        <v>221210</v>
      </c>
      <c r="B105" s="2" t="s">
        <v>99</v>
      </c>
    </row>
    <row r="106" spans="1:2" x14ac:dyDescent="0.35">
      <c r="A106" s="2">
        <v>221310</v>
      </c>
      <c r="B106" s="2" t="s">
        <v>100</v>
      </c>
    </row>
    <row r="107" spans="1:2" x14ac:dyDescent="0.35">
      <c r="A107" s="2">
        <v>221320</v>
      </c>
      <c r="B107" s="2" t="s">
        <v>101</v>
      </c>
    </row>
    <row r="108" spans="1:2" x14ac:dyDescent="0.35">
      <c r="A108" s="2">
        <v>221330</v>
      </c>
      <c r="B108" s="2" t="s">
        <v>102</v>
      </c>
    </row>
    <row r="109" spans="1:2" x14ac:dyDescent="0.35">
      <c r="A109" s="2">
        <v>236115</v>
      </c>
      <c r="B109" s="3" t="s">
        <v>103</v>
      </c>
    </row>
    <row r="110" spans="1:2" x14ac:dyDescent="0.35">
      <c r="A110" s="2">
        <v>236116</v>
      </c>
      <c r="B110" s="3" t="s">
        <v>104</v>
      </c>
    </row>
    <row r="111" spans="1:2" x14ac:dyDescent="0.35">
      <c r="A111" s="2">
        <v>236117</v>
      </c>
      <c r="B111" s="3" t="s">
        <v>105</v>
      </c>
    </row>
    <row r="112" spans="1:2" x14ac:dyDescent="0.35">
      <c r="A112" s="2">
        <v>236118</v>
      </c>
      <c r="B112" s="3" t="s">
        <v>106</v>
      </c>
    </row>
    <row r="113" spans="1:2" x14ac:dyDescent="0.35">
      <c r="A113" s="2">
        <v>236210</v>
      </c>
      <c r="B113" s="2" t="s">
        <v>107</v>
      </c>
    </row>
    <row r="114" spans="1:2" x14ac:dyDescent="0.35">
      <c r="A114" s="2">
        <v>236220</v>
      </c>
      <c r="B114" s="2" t="s">
        <v>108</v>
      </c>
    </row>
    <row r="115" spans="1:2" x14ac:dyDescent="0.35">
      <c r="A115" s="2">
        <v>237110</v>
      </c>
      <c r="B115" s="2" t="s">
        <v>109</v>
      </c>
    </row>
    <row r="116" spans="1:2" x14ac:dyDescent="0.35">
      <c r="A116" s="2">
        <v>237120</v>
      </c>
      <c r="B116" s="2" t="s">
        <v>110</v>
      </c>
    </row>
    <row r="117" spans="1:2" x14ac:dyDescent="0.35">
      <c r="A117" s="2">
        <v>237130</v>
      </c>
      <c r="B117" s="2" t="s">
        <v>111</v>
      </c>
    </row>
    <row r="118" spans="1:2" x14ac:dyDescent="0.35">
      <c r="A118" s="2">
        <v>237210</v>
      </c>
      <c r="B118" s="2" t="s">
        <v>112</v>
      </c>
    </row>
    <row r="119" spans="1:2" x14ac:dyDescent="0.35">
      <c r="A119" s="2">
        <v>237310</v>
      </c>
      <c r="B119" s="2" t="s">
        <v>113</v>
      </c>
    </row>
    <row r="120" spans="1:2" x14ac:dyDescent="0.35">
      <c r="A120" s="2">
        <v>237990</v>
      </c>
      <c r="B120" s="2" t="s">
        <v>114</v>
      </c>
    </row>
    <row r="121" spans="1:2" x14ac:dyDescent="0.35">
      <c r="A121" s="2">
        <v>238110</v>
      </c>
      <c r="B121" s="2" t="s">
        <v>115</v>
      </c>
    </row>
    <row r="122" spans="1:2" x14ac:dyDescent="0.35">
      <c r="A122" s="2">
        <v>238120</v>
      </c>
      <c r="B122" s="2" t="s">
        <v>116</v>
      </c>
    </row>
    <row r="123" spans="1:2" x14ac:dyDescent="0.35">
      <c r="A123" s="2">
        <v>238130</v>
      </c>
      <c r="B123" s="2" t="s">
        <v>117</v>
      </c>
    </row>
    <row r="124" spans="1:2" x14ac:dyDescent="0.35">
      <c r="A124" s="2">
        <v>238140</v>
      </c>
      <c r="B124" s="2" t="s">
        <v>118</v>
      </c>
    </row>
    <row r="125" spans="1:2" x14ac:dyDescent="0.35">
      <c r="A125" s="2">
        <v>238150</v>
      </c>
      <c r="B125" s="2" t="s">
        <v>119</v>
      </c>
    </row>
    <row r="126" spans="1:2" x14ac:dyDescent="0.35">
      <c r="A126" s="2">
        <v>238160</v>
      </c>
      <c r="B126" s="2" t="s">
        <v>120</v>
      </c>
    </row>
    <row r="127" spans="1:2" x14ac:dyDescent="0.35">
      <c r="A127" s="2">
        <v>238170</v>
      </c>
      <c r="B127" s="2" t="s">
        <v>121</v>
      </c>
    </row>
    <row r="128" spans="1:2" x14ac:dyDescent="0.35">
      <c r="A128" s="2">
        <v>238190</v>
      </c>
      <c r="B128" s="2" t="s">
        <v>122</v>
      </c>
    </row>
    <row r="129" spans="1:2" x14ac:dyDescent="0.35">
      <c r="A129" s="2">
        <v>238210</v>
      </c>
      <c r="B129" s="3" t="s">
        <v>123</v>
      </c>
    </row>
    <row r="130" spans="1:2" x14ac:dyDescent="0.35">
      <c r="A130" s="2">
        <v>238220</v>
      </c>
      <c r="B130" s="2" t="s">
        <v>124</v>
      </c>
    </row>
    <row r="131" spans="1:2" x14ac:dyDescent="0.35">
      <c r="A131" s="2">
        <v>238290</v>
      </c>
      <c r="B131" s="2" t="s">
        <v>125</v>
      </c>
    </row>
    <row r="132" spans="1:2" x14ac:dyDescent="0.35">
      <c r="A132" s="2">
        <v>238310</v>
      </c>
      <c r="B132" s="2" t="s">
        <v>126</v>
      </c>
    </row>
    <row r="133" spans="1:2" x14ac:dyDescent="0.35">
      <c r="A133" s="2">
        <v>238320</v>
      </c>
      <c r="B133" s="3" t="s">
        <v>127</v>
      </c>
    </row>
    <row r="134" spans="1:2" x14ac:dyDescent="0.35">
      <c r="A134" s="2">
        <v>238330</v>
      </c>
      <c r="B134" s="3" t="s">
        <v>128</v>
      </c>
    </row>
    <row r="135" spans="1:2" x14ac:dyDescent="0.35">
      <c r="A135" s="2">
        <v>238340</v>
      </c>
      <c r="B135" s="3" t="s">
        <v>129</v>
      </c>
    </row>
    <row r="136" spans="1:2" x14ac:dyDescent="0.35">
      <c r="A136" s="2">
        <v>238350</v>
      </c>
      <c r="B136" s="3" t="s">
        <v>130</v>
      </c>
    </row>
    <row r="137" spans="1:2" x14ac:dyDescent="0.35">
      <c r="A137" s="2">
        <v>238390</v>
      </c>
      <c r="B137" s="3" t="s">
        <v>131</v>
      </c>
    </row>
    <row r="138" spans="1:2" x14ac:dyDescent="0.35">
      <c r="A138" s="2">
        <v>238910</v>
      </c>
      <c r="B138" s="3" t="s">
        <v>132</v>
      </c>
    </row>
    <row r="139" spans="1:2" x14ac:dyDescent="0.35">
      <c r="A139" s="2">
        <v>238990</v>
      </c>
      <c r="B139" s="3" t="s">
        <v>133</v>
      </c>
    </row>
    <row r="140" spans="1:2" x14ac:dyDescent="0.35">
      <c r="A140" s="2">
        <v>311111</v>
      </c>
      <c r="B140" s="2" t="s">
        <v>134</v>
      </c>
    </row>
    <row r="141" spans="1:2" x14ac:dyDescent="0.35">
      <c r="A141" s="2">
        <v>311119</v>
      </c>
      <c r="B141" s="2" t="s">
        <v>135</v>
      </c>
    </row>
    <row r="142" spans="1:2" x14ac:dyDescent="0.35">
      <c r="A142" s="2">
        <v>311211</v>
      </c>
      <c r="B142" s="2" t="s">
        <v>136</v>
      </c>
    </row>
    <row r="143" spans="1:2" x14ac:dyDescent="0.35">
      <c r="A143" s="2">
        <v>311212</v>
      </c>
      <c r="B143" s="2" t="s">
        <v>137</v>
      </c>
    </row>
    <row r="144" spans="1:2" x14ac:dyDescent="0.35">
      <c r="A144" s="2">
        <v>311213</v>
      </c>
      <c r="B144" s="2" t="s">
        <v>138</v>
      </c>
    </row>
    <row r="145" spans="1:2" x14ac:dyDescent="0.35">
      <c r="A145" s="2">
        <v>311221</v>
      </c>
      <c r="B145" s="2" t="s">
        <v>139</v>
      </c>
    </row>
    <row r="146" spans="1:2" x14ac:dyDescent="0.35">
      <c r="A146" s="2">
        <v>311224</v>
      </c>
      <c r="B146" s="3" t="s">
        <v>140</v>
      </c>
    </row>
    <row r="147" spans="1:2" x14ac:dyDescent="0.35">
      <c r="A147" s="2">
        <v>311225</v>
      </c>
      <c r="B147" s="2" t="s">
        <v>141</v>
      </c>
    </row>
    <row r="148" spans="1:2" x14ac:dyDescent="0.35">
      <c r="A148" s="2">
        <v>311230</v>
      </c>
      <c r="B148" s="3" t="s">
        <v>142</v>
      </c>
    </row>
    <row r="149" spans="1:2" x14ac:dyDescent="0.35">
      <c r="A149" s="2">
        <v>311313</v>
      </c>
      <c r="B149" s="2" t="s">
        <v>143</v>
      </c>
    </row>
    <row r="150" spans="1:2" x14ac:dyDescent="0.35">
      <c r="A150" s="2">
        <v>311314</v>
      </c>
      <c r="B150" s="2" t="s">
        <v>144</v>
      </c>
    </row>
    <row r="151" spans="1:2" x14ac:dyDescent="0.35">
      <c r="A151" s="2">
        <v>311340</v>
      </c>
      <c r="B151" s="3" t="s">
        <v>145</v>
      </c>
    </row>
    <row r="152" spans="1:2" x14ac:dyDescent="0.35">
      <c r="A152" s="2">
        <v>311351</v>
      </c>
      <c r="B152" s="3" t="s">
        <v>146</v>
      </c>
    </row>
    <row r="153" spans="1:2" x14ac:dyDescent="0.35">
      <c r="A153" s="2">
        <v>311352</v>
      </c>
      <c r="B153" s="2" t="s">
        <v>147</v>
      </c>
    </row>
    <row r="154" spans="1:2" x14ac:dyDescent="0.35">
      <c r="A154" s="2">
        <v>311411</v>
      </c>
      <c r="B154" s="2" t="s">
        <v>148</v>
      </c>
    </row>
    <row r="155" spans="1:2" x14ac:dyDescent="0.35">
      <c r="A155" s="2">
        <v>311412</v>
      </c>
      <c r="B155" s="2" t="s">
        <v>149</v>
      </c>
    </row>
    <row r="156" spans="1:2" x14ac:dyDescent="0.35">
      <c r="A156" s="2">
        <v>311421</v>
      </c>
      <c r="B156" s="2" t="s">
        <v>150</v>
      </c>
    </row>
    <row r="157" spans="1:2" x14ac:dyDescent="0.35">
      <c r="A157" s="2">
        <v>311422</v>
      </c>
      <c r="B157" s="2" t="s">
        <v>151</v>
      </c>
    </row>
    <row r="158" spans="1:2" x14ac:dyDescent="0.35">
      <c r="A158" s="2">
        <v>311423</v>
      </c>
      <c r="B158" s="2" t="s">
        <v>152</v>
      </c>
    </row>
    <row r="159" spans="1:2" x14ac:dyDescent="0.35">
      <c r="A159" s="2">
        <v>311511</v>
      </c>
      <c r="B159" s="2" t="s">
        <v>153</v>
      </c>
    </row>
    <row r="160" spans="1:2" x14ac:dyDescent="0.35">
      <c r="A160" s="2">
        <v>311512</v>
      </c>
      <c r="B160" s="2" t="s">
        <v>154</v>
      </c>
    </row>
    <row r="161" spans="1:2" x14ac:dyDescent="0.35">
      <c r="A161" s="2">
        <v>311513</v>
      </c>
      <c r="B161" s="2" t="s">
        <v>155</v>
      </c>
    </row>
    <row r="162" spans="1:2" x14ac:dyDescent="0.35">
      <c r="A162" s="2">
        <v>311514</v>
      </c>
      <c r="B162" s="2" t="s">
        <v>156</v>
      </c>
    </row>
    <row r="163" spans="1:2" x14ac:dyDescent="0.35">
      <c r="A163" s="2">
        <v>311520</v>
      </c>
      <c r="B163" s="3" t="s">
        <v>157</v>
      </c>
    </row>
    <row r="164" spans="1:2" x14ac:dyDescent="0.35">
      <c r="A164" s="2">
        <v>311611</v>
      </c>
      <c r="B164" s="2" t="s">
        <v>158</v>
      </c>
    </row>
    <row r="165" spans="1:2" x14ac:dyDescent="0.35">
      <c r="A165" s="2">
        <v>311612</v>
      </c>
      <c r="B165" s="2" t="s">
        <v>159</v>
      </c>
    </row>
    <row r="166" spans="1:2" x14ac:dyDescent="0.35">
      <c r="A166" s="2">
        <v>311613</v>
      </c>
      <c r="B166" s="2" t="s">
        <v>160</v>
      </c>
    </row>
    <row r="167" spans="1:2" x14ac:dyDescent="0.35">
      <c r="A167" s="2">
        <v>311615</v>
      </c>
      <c r="B167" s="2" t="s">
        <v>161</v>
      </c>
    </row>
    <row r="168" spans="1:2" x14ac:dyDescent="0.35">
      <c r="A168" s="2">
        <v>311710</v>
      </c>
      <c r="B168" s="3" t="s">
        <v>162</v>
      </c>
    </row>
    <row r="169" spans="1:2" x14ac:dyDescent="0.35">
      <c r="A169" s="2">
        <v>311811</v>
      </c>
      <c r="B169" s="2" t="s">
        <v>163</v>
      </c>
    </row>
    <row r="170" spans="1:2" x14ac:dyDescent="0.35">
      <c r="A170" s="2">
        <v>311812</v>
      </c>
      <c r="B170" s="2" t="s">
        <v>164</v>
      </c>
    </row>
    <row r="171" spans="1:2" x14ac:dyDescent="0.35">
      <c r="A171" s="2">
        <v>311813</v>
      </c>
      <c r="B171" s="2" t="s">
        <v>165</v>
      </c>
    </row>
    <row r="172" spans="1:2" x14ac:dyDescent="0.35">
      <c r="A172" s="2">
        <v>311821</v>
      </c>
      <c r="B172" s="2" t="s">
        <v>166</v>
      </c>
    </row>
    <row r="173" spans="1:2" x14ac:dyDescent="0.35">
      <c r="A173" s="2">
        <v>311824</v>
      </c>
      <c r="B173" s="2" t="s">
        <v>167</v>
      </c>
    </row>
    <row r="174" spans="1:2" x14ac:dyDescent="0.35">
      <c r="A174" s="2">
        <v>311830</v>
      </c>
      <c r="B174" s="3" t="s">
        <v>168</v>
      </c>
    </row>
    <row r="175" spans="1:2" x14ac:dyDescent="0.35">
      <c r="A175" s="2">
        <v>311911</v>
      </c>
      <c r="B175" s="2" t="s">
        <v>169</v>
      </c>
    </row>
    <row r="176" spans="1:2" x14ac:dyDescent="0.35">
      <c r="A176" s="2">
        <v>311919</v>
      </c>
      <c r="B176" s="2" t="s">
        <v>170</v>
      </c>
    </row>
    <row r="177" spans="1:2" x14ac:dyDescent="0.35">
      <c r="A177" s="2">
        <v>311920</v>
      </c>
      <c r="B177" s="2" t="s">
        <v>171</v>
      </c>
    </row>
    <row r="178" spans="1:2" x14ac:dyDescent="0.35">
      <c r="A178" s="2">
        <v>311930</v>
      </c>
      <c r="B178" s="3" t="s">
        <v>172</v>
      </c>
    </row>
    <row r="179" spans="1:2" x14ac:dyDescent="0.35">
      <c r="A179" s="2">
        <v>311941</v>
      </c>
      <c r="B179" s="2" t="s">
        <v>173</v>
      </c>
    </row>
    <row r="180" spans="1:2" x14ac:dyDescent="0.35">
      <c r="A180" s="2">
        <v>311942</v>
      </c>
      <c r="B180" s="2" t="s">
        <v>174</v>
      </c>
    </row>
    <row r="181" spans="1:2" x14ac:dyDescent="0.35">
      <c r="A181" s="2">
        <v>311991</v>
      </c>
      <c r="B181" s="2" t="s">
        <v>175</v>
      </c>
    </row>
    <row r="182" spans="1:2" x14ac:dyDescent="0.35">
      <c r="A182" s="2">
        <v>311999</v>
      </c>
      <c r="B182" s="3" t="s">
        <v>176</v>
      </c>
    </row>
    <row r="183" spans="1:2" x14ac:dyDescent="0.35">
      <c r="A183" s="2">
        <v>312111</v>
      </c>
      <c r="B183" s="2" t="s">
        <v>177</v>
      </c>
    </row>
    <row r="184" spans="1:2" x14ac:dyDescent="0.35">
      <c r="A184" s="2">
        <v>312112</v>
      </c>
      <c r="B184" s="2" t="s">
        <v>178</v>
      </c>
    </row>
    <row r="185" spans="1:2" x14ac:dyDescent="0.35">
      <c r="A185" s="2">
        <v>312113</v>
      </c>
      <c r="B185" s="2" t="s">
        <v>179</v>
      </c>
    </row>
    <row r="186" spans="1:2" x14ac:dyDescent="0.35">
      <c r="A186" s="2">
        <v>312120</v>
      </c>
      <c r="B186" s="3" t="s">
        <v>180</v>
      </c>
    </row>
    <row r="187" spans="1:2" x14ac:dyDescent="0.35">
      <c r="A187" s="2">
        <v>312130</v>
      </c>
      <c r="B187" s="2" t="s">
        <v>181</v>
      </c>
    </row>
    <row r="188" spans="1:2" x14ac:dyDescent="0.35">
      <c r="A188" s="2">
        <v>312140</v>
      </c>
      <c r="B188" s="2" t="s">
        <v>182</v>
      </c>
    </row>
    <row r="189" spans="1:2" x14ac:dyDescent="0.35">
      <c r="A189" s="2">
        <v>312230</v>
      </c>
      <c r="B189" s="2" t="s">
        <v>183</v>
      </c>
    </row>
    <row r="190" spans="1:2" x14ac:dyDescent="0.35">
      <c r="A190" s="2">
        <v>313110</v>
      </c>
      <c r="B190" s="3" t="s">
        <v>184</v>
      </c>
    </row>
    <row r="191" spans="1:2" x14ac:dyDescent="0.35">
      <c r="A191" s="2">
        <v>313210</v>
      </c>
      <c r="B191" s="3" t="s">
        <v>185</v>
      </c>
    </row>
    <row r="192" spans="1:2" x14ac:dyDescent="0.35">
      <c r="A192" s="2">
        <v>313220</v>
      </c>
      <c r="B192" s="3" t="s">
        <v>186</v>
      </c>
    </row>
    <row r="193" spans="1:2" x14ac:dyDescent="0.35">
      <c r="A193" s="2">
        <v>313230</v>
      </c>
      <c r="B193" s="3" t="s">
        <v>187</v>
      </c>
    </row>
    <row r="194" spans="1:2" x14ac:dyDescent="0.35">
      <c r="A194" s="2">
        <v>313240</v>
      </c>
      <c r="B194" s="3" t="s">
        <v>188</v>
      </c>
    </row>
    <row r="195" spans="1:2" x14ac:dyDescent="0.35">
      <c r="A195" s="2">
        <v>313310</v>
      </c>
      <c r="B195" s="3" t="s">
        <v>189</v>
      </c>
    </row>
    <row r="196" spans="1:2" x14ac:dyDescent="0.35">
      <c r="A196" s="2">
        <v>313320</v>
      </c>
      <c r="B196" s="3" t="s">
        <v>190</v>
      </c>
    </row>
    <row r="197" spans="1:2" x14ac:dyDescent="0.35">
      <c r="A197" s="2">
        <v>314110</v>
      </c>
      <c r="B197" s="3" t="s">
        <v>191</v>
      </c>
    </row>
    <row r="198" spans="1:2" x14ac:dyDescent="0.35">
      <c r="A198" s="2">
        <v>314120</v>
      </c>
      <c r="B198" s="3" t="s">
        <v>192</v>
      </c>
    </row>
    <row r="199" spans="1:2" x14ac:dyDescent="0.35">
      <c r="A199" s="2">
        <v>314910</v>
      </c>
      <c r="B199" s="2" t="s">
        <v>193</v>
      </c>
    </row>
    <row r="200" spans="1:2" x14ac:dyDescent="0.35">
      <c r="A200" s="2">
        <v>314994</v>
      </c>
      <c r="B200" s="2" t="s">
        <v>194</v>
      </c>
    </row>
    <row r="201" spans="1:2" x14ac:dyDescent="0.35">
      <c r="A201" s="2">
        <v>314999</v>
      </c>
      <c r="B201" s="3" t="s">
        <v>195</v>
      </c>
    </row>
    <row r="202" spans="1:2" x14ac:dyDescent="0.35">
      <c r="A202" s="2">
        <v>315110</v>
      </c>
      <c r="B202" s="3" t="s">
        <v>196</v>
      </c>
    </row>
    <row r="203" spans="1:2" x14ac:dyDescent="0.35">
      <c r="A203" s="2">
        <v>315190</v>
      </c>
      <c r="B203" s="2" t="s">
        <v>197</v>
      </c>
    </row>
    <row r="204" spans="1:2" x14ac:dyDescent="0.35">
      <c r="A204" s="2">
        <v>315210</v>
      </c>
      <c r="B204" s="2" t="s">
        <v>198</v>
      </c>
    </row>
    <row r="205" spans="1:2" x14ac:dyDescent="0.35">
      <c r="A205" s="2">
        <v>315220</v>
      </c>
      <c r="B205" s="2" t="s">
        <v>199</v>
      </c>
    </row>
    <row r="206" spans="1:2" x14ac:dyDescent="0.35">
      <c r="A206" s="2">
        <v>315240</v>
      </c>
      <c r="B206" s="2" t="s">
        <v>200</v>
      </c>
    </row>
    <row r="207" spans="1:2" x14ac:dyDescent="0.35">
      <c r="A207" s="2">
        <v>315280</v>
      </c>
      <c r="B207" s="2" t="s">
        <v>201</v>
      </c>
    </row>
    <row r="208" spans="1:2" x14ac:dyDescent="0.35">
      <c r="A208" s="2">
        <v>315990</v>
      </c>
      <c r="B208" s="2" t="s">
        <v>202</v>
      </c>
    </row>
    <row r="209" spans="1:2" x14ac:dyDescent="0.35">
      <c r="A209" s="2">
        <v>316110</v>
      </c>
      <c r="B209" s="3" t="s">
        <v>203</v>
      </c>
    </row>
    <row r="210" spans="1:2" x14ac:dyDescent="0.35">
      <c r="A210" s="2">
        <v>316210</v>
      </c>
      <c r="B210" s="2" t="s">
        <v>204</v>
      </c>
    </row>
    <row r="211" spans="1:2" x14ac:dyDescent="0.35">
      <c r="A211" s="2">
        <v>316992</v>
      </c>
      <c r="B211" s="2" t="s">
        <v>205</v>
      </c>
    </row>
    <row r="212" spans="1:2" x14ac:dyDescent="0.35">
      <c r="A212" s="2">
        <v>316998</v>
      </c>
      <c r="B212" s="2" t="s">
        <v>206</v>
      </c>
    </row>
    <row r="213" spans="1:2" x14ac:dyDescent="0.35">
      <c r="A213" s="2">
        <v>321113</v>
      </c>
      <c r="B213" s="2" t="s">
        <v>207</v>
      </c>
    </row>
    <row r="214" spans="1:2" x14ac:dyDescent="0.35">
      <c r="A214" s="2">
        <v>321114</v>
      </c>
      <c r="B214" s="2" t="s">
        <v>208</v>
      </c>
    </row>
    <row r="215" spans="1:2" x14ac:dyDescent="0.35">
      <c r="A215" s="2">
        <v>321211</v>
      </c>
      <c r="B215" s="2" t="s">
        <v>209</v>
      </c>
    </row>
    <row r="216" spans="1:2" x14ac:dyDescent="0.35">
      <c r="A216" s="2">
        <v>321212</v>
      </c>
      <c r="B216" s="2" t="s">
        <v>210</v>
      </c>
    </row>
    <row r="217" spans="1:2" x14ac:dyDescent="0.35">
      <c r="A217" s="2">
        <v>321213</v>
      </c>
      <c r="B217" s="3" t="s">
        <v>211</v>
      </c>
    </row>
    <row r="218" spans="1:2" x14ac:dyDescent="0.35">
      <c r="A218" s="2">
        <v>321214</v>
      </c>
      <c r="B218" s="3" t="s">
        <v>212</v>
      </c>
    </row>
    <row r="219" spans="1:2" x14ac:dyDescent="0.35">
      <c r="A219" s="2">
        <v>321219</v>
      </c>
      <c r="B219" s="2" t="s">
        <v>213</v>
      </c>
    </row>
    <row r="220" spans="1:2" x14ac:dyDescent="0.35">
      <c r="A220" s="2">
        <v>321911</v>
      </c>
      <c r="B220" s="2" t="s">
        <v>214</v>
      </c>
    </row>
    <row r="221" spans="1:2" x14ac:dyDescent="0.35">
      <c r="A221" s="2">
        <v>321912</v>
      </c>
      <c r="B221" s="2" t="s">
        <v>215</v>
      </c>
    </row>
    <row r="222" spans="1:2" x14ac:dyDescent="0.35">
      <c r="A222" s="2">
        <v>321918</v>
      </c>
      <c r="B222" s="2" t="s">
        <v>216</v>
      </c>
    </row>
    <row r="223" spans="1:2" x14ac:dyDescent="0.35">
      <c r="A223" s="2">
        <v>321920</v>
      </c>
      <c r="B223" s="3" t="s">
        <v>217</v>
      </c>
    </row>
    <row r="224" spans="1:2" x14ac:dyDescent="0.35">
      <c r="A224" s="2">
        <v>321991</v>
      </c>
      <c r="B224" s="2" t="s">
        <v>218</v>
      </c>
    </row>
    <row r="225" spans="1:2" x14ac:dyDescent="0.35">
      <c r="A225" s="2">
        <v>321992</v>
      </c>
      <c r="B225" s="2" t="s">
        <v>219</v>
      </c>
    </row>
    <row r="226" spans="1:2" x14ac:dyDescent="0.35">
      <c r="A226" s="2">
        <v>321999</v>
      </c>
      <c r="B226" s="2" t="s">
        <v>220</v>
      </c>
    </row>
    <row r="227" spans="1:2" x14ac:dyDescent="0.35">
      <c r="A227" s="2">
        <v>322110</v>
      </c>
      <c r="B227" s="2" t="s">
        <v>221</v>
      </c>
    </row>
    <row r="228" spans="1:2" x14ac:dyDescent="0.35">
      <c r="A228" s="2">
        <v>322121</v>
      </c>
      <c r="B228" s="2" t="s">
        <v>222</v>
      </c>
    </row>
    <row r="229" spans="1:2" x14ac:dyDescent="0.35">
      <c r="A229" s="2">
        <v>322122</v>
      </c>
      <c r="B229" s="2" t="s">
        <v>223</v>
      </c>
    </row>
    <row r="230" spans="1:2" x14ac:dyDescent="0.35">
      <c r="A230" s="2">
        <v>322130</v>
      </c>
      <c r="B230" s="2" t="s">
        <v>224</v>
      </c>
    </row>
    <row r="231" spans="1:2" x14ac:dyDescent="0.35">
      <c r="A231" s="2">
        <v>322211</v>
      </c>
      <c r="B231" s="2" t="s">
        <v>225</v>
      </c>
    </row>
    <row r="232" spans="1:2" x14ac:dyDescent="0.35">
      <c r="A232" s="2">
        <v>322212</v>
      </c>
      <c r="B232" s="2" t="s">
        <v>226</v>
      </c>
    </row>
    <row r="233" spans="1:2" x14ac:dyDescent="0.35">
      <c r="A233" s="2">
        <v>322219</v>
      </c>
      <c r="B233" s="2" t="s">
        <v>227</v>
      </c>
    </row>
    <row r="234" spans="1:2" x14ac:dyDescent="0.35">
      <c r="A234" s="2">
        <v>322220</v>
      </c>
      <c r="B234" s="3" t="s">
        <v>228</v>
      </c>
    </row>
    <row r="235" spans="1:2" x14ac:dyDescent="0.35">
      <c r="A235" s="2">
        <v>322230</v>
      </c>
      <c r="B235" s="3" t="s">
        <v>229</v>
      </c>
    </row>
    <row r="236" spans="1:2" x14ac:dyDescent="0.35">
      <c r="A236" s="2">
        <v>322291</v>
      </c>
      <c r="B236" s="2" t="s">
        <v>230</v>
      </c>
    </row>
    <row r="237" spans="1:2" x14ac:dyDescent="0.35">
      <c r="A237" s="2">
        <v>322299</v>
      </c>
      <c r="B237" s="2" t="s">
        <v>231</v>
      </c>
    </row>
    <row r="238" spans="1:2" x14ac:dyDescent="0.35">
      <c r="A238" s="2">
        <v>323111</v>
      </c>
      <c r="B238" s="2" t="s">
        <v>232</v>
      </c>
    </row>
    <row r="239" spans="1:2" x14ac:dyDescent="0.35">
      <c r="A239" s="2">
        <v>323113</v>
      </c>
      <c r="B239" s="2" t="s">
        <v>233</v>
      </c>
    </row>
    <row r="240" spans="1:2" x14ac:dyDescent="0.35">
      <c r="A240" s="2">
        <v>323117</v>
      </c>
      <c r="B240" s="3" t="s">
        <v>234</v>
      </c>
    </row>
    <row r="241" spans="1:2" x14ac:dyDescent="0.35">
      <c r="A241" s="2">
        <v>323120</v>
      </c>
      <c r="B241" s="3" t="s">
        <v>235</v>
      </c>
    </row>
    <row r="242" spans="1:2" x14ac:dyDescent="0.35">
      <c r="A242" s="2">
        <v>324110</v>
      </c>
      <c r="B242" s="3" t="s">
        <v>236</v>
      </c>
    </row>
    <row r="243" spans="1:2" x14ac:dyDescent="0.35">
      <c r="A243" s="2">
        <v>324121</v>
      </c>
      <c r="B243" s="2" t="s">
        <v>237</v>
      </c>
    </row>
    <row r="244" spans="1:2" x14ac:dyDescent="0.35">
      <c r="A244" s="2">
        <v>324122</v>
      </c>
      <c r="B244" s="2" t="s">
        <v>238</v>
      </c>
    </row>
    <row r="245" spans="1:2" x14ac:dyDescent="0.35">
      <c r="A245" s="2">
        <v>324191</v>
      </c>
      <c r="B245" s="2" t="s">
        <v>239</v>
      </c>
    </row>
    <row r="246" spans="1:2" x14ac:dyDescent="0.35">
      <c r="A246" s="2">
        <v>324199</v>
      </c>
      <c r="B246" s="2" t="s">
        <v>240</v>
      </c>
    </row>
    <row r="247" spans="1:2" x14ac:dyDescent="0.35">
      <c r="A247" s="2">
        <v>325110</v>
      </c>
      <c r="B247" s="3" t="s">
        <v>241</v>
      </c>
    </row>
    <row r="248" spans="1:2" x14ac:dyDescent="0.35">
      <c r="A248" s="2">
        <v>325120</v>
      </c>
      <c r="B248" s="3" t="s">
        <v>242</v>
      </c>
    </row>
    <row r="249" spans="1:2" x14ac:dyDescent="0.35">
      <c r="A249" s="2">
        <v>325130</v>
      </c>
      <c r="B249" s="3" t="s">
        <v>243</v>
      </c>
    </row>
    <row r="250" spans="1:2" x14ac:dyDescent="0.35">
      <c r="A250" s="2">
        <v>325180</v>
      </c>
      <c r="B250" s="2" t="s">
        <v>244</v>
      </c>
    </row>
    <row r="251" spans="1:2" x14ac:dyDescent="0.35">
      <c r="A251" s="2">
        <v>325193</v>
      </c>
      <c r="B251" s="3" t="s">
        <v>245</v>
      </c>
    </row>
    <row r="252" spans="1:2" x14ac:dyDescent="0.35">
      <c r="A252" s="2">
        <v>325194</v>
      </c>
      <c r="B252" s="2" t="s">
        <v>246</v>
      </c>
    </row>
    <row r="253" spans="1:2" x14ac:dyDescent="0.35">
      <c r="A253" s="2">
        <v>325199</v>
      </c>
      <c r="B253" s="2" t="s">
        <v>247</v>
      </c>
    </row>
    <row r="254" spans="1:2" x14ac:dyDescent="0.35">
      <c r="A254" s="2">
        <v>325211</v>
      </c>
      <c r="B254" s="2" t="s">
        <v>248</v>
      </c>
    </row>
    <row r="255" spans="1:2" x14ac:dyDescent="0.35">
      <c r="A255" s="2">
        <v>325212</v>
      </c>
      <c r="B255" s="2" t="s">
        <v>249</v>
      </c>
    </row>
    <row r="256" spans="1:2" x14ac:dyDescent="0.35">
      <c r="A256" s="2">
        <v>325220</v>
      </c>
      <c r="B256" s="3" t="s">
        <v>250</v>
      </c>
    </row>
    <row r="257" spans="1:2" x14ac:dyDescent="0.35">
      <c r="A257" s="2">
        <v>325311</v>
      </c>
      <c r="B257" s="3" t="s">
        <v>251</v>
      </c>
    </row>
    <row r="258" spans="1:2" x14ac:dyDescent="0.35">
      <c r="A258" s="2">
        <v>325312</v>
      </c>
      <c r="B258" s="2" t="s">
        <v>252</v>
      </c>
    </row>
    <row r="259" spans="1:2" x14ac:dyDescent="0.35">
      <c r="A259" s="2">
        <v>325314</v>
      </c>
      <c r="B259" s="2" t="s">
        <v>253</v>
      </c>
    </row>
    <row r="260" spans="1:2" x14ac:dyDescent="0.35">
      <c r="A260" s="2">
        <v>325320</v>
      </c>
      <c r="B260" s="3" t="s">
        <v>254</v>
      </c>
    </row>
    <row r="261" spans="1:2" x14ac:dyDescent="0.35">
      <c r="A261" s="2">
        <v>325411</v>
      </c>
      <c r="B261" s="2" t="s">
        <v>255</v>
      </c>
    </row>
    <row r="262" spans="1:2" x14ac:dyDescent="0.35">
      <c r="A262" s="2">
        <v>325412</v>
      </c>
      <c r="B262" s="2" t="s">
        <v>256</v>
      </c>
    </row>
    <row r="263" spans="1:2" x14ac:dyDescent="0.35">
      <c r="A263" s="2">
        <v>325413</v>
      </c>
      <c r="B263" s="2" t="s">
        <v>257</v>
      </c>
    </row>
    <row r="264" spans="1:2" x14ac:dyDescent="0.35">
      <c r="A264" s="2">
        <v>325414</v>
      </c>
      <c r="B264" s="2" t="s">
        <v>258</v>
      </c>
    </row>
    <row r="265" spans="1:2" x14ac:dyDescent="0.35">
      <c r="A265" s="2">
        <v>325510</v>
      </c>
      <c r="B265" s="3" t="s">
        <v>259</v>
      </c>
    </row>
    <row r="266" spans="1:2" x14ac:dyDescent="0.35">
      <c r="A266" s="2">
        <v>325520</v>
      </c>
      <c r="B266" s="3" t="s">
        <v>260</v>
      </c>
    </row>
    <row r="267" spans="1:2" x14ac:dyDescent="0.35">
      <c r="A267" s="2">
        <v>325611</v>
      </c>
      <c r="B267" s="2" t="s">
        <v>261</v>
      </c>
    </row>
    <row r="268" spans="1:2" x14ac:dyDescent="0.35">
      <c r="A268" s="2">
        <v>325612</v>
      </c>
      <c r="B268" s="2" t="s">
        <v>262</v>
      </c>
    </row>
    <row r="269" spans="1:2" x14ac:dyDescent="0.35">
      <c r="A269" s="2">
        <v>325613</v>
      </c>
      <c r="B269" s="2" t="s">
        <v>263</v>
      </c>
    </row>
    <row r="270" spans="1:2" x14ac:dyDescent="0.35">
      <c r="A270" s="2">
        <v>325620</v>
      </c>
      <c r="B270" s="3" t="s">
        <v>264</v>
      </c>
    </row>
    <row r="271" spans="1:2" x14ac:dyDescent="0.35">
      <c r="A271" s="2">
        <v>325910</v>
      </c>
      <c r="B271" s="3" t="s">
        <v>265</v>
      </c>
    </row>
    <row r="272" spans="1:2" x14ac:dyDescent="0.35">
      <c r="A272" s="2">
        <v>325920</v>
      </c>
      <c r="B272" s="3" t="s">
        <v>266</v>
      </c>
    </row>
    <row r="273" spans="1:2" x14ac:dyDescent="0.35">
      <c r="A273" s="2">
        <v>325991</v>
      </c>
      <c r="B273" s="2" t="s">
        <v>267</v>
      </c>
    </row>
    <row r="274" spans="1:2" x14ac:dyDescent="0.35">
      <c r="A274" s="2">
        <v>325992</v>
      </c>
      <c r="B274" s="2" t="s">
        <v>268</v>
      </c>
    </row>
    <row r="275" spans="1:2" x14ac:dyDescent="0.35">
      <c r="A275" s="2">
        <v>325998</v>
      </c>
      <c r="B275" s="3" t="s">
        <v>269</v>
      </c>
    </row>
    <row r="276" spans="1:2" x14ac:dyDescent="0.35">
      <c r="A276" s="2">
        <v>326111</v>
      </c>
      <c r="B276" s="2" t="s">
        <v>270</v>
      </c>
    </row>
    <row r="277" spans="1:2" x14ac:dyDescent="0.35">
      <c r="A277" s="2">
        <v>326112</v>
      </c>
      <c r="B277" s="2" t="s">
        <v>271</v>
      </c>
    </row>
    <row r="278" spans="1:2" x14ac:dyDescent="0.35">
      <c r="A278" s="2">
        <v>326113</v>
      </c>
      <c r="B278" s="2" t="s">
        <v>272</v>
      </c>
    </row>
    <row r="279" spans="1:2" x14ac:dyDescent="0.35">
      <c r="A279" s="2">
        <v>326121</v>
      </c>
      <c r="B279" s="2" t="s">
        <v>273</v>
      </c>
    </row>
    <row r="280" spans="1:2" x14ac:dyDescent="0.35">
      <c r="A280" s="2">
        <v>326122</v>
      </c>
      <c r="B280" s="2" t="s">
        <v>274</v>
      </c>
    </row>
    <row r="281" spans="1:2" x14ac:dyDescent="0.35">
      <c r="A281" s="2">
        <v>326130</v>
      </c>
      <c r="B281" s="3" t="s">
        <v>275</v>
      </c>
    </row>
    <row r="282" spans="1:2" x14ac:dyDescent="0.35">
      <c r="A282" s="2">
        <v>326140</v>
      </c>
      <c r="B282" s="3" t="s">
        <v>276</v>
      </c>
    </row>
    <row r="283" spans="1:2" x14ac:dyDescent="0.35">
      <c r="A283" s="2">
        <v>326150</v>
      </c>
      <c r="B283" s="3" t="s">
        <v>277</v>
      </c>
    </row>
    <row r="284" spans="1:2" x14ac:dyDescent="0.35">
      <c r="A284" s="2">
        <v>326160</v>
      </c>
      <c r="B284" s="3" t="s">
        <v>278</v>
      </c>
    </row>
    <row r="285" spans="1:2" x14ac:dyDescent="0.35">
      <c r="A285" s="2">
        <v>326191</v>
      </c>
      <c r="B285" s="2" t="s">
        <v>279</v>
      </c>
    </row>
    <row r="286" spans="1:2" x14ac:dyDescent="0.35">
      <c r="A286" s="2">
        <v>326199</v>
      </c>
      <c r="B286" s="2" t="s">
        <v>280</v>
      </c>
    </row>
    <row r="287" spans="1:2" x14ac:dyDescent="0.35">
      <c r="A287" s="2">
        <v>326211</v>
      </c>
      <c r="B287" s="3" t="s">
        <v>281</v>
      </c>
    </row>
    <row r="288" spans="1:2" x14ac:dyDescent="0.35">
      <c r="A288" s="2">
        <v>326212</v>
      </c>
      <c r="B288" s="2" t="s">
        <v>282</v>
      </c>
    </row>
    <row r="289" spans="1:2" x14ac:dyDescent="0.35">
      <c r="A289" s="2">
        <v>326220</v>
      </c>
      <c r="B289" s="3" t="s">
        <v>283</v>
      </c>
    </row>
    <row r="290" spans="1:2" x14ac:dyDescent="0.35">
      <c r="A290" s="2">
        <v>326291</v>
      </c>
      <c r="B290" s="3" t="s">
        <v>284</v>
      </c>
    </row>
    <row r="291" spans="1:2" x14ac:dyDescent="0.35">
      <c r="A291" s="2">
        <v>326299</v>
      </c>
      <c r="B291" s="2" t="s">
        <v>285</v>
      </c>
    </row>
    <row r="292" spans="1:2" x14ac:dyDescent="0.35">
      <c r="A292" s="2">
        <v>327110</v>
      </c>
      <c r="B292" s="2" t="s">
        <v>286</v>
      </c>
    </row>
    <row r="293" spans="1:2" x14ac:dyDescent="0.35">
      <c r="A293" s="2">
        <v>327120</v>
      </c>
      <c r="B293" s="2" t="s">
        <v>287</v>
      </c>
    </row>
    <row r="294" spans="1:2" x14ac:dyDescent="0.35">
      <c r="A294" s="2">
        <v>327211</v>
      </c>
      <c r="B294" s="2" t="s">
        <v>288</v>
      </c>
    </row>
    <row r="295" spans="1:2" x14ac:dyDescent="0.35">
      <c r="A295" s="2">
        <v>327212</v>
      </c>
      <c r="B295" s="2" t="s">
        <v>289</v>
      </c>
    </row>
    <row r="296" spans="1:2" x14ac:dyDescent="0.35">
      <c r="A296" s="2">
        <v>327213</v>
      </c>
      <c r="B296" s="2" t="s">
        <v>290</v>
      </c>
    </row>
    <row r="297" spans="1:2" x14ac:dyDescent="0.35">
      <c r="A297" s="2">
        <v>327215</v>
      </c>
      <c r="B297" s="2" t="s">
        <v>291</v>
      </c>
    </row>
    <row r="298" spans="1:2" x14ac:dyDescent="0.35">
      <c r="A298" s="2">
        <v>327310</v>
      </c>
      <c r="B298" s="3" t="s">
        <v>292</v>
      </c>
    </row>
    <row r="299" spans="1:2" x14ac:dyDescent="0.35">
      <c r="A299" s="2">
        <v>327320</v>
      </c>
      <c r="B299" s="3" t="s">
        <v>293</v>
      </c>
    </row>
    <row r="300" spans="1:2" x14ac:dyDescent="0.35">
      <c r="A300" s="2">
        <v>327331</v>
      </c>
      <c r="B300" s="2" t="s">
        <v>294</v>
      </c>
    </row>
    <row r="301" spans="1:2" x14ac:dyDescent="0.35">
      <c r="A301" s="2">
        <v>327332</v>
      </c>
      <c r="B301" s="2" t="s">
        <v>295</v>
      </c>
    </row>
    <row r="302" spans="1:2" x14ac:dyDescent="0.35">
      <c r="A302" s="2">
        <v>327390</v>
      </c>
      <c r="B302" s="2" t="s">
        <v>296</v>
      </c>
    </row>
    <row r="303" spans="1:2" x14ac:dyDescent="0.35">
      <c r="A303" s="2">
        <v>327410</v>
      </c>
      <c r="B303" s="3" t="s">
        <v>297</v>
      </c>
    </row>
    <row r="304" spans="1:2" x14ac:dyDescent="0.35">
      <c r="A304" s="2">
        <v>327420</v>
      </c>
      <c r="B304" s="3" t="s">
        <v>298</v>
      </c>
    </row>
    <row r="305" spans="1:2" x14ac:dyDescent="0.35">
      <c r="A305" s="2">
        <v>327910</v>
      </c>
      <c r="B305" s="3" t="s">
        <v>299</v>
      </c>
    </row>
    <row r="306" spans="1:2" x14ac:dyDescent="0.35">
      <c r="A306" s="2">
        <v>327991</v>
      </c>
      <c r="B306" s="2" t="s">
        <v>300</v>
      </c>
    </row>
    <row r="307" spans="1:2" x14ac:dyDescent="0.35">
      <c r="A307" s="2">
        <v>327992</v>
      </c>
      <c r="B307" s="2" t="s">
        <v>301</v>
      </c>
    </row>
    <row r="308" spans="1:2" x14ac:dyDescent="0.35">
      <c r="A308" s="2">
        <v>327993</v>
      </c>
      <c r="B308" s="2" t="s">
        <v>302</v>
      </c>
    </row>
    <row r="309" spans="1:2" x14ac:dyDescent="0.35">
      <c r="A309" s="2">
        <v>327999</v>
      </c>
      <c r="B309" s="3" t="s">
        <v>303</v>
      </c>
    </row>
    <row r="310" spans="1:2" x14ac:dyDescent="0.35">
      <c r="A310" s="2">
        <v>331110</v>
      </c>
      <c r="B310" s="3" t="s">
        <v>304</v>
      </c>
    </row>
    <row r="311" spans="1:2" x14ac:dyDescent="0.35">
      <c r="A311" s="2">
        <v>331210</v>
      </c>
      <c r="B311" s="3" t="s">
        <v>305</v>
      </c>
    </row>
    <row r="312" spans="1:2" x14ac:dyDescent="0.35">
      <c r="A312" s="2">
        <v>331221</v>
      </c>
      <c r="B312" s="2" t="s">
        <v>306</v>
      </c>
    </row>
    <row r="313" spans="1:2" x14ac:dyDescent="0.35">
      <c r="A313" s="2">
        <v>331222</v>
      </c>
      <c r="B313" s="2" t="s">
        <v>307</v>
      </c>
    </row>
    <row r="314" spans="1:2" x14ac:dyDescent="0.35">
      <c r="A314" s="2">
        <v>331313</v>
      </c>
      <c r="B314" s="3" t="s">
        <v>308</v>
      </c>
    </row>
    <row r="315" spans="1:2" x14ac:dyDescent="0.35">
      <c r="A315" s="2">
        <v>331314</v>
      </c>
      <c r="B315" s="2" t="s">
        <v>309</v>
      </c>
    </row>
    <row r="316" spans="1:2" x14ac:dyDescent="0.35">
      <c r="A316" s="2">
        <v>331315</v>
      </c>
      <c r="B316" s="2" t="s">
        <v>310</v>
      </c>
    </row>
    <row r="317" spans="1:2" x14ac:dyDescent="0.35">
      <c r="A317" s="2">
        <v>331318</v>
      </c>
      <c r="B317" s="2" t="s">
        <v>311</v>
      </c>
    </row>
    <row r="318" spans="1:2" x14ac:dyDescent="0.35">
      <c r="A318" s="2">
        <v>331410</v>
      </c>
      <c r="B318" s="2" t="s">
        <v>312</v>
      </c>
    </row>
    <row r="319" spans="1:2" x14ac:dyDescent="0.35">
      <c r="A319" s="2">
        <v>331420</v>
      </c>
      <c r="B319" s="3" t="s">
        <v>313</v>
      </c>
    </row>
    <row r="320" spans="1:2" x14ac:dyDescent="0.35">
      <c r="A320" s="2">
        <v>331491</v>
      </c>
      <c r="B320" s="3" t="s">
        <v>314</v>
      </c>
    </row>
    <row r="321" spans="1:2" x14ac:dyDescent="0.35">
      <c r="A321" s="2">
        <v>331492</v>
      </c>
      <c r="B321" s="3" t="s">
        <v>315</v>
      </c>
    </row>
    <row r="322" spans="1:2" x14ac:dyDescent="0.35">
      <c r="A322" s="2">
        <v>331511</v>
      </c>
      <c r="B322" s="2" t="s">
        <v>316</v>
      </c>
    </row>
    <row r="323" spans="1:2" x14ac:dyDescent="0.35">
      <c r="A323" s="2">
        <v>331512</v>
      </c>
      <c r="B323" s="2" t="s">
        <v>317</v>
      </c>
    </row>
    <row r="324" spans="1:2" x14ac:dyDescent="0.35">
      <c r="A324" s="2">
        <v>331513</v>
      </c>
      <c r="B324" s="2" t="s">
        <v>318</v>
      </c>
    </row>
    <row r="325" spans="1:2" x14ac:dyDescent="0.35">
      <c r="A325" s="2">
        <v>331523</v>
      </c>
      <c r="B325" s="3" t="s">
        <v>319</v>
      </c>
    </row>
    <row r="326" spans="1:2" x14ac:dyDescent="0.35">
      <c r="A326" s="2">
        <v>331524</v>
      </c>
      <c r="B326" s="2" t="s">
        <v>320</v>
      </c>
    </row>
    <row r="327" spans="1:2" x14ac:dyDescent="0.35">
      <c r="A327" s="2">
        <v>331529</v>
      </c>
      <c r="B327" s="3" t="s">
        <v>321</v>
      </c>
    </row>
    <row r="328" spans="1:2" x14ac:dyDescent="0.35">
      <c r="A328" s="2">
        <v>332111</v>
      </c>
      <c r="B328" s="2" t="s">
        <v>322</v>
      </c>
    </row>
    <row r="329" spans="1:2" x14ac:dyDescent="0.35">
      <c r="A329" s="2">
        <v>332112</v>
      </c>
      <c r="B329" s="3" t="s">
        <v>323</v>
      </c>
    </row>
    <row r="330" spans="1:2" x14ac:dyDescent="0.35">
      <c r="A330" s="2">
        <v>332114</v>
      </c>
      <c r="B330" s="3" t="s">
        <v>324</v>
      </c>
    </row>
    <row r="331" spans="1:2" x14ac:dyDescent="0.35">
      <c r="A331" s="2">
        <v>332117</v>
      </c>
      <c r="B331" s="3" t="s">
        <v>325</v>
      </c>
    </row>
    <row r="332" spans="1:2" x14ac:dyDescent="0.35">
      <c r="A332" s="2">
        <v>332119</v>
      </c>
      <c r="B332" s="3" t="s">
        <v>326</v>
      </c>
    </row>
    <row r="333" spans="1:2" x14ac:dyDescent="0.35">
      <c r="A333" s="2">
        <v>332215</v>
      </c>
      <c r="B333" s="3" t="s">
        <v>327</v>
      </c>
    </row>
    <row r="334" spans="1:2" x14ac:dyDescent="0.35">
      <c r="A334" s="2">
        <v>332216</v>
      </c>
      <c r="B334" s="2" t="s">
        <v>328</v>
      </c>
    </row>
    <row r="335" spans="1:2" x14ac:dyDescent="0.35">
      <c r="A335" s="2">
        <v>332311</v>
      </c>
      <c r="B335" s="2" t="s">
        <v>329</v>
      </c>
    </row>
    <row r="336" spans="1:2" x14ac:dyDescent="0.35">
      <c r="A336" s="2">
        <v>332312</v>
      </c>
      <c r="B336" s="2" t="s">
        <v>330</v>
      </c>
    </row>
    <row r="337" spans="1:2" x14ac:dyDescent="0.35">
      <c r="A337" s="2">
        <v>332313</v>
      </c>
      <c r="B337" s="2" t="s">
        <v>331</v>
      </c>
    </row>
    <row r="338" spans="1:2" x14ac:dyDescent="0.35">
      <c r="A338" s="2">
        <v>332321</v>
      </c>
      <c r="B338" s="2" t="s">
        <v>332</v>
      </c>
    </row>
    <row r="339" spans="1:2" x14ac:dyDescent="0.35">
      <c r="A339" s="2">
        <v>332322</v>
      </c>
      <c r="B339" s="2" t="s">
        <v>333</v>
      </c>
    </row>
    <row r="340" spans="1:2" x14ac:dyDescent="0.35">
      <c r="A340" s="2">
        <v>332323</v>
      </c>
      <c r="B340" s="2" t="s">
        <v>334</v>
      </c>
    </row>
    <row r="341" spans="1:2" x14ac:dyDescent="0.35">
      <c r="A341" s="2">
        <v>332410</v>
      </c>
      <c r="B341" s="3" t="s">
        <v>335</v>
      </c>
    </row>
    <row r="342" spans="1:2" x14ac:dyDescent="0.35">
      <c r="A342" s="2">
        <v>332420</v>
      </c>
      <c r="B342" s="3" t="s">
        <v>336</v>
      </c>
    </row>
    <row r="343" spans="1:2" x14ac:dyDescent="0.35">
      <c r="A343" s="2">
        <v>332431</v>
      </c>
      <c r="B343" s="3" t="s">
        <v>337</v>
      </c>
    </row>
    <row r="344" spans="1:2" x14ac:dyDescent="0.35">
      <c r="A344" s="2">
        <v>332439</v>
      </c>
      <c r="B344" s="2" t="s">
        <v>338</v>
      </c>
    </row>
    <row r="345" spans="1:2" x14ac:dyDescent="0.35">
      <c r="A345" s="2">
        <v>332510</v>
      </c>
      <c r="B345" s="3" t="s">
        <v>339</v>
      </c>
    </row>
    <row r="346" spans="1:2" x14ac:dyDescent="0.35">
      <c r="A346" s="2">
        <v>332613</v>
      </c>
      <c r="B346" s="2" t="s">
        <v>340</v>
      </c>
    </row>
    <row r="347" spans="1:2" x14ac:dyDescent="0.35">
      <c r="A347" s="2">
        <v>332618</v>
      </c>
      <c r="B347" s="2" t="s">
        <v>341</v>
      </c>
    </row>
    <row r="348" spans="1:2" x14ac:dyDescent="0.35">
      <c r="A348" s="2">
        <v>332710</v>
      </c>
      <c r="B348" s="3" t="s">
        <v>342</v>
      </c>
    </row>
    <row r="349" spans="1:2" x14ac:dyDescent="0.35">
      <c r="A349" s="2">
        <v>332721</v>
      </c>
      <c r="B349" s="2" t="s">
        <v>343</v>
      </c>
    </row>
    <row r="350" spans="1:2" x14ac:dyDescent="0.35">
      <c r="A350" s="2">
        <v>332722</v>
      </c>
      <c r="B350" s="2" t="s">
        <v>344</v>
      </c>
    </row>
    <row r="351" spans="1:2" x14ac:dyDescent="0.35">
      <c r="A351" s="2">
        <v>332811</v>
      </c>
      <c r="B351" s="2" t="s">
        <v>345</v>
      </c>
    </row>
    <row r="352" spans="1:2" x14ac:dyDescent="0.35">
      <c r="A352" s="2">
        <v>332812</v>
      </c>
      <c r="B352" s="2" t="s">
        <v>346</v>
      </c>
    </row>
    <row r="353" spans="1:2" x14ac:dyDescent="0.35">
      <c r="A353" s="2">
        <v>332813</v>
      </c>
      <c r="B353" s="2" t="s">
        <v>347</v>
      </c>
    </row>
    <row r="354" spans="1:2" x14ac:dyDescent="0.35">
      <c r="A354" s="2">
        <v>332911</v>
      </c>
      <c r="B354" s="3" t="s">
        <v>348</v>
      </c>
    </row>
    <row r="355" spans="1:2" x14ac:dyDescent="0.35">
      <c r="A355" s="2">
        <v>332912</v>
      </c>
      <c r="B355" s="3" t="s">
        <v>349</v>
      </c>
    </row>
    <row r="356" spans="1:2" x14ac:dyDescent="0.35">
      <c r="A356" s="2">
        <v>332913</v>
      </c>
      <c r="B356" s="3" t="s">
        <v>350</v>
      </c>
    </row>
    <row r="357" spans="1:2" x14ac:dyDescent="0.35">
      <c r="A357" s="2">
        <v>332919</v>
      </c>
      <c r="B357" s="3" t="s">
        <v>351</v>
      </c>
    </row>
    <row r="358" spans="1:2" x14ac:dyDescent="0.35">
      <c r="A358" s="2">
        <v>332991</v>
      </c>
      <c r="B358" s="3" t="s">
        <v>352</v>
      </c>
    </row>
    <row r="359" spans="1:2" x14ac:dyDescent="0.35">
      <c r="A359" s="2">
        <v>332992</v>
      </c>
      <c r="B359" s="2" t="s">
        <v>353</v>
      </c>
    </row>
    <row r="360" spans="1:2" x14ac:dyDescent="0.35">
      <c r="A360" s="2">
        <v>332993</v>
      </c>
      <c r="B360" s="2" t="s">
        <v>354</v>
      </c>
    </row>
    <row r="361" spans="1:2" x14ac:dyDescent="0.35">
      <c r="A361" s="2">
        <v>332994</v>
      </c>
      <c r="B361" s="3" t="s">
        <v>355</v>
      </c>
    </row>
    <row r="362" spans="1:2" x14ac:dyDescent="0.35">
      <c r="A362" s="2">
        <v>332996</v>
      </c>
      <c r="B362" s="2" t="s">
        <v>356</v>
      </c>
    </row>
    <row r="363" spans="1:2" x14ac:dyDescent="0.35">
      <c r="A363" s="2">
        <v>332999</v>
      </c>
      <c r="B363" s="3" t="s">
        <v>357</v>
      </c>
    </row>
    <row r="364" spans="1:2" x14ac:dyDescent="0.35">
      <c r="A364" s="2">
        <v>333111</v>
      </c>
      <c r="B364" s="2" t="s">
        <v>358</v>
      </c>
    </row>
    <row r="365" spans="1:2" x14ac:dyDescent="0.35">
      <c r="A365" s="2">
        <v>333112</v>
      </c>
      <c r="B365" s="2" t="s">
        <v>359</v>
      </c>
    </row>
    <row r="366" spans="1:2" x14ac:dyDescent="0.35">
      <c r="A366" s="2">
        <v>333120</v>
      </c>
      <c r="B366" s="3" t="s">
        <v>360</v>
      </c>
    </row>
    <row r="367" spans="1:2" x14ac:dyDescent="0.35">
      <c r="A367" s="2">
        <v>333131</v>
      </c>
      <c r="B367" s="2" t="s">
        <v>361</v>
      </c>
    </row>
    <row r="368" spans="1:2" x14ac:dyDescent="0.35">
      <c r="A368" s="2">
        <v>333132</v>
      </c>
      <c r="B368" s="2" t="s">
        <v>362</v>
      </c>
    </row>
    <row r="369" spans="1:2" x14ac:dyDescent="0.35">
      <c r="A369" s="2">
        <v>333241</v>
      </c>
      <c r="B369" s="2" t="s">
        <v>363</v>
      </c>
    </row>
    <row r="370" spans="1:2" x14ac:dyDescent="0.35">
      <c r="A370" s="2">
        <v>333242</v>
      </c>
      <c r="B370" s="2" t="s">
        <v>364</v>
      </c>
    </row>
    <row r="371" spans="1:2" x14ac:dyDescent="0.35">
      <c r="A371" s="2">
        <v>333243</v>
      </c>
      <c r="B371" s="2" t="s">
        <v>365</v>
      </c>
    </row>
    <row r="372" spans="1:2" x14ac:dyDescent="0.35">
      <c r="A372" s="2">
        <v>333244</v>
      </c>
      <c r="B372" s="2" t="s">
        <v>366</v>
      </c>
    </row>
    <row r="373" spans="1:2" x14ac:dyDescent="0.35">
      <c r="A373" s="2">
        <v>333249</v>
      </c>
      <c r="B373" s="2" t="s">
        <v>367</v>
      </c>
    </row>
    <row r="374" spans="1:2" x14ac:dyDescent="0.35">
      <c r="A374" s="2">
        <v>333314</v>
      </c>
      <c r="B374" s="2" t="s">
        <v>368</v>
      </c>
    </row>
    <row r="375" spans="1:2" x14ac:dyDescent="0.35">
      <c r="A375" s="2">
        <v>333316</v>
      </c>
      <c r="B375" s="2" t="s">
        <v>369</v>
      </c>
    </row>
    <row r="376" spans="1:2" x14ac:dyDescent="0.35">
      <c r="A376" s="2">
        <v>333318</v>
      </c>
      <c r="B376" s="3" t="s">
        <v>370</v>
      </c>
    </row>
    <row r="377" spans="1:2" x14ac:dyDescent="0.35">
      <c r="A377" s="2">
        <v>333413</v>
      </c>
      <c r="B377" s="2" t="s">
        <v>371</v>
      </c>
    </row>
    <row r="378" spans="1:2" x14ac:dyDescent="0.35">
      <c r="A378" s="2">
        <v>333414</v>
      </c>
      <c r="B378" s="2" t="s">
        <v>372</v>
      </c>
    </row>
    <row r="379" spans="1:2" x14ac:dyDescent="0.35">
      <c r="A379" s="2">
        <v>333415</v>
      </c>
      <c r="B379" s="3" t="s">
        <v>373</v>
      </c>
    </row>
    <row r="380" spans="1:2" x14ac:dyDescent="0.35">
      <c r="A380" s="2">
        <v>333511</v>
      </c>
      <c r="B380" s="2" t="s">
        <v>374</v>
      </c>
    </row>
    <row r="381" spans="1:2" x14ac:dyDescent="0.35">
      <c r="A381" s="2">
        <v>333514</v>
      </c>
      <c r="B381" s="2" t="s">
        <v>375</v>
      </c>
    </row>
    <row r="382" spans="1:2" x14ac:dyDescent="0.35">
      <c r="A382" s="2">
        <v>333515</v>
      </c>
      <c r="B382" s="2" t="s">
        <v>376</v>
      </c>
    </row>
    <row r="383" spans="1:2" x14ac:dyDescent="0.35">
      <c r="A383" s="2">
        <v>333517</v>
      </c>
      <c r="B383" s="2" t="s">
        <v>377</v>
      </c>
    </row>
    <row r="384" spans="1:2" x14ac:dyDescent="0.35">
      <c r="A384" s="2">
        <v>333519</v>
      </c>
      <c r="B384" s="2" t="s">
        <v>378</v>
      </c>
    </row>
    <row r="385" spans="1:2" x14ac:dyDescent="0.35">
      <c r="A385" s="2">
        <v>333611</v>
      </c>
      <c r="B385" s="2" t="s">
        <v>379</v>
      </c>
    </row>
    <row r="386" spans="1:2" x14ac:dyDescent="0.35">
      <c r="A386" s="2">
        <v>333612</v>
      </c>
      <c r="B386" s="3" t="s">
        <v>380</v>
      </c>
    </row>
    <row r="387" spans="1:2" x14ac:dyDescent="0.35">
      <c r="A387" s="2">
        <v>333613</v>
      </c>
      <c r="B387" s="2" t="s">
        <v>381</v>
      </c>
    </row>
    <row r="388" spans="1:2" x14ac:dyDescent="0.35">
      <c r="A388" s="2">
        <v>333618</v>
      </c>
      <c r="B388" s="2" t="s">
        <v>382</v>
      </c>
    </row>
    <row r="389" spans="1:2" x14ac:dyDescent="0.35">
      <c r="A389" s="2">
        <v>333912</v>
      </c>
      <c r="B389" s="2" t="s">
        <v>383</v>
      </c>
    </row>
    <row r="390" spans="1:2" s="9" customFormat="1" x14ac:dyDescent="0.35">
      <c r="A390" s="7">
        <v>333914</v>
      </c>
      <c r="B390" s="7" t="s">
        <v>1051</v>
      </c>
    </row>
    <row r="391" spans="1:2" x14ac:dyDescent="0.35">
      <c r="A391" s="2">
        <v>333921</v>
      </c>
      <c r="B391" s="2" t="s">
        <v>384</v>
      </c>
    </row>
    <row r="392" spans="1:2" x14ac:dyDescent="0.35">
      <c r="A392" s="2">
        <v>333922</v>
      </c>
      <c r="B392" s="2" t="s">
        <v>385</v>
      </c>
    </row>
    <row r="393" spans="1:2" x14ac:dyDescent="0.35">
      <c r="A393" s="2">
        <v>333923</v>
      </c>
      <c r="B393" s="2" t="s">
        <v>386</v>
      </c>
    </row>
    <row r="394" spans="1:2" x14ac:dyDescent="0.35">
      <c r="A394" s="2">
        <v>333924</v>
      </c>
      <c r="B394" s="3" t="s">
        <v>387</v>
      </c>
    </row>
    <row r="395" spans="1:2" x14ac:dyDescent="0.35">
      <c r="A395" s="2">
        <v>333991</v>
      </c>
      <c r="B395" s="2" t="s">
        <v>388</v>
      </c>
    </row>
    <row r="396" spans="1:2" x14ac:dyDescent="0.35">
      <c r="A396" s="2">
        <v>333992</v>
      </c>
      <c r="B396" s="2" t="s">
        <v>389</v>
      </c>
    </row>
    <row r="397" spans="1:2" x14ac:dyDescent="0.35">
      <c r="A397" s="2">
        <v>333993</v>
      </c>
      <c r="B397" s="2" t="s">
        <v>390</v>
      </c>
    </row>
    <row r="398" spans="1:2" x14ac:dyDescent="0.35">
      <c r="A398" s="2">
        <v>333994</v>
      </c>
      <c r="B398" s="3" t="s">
        <v>391</v>
      </c>
    </row>
    <row r="399" spans="1:2" x14ac:dyDescent="0.35">
      <c r="A399" s="2">
        <v>333995</v>
      </c>
      <c r="B399" s="3" t="s">
        <v>392</v>
      </c>
    </row>
    <row r="400" spans="1:2" x14ac:dyDescent="0.35">
      <c r="A400" s="2">
        <v>333996</v>
      </c>
      <c r="B400" s="3" t="s">
        <v>393</v>
      </c>
    </row>
    <row r="401" spans="1:2" x14ac:dyDescent="0.35">
      <c r="A401" s="2">
        <v>333997</v>
      </c>
      <c r="B401" s="3" t="s">
        <v>394</v>
      </c>
    </row>
    <row r="402" spans="1:2" x14ac:dyDescent="0.35">
      <c r="A402" s="2">
        <v>333999</v>
      </c>
      <c r="B402" s="3" t="s">
        <v>395</v>
      </c>
    </row>
    <row r="403" spans="1:2" x14ac:dyDescent="0.35">
      <c r="A403" s="2">
        <v>334111</v>
      </c>
      <c r="B403" s="2" t="s">
        <v>396</v>
      </c>
    </row>
    <row r="404" spans="1:2" x14ac:dyDescent="0.35">
      <c r="A404" s="2">
        <v>334112</v>
      </c>
      <c r="B404" s="2" t="s">
        <v>397</v>
      </c>
    </row>
    <row r="405" spans="1:2" x14ac:dyDescent="0.35">
      <c r="A405" s="2">
        <v>334118</v>
      </c>
      <c r="B405" s="2" t="s">
        <v>398</v>
      </c>
    </row>
    <row r="406" spans="1:2" x14ac:dyDescent="0.35">
      <c r="A406" s="2">
        <v>334210</v>
      </c>
      <c r="B406" s="3" t="s">
        <v>399</v>
      </c>
    </row>
    <row r="407" spans="1:2" x14ac:dyDescent="0.35">
      <c r="A407" s="2">
        <v>334220</v>
      </c>
      <c r="B407" s="3" t="s">
        <v>400</v>
      </c>
    </row>
    <row r="408" spans="1:2" x14ac:dyDescent="0.35">
      <c r="A408" s="2">
        <v>334290</v>
      </c>
      <c r="B408" s="3" t="s">
        <v>401</v>
      </c>
    </row>
    <row r="409" spans="1:2" x14ac:dyDescent="0.35">
      <c r="A409" s="2">
        <v>334310</v>
      </c>
      <c r="B409" s="3" t="s">
        <v>402</v>
      </c>
    </row>
    <row r="410" spans="1:2" x14ac:dyDescent="0.35">
      <c r="A410" s="2">
        <v>334412</v>
      </c>
      <c r="B410" s="2" t="s">
        <v>403</v>
      </c>
    </row>
    <row r="411" spans="1:2" x14ac:dyDescent="0.35">
      <c r="A411" s="2">
        <v>334413</v>
      </c>
      <c r="B411" s="2" t="s">
        <v>404</v>
      </c>
    </row>
    <row r="412" spans="1:2" x14ac:dyDescent="0.35">
      <c r="A412" s="2">
        <v>334416</v>
      </c>
      <c r="B412" s="2" t="s">
        <v>405</v>
      </c>
    </row>
    <row r="413" spans="1:2" x14ac:dyDescent="0.35">
      <c r="A413" s="2">
        <v>334417</v>
      </c>
      <c r="B413" s="2" t="s">
        <v>406</v>
      </c>
    </row>
    <row r="414" spans="1:2" x14ac:dyDescent="0.35">
      <c r="A414" s="2">
        <v>334418</v>
      </c>
      <c r="B414" s="2" t="s">
        <v>407</v>
      </c>
    </row>
    <row r="415" spans="1:2" x14ac:dyDescent="0.35">
      <c r="A415" s="2">
        <v>334419</v>
      </c>
      <c r="B415" s="2" t="s">
        <v>408</v>
      </c>
    </row>
    <row r="416" spans="1:2" x14ac:dyDescent="0.35">
      <c r="A416" s="2">
        <v>334510</v>
      </c>
      <c r="B416" s="3" t="s">
        <v>409</v>
      </c>
    </row>
    <row r="417" spans="1:2" x14ac:dyDescent="0.35">
      <c r="A417" s="2">
        <v>334511</v>
      </c>
      <c r="B417" s="2" t="s">
        <v>410</v>
      </c>
    </row>
    <row r="418" spans="1:2" x14ac:dyDescent="0.35">
      <c r="A418" s="2">
        <v>334512</v>
      </c>
      <c r="B418" s="3" t="s">
        <v>411</v>
      </c>
    </row>
    <row r="419" spans="1:2" x14ac:dyDescent="0.35">
      <c r="A419" s="2">
        <v>334513</v>
      </c>
      <c r="B419" s="3" t="s">
        <v>412</v>
      </c>
    </row>
    <row r="420" spans="1:2" x14ac:dyDescent="0.35">
      <c r="A420" s="2">
        <v>334514</v>
      </c>
      <c r="B420" s="3" t="s">
        <v>413</v>
      </c>
    </row>
    <row r="421" spans="1:2" x14ac:dyDescent="0.35">
      <c r="A421" s="2">
        <v>334515</v>
      </c>
      <c r="B421" s="3" t="s">
        <v>414</v>
      </c>
    </row>
    <row r="422" spans="1:2" x14ac:dyDescent="0.35">
      <c r="A422" s="2">
        <v>334516</v>
      </c>
      <c r="B422" s="3" t="s">
        <v>415</v>
      </c>
    </row>
    <row r="423" spans="1:2" x14ac:dyDescent="0.35">
      <c r="A423" s="2">
        <v>334517</v>
      </c>
      <c r="B423" s="3" t="s">
        <v>416</v>
      </c>
    </row>
    <row r="424" spans="1:2" x14ac:dyDescent="0.35">
      <c r="A424" s="2">
        <v>334519</v>
      </c>
      <c r="B424" s="3" t="s">
        <v>417</v>
      </c>
    </row>
    <row r="425" spans="1:2" x14ac:dyDescent="0.35">
      <c r="A425" s="2">
        <v>334613</v>
      </c>
      <c r="B425" s="2" t="s">
        <v>418</v>
      </c>
    </row>
    <row r="426" spans="1:2" x14ac:dyDescent="0.35">
      <c r="A426" s="2">
        <v>334614</v>
      </c>
      <c r="B426" s="2" t="s">
        <v>419</v>
      </c>
    </row>
    <row r="427" spans="1:2" x14ac:dyDescent="0.35">
      <c r="A427" s="2">
        <v>335110</v>
      </c>
      <c r="B427" s="3" t="s">
        <v>420</v>
      </c>
    </row>
    <row r="428" spans="1:2" x14ac:dyDescent="0.35">
      <c r="A428" s="2">
        <v>335121</v>
      </c>
      <c r="B428" s="2" t="s">
        <v>421</v>
      </c>
    </row>
    <row r="429" spans="1:2" x14ac:dyDescent="0.35">
      <c r="A429" s="2">
        <v>335122</v>
      </c>
      <c r="B429" s="3" t="s">
        <v>422</v>
      </c>
    </row>
    <row r="430" spans="1:2" x14ac:dyDescent="0.35">
      <c r="A430" s="2">
        <v>335129</v>
      </c>
      <c r="B430" s="2" t="s">
        <v>423</v>
      </c>
    </row>
    <row r="431" spans="1:2" x14ac:dyDescent="0.35">
      <c r="A431" s="2">
        <v>335210</v>
      </c>
      <c r="B431" s="3" t="s">
        <v>424</v>
      </c>
    </row>
    <row r="432" spans="1:2" s="9" customFormat="1" x14ac:dyDescent="0.35">
      <c r="A432" s="7">
        <v>335220</v>
      </c>
      <c r="B432" s="8" t="s">
        <v>1052</v>
      </c>
    </row>
    <row r="433" spans="1:2" x14ac:dyDescent="0.35">
      <c r="A433" s="2">
        <v>335311</v>
      </c>
      <c r="B433" s="2" t="s">
        <v>425</v>
      </c>
    </row>
    <row r="434" spans="1:2" x14ac:dyDescent="0.35">
      <c r="A434" s="2">
        <v>335312</v>
      </c>
      <c r="B434" s="2" t="s">
        <v>426</v>
      </c>
    </row>
    <row r="435" spans="1:2" x14ac:dyDescent="0.35">
      <c r="A435" s="2">
        <v>335313</v>
      </c>
      <c r="B435" s="3" t="s">
        <v>427</v>
      </c>
    </row>
    <row r="436" spans="1:2" x14ac:dyDescent="0.35">
      <c r="A436" s="2">
        <v>335314</v>
      </c>
      <c r="B436" s="3" t="s">
        <v>428</v>
      </c>
    </row>
    <row r="437" spans="1:2" x14ac:dyDescent="0.35">
      <c r="A437" s="2">
        <v>335911</v>
      </c>
      <c r="B437" s="2" t="s">
        <v>429</v>
      </c>
    </row>
    <row r="438" spans="1:2" x14ac:dyDescent="0.35">
      <c r="A438" s="2">
        <v>335912</v>
      </c>
      <c r="B438" s="2" t="s">
        <v>430</v>
      </c>
    </row>
    <row r="439" spans="1:2" x14ac:dyDescent="0.35">
      <c r="A439" s="2">
        <v>335921</v>
      </c>
      <c r="B439" s="2" t="s">
        <v>431</v>
      </c>
    </row>
    <row r="440" spans="1:2" x14ac:dyDescent="0.35">
      <c r="A440" s="2">
        <v>335929</v>
      </c>
      <c r="B440" s="2" t="s">
        <v>432</v>
      </c>
    </row>
    <row r="441" spans="1:2" x14ac:dyDescent="0.35">
      <c r="A441" s="2">
        <v>335931</v>
      </c>
      <c r="B441" s="2" t="s">
        <v>433</v>
      </c>
    </row>
    <row r="442" spans="1:2" x14ac:dyDescent="0.35">
      <c r="A442" s="2">
        <v>335932</v>
      </c>
      <c r="B442" s="2" t="s">
        <v>434</v>
      </c>
    </row>
    <row r="443" spans="1:2" x14ac:dyDescent="0.35">
      <c r="A443" s="2">
        <v>335991</v>
      </c>
      <c r="B443" s="2" t="s">
        <v>435</v>
      </c>
    </row>
    <row r="444" spans="1:2" x14ac:dyDescent="0.35">
      <c r="A444" s="2">
        <v>335999</v>
      </c>
      <c r="B444" s="2" t="s">
        <v>436</v>
      </c>
    </row>
    <row r="445" spans="1:2" x14ac:dyDescent="0.35">
      <c r="A445" s="2">
        <v>336111</v>
      </c>
      <c r="B445" s="2" t="s">
        <v>437</v>
      </c>
    </row>
    <row r="446" spans="1:2" x14ac:dyDescent="0.35">
      <c r="A446" s="2">
        <v>336112</v>
      </c>
      <c r="B446" s="2" t="s">
        <v>438</v>
      </c>
    </row>
    <row r="447" spans="1:2" x14ac:dyDescent="0.35">
      <c r="A447" s="2">
        <v>336120</v>
      </c>
      <c r="B447" s="3" t="s">
        <v>439</v>
      </c>
    </row>
    <row r="448" spans="1:2" x14ac:dyDescent="0.35">
      <c r="A448" s="2">
        <v>336211</v>
      </c>
      <c r="B448" s="2" t="s">
        <v>440</v>
      </c>
    </row>
    <row r="449" spans="1:2" x14ac:dyDescent="0.35">
      <c r="A449" s="2">
        <v>336212</v>
      </c>
      <c r="B449" s="2" t="s">
        <v>441</v>
      </c>
    </row>
    <row r="450" spans="1:2" x14ac:dyDescent="0.35">
      <c r="A450" s="2">
        <v>336213</v>
      </c>
      <c r="B450" s="2" t="s">
        <v>442</v>
      </c>
    </row>
    <row r="451" spans="1:2" x14ac:dyDescent="0.35">
      <c r="A451" s="2">
        <v>336214</v>
      </c>
      <c r="B451" s="2" t="s">
        <v>443</v>
      </c>
    </row>
    <row r="452" spans="1:2" x14ac:dyDescent="0.35">
      <c r="A452" s="2">
        <v>336310</v>
      </c>
      <c r="B452" s="3" t="s">
        <v>444</v>
      </c>
    </row>
    <row r="453" spans="1:2" x14ac:dyDescent="0.35">
      <c r="A453" s="2">
        <v>336320</v>
      </c>
      <c r="B453" s="3" t="s">
        <v>445</v>
      </c>
    </row>
    <row r="454" spans="1:2" x14ac:dyDescent="0.35">
      <c r="A454" s="2">
        <v>336330</v>
      </c>
      <c r="B454" s="3" t="s">
        <v>446</v>
      </c>
    </row>
    <row r="455" spans="1:2" x14ac:dyDescent="0.35">
      <c r="A455" s="2">
        <v>336340</v>
      </c>
      <c r="B455" s="3" t="s">
        <v>447</v>
      </c>
    </row>
    <row r="456" spans="1:2" x14ac:dyDescent="0.35">
      <c r="A456" s="2">
        <v>336350</v>
      </c>
      <c r="B456" s="3" t="s">
        <v>448</v>
      </c>
    </row>
    <row r="457" spans="1:2" x14ac:dyDescent="0.35">
      <c r="A457" s="2">
        <v>336360</v>
      </c>
      <c r="B457" s="3" t="s">
        <v>449</v>
      </c>
    </row>
    <row r="458" spans="1:2" x14ac:dyDescent="0.35">
      <c r="A458" s="2">
        <v>336370</v>
      </c>
      <c r="B458" s="3" t="s">
        <v>450</v>
      </c>
    </row>
    <row r="459" spans="1:2" x14ac:dyDescent="0.35">
      <c r="A459" s="2">
        <v>336390</v>
      </c>
      <c r="B459" s="3" t="s">
        <v>451</v>
      </c>
    </row>
    <row r="460" spans="1:2" x14ac:dyDescent="0.35">
      <c r="A460" s="2">
        <v>336411</v>
      </c>
      <c r="B460" s="2" t="s">
        <v>452</v>
      </c>
    </row>
    <row r="461" spans="1:2" x14ac:dyDescent="0.35">
      <c r="A461" s="2">
        <v>336412</v>
      </c>
      <c r="B461" s="2" t="s">
        <v>453</v>
      </c>
    </row>
    <row r="462" spans="1:2" x14ac:dyDescent="0.35">
      <c r="A462" s="2">
        <v>336413</v>
      </c>
      <c r="B462" s="2" t="s">
        <v>454</v>
      </c>
    </row>
    <row r="463" spans="1:2" x14ac:dyDescent="0.35">
      <c r="A463" s="2">
        <v>336414</v>
      </c>
      <c r="B463" s="2" t="s">
        <v>455</v>
      </c>
    </row>
    <row r="464" spans="1:2" x14ac:dyDescent="0.35">
      <c r="A464" s="2">
        <v>336415</v>
      </c>
      <c r="B464" s="2" t="s">
        <v>456</v>
      </c>
    </row>
    <row r="465" spans="1:2" x14ac:dyDescent="0.35">
      <c r="A465" s="2">
        <v>336419</v>
      </c>
      <c r="B465" s="2" t="s">
        <v>457</v>
      </c>
    </row>
    <row r="466" spans="1:2" x14ac:dyDescent="0.35">
      <c r="A466" s="2">
        <v>336510</v>
      </c>
      <c r="B466" s="3" t="s">
        <v>458</v>
      </c>
    </row>
    <row r="467" spans="1:2" x14ac:dyDescent="0.35">
      <c r="A467" s="2">
        <v>336611</v>
      </c>
      <c r="B467" s="2" t="s">
        <v>459</v>
      </c>
    </row>
    <row r="468" spans="1:2" x14ac:dyDescent="0.35">
      <c r="A468" s="2">
        <v>336612</v>
      </c>
      <c r="B468" s="2" t="s">
        <v>460</v>
      </c>
    </row>
    <row r="469" spans="1:2" x14ac:dyDescent="0.35">
      <c r="A469" s="2">
        <v>336991</v>
      </c>
      <c r="B469" s="2" t="s">
        <v>461</v>
      </c>
    </row>
    <row r="470" spans="1:2" x14ac:dyDescent="0.35">
      <c r="A470" s="2">
        <v>336992</v>
      </c>
      <c r="B470" s="2" t="s">
        <v>462</v>
      </c>
    </row>
    <row r="471" spans="1:2" x14ac:dyDescent="0.35">
      <c r="A471" s="2">
        <v>336999</v>
      </c>
      <c r="B471" s="2" t="s">
        <v>463</v>
      </c>
    </row>
    <row r="472" spans="1:2" x14ac:dyDescent="0.35">
      <c r="A472" s="2">
        <v>337110</v>
      </c>
      <c r="B472" s="3" t="s">
        <v>464</v>
      </c>
    </row>
    <row r="473" spans="1:2" x14ac:dyDescent="0.35">
      <c r="A473" s="2">
        <v>337121</v>
      </c>
      <c r="B473" s="2" t="s">
        <v>465</v>
      </c>
    </row>
    <row r="474" spans="1:2" x14ac:dyDescent="0.35">
      <c r="A474" s="2">
        <v>337122</v>
      </c>
      <c r="B474" s="3" t="s">
        <v>466</v>
      </c>
    </row>
    <row r="475" spans="1:2" x14ac:dyDescent="0.35">
      <c r="A475" s="2">
        <v>337124</v>
      </c>
      <c r="B475" s="3" t="s">
        <v>467</v>
      </c>
    </row>
    <row r="476" spans="1:2" x14ac:dyDescent="0.35">
      <c r="A476" s="2">
        <v>337125</v>
      </c>
      <c r="B476" s="3" t="s">
        <v>468</v>
      </c>
    </row>
    <row r="477" spans="1:2" x14ac:dyDescent="0.35">
      <c r="A477" s="2">
        <v>337127</v>
      </c>
      <c r="B477" s="2" t="s">
        <v>469</v>
      </c>
    </row>
    <row r="478" spans="1:2" x14ac:dyDescent="0.35">
      <c r="A478" s="2">
        <v>337211</v>
      </c>
      <c r="B478" s="2" t="s">
        <v>470</v>
      </c>
    </row>
    <row r="479" spans="1:2" x14ac:dyDescent="0.35">
      <c r="A479" s="2">
        <v>337212</v>
      </c>
      <c r="B479" s="3" t="s">
        <v>471</v>
      </c>
    </row>
    <row r="480" spans="1:2" x14ac:dyDescent="0.35">
      <c r="A480" s="2">
        <v>337214</v>
      </c>
      <c r="B480" s="2" t="s">
        <v>472</v>
      </c>
    </row>
    <row r="481" spans="1:2" x14ac:dyDescent="0.35">
      <c r="A481" s="2">
        <v>337215</v>
      </c>
      <c r="B481" s="2" t="s">
        <v>473</v>
      </c>
    </row>
    <row r="482" spans="1:2" x14ac:dyDescent="0.35">
      <c r="A482" s="2">
        <v>337910</v>
      </c>
      <c r="B482" s="3" t="s">
        <v>474</v>
      </c>
    </row>
    <row r="483" spans="1:2" x14ac:dyDescent="0.35">
      <c r="A483" s="2">
        <v>337920</v>
      </c>
      <c r="B483" s="3" t="s">
        <v>475</v>
      </c>
    </row>
    <row r="484" spans="1:2" x14ac:dyDescent="0.35">
      <c r="A484" s="2">
        <v>339112</v>
      </c>
      <c r="B484" s="2" t="s">
        <v>476</v>
      </c>
    </row>
    <row r="485" spans="1:2" x14ac:dyDescent="0.35">
      <c r="A485" s="2">
        <v>339113</v>
      </c>
      <c r="B485" s="2" t="s">
        <v>477</v>
      </c>
    </row>
    <row r="486" spans="1:2" x14ac:dyDescent="0.35">
      <c r="A486" s="2">
        <v>339114</v>
      </c>
      <c r="B486" s="2" t="s">
        <v>478</v>
      </c>
    </row>
    <row r="487" spans="1:2" x14ac:dyDescent="0.35">
      <c r="A487" s="2">
        <v>339115</v>
      </c>
      <c r="B487" s="2" t="s">
        <v>479</v>
      </c>
    </row>
    <row r="488" spans="1:2" x14ac:dyDescent="0.35">
      <c r="A488" s="2">
        <v>339116</v>
      </c>
      <c r="B488" s="2" t="s">
        <v>480</v>
      </c>
    </row>
    <row r="489" spans="1:2" x14ac:dyDescent="0.35">
      <c r="A489" s="2">
        <v>339910</v>
      </c>
      <c r="B489" s="2" t="s">
        <v>481</v>
      </c>
    </row>
    <row r="490" spans="1:2" x14ac:dyDescent="0.35">
      <c r="A490" s="2">
        <v>339920</v>
      </c>
      <c r="B490" s="3" t="s">
        <v>482</v>
      </c>
    </row>
    <row r="491" spans="1:2" x14ac:dyDescent="0.35">
      <c r="A491" s="2">
        <v>339930</v>
      </c>
      <c r="B491" s="3" t="s">
        <v>483</v>
      </c>
    </row>
    <row r="492" spans="1:2" x14ac:dyDescent="0.35">
      <c r="A492" s="2">
        <v>339940</v>
      </c>
      <c r="B492" s="3" t="s">
        <v>484</v>
      </c>
    </row>
    <row r="493" spans="1:2" x14ac:dyDescent="0.35">
      <c r="A493" s="2">
        <v>339950</v>
      </c>
      <c r="B493" s="3" t="s">
        <v>485</v>
      </c>
    </row>
    <row r="494" spans="1:2" x14ac:dyDescent="0.35">
      <c r="A494" s="2">
        <v>339991</v>
      </c>
      <c r="B494" s="2" t="s">
        <v>486</v>
      </c>
    </row>
    <row r="495" spans="1:2" x14ac:dyDescent="0.35">
      <c r="A495" s="2">
        <v>339992</v>
      </c>
      <c r="B495" s="3" t="s">
        <v>487</v>
      </c>
    </row>
    <row r="496" spans="1:2" x14ac:dyDescent="0.35">
      <c r="A496" s="2">
        <v>339993</v>
      </c>
      <c r="B496" s="2" t="s">
        <v>488</v>
      </c>
    </row>
    <row r="497" spans="1:2" x14ac:dyDescent="0.35">
      <c r="A497" s="2">
        <v>339994</v>
      </c>
      <c r="B497" s="3" t="s">
        <v>489</v>
      </c>
    </row>
    <row r="498" spans="1:2" x14ac:dyDescent="0.35">
      <c r="A498" s="2">
        <v>339995</v>
      </c>
      <c r="B498" s="2" t="s">
        <v>490</v>
      </c>
    </row>
    <row r="499" spans="1:2" x14ac:dyDescent="0.35">
      <c r="A499" s="2">
        <v>339999</v>
      </c>
      <c r="B499" s="3" t="s">
        <v>491</v>
      </c>
    </row>
    <row r="500" spans="1:2" x14ac:dyDescent="0.35">
      <c r="A500" s="2">
        <v>423110</v>
      </c>
      <c r="B500" s="2" t="s">
        <v>492</v>
      </c>
    </row>
    <row r="501" spans="1:2" x14ac:dyDescent="0.35">
      <c r="A501" s="2">
        <v>423120</v>
      </c>
      <c r="B501" s="2" t="s">
        <v>493</v>
      </c>
    </row>
    <row r="502" spans="1:2" x14ac:dyDescent="0.35">
      <c r="A502" s="2">
        <v>423130</v>
      </c>
      <c r="B502" s="2" t="s">
        <v>494</v>
      </c>
    </row>
    <row r="503" spans="1:2" x14ac:dyDescent="0.35">
      <c r="A503" s="2">
        <v>423140</v>
      </c>
      <c r="B503" s="3" t="s">
        <v>495</v>
      </c>
    </row>
    <row r="504" spans="1:2" x14ac:dyDescent="0.35">
      <c r="A504" s="2">
        <v>423210</v>
      </c>
      <c r="B504" s="2" t="s">
        <v>496</v>
      </c>
    </row>
    <row r="505" spans="1:2" x14ac:dyDescent="0.35">
      <c r="A505" s="2">
        <v>423220</v>
      </c>
      <c r="B505" s="2" t="s">
        <v>497</v>
      </c>
    </row>
    <row r="506" spans="1:2" x14ac:dyDescent="0.35">
      <c r="A506" s="2">
        <v>423310</v>
      </c>
      <c r="B506" s="2" t="s">
        <v>498</v>
      </c>
    </row>
    <row r="507" spans="1:2" x14ac:dyDescent="0.35">
      <c r="A507" s="2">
        <v>423320</v>
      </c>
      <c r="B507" s="2" t="s">
        <v>499</v>
      </c>
    </row>
    <row r="508" spans="1:2" x14ac:dyDescent="0.35">
      <c r="A508" s="2">
        <v>423330</v>
      </c>
      <c r="B508" s="2" t="s">
        <v>500</v>
      </c>
    </row>
    <row r="509" spans="1:2" x14ac:dyDescent="0.35">
      <c r="A509" s="2">
        <v>423390</v>
      </c>
      <c r="B509" s="2" t="s">
        <v>501</v>
      </c>
    </row>
    <row r="510" spans="1:2" x14ac:dyDescent="0.35">
      <c r="A510" s="2">
        <v>423410</v>
      </c>
      <c r="B510" s="2" t="s">
        <v>502</v>
      </c>
    </row>
    <row r="511" spans="1:2" x14ac:dyDescent="0.35">
      <c r="A511" s="2">
        <v>423420</v>
      </c>
      <c r="B511" s="2" t="s">
        <v>503</v>
      </c>
    </row>
    <row r="512" spans="1:2" x14ac:dyDescent="0.35">
      <c r="A512" s="2">
        <v>423430</v>
      </c>
      <c r="B512" s="2" t="s">
        <v>504</v>
      </c>
    </row>
    <row r="513" spans="1:2" x14ac:dyDescent="0.35">
      <c r="A513" s="2">
        <v>423440</v>
      </c>
      <c r="B513" s="2" t="s">
        <v>505</v>
      </c>
    </row>
    <row r="514" spans="1:2" x14ac:dyDescent="0.35">
      <c r="A514" s="2">
        <v>423450</v>
      </c>
      <c r="B514" s="2" t="s">
        <v>506</v>
      </c>
    </row>
    <row r="515" spans="1:2" x14ac:dyDescent="0.35">
      <c r="A515" s="2">
        <v>423460</v>
      </c>
      <c r="B515" s="2" t="s">
        <v>507</v>
      </c>
    </row>
    <row r="516" spans="1:2" x14ac:dyDescent="0.35">
      <c r="A516" s="2">
        <v>423490</v>
      </c>
      <c r="B516" s="2" t="s">
        <v>508</v>
      </c>
    </row>
    <row r="517" spans="1:2" x14ac:dyDescent="0.35">
      <c r="A517" s="2">
        <v>423510</v>
      </c>
      <c r="B517" s="2" t="s">
        <v>509</v>
      </c>
    </row>
    <row r="518" spans="1:2" x14ac:dyDescent="0.35">
      <c r="A518" s="2">
        <v>423520</v>
      </c>
      <c r="B518" s="2" t="s">
        <v>510</v>
      </c>
    </row>
    <row r="519" spans="1:2" x14ac:dyDescent="0.35">
      <c r="A519" s="2">
        <v>423610</v>
      </c>
      <c r="B519" s="3" t="s">
        <v>511</v>
      </c>
    </row>
    <row r="520" spans="1:2" x14ac:dyDescent="0.35">
      <c r="A520" s="2">
        <v>423620</v>
      </c>
      <c r="B520" s="2" t="s">
        <v>512</v>
      </c>
    </row>
    <row r="521" spans="1:2" x14ac:dyDescent="0.35">
      <c r="A521" s="2">
        <v>423690</v>
      </c>
      <c r="B521" s="2" t="s">
        <v>513</v>
      </c>
    </row>
    <row r="522" spans="1:2" x14ac:dyDescent="0.35">
      <c r="A522" s="2">
        <v>423710</v>
      </c>
      <c r="B522" s="2" t="s">
        <v>514</v>
      </c>
    </row>
    <row r="523" spans="1:2" x14ac:dyDescent="0.35">
      <c r="A523" s="2">
        <v>423720</v>
      </c>
      <c r="B523" s="2" t="s">
        <v>515</v>
      </c>
    </row>
    <row r="524" spans="1:2" x14ac:dyDescent="0.35">
      <c r="A524" s="2">
        <v>423730</v>
      </c>
      <c r="B524" s="2" t="s">
        <v>516</v>
      </c>
    </row>
    <row r="525" spans="1:2" x14ac:dyDescent="0.35">
      <c r="A525" s="2">
        <v>423740</v>
      </c>
      <c r="B525" s="2" t="s">
        <v>517</v>
      </c>
    </row>
    <row r="526" spans="1:2" x14ac:dyDescent="0.35">
      <c r="A526" s="2">
        <v>423810</v>
      </c>
      <c r="B526" s="2" t="s">
        <v>518</v>
      </c>
    </row>
    <row r="527" spans="1:2" x14ac:dyDescent="0.35">
      <c r="A527" s="2">
        <v>423820</v>
      </c>
      <c r="B527" s="2" t="s">
        <v>519</v>
      </c>
    </row>
    <row r="528" spans="1:2" x14ac:dyDescent="0.35">
      <c r="A528" s="2">
        <v>423830</v>
      </c>
      <c r="B528" s="3" t="s">
        <v>520</v>
      </c>
    </row>
    <row r="529" spans="1:2" x14ac:dyDescent="0.35">
      <c r="A529" s="2">
        <v>423840</v>
      </c>
      <c r="B529" s="3" t="s">
        <v>521</v>
      </c>
    </row>
    <row r="530" spans="1:2" x14ac:dyDescent="0.35">
      <c r="A530" s="2">
        <v>423850</v>
      </c>
      <c r="B530" s="3" t="s">
        <v>522</v>
      </c>
    </row>
    <row r="531" spans="1:2" x14ac:dyDescent="0.35">
      <c r="A531" s="2">
        <v>423860</v>
      </c>
      <c r="B531" s="3" t="s">
        <v>523</v>
      </c>
    </row>
    <row r="532" spans="1:2" x14ac:dyDescent="0.35">
      <c r="A532" s="2">
        <v>423910</v>
      </c>
      <c r="B532" s="3" t="s">
        <v>524</v>
      </c>
    </row>
    <row r="533" spans="1:2" x14ac:dyDescent="0.35">
      <c r="A533" s="2">
        <v>423920</v>
      </c>
      <c r="B533" s="3" t="s">
        <v>525</v>
      </c>
    </row>
    <row r="534" spans="1:2" x14ac:dyDescent="0.35">
      <c r="A534" s="2">
        <v>423930</v>
      </c>
      <c r="B534" s="2" t="s">
        <v>526</v>
      </c>
    </row>
    <row r="535" spans="1:2" x14ac:dyDescent="0.35">
      <c r="A535" s="2">
        <v>423940</v>
      </c>
      <c r="B535" s="3" t="s">
        <v>527</v>
      </c>
    </row>
    <row r="536" spans="1:2" x14ac:dyDescent="0.35">
      <c r="A536" s="2">
        <v>423990</v>
      </c>
      <c r="B536" s="3" t="s">
        <v>528</v>
      </c>
    </row>
    <row r="537" spans="1:2" x14ac:dyDescent="0.35">
      <c r="A537" s="2">
        <v>424110</v>
      </c>
      <c r="B537" s="3" t="s">
        <v>529</v>
      </c>
    </row>
    <row r="538" spans="1:2" x14ac:dyDescent="0.35">
      <c r="A538" s="2">
        <v>424120</v>
      </c>
      <c r="B538" s="3" t="s">
        <v>530</v>
      </c>
    </row>
    <row r="539" spans="1:2" x14ac:dyDescent="0.35">
      <c r="A539" s="2">
        <v>424130</v>
      </c>
      <c r="B539" s="3" t="s">
        <v>531</v>
      </c>
    </row>
    <row r="540" spans="1:2" x14ac:dyDescent="0.35">
      <c r="A540" s="2">
        <v>424210</v>
      </c>
      <c r="B540" s="3" t="s">
        <v>532</v>
      </c>
    </row>
    <row r="541" spans="1:2" x14ac:dyDescent="0.35">
      <c r="A541" s="2">
        <v>424310</v>
      </c>
      <c r="B541" s="3" t="s">
        <v>533</v>
      </c>
    </row>
    <row r="542" spans="1:2" x14ac:dyDescent="0.35">
      <c r="A542" s="2">
        <v>424320</v>
      </c>
      <c r="B542" s="3" t="s">
        <v>534</v>
      </c>
    </row>
    <row r="543" spans="1:2" x14ac:dyDescent="0.35">
      <c r="A543" s="2">
        <v>424330</v>
      </c>
      <c r="B543" s="3" t="s">
        <v>535</v>
      </c>
    </row>
    <row r="544" spans="1:2" x14ac:dyDescent="0.35">
      <c r="A544" s="2">
        <v>424340</v>
      </c>
      <c r="B544" s="3" t="s">
        <v>536</v>
      </c>
    </row>
    <row r="545" spans="1:2" x14ac:dyDescent="0.35">
      <c r="A545" s="2">
        <v>424410</v>
      </c>
      <c r="B545" s="3" t="s">
        <v>537</v>
      </c>
    </row>
    <row r="546" spans="1:2" x14ac:dyDescent="0.35">
      <c r="A546" s="2">
        <v>424420</v>
      </c>
      <c r="B546" s="3" t="s">
        <v>538</v>
      </c>
    </row>
    <row r="547" spans="1:2" x14ac:dyDescent="0.35">
      <c r="A547" s="2">
        <v>424430</v>
      </c>
      <c r="B547" s="3" t="s">
        <v>539</v>
      </c>
    </row>
    <row r="548" spans="1:2" x14ac:dyDescent="0.35">
      <c r="A548" s="2">
        <v>424440</v>
      </c>
      <c r="B548" s="2" t="s">
        <v>540</v>
      </c>
    </row>
    <row r="549" spans="1:2" x14ac:dyDescent="0.35">
      <c r="A549" s="2">
        <v>424450</v>
      </c>
      <c r="B549" s="2" t="s">
        <v>541</v>
      </c>
    </row>
    <row r="550" spans="1:2" x14ac:dyDescent="0.35">
      <c r="A550" s="2">
        <v>424460</v>
      </c>
      <c r="B550" s="2" t="s">
        <v>542</v>
      </c>
    </row>
    <row r="551" spans="1:2" x14ac:dyDescent="0.35">
      <c r="A551" s="2">
        <v>424470</v>
      </c>
      <c r="B551" s="2" t="s">
        <v>543</v>
      </c>
    </row>
    <row r="552" spans="1:2" x14ac:dyDescent="0.35">
      <c r="A552" s="2">
        <v>424480</v>
      </c>
      <c r="B552" s="2" t="s">
        <v>544</v>
      </c>
    </row>
    <row r="553" spans="1:2" x14ac:dyDescent="0.35">
      <c r="A553" s="2">
        <v>424490</v>
      </c>
      <c r="B553" s="2" t="s">
        <v>545</v>
      </c>
    </row>
    <row r="554" spans="1:2" x14ac:dyDescent="0.35">
      <c r="A554" s="2">
        <v>424510</v>
      </c>
      <c r="B554" s="2" t="s">
        <v>546</v>
      </c>
    </row>
    <row r="555" spans="1:2" x14ac:dyDescent="0.35">
      <c r="A555" s="2">
        <v>424520</v>
      </c>
      <c r="B555" s="2" t="s">
        <v>547</v>
      </c>
    </row>
    <row r="556" spans="1:2" x14ac:dyDescent="0.35">
      <c r="A556" s="2">
        <v>424590</v>
      </c>
      <c r="B556" s="2" t="s">
        <v>548</v>
      </c>
    </row>
    <row r="557" spans="1:2" x14ac:dyDescent="0.35">
      <c r="A557" s="2">
        <v>424610</v>
      </c>
      <c r="B557" s="2" t="s">
        <v>549</v>
      </c>
    </row>
    <row r="558" spans="1:2" x14ac:dyDescent="0.35">
      <c r="A558" s="2">
        <v>424690</v>
      </c>
      <c r="B558" s="2" t="s">
        <v>550</v>
      </c>
    </row>
    <row r="559" spans="1:2" x14ac:dyDescent="0.35">
      <c r="A559" s="2">
        <v>424710</v>
      </c>
      <c r="B559" s="2" t="s">
        <v>551</v>
      </c>
    </row>
    <row r="560" spans="1:2" x14ac:dyDescent="0.35">
      <c r="A560" s="2">
        <v>424720</v>
      </c>
      <c r="B560" s="2" t="s">
        <v>552</v>
      </c>
    </row>
    <row r="561" spans="1:2" x14ac:dyDescent="0.35">
      <c r="A561" s="2">
        <v>424810</v>
      </c>
      <c r="B561" s="2" t="s">
        <v>553</v>
      </c>
    </row>
    <row r="562" spans="1:2" x14ac:dyDescent="0.35">
      <c r="A562" s="2">
        <v>424820</v>
      </c>
      <c r="B562" s="2" t="s">
        <v>554</v>
      </c>
    </row>
    <row r="563" spans="1:2" x14ac:dyDescent="0.35">
      <c r="A563" s="2">
        <v>424910</v>
      </c>
      <c r="B563" s="2" t="s">
        <v>555</v>
      </c>
    </row>
    <row r="564" spans="1:2" x14ac:dyDescent="0.35">
      <c r="A564" s="2">
        <v>424920</v>
      </c>
      <c r="B564" s="2" t="s">
        <v>556</v>
      </c>
    </row>
    <row r="565" spans="1:2" x14ac:dyDescent="0.35">
      <c r="A565" s="2">
        <v>424930</v>
      </c>
      <c r="B565" s="2" t="s">
        <v>557</v>
      </c>
    </row>
    <row r="566" spans="1:2" x14ac:dyDescent="0.35">
      <c r="A566" s="2">
        <v>424940</v>
      </c>
      <c r="B566" s="2" t="s">
        <v>558</v>
      </c>
    </row>
    <row r="567" spans="1:2" x14ac:dyDescent="0.35">
      <c r="A567" s="2">
        <v>424950</v>
      </c>
      <c r="B567" s="2" t="s">
        <v>559</v>
      </c>
    </row>
    <row r="568" spans="1:2" x14ac:dyDescent="0.35">
      <c r="A568" s="2">
        <v>424990</v>
      </c>
      <c r="B568" s="3" t="s">
        <v>560</v>
      </c>
    </row>
    <row r="569" spans="1:2" x14ac:dyDescent="0.35">
      <c r="A569" s="2">
        <v>425110</v>
      </c>
      <c r="B569" s="2" t="s">
        <v>561</v>
      </c>
    </row>
    <row r="570" spans="1:2" x14ac:dyDescent="0.35">
      <c r="A570" s="2">
        <v>425120</v>
      </c>
      <c r="B570" s="2" t="s">
        <v>562</v>
      </c>
    </row>
    <row r="571" spans="1:2" x14ac:dyDescent="0.35">
      <c r="A571" s="2">
        <v>441110</v>
      </c>
      <c r="B571" s="2" t="s">
        <v>563</v>
      </c>
    </row>
    <row r="572" spans="1:2" x14ac:dyDescent="0.35">
      <c r="A572" s="2">
        <v>441120</v>
      </c>
      <c r="B572" s="2" t="s">
        <v>564</v>
      </c>
    </row>
    <row r="573" spans="1:2" x14ac:dyDescent="0.35">
      <c r="A573" s="2">
        <v>441210</v>
      </c>
      <c r="B573" s="2" t="s">
        <v>565</v>
      </c>
    </row>
    <row r="574" spans="1:2" x14ac:dyDescent="0.35">
      <c r="A574" s="2">
        <v>441222</v>
      </c>
      <c r="B574" s="2" t="s">
        <v>566</v>
      </c>
    </row>
    <row r="575" spans="1:2" x14ac:dyDescent="0.35">
      <c r="A575" s="2">
        <v>441228</v>
      </c>
      <c r="B575" s="2" t="s">
        <v>567</v>
      </c>
    </row>
    <row r="576" spans="1:2" x14ac:dyDescent="0.35">
      <c r="A576" s="2">
        <v>441310</v>
      </c>
      <c r="B576" s="2" t="s">
        <v>568</v>
      </c>
    </row>
    <row r="577" spans="1:2" x14ac:dyDescent="0.35">
      <c r="A577" s="2">
        <v>441320</v>
      </c>
      <c r="B577" s="2" t="s">
        <v>569</v>
      </c>
    </row>
    <row r="578" spans="1:2" x14ac:dyDescent="0.35">
      <c r="A578" s="2">
        <v>442110</v>
      </c>
      <c r="B578" s="2" t="s">
        <v>570</v>
      </c>
    </row>
    <row r="579" spans="1:2" x14ac:dyDescent="0.35">
      <c r="A579" s="2">
        <v>442210</v>
      </c>
      <c r="B579" s="2" t="s">
        <v>571</v>
      </c>
    </row>
    <row r="580" spans="1:2" x14ac:dyDescent="0.35">
      <c r="A580" s="2">
        <v>442291</v>
      </c>
      <c r="B580" s="2" t="s">
        <v>572</v>
      </c>
    </row>
    <row r="581" spans="1:2" x14ac:dyDescent="0.35">
      <c r="A581" s="2">
        <v>442299</v>
      </c>
      <c r="B581" s="2" t="s">
        <v>573</v>
      </c>
    </row>
    <row r="582" spans="1:2" x14ac:dyDescent="0.35">
      <c r="A582" s="2">
        <v>443141</v>
      </c>
      <c r="B582" s="3" t="s">
        <v>574</v>
      </c>
    </row>
    <row r="583" spans="1:2" x14ac:dyDescent="0.35">
      <c r="A583" s="2">
        <v>443142</v>
      </c>
      <c r="B583" s="2" t="s">
        <v>575</v>
      </c>
    </row>
    <row r="584" spans="1:2" x14ac:dyDescent="0.35">
      <c r="A584" s="2">
        <v>444110</v>
      </c>
      <c r="B584" s="2" t="s">
        <v>576</v>
      </c>
    </row>
    <row r="585" spans="1:2" x14ac:dyDescent="0.35">
      <c r="A585" s="2">
        <v>444120</v>
      </c>
      <c r="B585" s="2" t="s">
        <v>577</v>
      </c>
    </row>
    <row r="586" spans="1:2" x14ac:dyDescent="0.35">
      <c r="A586" s="2">
        <v>444130</v>
      </c>
      <c r="B586" s="2" t="s">
        <v>578</v>
      </c>
    </row>
    <row r="587" spans="1:2" x14ac:dyDescent="0.35">
      <c r="A587" s="2">
        <v>444190</v>
      </c>
      <c r="B587" s="2" t="s">
        <v>579</v>
      </c>
    </row>
    <row r="588" spans="1:2" x14ac:dyDescent="0.35">
      <c r="A588" s="2">
        <v>444210</v>
      </c>
      <c r="B588" s="2" t="s">
        <v>580</v>
      </c>
    </row>
    <row r="589" spans="1:2" x14ac:dyDescent="0.35">
      <c r="A589" s="2">
        <v>444220</v>
      </c>
      <c r="B589" s="2" t="s">
        <v>581</v>
      </c>
    </row>
    <row r="590" spans="1:2" x14ac:dyDescent="0.35">
      <c r="A590" s="2">
        <v>445110</v>
      </c>
      <c r="B590" s="2" t="s">
        <v>582</v>
      </c>
    </row>
    <row r="591" spans="1:2" x14ac:dyDescent="0.35">
      <c r="A591" s="2">
        <v>445120</v>
      </c>
      <c r="B591" s="2" t="s">
        <v>583</v>
      </c>
    </row>
    <row r="592" spans="1:2" x14ac:dyDescent="0.35">
      <c r="A592" s="2">
        <v>445210</v>
      </c>
      <c r="B592" s="2" t="s">
        <v>584</v>
      </c>
    </row>
    <row r="593" spans="1:2" x14ac:dyDescent="0.35">
      <c r="A593" s="2">
        <v>445220</v>
      </c>
      <c r="B593" s="2" t="s">
        <v>585</v>
      </c>
    </row>
    <row r="594" spans="1:2" x14ac:dyDescent="0.35">
      <c r="A594" s="2">
        <v>445230</v>
      </c>
      <c r="B594" s="2" t="s">
        <v>586</v>
      </c>
    </row>
    <row r="595" spans="1:2" x14ac:dyDescent="0.35">
      <c r="A595" s="2">
        <v>445291</v>
      </c>
      <c r="B595" s="2" t="s">
        <v>587</v>
      </c>
    </row>
    <row r="596" spans="1:2" x14ac:dyDescent="0.35">
      <c r="A596" s="2">
        <v>445292</v>
      </c>
      <c r="B596" s="2" t="s">
        <v>588</v>
      </c>
    </row>
    <row r="597" spans="1:2" x14ac:dyDescent="0.35">
      <c r="A597" s="2">
        <v>445299</v>
      </c>
      <c r="B597" s="2" t="s">
        <v>589</v>
      </c>
    </row>
    <row r="598" spans="1:2" x14ac:dyDescent="0.35">
      <c r="A598" s="2">
        <v>445310</v>
      </c>
      <c r="B598" s="2" t="s">
        <v>590</v>
      </c>
    </row>
    <row r="599" spans="1:2" x14ac:dyDescent="0.35">
      <c r="A599" s="2">
        <v>446110</v>
      </c>
      <c r="B599" s="2" t="s">
        <v>591</v>
      </c>
    </row>
    <row r="600" spans="1:2" x14ac:dyDescent="0.35">
      <c r="A600" s="2">
        <v>446120</v>
      </c>
      <c r="B600" s="2" t="s">
        <v>592</v>
      </c>
    </row>
    <row r="601" spans="1:2" x14ac:dyDescent="0.35">
      <c r="A601" s="2">
        <v>446130</v>
      </c>
      <c r="B601" s="2" t="s">
        <v>593</v>
      </c>
    </row>
    <row r="602" spans="1:2" x14ac:dyDescent="0.35">
      <c r="A602" s="2">
        <v>446191</v>
      </c>
      <c r="B602" s="2" t="s">
        <v>594</v>
      </c>
    </row>
    <row r="603" spans="1:2" x14ac:dyDescent="0.35">
      <c r="A603" s="2">
        <v>446199</v>
      </c>
      <c r="B603" s="2" t="s">
        <v>595</v>
      </c>
    </row>
    <row r="604" spans="1:2" x14ac:dyDescent="0.35">
      <c r="A604" s="2">
        <v>447110</v>
      </c>
      <c r="B604" s="2" t="s">
        <v>596</v>
      </c>
    </row>
    <row r="605" spans="1:2" x14ac:dyDescent="0.35">
      <c r="A605" s="2">
        <v>447190</v>
      </c>
      <c r="B605" s="2" t="s">
        <v>597</v>
      </c>
    </row>
    <row r="606" spans="1:2" x14ac:dyDescent="0.35">
      <c r="A606" s="2">
        <v>448110</v>
      </c>
      <c r="B606" s="2" t="s">
        <v>598</v>
      </c>
    </row>
    <row r="607" spans="1:2" x14ac:dyDescent="0.35">
      <c r="A607" s="2">
        <v>448120</v>
      </c>
      <c r="B607" s="2" t="s">
        <v>599</v>
      </c>
    </row>
    <row r="608" spans="1:2" x14ac:dyDescent="0.35">
      <c r="A608" s="2">
        <v>448130</v>
      </c>
      <c r="B608" s="2" t="s">
        <v>600</v>
      </c>
    </row>
    <row r="609" spans="1:2" x14ac:dyDescent="0.35">
      <c r="A609" s="2">
        <v>448140</v>
      </c>
      <c r="B609" s="2" t="s">
        <v>601</v>
      </c>
    </row>
    <row r="610" spans="1:2" x14ac:dyDescent="0.35">
      <c r="A610" s="2">
        <v>448150</v>
      </c>
      <c r="B610" s="2" t="s">
        <v>602</v>
      </c>
    </row>
    <row r="611" spans="1:2" x14ac:dyDescent="0.35">
      <c r="A611" s="2">
        <v>448190</v>
      </c>
      <c r="B611" s="2" t="s">
        <v>603</v>
      </c>
    </row>
    <row r="612" spans="1:2" x14ac:dyDescent="0.35">
      <c r="A612" s="2">
        <v>448210</v>
      </c>
      <c r="B612" s="2" t="s">
        <v>604</v>
      </c>
    </row>
    <row r="613" spans="1:2" x14ac:dyDescent="0.35">
      <c r="A613" s="2">
        <v>448310</v>
      </c>
      <c r="B613" s="2" t="s">
        <v>605</v>
      </c>
    </row>
    <row r="614" spans="1:2" x14ac:dyDescent="0.35">
      <c r="A614" s="2">
        <v>448320</v>
      </c>
      <c r="B614" s="2" t="s">
        <v>606</v>
      </c>
    </row>
    <row r="615" spans="1:2" x14ac:dyDescent="0.35">
      <c r="A615" s="2">
        <v>451110</v>
      </c>
      <c r="B615" s="2" t="s">
        <v>607</v>
      </c>
    </row>
    <row r="616" spans="1:2" x14ac:dyDescent="0.35">
      <c r="A616" s="2">
        <v>451120</v>
      </c>
      <c r="B616" s="2" t="s">
        <v>608</v>
      </c>
    </row>
    <row r="617" spans="1:2" x14ac:dyDescent="0.35">
      <c r="A617" s="2">
        <v>451130</v>
      </c>
      <c r="B617" s="2" t="s">
        <v>609</v>
      </c>
    </row>
    <row r="618" spans="1:2" x14ac:dyDescent="0.35">
      <c r="A618" s="2">
        <v>451140</v>
      </c>
      <c r="B618" s="2" t="s">
        <v>610</v>
      </c>
    </row>
    <row r="619" spans="1:2" x14ac:dyDescent="0.35">
      <c r="A619" s="2">
        <v>451211</v>
      </c>
      <c r="B619" s="2" t="s">
        <v>611</v>
      </c>
    </row>
    <row r="620" spans="1:2" x14ac:dyDescent="0.35">
      <c r="A620" s="2">
        <v>451212</v>
      </c>
      <c r="B620" s="2" t="s">
        <v>612</v>
      </c>
    </row>
    <row r="621" spans="1:2" s="9" customFormat="1" x14ac:dyDescent="0.35">
      <c r="A621" s="7">
        <v>452210</v>
      </c>
      <c r="B621" s="7" t="s">
        <v>1053</v>
      </c>
    </row>
    <row r="622" spans="1:2" s="9" customFormat="1" x14ac:dyDescent="0.35">
      <c r="A622" s="7">
        <v>452311</v>
      </c>
      <c r="B622" s="7" t="s">
        <v>613</v>
      </c>
    </row>
    <row r="623" spans="1:2" s="9" customFormat="1" x14ac:dyDescent="0.35">
      <c r="A623" s="7">
        <v>452319</v>
      </c>
      <c r="B623" s="7" t="s">
        <v>614</v>
      </c>
    </row>
    <row r="624" spans="1:2" x14ac:dyDescent="0.35">
      <c r="A624" s="2">
        <v>453110</v>
      </c>
      <c r="B624" s="2" t="s">
        <v>615</v>
      </c>
    </row>
    <row r="625" spans="1:2" x14ac:dyDescent="0.35">
      <c r="A625" s="2">
        <v>453210</v>
      </c>
      <c r="B625" s="2" t="s">
        <v>616</v>
      </c>
    </row>
    <row r="626" spans="1:2" x14ac:dyDescent="0.35">
      <c r="A626" s="2">
        <v>453220</v>
      </c>
      <c r="B626" s="2" t="s">
        <v>617</v>
      </c>
    </row>
    <row r="627" spans="1:2" x14ac:dyDescent="0.35">
      <c r="A627" s="2">
        <v>453310</v>
      </c>
      <c r="B627" s="2" t="s">
        <v>618</v>
      </c>
    </row>
    <row r="628" spans="1:2" x14ac:dyDescent="0.35">
      <c r="A628" s="2">
        <v>453910</v>
      </c>
      <c r="B628" s="2" t="s">
        <v>619</v>
      </c>
    </row>
    <row r="629" spans="1:2" x14ac:dyDescent="0.35">
      <c r="A629" s="2">
        <v>453920</v>
      </c>
      <c r="B629" s="2" t="s">
        <v>620</v>
      </c>
    </row>
    <row r="630" spans="1:2" x14ac:dyDescent="0.35">
      <c r="A630" s="2">
        <v>453930</v>
      </c>
      <c r="B630" s="2" t="s">
        <v>621</v>
      </c>
    </row>
    <row r="631" spans="1:2" x14ac:dyDescent="0.35">
      <c r="A631" s="2">
        <v>453991</v>
      </c>
      <c r="B631" s="2" t="s">
        <v>622</v>
      </c>
    </row>
    <row r="632" spans="1:2" x14ac:dyDescent="0.35">
      <c r="A632" s="2">
        <v>453998</v>
      </c>
      <c r="B632" s="3" t="s">
        <v>623</v>
      </c>
    </row>
    <row r="633" spans="1:2" s="9" customFormat="1" x14ac:dyDescent="0.35">
      <c r="A633" s="7">
        <v>454110</v>
      </c>
      <c r="B633" s="8" t="s">
        <v>1054</v>
      </c>
    </row>
    <row r="634" spans="1:2" x14ac:dyDescent="0.35">
      <c r="A634" s="2">
        <v>454210</v>
      </c>
      <c r="B634" s="2" t="s">
        <v>624</v>
      </c>
    </row>
    <row r="635" spans="1:2" x14ac:dyDescent="0.35">
      <c r="A635" s="2">
        <v>454310</v>
      </c>
      <c r="B635" s="2" t="s">
        <v>625</v>
      </c>
    </row>
    <row r="636" spans="1:2" x14ac:dyDescent="0.35">
      <c r="A636" s="2">
        <v>454390</v>
      </c>
      <c r="B636" s="2" t="s">
        <v>626</v>
      </c>
    </row>
    <row r="637" spans="1:2" x14ac:dyDescent="0.35">
      <c r="A637" s="2">
        <v>481111</v>
      </c>
      <c r="B637" s="2" t="s">
        <v>627</v>
      </c>
    </row>
    <row r="638" spans="1:2" x14ac:dyDescent="0.35">
      <c r="A638" s="2">
        <v>481112</v>
      </c>
      <c r="B638" s="2" t="s">
        <v>628</v>
      </c>
    </row>
    <row r="639" spans="1:2" x14ac:dyDescent="0.35">
      <c r="A639" s="2">
        <v>481211</v>
      </c>
      <c r="B639" s="2" t="s">
        <v>629</v>
      </c>
    </row>
    <row r="640" spans="1:2" x14ac:dyDescent="0.35">
      <c r="A640" s="2">
        <v>481212</v>
      </c>
      <c r="B640" s="2" t="s">
        <v>630</v>
      </c>
    </row>
    <row r="641" spans="1:2" x14ac:dyDescent="0.35">
      <c r="A641" s="2">
        <v>481219</v>
      </c>
      <c r="B641" s="2" t="s">
        <v>631</v>
      </c>
    </row>
    <row r="642" spans="1:2" x14ac:dyDescent="0.35">
      <c r="A642" s="2">
        <v>482111</v>
      </c>
      <c r="B642" s="2" t="s">
        <v>632</v>
      </c>
    </row>
    <row r="643" spans="1:2" x14ac:dyDescent="0.35">
      <c r="A643" s="2">
        <v>482112</v>
      </c>
      <c r="B643" s="2" t="s">
        <v>633</v>
      </c>
    </row>
    <row r="644" spans="1:2" x14ac:dyDescent="0.35">
      <c r="A644" s="2">
        <v>483111</v>
      </c>
      <c r="B644" s="2" t="s">
        <v>634</v>
      </c>
    </row>
    <row r="645" spans="1:2" x14ac:dyDescent="0.35">
      <c r="A645" s="2">
        <v>483112</v>
      </c>
      <c r="B645" s="2" t="s">
        <v>635</v>
      </c>
    </row>
    <row r="646" spans="1:2" x14ac:dyDescent="0.35">
      <c r="A646" s="2">
        <v>483113</v>
      </c>
      <c r="B646" s="2" t="s">
        <v>636</v>
      </c>
    </row>
    <row r="647" spans="1:2" x14ac:dyDescent="0.35">
      <c r="A647" s="2">
        <v>483114</v>
      </c>
      <c r="B647" s="2" t="s">
        <v>637</v>
      </c>
    </row>
    <row r="648" spans="1:2" x14ac:dyDescent="0.35">
      <c r="A648" s="2">
        <v>483211</v>
      </c>
      <c r="B648" s="2" t="s">
        <v>638</v>
      </c>
    </row>
    <row r="649" spans="1:2" x14ac:dyDescent="0.35">
      <c r="A649" s="2">
        <v>483212</v>
      </c>
      <c r="B649" s="2" t="s">
        <v>639</v>
      </c>
    </row>
    <row r="650" spans="1:2" x14ac:dyDescent="0.35">
      <c r="A650" s="2">
        <v>484110</v>
      </c>
      <c r="B650" s="2" t="s">
        <v>640</v>
      </c>
    </row>
    <row r="651" spans="1:2" x14ac:dyDescent="0.35">
      <c r="A651" s="2">
        <v>484121</v>
      </c>
      <c r="B651" s="2" t="s">
        <v>641</v>
      </c>
    </row>
    <row r="652" spans="1:2" x14ac:dyDescent="0.35">
      <c r="A652" s="2">
        <v>484122</v>
      </c>
      <c r="B652" s="2" t="s">
        <v>642</v>
      </c>
    </row>
    <row r="653" spans="1:2" x14ac:dyDescent="0.35">
      <c r="A653" s="2">
        <v>484210</v>
      </c>
      <c r="B653" s="3" t="s">
        <v>643</v>
      </c>
    </row>
    <row r="654" spans="1:2" x14ac:dyDescent="0.35">
      <c r="A654" s="2">
        <v>484220</v>
      </c>
      <c r="B654" s="3" t="s">
        <v>644</v>
      </c>
    </row>
    <row r="655" spans="1:2" x14ac:dyDescent="0.35">
      <c r="A655" s="2">
        <v>484230</v>
      </c>
      <c r="B655" s="3" t="s">
        <v>645</v>
      </c>
    </row>
    <row r="656" spans="1:2" x14ac:dyDescent="0.35">
      <c r="A656" s="2">
        <v>485111</v>
      </c>
      <c r="B656" s="2" t="s">
        <v>646</v>
      </c>
    </row>
    <row r="657" spans="1:2" x14ac:dyDescent="0.35">
      <c r="A657" s="2">
        <v>485112</v>
      </c>
      <c r="B657" s="2" t="s">
        <v>647</v>
      </c>
    </row>
    <row r="658" spans="1:2" x14ac:dyDescent="0.35">
      <c r="A658" s="2">
        <v>485113</v>
      </c>
      <c r="B658" s="3" t="s">
        <v>648</v>
      </c>
    </row>
    <row r="659" spans="1:2" x14ac:dyDescent="0.35">
      <c r="A659" s="2">
        <v>485119</v>
      </c>
      <c r="B659" s="3" t="s">
        <v>649</v>
      </c>
    </row>
    <row r="660" spans="1:2" x14ac:dyDescent="0.35">
      <c r="A660" s="2">
        <v>485210</v>
      </c>
      <c r="B660" s="3" t="s">
        <v>650</v>
      </c>
    </row>
    <row r="661" spans="1:2" x14ac:dyDescent="0.35">
      <c r="A661" s="2">
        <v>485310</v>
      </c>
      <c r="B661" s="2" t="s">
        <v>651</v>
      </c>
    </row>
    <row r="662" spans="1:2" x14ac:dyDescent="0.35">
      <c r="A662" s="2">
        <v>485320</v>
      </c>
      <c r="B662" s="3" t="s">
        <v>652</v>
      </c>
    </row>
    <row r="663" spans="1:2" x14ac:dyDescent="0.35">
      <c r="A663" s="2">
        <v>485410</v>
      </c>
      <c r="B663" s="3" t="s">
        <v>653</v>
      </c>
    </row>
    <row r="664" spans="1:2" x14ac:dyDescent="0.35">
      <c r="A664" s="2">
        <v>485510</v>
      </c>
      <c r="B664" s="3" t="s">
        <v>654</v>
      </c>
    </row>
    <row r="665" spans="1:2" x14ac:dyDescent="0.35">
      <c r="A665" s="2">
        <v>485991</v>
      </c>
      <c r="B665" s="2" t="s">
        <v>655</v>
      </c>
    </row>
    <row r="666" spans="1:2" x14ac:dyDescent="0.35">
      <c r="A666" s="2">
        <v>485999</v>
      </c>
      <c r="B666" s="2" t="s">
        <v>656</v>
      </c>
    </row>
    <row r="667" spans="1:2" x14ac:dyDescent="0.35">
      <c r="A667" s="2">
        <v>486110</v>
      </c>
      <c r="B667" s="3" t="s">
        <v>657</v>
      </c>
    </row>
    <row r="668" spans="1:2" x14ac:dyDescent="0.35">
      <c r="A668" s="2">
        <v>486210</v>
      </c>
      <c r="B668" s="3" t="s">
        <v>658</v>
      </c>
    </row>
    <row r="669" spans="1:2" x14ac:dyDescent="0.35">
      <c r="A669" s="2">
        <v>486910</v>
      </c>
      <c r="B669" s="3" t="s">
        <v>659</v>
      </c>
    </row>
    <row r="670" spans="1:2" x14ac:dyDescent="0.35">
      <c r="A670" s="2">
        <v>486990</v>
      </c>
      <c r="B670" s="3" t="s">
        <v>660</v>
      </c>
    </row>
    <row r="671" spans="1:2" x14ac:dyDescent="0.35">
      <c r="A671" s="2">
        <v>487110</v>
      </c>
      <c r="B671" s="3" t="s">
        <v>661</v>
      </c>
    </row>
    <row r="672" spans="1:2" x14ac:dyDescent="0.35">
      <c r="A672" s="2">
        <v>487210</v>
      </c>
      <c r="B672" s="3" t="s">
        <v>662</v>
      </c>
    </row>
    <row r="673" spans="1:2" x14ac:dyDescent="0.35">
      <c r="A673" s="2">
        <v>487990</v>
      </c>
      <c r="B673" s="3" t="s">
        <v>663</v>
      </c>
    </row>
    <row r="674" spans="1:2" x14ac:dyDescent="0.35">
      <c r="A674" s="2">
        <v>488111</v>
      </c>
      <c r="B674" s="3" t="s">
        <v>664</v>
      </c>
    </row>
    <row r="675" spans="1:2" x14ac:dyDescent="0.35">
      <c r="A675" s="2">
        <v>488119</v>
      </c>
      <c r="B675" s="3" t="s">
        <v>665</v>
      </c>
    </row>
    <row r="676" spans="1:2" x14ac:dyDescent="0.35">
      <c r="A676" s="2">
        <v>488190</v>
      </c>
      <c r="B676" s="3" t="s">
        <v>666</v>
      </c>
    </row>
    <row r="677" spans="1:2" x14ac:dyDescent="0.35">
      <c r="A677" s="2">
        <v>488210</v>
      </c>
      <c r="B677" s="3" t="s">
        <v>667</v>
      </c>
    </row>
    <row r="678" spans="1:2" x14ac:dyDescent="0.35">
      <c r="A678" s="2">
        <v>488310</v>
      </c>
      <c r="B678" s="3" t="s">
        <v>668</v>
      </c>
    </row>
    <row r="679" spans="1:2" x14ac:dyDescent="0.35">
      <c r="A679" s="2">
        <v>488320</v>
      </c>
      <c r="B679" s="3" t="s">
        <v>669</v>
      </c>
    </row>
    <row r="680" spans="1:2" x14ac:dyDescent="0.35">
      <c r="A680" s="2">
        <v>488330</v>
      </c>
      <c r="B680" s="2" t="s">
        <v>670</v>
      </c>
    </row>
    <row r="681" spans="1:2" x14ac:dyDescent="0.35">
      <c r="A681" s="2">
        <v>488390</v>
      </c>
      <c r="B681" s="3" t="s">
        <v>671</v>
      </c>
    </row>
    <row r="682" spans="1:2" x14ac:dyDescent="0.35">
      <c r="A682" s="2">
        <v>488410</v>
      </c>
      <c r="B682" s="3" t="s">
        <v>672</v>
      </c>
    </row>
    <row r="683" spans="1:2" x14ac:dyDescent="0.35">
      <c r="A683" s="2">
        <v>488490</v>
      </c>
      <c r="B683" s="2" t="s">
        <v>673</v>
      </c>
    </row>
    <row r="684" spans="1:2" x14ac:dyDescent="0.35">
      <c r="A684" s="2">
        <v>488510</v>
      </c>
      <c r="B684" s="2" t="s">
        <v>674</v>
      </c>
    </row>
    <row r="685" spans="1:2" x14ac:dyDescent="0.35">
      <c r="A685" s="2">
        <v>488991</v>
      </c>
      <c r="B685" s="2" t="s">
        <v>675</v>
      </c>
    </row>
    <row r="686" spans="1:2" x14ac:dyDescent="0.35">
      <c r="A686" s="2">
        <v>488999</v>
      </c>
      <c r="B686" s="2" t="s">
        <v>676</v>
      </c>
    </row>
    <row r="687" spans="1:2" x14ac:dyDescent="0.35">
      <c r="A687" s="2">
        <v>491110</v>
      </c>
      <c r="B687" s="3" t="s">
        <v>677</v>
      </c>
    </row>
    <row r="688" spans="1:2" x14ac:dyDescent="0.35">
      <c r="A688" s="2">
        <v>492110</v>
      </c>
      <c r="B688" s="3" t="s">
        <v>678</v>
      </c>
    </row>
    <row r="689" spans="1:2" x14ac:dyDescent="0.35">
      <c r="A689" s="2">
        <v>492210</v>
      </c>
      <c r="B689" s="3" t="s">
        <v>679</v>
      </c>
    </row>
    <row r="690" spans="1:2" x14ac:dyDescent="0.35">
      <c r="A690" s="2">
        <v>493110</v>
      </c>
      <c r="B690" s="2" t="s">
        <v>680</v>
      </c>
    </row>
    <row r="691" spans="1:2" x14ac:dyDescent="0.35">
      <c r="A691" s="2">
        <v>493120</v>
      </c>
      <c r="B691" s="3" t="s">
        <v>681</v>
      </c>
    </row>
    <row r="692" spans="1:2" x14ac:dyDescent="0.35">
      <c r="A692" s="2">
        <v>493130</v>
      </c>
      <c r="B692" s="3" t="s">
        <v>682</v>
      </c>
    </row>
    <row r="693" spans="1:2" x14ac:dyDescent="0.35">
      <c r="A693" s="2">
        <v>493190</v>
      </c>
      <c r="B693" s="3" t="s">
        <v>683</v>
      </c>
    </row>
    <row r="694" spans="1:2" x14ac:dyDescent="0.35">
      <c r="A694" s="2">
        <v>511110</v>
      </c>
      <c r="B694" s="2" t="s">
        <v>684</v>
      </c>
    </row>
    <row r="695" spans="1:2" x14ac:dyDescent="0.35">
      <c r="A695" s="2">
        <v>511120</v>
      </c>
      <c r="B695" s="2" t="s">
        <v>685</v>
      </c>
    </row>
    <row r="696" spans="1:2" x14ac:dyDescent="0.35">
      <c r="A696" s="2">
        <v>511130</v>
      </c>
      <c r="B696" s="3" t="s">
        <v>686</v>
      </c>
    </row>
    <row r="697" spans="1:2" x14ac:dyDescent="0.35">
      <c r="A697" s="2">
        <v>511140</v>
      </c>
      <c r="B697" s="2" t="s">
        <v>687</v>
      </c>
    </row>
    <row r="698" spans="1:2" x14ac:dyDescent="0.35">
      <c r="A698" s="2">
        <v>511191</v>
      </c>
      <c r="B698" s="2" t="s">
        <v>688</v>
      </c>
    </row>
    <row r="699" spans="1:2" x14ac:dyDescent="0.35">
      <c r="A699" s="2">
        <v>511199</v>
      </c>
      <c r="B699" s="2" t="s">
        <v>689</v>
      </c>
    </row>
    <row r="700" spans="1:2" x14ac:dyDescent="0.35">
      <c r="A700" s="2">
        <v>511210</v>
      </c>
      <c r="B700" s="3" t="s">
        <v>690</v>
      </c>
    </row>
    <row r="701" spans="1:2" x14ac:dyDescent="0.35">
      <c r="A701" s="2">
        <v>512110</v>
      </c>
      <c r="B701" s="2" t="s">
        <v>691</v>
      </c>
    </row>
    <row r="702" spans="1:2" x14ac:dyDescent="0.35">
      <c r="A702" s="2">
        <v>512120</v>
      </c>
      <c r="B702" s="3" t="s">
        <v>692</v>
      </c>
    </row>
    <row r="703" spans="1:2" x14ac:dyDescent="0.35">
      <c r="A703" s="7">
        <v>512131</v>
      </c>
      <c r="B703" s="7" t="s">
        <v>693</v>
      </c>
    </row>
    <row r="704" spans="1:2" x14ac:dyDescent="0.35">
      <c r="A704" s="2">
        <v>512132</v>
      </c>
      <c r="B704" s="2" t="s">
        <v>694</v>
      </c>
    </row>
    <row r="705" spans="1:2" x14ac:dyDescent="0.35">
      <c r="A705" s="2">
        <v>512191</v>
      </c>
      <c r="B705" s="2" t="s">
        <v>695</v>
      </c>
    </row>
    <row r="706" spans="1:2" x14ac:dyDescent="0.35">
      <c r="A706" s="2">
        <v>512199</v>
      </c>
      <c r="B706" s="3" t="s">
        <v>696</v>
      </c>
    </row>
    <row r="707" spans="1:2" x14ac:dyDescent="0.35">
      <c r="A707" s="2">
        <v>512230</v>
      </c>
      <c r="B707" s="3" t="s">
        <v>697</v>
      </c>
    </row>
    <row r="708" spans="1:2" x14ac:dyDescent="0.35">
      <c r="A708" s="2">
        <v>512240</v>
      </c>
      <c r="B708" s="3" t="s">
        <v>698</v>
      </c>
    </row>
    <row r="709" spans="1:2" s="9" customFormat="1" x14ac:dyDescent="0.35">
      <c r="A709" s="7">
        <v>512250</v>
      </c>
      <c r="B709" s="8" t="s">
        <v>1055</v>
      </c>
    </row>
    <row r="710" spans="1:2" x14ac:dyDescent="0.35">
      <c r="A710" s="2">
        <v>512290</v>
      </c>
      <c r="B710" s="3" t="s">
        <v>699</v>
      </c>
    </row>
    <row r="711" spans="1:2" x14ac:dyDescent="0.35">
      <c r="A711" s="2">
        <v>515111</v>
      </c>
      <c r="B711" s="2" t="s">
        <v>700</v>
      </c>
    </row>
    <row r="712" spans="1:2" x14ac:dyDescent="0.35">
      <c r="A712" s="2">
        <v>515112</v>
      </c>
      <c r="B712" s="2" t="s">
        <v>701</v>
      </c>
    </row>
    <row r="713" spans="1:2" x14ac:dyDescent="0.35">
      <c r="A713" s="2">
        <v>515120</v>
      </c>
      <c r="B713" s="3" t="s">
        <v>702</v>
      </c>
    </row>
    <row r="714" spans="1:2" x14ac:dyDescent="0.35">
      <c r="A714" s="2">
        <v>515210</v>
      </c>
      <c r="B714" s="3" t="s">
        <v>703</v>
      </c>
    </row>
    <row r="715" spans="1:2" s="9" customFormat="1" x14ac:dyDescent="0.35">
      <c r="A715" s="7">
        <v>517311</v>
      </c>
      <c r="B715" s="8" t="s">
        <v>704</v>
      </c>
    </row>
    <row r="716" spans="1:2" s="9" customFormat="1" x14ac:dyDescent="0.35">
      <c r="A716" s="7">
        <v>517312</v>
      </c>
      <c r="B716" s="8" t="s">
        <v>705</v>
      </c>
    </row>
    <row r="717" spans="1:2" x14ac:dyDescent="0.35">
      <c r="A717" s="2">
        <v>517410</v>
      </c>
      <c r="B717" s="3" t="s">
        <v>706</v>
      </c>
    </row>
    <row r="718" spans="1:2" x14ac:dyDescent="0.35">
      <c r="A718" s="2">
        <v>517911</v>
      </c>
      <c r="B718" s="2" t="s">
        <v>707</v>
      </c>
    </row>
    <row r="719" spans="1:2" x14ac:dyDescent="0.35">
      <c r="A719" s="2">
        <v>517919</v>
      </c>
      <c r="B719" s="2" t="s">
        <v>708</v>
      </c>
    </row>
    <row r="720" spans="1:2" x14ac:dyDescent="0.35">
      <c r="A720" s="2">
        <v>518210</v>
      </c>
      <c r="B720" s="3" t="s">
        <v>709</v>
      </c>
    </row>
    <row r="721" spans="1:2" x14ac:dyDescent="0.35">
      <c r="A721" s="2">
        <v>519110</v>
      </c>
      <c r="B721" s="3" t="s">
        <v>710</v>
      </c>
    </row>
    <row r="722" spans="1:2" x14ac:dyDescent="0.35">
      <c r="A722" s="2">
        <v>519120</v>
      </c>
      <c r="B722" s="2" t="s">
        <v>711</v>
      </c>
    </row>
    <row r="723" spans="1:2" x14ac:dyDescent="0.35">
      <c r="A723" s="2">
        <v>519130</v>
      </c>
      <c r="B723" s="3" t="s">
        <v>712</v>
      </c>
    </row>
    <row r="724" spans="1:2" x14ac:dyDescent="0.35">
      <c r="A724" s="2">
        <v>519190</v>
      </c>
      <c r="B724" s="3" t="s">
        <v>713</v>
      </c>
    </row>
    <row r="725" spans="1:2" x14ac:dyDescent="0.35">
      <c r="A725" s="2">
        <v>521110</v>
      </c>
      <c r="B725" s="3" t="s">
        <v>714</v>
      </c>
    </row>
    <row r="726" spans="1:2" x14ac:dyDescent="0.35">
      <c r="A726" s="2">
        <v>522110</v>
      </c>
      <c r="B726" s="2" t="s">
        <v>715</v>
      </c>
    </row>
    <row r="727" spans="1:2" x14ac:dyDescent="0.35">
      <c r="A727" s="2">
        <v>522120</v>
      </c>
      <c r="B727" s="2" t="s">
        <v>716</v>
      </c>
    </row>
    <row r="728" spans="1:2" x14ac:dyDescent="0.35">
      <c r="A728" s="2">
        <v>522130</v>
      </c>
      <c r="B728" s="2" t="s">
        <v>717</v>
      </c>
    </row>
    <row r="729" spans="1:2" x14ac:dyDescent="0.35">
      <c r="A729" s="2">
        <v>522190</v>
      </c>
      <c r="B729" s="2" t="s">
        <v>718</v>
      </c>
    </row>
    <row r="730" spans="1:2" x14ac:dyDescent="0.35">
      <c r="A730" s="2">
        <v>522210</v>
      </c>
      <c r="B730" s="2" t="s">
        <v>719</v>
      </c>
    </row>
    <row r="731" spans="1:2" x14ac:dyDescent="0.35">
      <c r="A731" s="2">
        <v>522220</v>
      </c>
      <c r="B731" s="2" t="s">
        <v>720</v>
      </c>
    </row>
    <row r="732" spans="1:2" x14ac:dyDescent="0.35">
      <c r="A732" s="2">
        <v>522291</v>
      </c>
      <c r="B732" s="2" t="s">
        <v>721</v>
      </c>
    </row>
    <row r="733" spans="1:2" x14ac:dyDescent="0.35">
      <c r="A733" s="2">
        <v>522292</v>
      </c>
      <c r="B733" s="2" t="s">
        <v>722</v>
      </c>
    </row>
    <row r="734" spans="1:2" x14ac:dyDescent="0.35">
      <c r="A734" s="2">
        <v>522293</v>
      </c>
      <c r="B734" s="2" t="s">
        <v>723</v>
      </c>
    </row>
    <row r="735" spans="1:2" x14ac:dyDescent="0.35">
      <c r="A735" s="2">
        <v>522294</v>
      </c>
      <c r="B735" s="2" t="s">
        <v>724</v>
      </c>
    </row>
    <row r="736" spans="1:2" x14ac:dyDescent="0.35">
      <c r="A736" s="2">
        <v>522298</v>
      </c>
      <c r="B736" s="2" t="s">
        <v>725</v>
      </c>
    </row>
    <row r="737" spans="1:2" x14ac:dyDescent="0.35">
      <c r="A737" s="2">
        <v>522310</v>
      </c>
      <c r="B737" s="2" t="s">
        <v>726</v>
      </c>
    </row>
    <row r="738" spans="1:2" x14ac:dyDescent="0.35">
      <c r="A738" s="2">
        <v>522320</v>
      </c>
      <c r="B738" s="3" t="s">
        <v>727</v>
      </c>
    </row>
    <row r="739" spans="1:2" x14ac:dyDescent="0.35">
      <c r="A739" s="2">
        <v>522390</v>
      </c>
      <c r="B739" s="2" t="s">
        <v>728</v>
      </c>
    </row>
    <row r="740" spans="1:2" x14ac:dyDescent="0.35">
      <c r="A740" s="2">
        <v>523110</v>
      </c>
      <c r="B740" s="2" t="s">
        <v>729</v>
      </c>
    </row>
    <row r="741" spans="1:2" x14ac:dyDescent="0.35">
      <c r="A741" s="2">
        <v>523120</v>
      </c>
      <c r="B741" s="2" t="s">
        <v>730</v>
      </c>
    </row>
    <row r="742" spans="1:2" x14ac:dyDescent="0.35">
      <c r="A742" s="2">
        <v>523130</v>
      </c>
      <c r="B742" s="2" t="s">
        <v>731</v>
      </c>
    </row>
    <row r="743" spans="1:2" x14ac:dyDescent="0.35">
      <c r="A743" s="2">
        <v>523140</v>
      </c>
      <c r="B743" s="2" t="s">
        <v>732</v>
      </c>
    </row>
    <row r="744" spans="1:2" x14ac:dyDescent="0.35">
      <c r="A744" s="2">
        <v>523210</v>
      </c>
      <c r="B744" s="3" t="s">
        <v>733</v>
      </c>
    </row>
    <row r="745" spans="1:2" x14ac:dyDescent="0.35">
      <c r="A745" s="2">
        <v>523910</v>
      </c>
      <c r="B745" s="2" t="s">
        <v>734</v>
      </c>
    </row>
    <row r="746" spans="1:2" x14ac:dyDescent="0.35">
      <c r="A746" s="2">
        <v>523920</v>
      </c>
      <c r="B746" s="2" t="s">
        <v>735</v>
      </c>
    </row>
    <row r="747" spans="1:2" x14ac:dyDescent="0.35">
      <c r="A747" s="2">
        <v>523930</v>
      </c>
      <c r="B747" s="2" t="s">
        <v>736</v>
      </c>
    </row>
    <row r="748" spans="1:2" x14ac:dyDescent="0.35">
      <c r="A748" s="2">
        <v>523991</v>
      </c>
      <c r="B748" s="3" t="s">
        <v>737</v>
      </c>
    </row>
    <row r="749" spans="1:2" x14ac:dyDescent="0.35">
      <c r="A749" s="2">
        <v>523999</v>
      </c>
      <c r="B749" s="3" t="s">
        <v>738</v>
      </c>
    </row>
    <row r="750" spans="1:2" x14ac:dyDescent="0.35">
      <c r="A750" s="2">
        <v>524113</v>
      </c>
      <c r="B750" s="2" t="s">
        <v>739</v>
      </c>
    </row>
    <row r="751" spans="1:2" x14ac:dyDescent="0.35">
      <c r="A751" s="2">
        <v>524114</v>
      </c>
      <c r="B751" s="2" t="s">
        <v>740</v>
      </c>
    </row>
    <row r="752" spans="1:2" x14ac:dyDescent="0.35">
      <c r="A752" s="2">
        <v>524126</v>
      </c>
      <c r="B752" s="2" t="s">
        <v>741</v>
      </c>
    </row>
    <row r="753" spans="1:2" x14ac:dyDescent="0.35">
      <c r="A753" s="2">
        <v>524127</v>
      </c>
      <c r="B753" s="2" t="s">
        <v>742</v>
      </c>
    </row>
    <row r="754" spans="1:2" x14ac:dyDescent="0.35">
      <c r="A754" s="2">
        <v>524128</v>
      </c>
      <c r="B754" s="2" t="s">
        <v>743</v>
      </c>
    </row>
    <row r="755" spans="1:2" x14ac:dyDescent="0.35">
      <c r="A755" s="2">
        <v>524130</v>
      </c>
      <c r="B755" s="2" t="s">
        <v>744</v>
      </c>
    </row>
    <row r="756" spans="1:2" x14ac:dyDescent="0.35">
      <c r="A756" s="2">
        <v>524210</v>
      </c>
      <c r="B756" s="2" t="s">
        <v>745</v>
      </c>
    </row>
    <row r="757" spans="1:2" x14ac:dyDescent="0.35">
      <c r="A757" s="2">
        <v>524291</v>
      </c>
      <c r="B757" s="2" t="s">
        <v>746</v>
      </c>
    </row>
    <row r="758" spans="1:2" x14ac:dyDescent="0.35">
      <c r="A758" s="2">
        <v>524292</v>
      </c>
      <c r="B758" s="2" t="s">
        <v>747</v>
      </c>
    </row>
    <row r="759" spans="1:2" x14ac:dyDescent="0.35">
      <c r="A759" s="2">
        <v>524298</v>
      </c>
      <c r="B759" s="2" t="s">
        <v>748</v>
      </c>
    </row>
    <row r="760" spans="1:2" x14ac:dyDescent="0.35">
      <c r="A760" s="2">
        <v>525110</v>
      </c>
      <c r="B760" s="3" t="s">
        <v>749</v>
      </c>
    </row>
    <row r="761" spans="1:2" x14ac:dyDescent="0.35">
      <c r="A761" s="2">
        <v>525120</v>
      </c>
      <c r="B761" s="3" t="s">
        <v>750</v>
      </c>
    </row>
    <row r="762" spans="1:2" x14ac:dyDescent="0.35">
      <c r="A762" s="2">
        <v>525190</v>
      </c>
      <c r="B762" s="2" t="s">
        <v>751</v>
      </c>
    </row>
    <row r="763" spans="1:2" x14ac:dyDescent="0.35">
      <c r="A763" s="2">
        <v>525910</v>
      </c>
      <c r="B763" s="2" t="s">
        <v>752</v>
      </c>
    </row>
    <row r="764" spans="1:2" x14ac:dyDescent="0.35">
      <c r="A764" s="2">
        <v>525920</v>
      </c>
      <c r="B764" s="3" t="s">
        <v>753</v>
      </c>
    </row>
    <row r="765" spans="1:2" x14ac:dyDescent="0.35">
      <c r="A765" s="2">
        <v>525990</v>
      </c>
      <c r="B765" s="3" t="s">
        <v>754</v>
      </c>
    </row>
    <row r="766" spans="1:2" x14ac:dyDescent="0.35">
      <c r="A766" s="2">
        <v>531110</v>
      </c>
      <c r="B766" s="2" t="s">
        <v>755</v>
      </c>
    </row>
    <row r="767" spans="1:2" x14ac:dyDescent="0.35">
      <c r="A767" s="2">
        <v>531120</v>
      </c>
      <c r="B767" s="2" t="s">
        <v>756</v>
      </c>
    </row>
    <row r="768" spans="1:2" x14ac:dyDescent="0.35">
      <c r="A768" s="2">
        <v>531130</v>
      </c>
      <c r="B768" s="2" t="s">
        <v>757</v>
      </c>
    </row>
    <row r="769" spans="1:2" x14ac:dyDescent="0.35">
      <c r="A769" s="2">
        <v>531190</v>
      </c>
      <c r="B769" s="2" t="s">
        <v>758</v>
      </c>
    </row>
    <row r="770" spans="1:2" x14ac:dyDescent="0.35">
      <c r="A770" s="2">
        <v>531210</v>
      </c>
      <c r="B770" s="3" t="s">
        <v>759</v>
      </c>
    </row>
    <row r="771" spans="1:2" x14ac:dyDescent="0.35">
      <c r="A771" s="2">
        <v>531311</v>
      </c>
      <c r="B771" s="2" t="s">
        <v>760</v>
      </c>
    </row>
    <row r="772" spans="1:2" x14ac:dyDescent="0.35">
      <c r="A772" s="2">
        <v>531312</v>
      </c>
      <c r="B772" s="2" t="s">
        <v>761</v>
      </c>
    </row>
    <row r="773" spans="1:2" x14ac:dyDescent="0.35">
      <c r="A773" s="2">
        <v>531320</v>
      </c>
      <c r="B773" s="2" t="s">
        <v>762</v>
      </c>
    </row>
    <row r="774" spans="1:2" x14ac:dyDescent="0.35">
      <c r="A774" s="2">
        <v>531390</v>
      </c>
      <c r="B774" s="2" t="s">
        <v>763</v>
      </c>
    </row>
    <row r="775" spans="1:2" x14ac:dyDescent="0.35">
      <c r="A775" s="2">
        <v>532111</v>
      </c>
      <c r="B775" s="2" t="s">
        <v>764</v>
      </c>
    </row>
    <row r="776" spans="1:2" x14ac:dyDescent="0.35">
      <c r="A776" s="2">
        <v>532112</v>
      </c>
      <c r="B776" s="2" t="s">
        <v>765</v>
      </c>
    </row>
    <row r="777" spans="1:2" x14ac:dyDescent="0.35">
      <c r="A777" s="2">
        <v>532120</v>
      </c>
      <c r="B777" s="2" t="s">
        <v>766</v>
      </c>
    </row>
    <row r="778" spans="1:2" x14ac:dyDescent="0.35">
      <c r="A778" s="2">
        <v>532210</v>
      </c>
      <c r="B778" s="3" t="s">
        <v>767</v>
      </c>
    </row>
    <row r="779" spans="1:2" s="9" customFormat="1" x14ac:dyDescent="0.35">
      <c r="A779" s="7">
        <v>532281</v>
      </c>
      <c r="B779" s="8" t="s">
        <v>768</v>
      </c>
    </row>
    <row r="780" spans="1:2" s="9" customFormat="1" x14ac:dyDescent="0.35">
      <c r="A780" s="7">
        <v>532282</v>
      </c>
      <c r="B780" s="8" t="s">
        <v>769</v>
      </c>
    </row>
    <row r="781" spans="1:2" s="9" customFormat="1" x14ac:dyDescent="0.35">
      <c r="A781" s="7">
        <v>532283</v>
      </c>
      <c r="B781" s="8" t="s">
        <v>770</v>
      </c>
    </row>
    <row r="782" spans="1:2" s="9" customFormat="1" x14ac:dyDescent="0.35">
      <c r="A782" s="7">
        <v>532284</v>
      </c>
      <c r="B782" s="8" t="s">
        <v>771</v>
      </c>
    </row>
    <row r="783" spans="1:2" s="9" customFormat="1" x14ac:dyDescent="0.35">
      <c r="A783" s="7">
        <v>532289</v>
      </c>
      <c r="B783" s="8" t="s">
        <v>772</v>
      </c>
    </row>
    <row r="784" spans="1:2" x14ac:dyDescent="0.35">
      <c r="A784" s="2">
        <v>532310</v>
      </c>
      <c r="B784" s="3" t="s">
        <v>773</v>
      </c>
    </row>
    <row r="785" spans="1:2" x14ac:dyDescent="0.35">
      <c r="A785" s="2">
        <v>532411</v>
      </c>
      <c r="B785" s="3" t="s">
        <v>774</v>
      </c>
    </row>
    <row r="786" spans="1:2" x14ac:dyDescent="0.35">
      <c r="A786" s="2">
        <v>532412</v>
      </c>
      <c r="B786" s="3" t="s">
        <v>775</v>
      </c>
    </row>
    <row r="787" spans="1:2" x14ac:dyDescent="0.35">
      <c r="A787" s="2">
        <v>532420</v>
      </c>
      <c r="B787" s="3" t="s">
        <v>776</v>
      </c>
    </row>
    <row r="788" spans="1:2" x14ac:dyDescent="0.35">
      <c r="A788" s="2">
        <v>532490</v>
      </c>
      <c r="B788" s="2" t="s">
        <v>777</v>
      </c>
    </row>
    <row r="789" spans="1:2" x14ac:dyDescent="0.35">
      <c r="A789" s="2">
        <v>533110</v>
      </c>
      <c r="B789" s="3" t="s">
        <v>778</v>
      </c>
    </row>
    <row r="790" spans="1:2" x14ac:dyDescent="0.35">
      <c r="A790" s="2">
        <v>541110</v>
      </c>
      <c r="B790" s="3" t="s">
        <v>779</v>
      </c>
    </row>
    <row r="791" spans="1:2" x14ac:dyDescent="0.35">
      <c r="A791" s="2">
        <v>541120</v>
      </c>
      <c r="B791" s="3" t="s">
        <v>780</v>
      </c>
    </row>
    <row r="792" spans="1:2" x14ac:dyDescent="0.35">
      <c r="A792" s="2">
        <v>541191</v>
      </c>
      <c r="B792" s="2" t="s">
        <v>781</v>
      </c>
    </row>
    <row r="793" spans="1:2" x14ac:dyDescent="0.35">
      <c r="A793" s="2">
        <v>541199</v>
      </c>
      <c r="B793" s="2" t="s">
        <v>782</v>
      </c>
    </row>
    <row r="794" spans="1:2" x14ac:dyDescent="0.35">
      <c r="A794" s="2">
        <v>541211</v>
      </c>
      <c r="B794" s="2" t="s">
        <v>783</v>
      </c>
    </row>
    <row r="795" spans="1:2" x14ac:dyDescent="0.35">
      <c r="A795" s="2">
        <v>541213</v>
      </c>
      <c r="B795" s="2" t="s">
        <v>784</v>
      </c>
    </row>
    <row r="796" spans="1:2" x14ac:dyDescent="0.35">
      <c r="A796" s="2">
        <v>541214</v>
      </c>
      <c r="B796" s="2" t="s">
        <v>785</v>
      </c>
    </row>
    <row r="797" spans="1:2" x14ac:dyDescent="0.35">
      <c r="A797" s="2">
        <v>541219</v>
      </c>
      <c r="B797" s="2" t="s">
        <v>786</v>
      </c>
    </row>
    <row r="798" spans="1:2" x14ac:dyDescent="0.35">
      <c r="A798" s="2">
        <v>541310</v>
      </c>
      <c r="B798" s="3" t="s">
        <v>787</v>
      </c>
    </row>
    <row r="799" spans="1:2" x14ac:dyDescent="0.35">
      <c r="A799" s="2">
        <v>541320</v>
      </c>
      <c r="B799" s="3" t="s">
        <v>788</v>
      </c>
    </row>
    <row r="800" spans="1:2" x14ac:dyDescent="0.35">
      <c r="A800" s="2">
        <v>541330</v>
      </c>
      <c r="B800" s="3" t="s">
        <v>789</v>
      </c>
    </row>
    <row r="801" spans="1:2" x14ac:dyDescent="0.35">
      <c r="A801" s="2">
        <v>541340</v>
      </c>
      <c r="B801" s="3" t="s">
        <v>790</v>
      </c>
    </row>
    <row r="802" spans="1:2" x14ac:dyDescent="0.35">
      <c r="A802" s="2">
        <v>541350</v>
      </c>
      <c r="B802" s="3" t="s">
        <v>791</v>
      </c>
    </row>
    <row r="803" spans="1:2" x14ac:dyDescent="0.35">
      <c r="A803" s="2">
        <v>541360</v>
      </c>
      <c r="B803" s="3" t="s">
        <v>792</v>
      </c>
    </row>
    <row r="804" spans="1:2" x14ac:dyDescent="0.35">
      <c r="A804" s="2">
        <v>541370</v>
      </c>
      <c r="B804" s="3" t="s">
        <v>793</v>
      </c>
    </row>
    <row r="805" spans="1:2" x14ac:dyDescent="0.35">
      <c r="A805" s="2">
        <v>541380</v>
      </c>
      <c r="B805" s="3" t="s">
        <v>794</v>
      </c>
    </row>
    <row r="806" spans="1:2" x14ac:dyDescent="0.35">
      <c r="A806" s="2">
        <v>541410</v>
      </c>
      <c r="B806" s="3" t="s">
        <v>795</v>
      </c>
    </row>
    <row r="807" spans="1:2" x14ac:dyDescent="0.35">
      <c r="A807" s="2">
        <v>541420</v>
      </c>
      <c r="B807" s="3" t="s">
        <v>796</v>
      </c>
    </row>
    <row r="808" spans="1:2" x14ac:dyDescent="0.35">
      <c r="A808" s="2">
        <v>541430</v>
      </c>
      <c r="B808" s="3" t="s">
        <v>797</v>
      </c>
    </row>
    <row r="809" spans="1:2" x14ac:dyDescent="0.35">
      <c r="A809" s="2">
        <v>541490</v>
      </c>
      <c r="B809" s="3" t="s">
        <v>798</v>
      </c>
    </row>
    <row r="810" spans="1:2" x14ac:dyDescent="0.35">
      <c r="A810" s="2">
        <v>541511</v>
      </c>
      <c r="B810" s="3" t="s">
        <v>799</v>
      </c>
    </row>
    <row r="811" spans="1:2" x14ac:dyDescent="0.35">
      <c r="A811" s="2">
        <v>541512</v>
      </c>
      <c r="B811" s="3" t="s">
        <v>800</v>
      </c>
    </row>
    <row r="812" spans="1:2" x14ac:dyDescent="0.35">
      <c r="A812" s="2">
        <v>541513</v>
      </c>
      <c r="B812" s="3" t="s">
        <v>801</v>
      </c>
    </row>
    <row r="813" spans="1:2" x14ac:dyDescent="0.35">
      <c r="A813" s="2">
        <v>541519</v>
      </c>
      <c r="B813" s="3" t="s">
        <v>802</v>
      </c>
    </row>
    <row r="814" spans="1:2" x14ac:dyDescent="0.35">
      <c r="A814" s="2">
        <v>541611</v>
      </c>
      <c r="B814" s="2" t="s">
        <v>803</v>
      </c>
    </row>
    <row r="815" spans="1:2" x14ac:dyDescent="0.35">
      <c r="A815" s="2">
        <v>541612</v>
      </c>
      <c r="B815" s="2" t="s">
        <v>804</v>
      </c>
    </row>
    <row r="816" spans="1:2" x14ac:dyDescent="0.35">
      <c r="A816" s="2">
        <v>541613</v>
      </c>
      <c r="B816" s="2" t="s">
        <v>805</v>
      </c>
    </row>
    <row r="817" spans="1:2" x14ac:dyDescent="0.35">
      <c r="A817" s="2">
        <v>541614</v>
      </c>
      <c r="B817" s="2" t="s">
        <v>806</v>
      </c>
    </row>
    <row r="818" spans="1:2" x14ac:dyDescent="0.35">
      <c r="A818" s="2">
        <v>541618</v>
      </c>
      <c r="B818" s="2" t="s">
        <v>807</v>
      </c>
    </row>
    <row r="819" spans="1:2" x14ac:dyDescent="0.35">
      <c r="A819" s="2">
        <v>541620</v>
      </c>
      <c r="B819" s="3" t="s">
        <v>808</v>
      </c>
    </row>
    <row r="820" spans="1:2" x14ac:dyDescent="0.35">
      <c r="A820" s="2">
        <v>541690</v>
      </c>
      <c r="B820" s="3" t="s">
        <v>809</v>
      </c>
    </row>
    <row r="821" spans="1:2" s="9" customFormat="1" x14ac:dyDescent="0.35">
      <c r="A821" s="7">
        <v>541713</v>
      </c>
      <c r="B821" s="7" t="s">
        <v>1056</v>
      </c>
    </row>
    <row r="822" spans="1:2" s="9" customFormat="1" x14ac:dyDescent="0.35">
      <c r="A822" s="7">
        <v>541714</v>
      </c>
      <c r="B822" s="7" t="s">
        <v>1057</v>
      </c>
    </row>
    <row r="823" spans="1:2" s="9" customFormat="1" x14ac:dyDescent="0.35">
      <c r="A823" s="7">
        <v>541715</v>
      </c>
      <c r="B823" s="7" t="s">
        <v>1058</v>
      </c>
    </row>
    <row r="824" spans="1:2" x14ac:dyDescent="0.35">
      <c r="A824" s="2">
        <v>541720</v>
      </c>
      <c r="B824" s="2" t="s">
        <v>810</v>
      </c>
    </row>
    <row r="825" spans="1:2" x14ac:dyDescent="0.35">
      <c r="A825" s="2">
        <v>541810</v>
      </c>
      <c r="B825" s="3" t="s">
        <v>811</v>
      </c>
    </row>
    <row r="826" spans="1:2" x14ac:dyDescent="0.35">
      <c r="A826" s="2">
        <v>541820</v>
      </c>
      <c r="B826" s="3" t="s">
        <v>812</v>
      </c>
    </row>
    <row r="827" spans="1:2" x14ac:dyDescent="0.35">
      <c r="A827" s="2">
        <v>541830</v>
      </c>
      <c r="B827" s="3" t="s">
        <v>813</v>
      </c>
    </row>
    <row r="828" spans="1:2" x14ac:dyDescent="0.35">
      <c r="A828" s="2">
        <v>541840</v>
      </c>
      <c r="B828" s="3" t="s">
        <v>814</v>
      </c>
    </row>
    <row r="829" spans="1:2" x14ac:dyDescent="0.35">
      <c r="A829" s="2">
        <v>541850</v>
      </c>
      <c r="B829" s="3" t="s">
        <v>815</v>
      </c>
    </row>
    <row r="830" spans="1:2" x14ac:dyDescent="0.35">
      <c r="A830" s="2">
        <v>541860</v>
      </c>
      <c r="B830" s="3" t="s">
        <v>816</v>
      </c>
    </row>
    <row r="831" spans="1:2" x14ac:dyDescent="0.35">
      <c r="A831" s="2">
        <v>541870</v>
      </c>
      <c r="B831" s="3" t="s">
        <v>817</v>
      </c>
    </row>
    <row r="832" spans="1:2" x14ac:dyDescent="0.35">
      <c r="A832" s="2">
        <v>541890</v>
      </c>
      <c r="B832" s="2" t="s">
        <v>818</v>
      </c>
    </row>
    <row r="833" spans="1:2" x14ac:dyDescent="0.35">
      <c r="A833" s="2">
        <v>541910</v>
      </c>
      <c r="B833" s="3" t="s">
        <v>819</v>
      </c>
    </row>
    <row r="834" spans="1:2" x14ac:dyDescent="0.35">
      <c r="A834" s="2">
        <v>541921</v>
      </c>
      <c r="B834" s="2" t="s">
        <v>820</v>
      </c>
    </row>
    <row r="835" spans="1:2" x14ac:dyDescent="0.35">
      <c r="A835" s="2">
        <v>541922</v>
      </c>
      <c r="B835" s="2" t="s">
        <v>821</v>
      </c>
    </row>
    <row r="836" spans="1:2" x14ac:dyDescent="0.35">
      <c r="A836" s="2">
        <v>541930</v>
      </c>
      <c r="B836" s="3" t="s">
        <v>822</v>
      </c>
    </row>
    <row r="837" spans="1:2" x14ac:dyDescent="0.35">
      <c r="A837" s="2">
        <v>541940</v>
      </c>
      <c r="B837" s="2" t="s">
        <v>823</v>
      </c>
    </row>
    <row r="838" spans="1:2" x14ac:dyDescent="0.35">
      <c r="A838" s="2">
        <v>541990</v>
      </c>
      <c r="B838" s="3" t="s">
        <v>824</v>
      </c>
    </row>
    <row r="839" spans="1:2" x14ac:dyDescent="0.35">
      <c r="A839" s="2">
        <v>551111</v>
      </c>
      <c r="B839" s="2" t="s">
        <v>825</v>
      </c>
    </row>
    <row r="840" spans="1:2" x14ac:dyDescent="0.35">
      <c r="A840" s="2">
        <v>551112</v>
      </c>
      <c r="B840" s="2" t="s">
        <v>826</v>
      </c>
    </row>
    <row r="841" spans="1:2" x14ac:dyDescent="0.35">
      <c r="A841" s="2">
        <v>551114</v>
      </c>
      <c r="B841" s="2" t="s">
        <v>827</v>
      </c>
    </row>
    <row r="842" spans="1:2" x14ac:dyDescent="0.35">
      <c r="A842" s="2">
        <v>561110</v>
      </c>
      <c r="B842" s="3" t="s">
        <v>828</v>
      </c>
    </row>
    <row r="843" spans="1:2" x14ac:dyDescent="0.35">
      <c r="A843" s="2">
        <v>561210</v>
      </c>
      <c r="B843" s="3" t="s">
        <v>829</v>
      </c>
    </row>
    <row r="844" spans="1:2" x14ac:dyDescent="0.35">
      <c r="A844" s="2">
        <v>561311</v>
      </c>
      <c r="B844" s="2" t="s">
        <v>830</v>
      </c>
    </row>
    <row r="845" spans="1:2" x14ac:dyDescent="0.35">
      <c r="A845" s="2">
        <v>561312</v>
      </c>
      <c r="B845" s="3" t="s">
        <v>831</v>
      </c>
    </row>
    <row r="846" spans="1:2" x14ac:dyDescent="0.35">
      <c r="A846" s="2">
        <v>561320</v>
      </c>
      <c r="B846" s="3" t="s">
        <v>832</v>
      </c>
    </row>
    <row r="847" spans="1:2" x14ac:dyDescent="0.35">
      <c r="A847" s="2">
        <v>561330</v>
      </c>
      <c r="B847" s="3" t="s">
        <v>833</v>
      </c>
    </row>
    <row r="848" spans="1:2" x14ac:dyDescent="0.35">
      <c r="A848" s="2">
        <v>561410</v>
      </c>
      <c r="B848" s="3" t="s">
        <v>834</v>
      </c>
    </row>
    <row r="849" spans="1:2" x14ac:dyDescent="0.35">
      <c r="A849" s="2">
        <v>561421</v>
      </c>
      <c r="B849" s="3" t="s">
        <v>835</v>
      </c>
    </row>
    <row r="850" spans="1:2" x14ac:dyDescent="0.35">
      <c r="A850" s="2">
        <v>561422</v>
      </c>
      <c r="B850" s="2" t="s">
        <v>836</v>
      </c>
    </row>
    <row r="851" spans="1:2" x14ac:dyDescent="0.35">
      <c r="A851" s="2">
        <v>561431</v>
      </c>
      <c r="B851" s="2" t="s">
        <v>837</v>
      </c>
    </row>
    <row r="852" spans="1:2" x14ac:dyDescent="0.35">
      <c r="A852" s="2">
        <v>561439</v>
      </c>
      <c r="B852" s="3" t="s">
        <v>838</v>
      </c>
    </row>
    <row r="853" spans="1:2" x14ac:dyDescent="0.35">
      <c r="A853" s="2">
        <v>561440</v>
      </c>
      <c r="B853" s="3" t="s">
        <v>839</v>
      </c>
    </row>
    <row r="854" spans="1:2" x14ac:dyDescent="0.35">
      <c r="A854" s="2">
        <v>561450</v>
      </c>
      <c r="B854" s="3" t="s">
        <v>840</v>
      </c>
    </row>
    <row r="855" spans="1:2" x14ac:dyDescent="0.35">
      <c r="A855" s="2">
        <v>561491</v>
      </c>
      <c r="B855" s="2" t="s">
        <v>841</v>
      </c>
    </row>
    <row r="856" spans="1:2" x14ac:dyDescent="0.35">
      <c r="A856" s="2">
        <v>561492</v>
      </c>
      <c r="B856" s="2" t="s">
        <v>842</v>
      </c>
    </row>
    <row r="857" spans="1:2" x14ac:dyDescent="0.35">
      <c r="A857" s="2">
        <v>561499</v>
      </c>
      <c r="B857" s="3" t="s">
        <v>843</v>
      </c>
    </row>
    <row r="858" spans="1:2" x14ac:dyDescent="0.35">
      <c r="A858" s="2">
        <v>561510</v>
      </c>
      <c r="B858" s="3" t="s">
        <v>844</v>
      </c>
    </row>
    <row r="859" spans="1:2" x14ac:dyDescent="0.35">
      <c r="A859" s="2">
        <v>561520</v>
      </c>
      <c r="B859" s="3" t="s">
        <v>845</v>
      </c>
    </row>
    <row r="860" spans="1:2" x14ac:dyDescent="0.35">
      <c r="A860" s="2">
        <v>561591</v>
      </c>
      <c r="B860" s="3" t="s">
        <v>846</v>
      </c>
    </row>
    <row r="861" spans="1:2" x14ac:dyDescent="0.35">
      <c r="A861" s="2">
        <v>561599</v>
      </c>
      <c r="B861" s="2" t="s">
        <v>847</v>
      </c>
    </row>
    <row r="862" spans="1:2" x14ac:dyDescent="0.35">
      <c r="A862" s="2">
        <v>561611</v>
      </c>
      <c r="B862" s="2" t="s">
        <v>848</v>
      </c>
    </row>
    <row r="863" spans="1:2" x14ac:dyDescent="0.35">
      <c r="A863" s="2">
        <v>561612</v>
      </c>
      <c r="B863" s="2" t="s">
        <v>849</v>
      </c>
    </row>
    <row r="864" spans="1:2" x14ac:dyDescent="0.35">
      <c r="A864" s="2">
        <v>561613</v>
      </c>
      <c r="B864" s="2" t="s">
        <v>850</v>
      </c>
    </row>
    <row r="865" spans="1:2" x14ac:dyDescent="0.35">
      <c r="A865" s="2">
        <v>561621</v>
      </c>
      <c r="B865" s="2" t="s">
        <v>851</v>
      </c>
    </row>
    <row r="866" spans="1:2" x14ac:dyDescent="0.35">
      <c r="A866" s="2">
        <v>561622</v>
      </c>
      <c r="B866" s="2" t="s">
        <v>852</v>
      </c>
    </row>
    <row r="867" spans="1:2" x14ac:dyDescent="0.35">
      <c r="A867" s="2">
        <v>561710</v>
      </c>
      <c r="B867" s="3" t="s">
        <v>853</v>
      </c>
    </row>
    <row r="868" spans="1:2" x14ac:dyDescent="0.35">
      <c r="A868" s="2">
        <v>561720</v>
      </c>
      <c r="B868" s="2" t="s">
        <v>854</v>
      </c>
    </row>
    <row r="869" spans="1:2" x14ac:dyDescent="0.35">
      <c r="A869" s="2">
        <v>561730</v>
      </c>
      <c r="B869" s="3" t="s">
        <v>855</v>
      </c>
    </row>
    <row r="870" spans="1:2" x14ac:dyDescent="0.35">
      <c r="A870" s="2">
        <v>561740</v>
      </c>
      <c r="B870" s="3" t="s">
        <v>856</v>
      </c>
    </row>
    <row r="871" spans="1:2" x14ac:dyDescent="0.35">
      <c r="A871" s="2">
        <v>561790</v>
      </c>
      <c r="B871" s="2" t="s">
        <v>857</v>
      </c>
    </row>
    <row r="872" spans="1:2" x14ac:dyDescent="0.35">
      <c r="A872" s="2">
        <v>561910</v>
      </c>
      <c r="B872" s="3" t="s">
        <v>858</v>
      </c>
    </row>
    <row r="873" spans="1:2" x14ac:dyDescent="0.35">
      <c r="A873" s="2">
        <v>561920</v>
      </c>
      <c r="B873" s="3" t="s">
        <v>859</v>
      </c>
    </row>
    <row r="874" spans="1:2" x14ac:dyDescent="0.35">
      <c r="A874" s="2">
        <v>561990</v>
      </c>
      <c r="B874" s="3" t="s">
        <v>860</v>
      </c>
    </row>
    <row r="875" spans="1:2" x14ac:dyDescent="0.35">
      <c r="A875" s="2">
        <v>562111</v>
      </c>
      <c r="B875" s="2" t="s">
        <v>861</v>
      </c>
    </row>
    <row r="876" spans="1:2" x14ac:dyDescent="0.35">
      <c r="A876" s="2">
        <v>562112</v>
      </c>
      <c r="B876" s="3" t="s">
        <v>862</v>
      </c>
    </row>
    <row r="877" spans="1:2" x14ac:dyDescent="0.35">
      <c r="A877" s="2">
        <v>562119</v>
      </c>
      <c r="B877" s="3" t="s">
        <v>863</v>
      </c>
    </row>
    <row r="878" spans="1:2" x14ac:dyDescent="0.35">
      <c r="A878" s="2">
        <v>562211</v>
      </c>
      <c r="B878" s="3" t="s">
        <v>864</v>
      </c>
    </row>
    <row r="879" spans="1:2" x14ac:dyDescent="0.35">
      <c r="A879" s="2">
        <v>562212</v>
      </c>
      <c r="B879" s="3" t="s">
        <v>865</v>
      </c>
    </row>
    <row r="880" spans="1:2" x14ac:dyDescent="0.35">
      <c r="A880" s="2">
        <v>562213</v>
      </c>
      <c r="B880" s="3" t="s">
        <v>866</v>
      </c>
    </row>
    <row r="881" spans="1:2" x14ac:dyDescent="0.35">
      <c r="A881" s="2">
        <v>562219</v>
      </c>
      <c r="B881" s="3" t="s">
        <v>867</v>
      </c>
    </row>
    <row r="882" spans="1:2" x14ac:dyDescent="0.35">
      <c r="A882" s="2">
        <v>562910</v>
      </c>
      <c r="B882" s="2" t="s">
        <v>868</v>
      </c>
    </row>
    <row r="883" spans="1:2" x14ac:dyDescent="0.35">
      <c r="A883" s="2">
        <v>562920</v>
      </c>
      <c r="B883" s="2" t="s">
        <v>869</v>
      </c>
    </row>
    <row r="884" spans="1:2" x14ac:dyDescent="0.35">
      <c r="A884" s="2">
        <v>562991</v>
      </c>
      <c r="B884" s="2" t="s">
        <v>870</v>
      </c>
    </row>
    <row r="885" spans="1:2" x14ac:dyDescent="0.35">
      <c r="A885" s="2">
        <v>562998</v>
      </c>
      <c r="B885" s="3" t="s">
        <v>871</v>
      </c>
    </row>
    <row r="886" spans="1:2" x14ac:dyDescent="0.35">
      <c r="A886" s="2">
        <v>611110</v>
      </c>
      <c r="B886" s="2" t="s">
        <v>872</v>
      </c>
    </row>
    <row r="887" spans="1:2" x14ac:dyDescent="0.35">
      <c r="A887" s="2">
        <v>611210</v>
      </c>
      <c r="B887" s="2" t="s">
        <v>873</v>
      </c>
    </row>
    <row r="888" spans="1:2" x14ac:dyDescent="0.35">
      <c r="A888" s="2">
        <v>611310</v>
      </c>
      <c r="B888" s="2" t="s">
        <v>874</v>
      </c>
    </row>
    <row r="889" spans="1:2" x14ac:dyDescent="0.35">
      <c r="A889" s="2">
        <v>611410</v>
      </c>
      <c r="B889" s="2" t="s">
        <v>875</v>
      </c>
    </row>
    <row r="890" spans="1:2" x14ac:dyDescent="0.35">
      <c r="A890" s="2">
        <v>611420</v>
      </c>
      <c r="B890" s="2" t="s">
        <v>876</v>
      </c>
    </row>
    <row r="891" spans="1:2" x14ac:dyDescent="0.35">
      <c r="A891" s="2">
        <v>611430</v>
      </c>
      <c r="B891" s="2" t="s">
        <v>877</v>
      </c>
    </row>
    <row r="892" spans="1:2" x14ac:dyDescent="0.35">
      <c r="A892" s="2">
        <v>611511</v>
      </c>
      <c r="B892" s="2" t="s">
        <v>878</v>
      </c>
    </row>
    <row r="893" spans="1:2" x14ac:dyDescent="0.35">
      <c r="A893" s="2">
        <v>611512</v>
      </c>
      <c r="B893" s="2" t="s">
        <v>879</v>
      </c>
    </row>
    <row r="894" spans="1:2" x14ac:dyDescent="0.35">
      <c r="A894" s="2">
        <v>611513</v>
      </c>
      <c r="B894" s="2" t="s">
        <v>880</v>
      </c>
    </row>
    <row r="895" spans="1:2" x14ac:dyDescent="0.35">
      <c r="A895" s="2">
        <v>611519</v>
      </c>
      <c r="B895" s="2" t="s">
        <v>881</v>
      </c>
    </row>
    <row r="896" spans="1:2" x14ac:dyDescent="0.35">
      <c r="A896" s="2">
        <v>611610</v>
      </c>
      <c r="B896" s="2" t="s">
        <v>882</v>
      </c>
    </row>
    <row r="897" spans="1:2" x14ac:dyDescent="0.35">
      <c r="A897" s="2">
        <v>611620</v>
      </c>
      <c r="B897" s="2" t="s">
        <v>883</v>
      </c>
    </row>
    <row r="898" spans="1:2" x14ac:dyDescent="0.35">
      <c r="A898" s="2">
        <v>611630</v>
      </c>
      <c r="B898" s="2" t="s">
        <v>884</v>
      </c>
    </row>
    <row r="899" spans="1:2" x14ac:dyDescent="0.35">
      <c r="A899" s="2">
        <v>611691</v>
      </c>
      <c r="B899" s="2" t="s">
        <v>885</v>
      </c>
    </row>
    <row r="900" spans="1:2" x14ac:dyDescent="0.35">
      <c r="A900" s="2">
        <v>611692</v>
      </c>
      <c r="B900" s="2" t="s">
        <v>886</v>
      </c>
    </row>
    <row r="901" spans="1:2" x14ac:dyDescent="0.35">
      <c r="A901" s="2">
        <v>611699</v>
      </c>
      <c r="B901" s="3" t="s">
        <v>887</v>
      </c>
    </row>
    <row r="902" spans="1:2" x14ac:dyDescent="0.35">
      <c r="A902" s="2">
        <v>611710</v>
      </c>
      <c r="B902" s="3" t="s">
        <v>888</v>
      </c>
    </row>
    <row r="903" spans="1:2" x14ac:dyDescent="0.35">
      <c r="A903" s="2">
        <v>621111</v>
      </c>
      <c r="B903" s="2" t="s">
        <v>889</v>
      </c>
    </row>
    <row r="904" spans="1:2" x14ac:dyDescent="0.35">
      <c r="A904" s="2">
        <v>621112</v>
      </c>
      <c r="B904" s="2" t="s">
        <v>890</v>
      </c>
    </row>
    <row r="905" spans="1:2" x14ac:dyDescent="0.35">
      <c r="A905" s="2">
        <v>621210</v>
      </c>
      <c r="B905" s="2" t="s">
        <v>891</v>
      </c>
    </row>
    <row r="906" spans="1:2" x14ac:dyDescent="0.35">
      <c r="A906" s="2">
        <v>621310</v>
      </c>
      <c r="B906" s="2" t="s">
        <v>892</v>
      </c>
    </row>
    <row r="907" spans="1:2" x14ac:dyDescent="0.35">
      <c r="A907" s="2">
        <v>621320</v>
      </c>
      <c r="B907" s="3" t="s">
        <v>893</v>
      </c>
    </row>
    <row r="908" spans="1:2" x14ac:dyDescent="0.35">
      <c r="A908" s="2">
        <v>621330</v>
      </c>
      <c r="B908" s="2" t="s">
        <v>894</v>
      </c>
    </row>
    <row r="909" spans="1:2" x14ac:dyDescent="0.35">
      <c r="A909" s="2">
        <v>621340</v>
      </c>
      <c r="B909" s="2" t="s">
        <v>895</v>
      </c>
    </row>
    <row r="910" spans="1:2" x14ac:dyDescent="0.35">
      <c r="A910" s="2">
        <v>621391</v>
      </c>
      <c r="B910" s="2" t="s">
        <v>896</v>
      </c>
    </row>
    <row r="911" spans="1:2" x14ac:dyDescent="0.35">
      <c r="A911" s="2">
        <v>621399</v>
      </c>
      <c r="B911" s="3" t="s">
        <v>897</v>
      </c>
    </row>
    <row r="912" spans="1:2" x14ac:dyDescent="0.35">
      <c r="A912" s="2">
        <v>621410</v>
      </c>
      <c r="B912" s="2" t="s">
        <v>898</v>
      </c>
    </row>
    <row r="913" spans="1:2" x14ac:dyDescent="0.35">
      <c r="A913" s="2">
        <v>621420</v>
      </c>
      <c r="B913" s="2" t="s">
        <v>899</v>
      </c>
    </row>
    <row r="914" spans="1:2" x14ac:dyDescent="0.35">
      <c r="A914" s="2">
        <v>621491</v>
      </c>
      <c r="B914" s="2" t="s">
        <v>900</v>
      </c>
    </row>
    <row r="915" spans="1:2" x14ac:dyDescent="0.35">
      <c r="A915" s="2">
        <v>621492</v>
      </c>
      <c r="B915" s="2" t="s">
        <v>901</v>
      </c>
    </row>
    <row r="916" spans="1:2" x14ac:dyDescent="0.35">
      <c r="A916" s="2">
        <v>621493</v>
      </c>
      <c r="B916" s="2" t="s">
        <v>902</v>
      </c>
    </row>
    <row r="917" spans="1:2" x14ac:dyDescent="0.35">
      <c r="A917" s="2">
        <v>621498</v>
      </c>
      <c r="B917" s="2" t="s">
        <v>903</v>
      </c>
    </row>
    <row r="918" spans="1:2" x14ac:dyDescent="0.35">
      <c r="A918" s="2">
        <v>621511</v>
      </c>
      <c r="B918" s="2" t="s">
        <v>904</v>
      </c>
    </row>
    <row r="919" spans="1:2" x14ac:dyDescent="0.35">
      <c r="A919" s="2">
        <v>621512</v>
      </c>
      <c r="B919" s="2" t="s">
        <v>905</v>
      </c>
    </row>
    <row r="920" spans="1:2" x14ac:dyDescent="0.35">
      <c r="A920" s="2">
        <v>621610</v>
      </c>
      <c r="B920" s="3" t="s">
        <v>906</v>
      </c>
    </row>
    <row r="921" spans="1:2" x14ac:dyDescent="0.35">
      <c r="A921" s="2">
        <v>621910</v>
      </c>
      <c r="B921" s="2" t="s">
        <v>907</v>
      </c>
    </row>
    <row r="922" spans="1:2" x14ac:dyDescent="0.35">
      <c r="A922" s="2">
        <v>621991</v>
      </c>
      <c r="B922" s="2" t="s">
        <v>908</v>
      </c>
    </row>
    <row r="923" spans="1:2" x14ac:dyDescent="0.35">
      <c r="A923" s="2">
        <v>621999</v>
      </c>
      <c r="B923" s="3" t="s">
        <v>909</v>
      </c>
    </row>
    <row r="924" spans="1:2" x14ac:dyDescent="0.35">
      <c r="A924" s="2">
        <v>622110</v>
      </c>
      <c r="B924" s="2" t="s">
        <v>910</v>
      </c>
    </row>
    <row r="925" spans="1:2" x14ac:dyDescent="0.35">
      <c r="A925" s="2">
        <v>622210</v>
      </c>
      <c r="B925" s="2" t="s">
        <v>911</v>
      </c>
    </row>
    <row r="926" spans="1:2" x14ac:dyDescent="0.35">
      <c r="A926" s="2">
        <v>622310</v>
      </c>
      <c r="B926" s="2" t="s">
        <v>912</v>
      </c>
    </row>
    <row r="927" spans="1:2" x14ac:dyDescent="0.35">
      <c r="A927" s="2">
        <v>623110</v>
      </c>
      <c r="B927" s="2" t="s">
        <v>913</v>
      </c>
    </row>
    <row r="928" spans="1:2" x14ac:dyDescent="0.35">
      <c r="A928" s="2">
        <v>623210</v>
      </c>
      <c r="B928" s="2" t="s">
        <v>914</v>
      </c>
    </row>
    <row r="929" spans="1:2" x14ac:dyDescent="0.35">
      <c r="A929" s="2">
        <v>623220</v>
      </c>
      <c r="B929" s="3" t="s">
        <v>915</v>
      </c>
    </row>
    <row r="930" spans="1:2" x14ac:dyDescent="0.35">
      <c r="A930" s="2">
        <v>623311</v>
      </c>
      <c r="B930" s="2" t="s">
        <v>916</v>
      </c>
    </row>
    <row r="931" spans="1:2" x14ac:dyDescent="0.35">
      <c r="A931" s="2">
        <v>623312</v>
      </c>
      <c r="B931" s="2" t="s">
        <v>917</v>
      </c>
    </row>
    <row r="932" spans="1:2" x14ac:dyDescent="0.35">
      <c r="A932" s="2">
        <v>623990</v>
      </c>
      <c r="B932" s="2" t="s">
        <v>918</v>
      </c>
    </row>
    <row r="933" spans="1:2" x14ac:dyDescent="0.35">
      <c r="A933" s="2">
        <v>624110</v>
      </c>
      <c r="B933" s="2" t="s">
        <v>919</v>
      </c>
    </row>
    <row r="934" spans="1:2" x14ac:dyDescent="0.35">
      <c r="A934" s="2">
        <v>624120</v>
      </c>
      <c r="B934" s="2" t="s">
        <v>920</v>
      </c>
    </row>
    <row r="935" spans="1:2" x14ac:dyDescent="0.35">
      <c r="A935" s="2">
        <v>624190</v>
      </c>
      <c r="B935" s="2" t="s">
        <v>921</v>
      </c>
    </row>
    <row r="936" spans="1:2" x14ac:dyDescent="0.35">
      <c r="A936" s="2">
        <v>624210</v>
      </c>
      <c r="B936" s="2" t="s">
        <v>922</v>
      </c>
    </row>
    <row r="937" spans="1:2" x14ac:dyDescent="0.35">
      <c r="A937" s="2">
        <v>624221</v>
      </c>
      <c r="B937" s="2" t="s">
        <v>923</v>
      </c>
    </row>
    <row r="938" spans="1:2" x14ac:dyDescent="0.35">
      <c r="A938" s="2">
        <v>624229</v>
      </c>
      <c r="B938" s="3" t="s">
        <v>924</v>
      </c>
    </row>
    <row r="939" spans="1:2" x14ac:dyDescent="0.35">
      <c r="A939" s="2">
        <v>624230</v>
      </c>
      <c r="B939" s="2" t="s">
        <v>925</v>
      </c>
    </row>
    <row r="940" spans="1:2" x14ac:dyDescent="0.35">
      <c r="A940" s="2">
        <v>624310</v>
      </c>
      <c r="B940" s="2" t="s">
        <v>926</v>
      </c>
    </row>
    <row r="941" spans="1:2" x14ac:dyDescent="0.35">
      <c r="A941" s="2">
        <v>624410</v>
      </c>
      <c r="B941" s="2" t="s">
        <v>927</v>
      </c>
    </row>
    <row r="942" spans="1:2" x14ac:dyDescent="0.35">
      <c r="A942" s="2">
        <v>711110</v>
      </c>
      <c r="B942" s="2" t="s">
        <v>928</v>
      </c>
    </row>
    <row r="943" spans="1:2" x14ac:dyDescent="0.35">
      <c r="A943" s="2">
        <v>711120</v>
      </c>
      <c r="B943" s="2" t="s">
        <v>929</v>
      </c>
    </row>
    <row r="944" spans="1:2" x14ac:dyDescent="0.35">
      <c r="A944" s="2">
        <v>711130</v>
      </c>
      <c r="B944" s="2" t="s">
        <v>930</v>
      </c>
    </row>
    <row r="945" spans="1:2" x14ac:dyDescent="0.35">
      <c r="A945" s="2">
        <v>711190</v>
      </c>
      <c r="B945" s="2" t="s">
        <v>931</v>
      </c>
    </row>
    <row r="946" spans="1:2" x14ac:dyDescent="0.35">
      <c r="A946" s="2">
        <v>711211</v>
      </c>
      <c r="B946" s="2" t="s">
        <v>932</v>
      </c>
    </row>
    <row r="947" spans="1:2" x14ac:dyDescent="0.35">
      <c r="A947" s="2">
        <v>711212</v>
      </c>
      <c r="B947" s="2" t="s">
        <v>933</v>
      </c>
    </row>
    <row r="948" spans="1:2" x14ac:dyDescent="0.35">
      <c r="A948" s="2">
        <v>711219</v>
      </c>
      <c r="B948" s="2" t="s">
        <v>934</v>
      </c>
    </row>
    <row r="949" spans="1:2" x14ac:dyDescent="0.35">
      <c r="A949" s="2">
        <v>711310</v>
      </c>
      <c r="B949" s="2" t="s">
        <v>935</v>
      </c>
    </row>
    <row r="950" spans="1:2" x14ac:dyDescent="0.35">
      <c r="A950" s="2">
        <v>711320</v>
      </c>
      <c r="B950" s="2" t="s">
        <v>936</v>
      </c>
    </row>
    <row r="951" spans="1:2" x14ac:dyDescent="0.35">
      <c r="A951" s="2">
        <v>711410</v>
      </c>
      <c r="B951" s="3" t="s">
        <v>937</v>
      </c>
    </row>
    <row r="952" spans="1:2" x14ac:dyDescent="0.35">
      <c r="A952" s="2">
        <v>711510</v>
      </c>
      <c r="B952" s="2" t="s">
        <v>938</v>
      </c>
    </row>
    <row r="953" spans="1:2" x14ac:dyDescent="0.35">
      <c r="A953" s="2">
        <v>712110</v>
      </c>
      <c r="B953" s="3" t="s">
        <v>939</v>
      </c>
    </row>
    <row r="954" spans="1:2" x14ac:dyDescent="0.35">
      <c r="A954" s="2">
        <v>712120</v>
      </c>
      <c r="B954" s="3" t="s">
        <v>940</v>
      </c>
    </row>
    <row r="955" spans="1:2" x14ac:dyDescent="0.35">
      <c r="A955" s="2">
        <v>712130</v>
      </c>
      <c r="B955" s="2" t="s">
        <v>941</v>
      </c>
    </row>
    <row r="956" spans="1:2" x14ac:dyDescent="0.35">
      <c r="A956" s="2">
        <v>712190</v>
      </c>
      <c r="B956" s="3" t="s">
        <v>942</v>
      </c>
    </row>
    <row r="957" spans="1:2" x14ac:dyDescent="0.35">
      <c r="A957" s="2">
        <v>713110</v>
      </c>
      <c r="B957" s="2" t="s">
        <v>943</v>
      </c>
    </row>
    <row r="958" spans="1:2" x14ac:dyDescent="0.35">
      <c r="A958" s="2">
        <v>713120</v>
      </c>
      <c r="B958" s="3" t="s">
        <v>944</v>
      </c>
    </row>
    <row r="959" spans="1:2" x14ac:dyDescent="0.35">
      <c r="A959" s="2">
        <v>713210</v>
      </c>
      <c r="B959" s="3" t="s">
        <v>945</v>
      </c>
    </row>
    <row r="960" spans="1:2" x14ac:dyDescent="0.35">
      <c r="A960" s="2">
        <v>713290</v>
      </c>
      <c r="B960" s="3" t="s">
        <v>946</v>
      </c>
    </row>
    <row r="961" spans="1:2" x14ac:dyDescent="0.35">
      <c r="A961" s="2">
        <v>713910</v>
      </c>
      <c r="B961" s="3" t="s">
        <v>947</v>
      </c>
    </row>
    <row r="962" spans="1:2" x14ac:dyDescent="0.35">
      <c r="A962" s="2">
        <v>713920</v>
      </c>
      <c r="B962" s="3" t="s">
        <v>948</v>
      </c>
    </row>
    <row r="963" spans="1:2" x14ac:dyDescent="0.35">
      <c r="A963" s="2">
        <v>713930</v>
      </c>
      <c r="B963" s="3" t="s">
        <v>949</v>
      </c>
    </row>
    <row r="964" spans="1:2" x14ac:dyDescent="0.35">
      <c r="A964" s="2">
        <v>713940</v>
      </c>
      <c r="B964" s="2" t="s">
        <v>950</v>
      </c>
    </row>
    <row r="965" spans="1:2" x14ac:dyDescent="0.35">
      <c r="A965" s="2">
        <v>713950</v>
      </c>
      <c r="B965" s="3" t="s">
        <v>951</v>
      </c>
    </row>
    <row r="966" spans="1:2" x14ac:dyDescent="0.35">
      <c r="A966" s="2">
        <v>713990</v>
      </c>
      <c r="B966" s="2" t="s">
        <v>952</v>
      </c>
    </row>
    <row r="967" spans="1:2" x14ac:dyDescent="0.35">
      <c r="A967" s="2">
        <v>721110</v>
      </c>
      <c r="B967" s="2" t="s">
        <v>953</v>
      </c>
    </row>
    <row r="968" spans="1:2" x14ac:dyDescent="0.35">
      <c r="A968" s="2">
        <v>721120</v>
      </c>
      <c r="B968" s="3" t="s">
        <v>954</v>
      </c>
    </row>
    <row r="969" spans="1:2" x14ac:dyDescent="0.35">
      <c r="A969" s="2">
        <v>721191</v>
      </c>
      <c r="B969" s="2" t="s">
        <v>955</v>
      </c>
    </row>
    <row r="970" spans="1:2" x14ac:dyDescent="0.35">
      <c r="A970" s="2">
        <v>721199</v>
      </c>
      <c r="B970" s="2" t="s">
        <v>956</v>
      </c>
    </row>
    <row r="971" spans="1:2" x14ac:dyDescent="0.35">
      <c r="A971" s="2">
        <v>721211</v>
      </c>
      <c r="B971" s="2" t="s">
        <v>957</v>
      </c>
    </row>
    <row r="972" spans="1:2" x14ac:dyDescent="0.35">
      <c r="A972" s="2">
        <v>721214</v>
      </c>
      <c r="B972" s="2" t="s">
        <v>958</v>
      </c>
    </row>
    <row r="973" spans="1:2" s="9" customFormat="1" x14ac:dyDescent="0.35">
      <c r="A973" s="7">
        <v>721310</v>
      </c>
      <c r="B973" s="7" t="s">
        <v>1059</v>
      </c>
    </row>
    <row r="974" spans="1:2" x14ac:dyDescent="0.35">
      <c r="A974" s="2">
        <v>722310</v>
      </c>
      <c r="B974" s="3" t="s">
        <v>959</v>
      </c>
    </row>
    <row r="975" spans="1:2" x14ac:dyDescent="0.35">
      <c r="A975" s="2">
        <v>722320</v>
      </c>
      <c r="B975" s="3" t="s">
        <v>960</v>
      </c>
    </row>
    <row r="976" spans="1:2" x14ac:dyDescent="0.35">
      <c r="A976" s="2">
        <v>722330</v>
      </c>
      <c r="B976" s="3" t="s">
        <v>961</v>
      </c>
    </row>
    <row r="977" spans="1:2" x14ac:dyDescent="0.35">
      <c r="A977" s="2">
        <v>722410</v>
      </c>
      <c r="B977" s="2" t="s">
        <v>962</v>
      </c>
    </row>
    <row r="978" spans="1:2" x14ac:dyDescent="0.35">
      <c r="A978" s="2">
        <v>722511</v>
      </c>
      <c r="B978" s="2" t="s">
        <v>963</v>
      </c>
    </row>
    <row r="979" spans="1:2" x14ac:dyDescent="0.35">
      <c r="A979" s="2">
        <v>722513</v>
      </c>
      <c r="B979" s="2" t="s">
        <v>964</v>
      </c>
    </row>
    <row r="980" spans="1:2" x14ac:dyDescent="0.35">
      <c r="A980" s="2">
        <v>722514</v>
      </c>
      <c r="B980" s="2" t="s">
        <v>965</v>
      </c>
    </row>
    <row r="981" spans="1:2" x14ac:dyDescent="0.35">
      <c r="A981" s="2">
        <v>722515</v>
      </c>
      <c r="B981" s="2" t="s">
        <v>966</v>
      </c>
    </row>
    <row r="982" spans="1:2" x14ac:dyDescent="0.35">
      <c r="A982" s="2">
        <v>811111</v>
      </c>
      <c r="B982" s="2" t="s">
        <v>967</v>
      </c>
    </row>
    <row r="983" spans="1:2" x14ac:dyDescent="0.35">
      <c r="A983" s="2">
        <v>811112</v>
      </c>
      <c r="B983" s="2" t="s">
        <v>968</v>
      </c>
    </row>
    <row r="984" spans="1:2" x14ac:dyDescent="0.35">
      <c r="A984" s="2">
        <v>811113</v>
      </c>
      <c r="B984" s="2" t="s">
        <v>969</v>
      </c>
    </row>
    <row r="985" spans="1:2" x14ac:dyDescent="0.35">
      <c r="A985" s="2">
        <v>811118</v>
      </c>
      <c r="B985" s="2" t="s">
        <v>970</v>
      </c>
    </row>
    <row r="986" spans="1:2" x14ac:dyDescent="0.35">
      <c r="A986" s="2">
        <v>811121</v>
      </c>
      <c r="B986" s="2" t="s">
        <v>971</v>
      </c>
    </row>
    <row r="987" spans="1:2" x14ac:dyDescent="0.35">
      <c r="A987" s="2">
        <v>811122</v>
      </c>
      <c r="B987" s="2" t="s">
        <v>972</v>
      </c>
    </row>
    <row r="988" spans="1:2" x14ac:dyDescent="0.35">
      <c r="A988" s="2">
        <v>811191</v>
      </c>
      <c r="B988" s="2" t="s">
        <v>973</v>
      </c>
    </row>
    <row r="989" spans="1:2" x14ac:dyDescent="0.35">
      <c r="A989" s="2">
        <v>811192</v>
      </c>
      <c r="B989" s="2" t="s">
        <v>974</v>
      </c>
    </row>
    <row r="990" spans="1:2" x14ac:dyDescent="0.35">
      <c r="A990" s="2">
        <v>811198</v>
      </c>
      <c r="B990" s="2" t="s">
        <v>975</v>
      </c>
    </row>
    <row r="991" spans="1:2" x14ac:dyDescent="0.35">
      <c r="A991" s="2">
        <v>811211</v>
      </c>
      <c r="B991" s="2" t="s">
        <v>976</v>
      </c>
    </row>
    <row r="992" spans="1:2" x14ac:dyDescent="0.35">
      <c r="A992" s="2">
        <v>811212</v>
      </c>
      <c r="B992" s="2" t="s">
        <v>977</v>
      </c>
    </row>
    <row r="993" spans="1:2" x14ac:dyDescent="0.35">
      <c r="A993" s="2">
        <v>811213</v>
      </c>
      <c r="B993" s="2" t="s">
        <v>978</v>
      </c>
    </row>
    <row r="994" spans="1:2" x14ac:dyDescent="0.35">
      <c r="A994" s="2">
        <v>811219</v>
      </c>
      <c r="B994" s="2" t="s">
        <v>979</v>
      </c>
    </row>
    <row r="995" spans="1:2" x14ac:dyDescent="0.35">
      <c r="A995" s="2">
        <v>811310</v>
      </c>
      <c r="B995" s="2" t="s">
        <v>980</v>
      </c>
    </row>
    <row r="996" spans="1:2" x14ac:dyDescent="0.35">
      <c r="A996" s="2">
        <v>811411</v>
      </c>
      <c r="B996" s="2" t="s">
        <v>981</v>
      </c>
    </row>
    <row r="997" spans="1:2" x14ac:dyDescent="0.35">
      <c r="A997" s="2">
        <v>811412</v>
      </c>
      <c r="B997" s="2" t="s">
        <v>982</v>
      </c>
    </row>
    <row r="998" spans="1:2" x14ac:dyDescent="0.35">
      <c r="A998" s="2">
        <v>811420</v>
      </c>
      <c r="B998" s="3" t="s">
        <v>983</v>
      </c>
    </row>
    <row r="999" spans="1:2" x14ac:dyDescent="0.35">
      <c r="A999" s="2">
        <v>811430</v>
      </c>
      <c r="B999" s="3" t="s">
        <v>984</v>
      </c>
    </row>
    <row r="1000" spans="1:2" x14ac:dyDescent="0.35">
      <c r="A1000" s="2">
        <v>811490</v>
      </c>
      <c r="B1000" s="2" t="s">
        <v>985</v>
      </c>
    </row>
    <row r="1001" spans="1:2" x14ac:dyDescent="0.35">
      <c r="A1001" s="2">
        <v>812111</v>
      </c>
      <c r="B1001" s="2" t="s">
        <v>986</v>
      </c>
    </row>
    <row r="1002" spans="1:2" x14ac:dyDescent="0.35">
      <c r="A1002" s="2">
        <v>812112</v>
      </c>
      <c r="B1002" s="2" t="s">
        <v>987</v>
      </c>
    </row>
    <row r="1003" spans="1:2" x14ac:dyDescent="0.35">
      <c r="A1003" s="2">
        <v>812113</v>
      </c>
      <c r="B1003" s="2" t="s">
        <v>988</v>
      </c>
    </row>
    <row r="1004" spans="1:2" x14ac:dyDescent="0.35">
      <c r="A1004" s="2">
        <v>812191</v>
      </c>
      <c r="B1004" s="2" t="s">
        <v>989</v>
      </c>
    </row>
    <row r="1005" spans="1:2" x14ac:dyDescent="0.35">
      <c r="A1005" s="2">
        <v>812199</v>
      </c>
      <c r="B1005" s="2" t="s">
        <v>990</v>
      </c>
    </row>
    <row r="1006" spans="1:2" x14ac:dyDescent="0.35">
      <c r="A1006" s="2">
        <v>812210</v>
      </c>
      <c r="B1006" s="2" t="s">
        <v>991</v>
      </c>
    </row>
    <row r="1007" spans="1:2" x14ac:dyDescent="0.35">
      <c r="A1007" s="2">
        <v>812220</v>
      </c>
      <c r="B1007" s="2" t="s">
        <v>992</v>
      </c>
    </row>
    <row r="1008" spans="1:2" x14ac:dyDescent="0.35">
      <c r="A1008" s="2">
        <v>812310</v>
      </c>
      <c r="B1008" s="2" t="s">
        <v>993</v>
      </c>
    </row>
    <row r="1009" spans="1:2" x14ac:dyDescent="0.35">
      <c r="A1009" s="2">
        <v>812320</v>
      </c>
      <c r="B1009" s="2" t="s">
        <v>994</v>
      </c>
    </row>
    <row r="1010" spans="1:2" x14ac:dyDescent="0.35">
      <c r="A1010" s="2">
        <v>812331</v>
      </c>
      <c r="B1010" s="2" t="s">
        <v>995</v>
      </c>
    </row>
    <row r="1011" spans="1:2" x14ac:dyDescent="0.35">
      <c r="A1011" s="2">
        <v>812332</v>
      </c>
      <c r="B1011" s="3" t="s">
        <v>996</v>
      </c>
    </row>
    <row r="1012" spans="1:2" x14ac:dyDescent="0.35">
      <c r="A1012" s="2">
        <v>812910</v>
      </c>
      <c r="B1012" s="2" t="s">
        <v>997</v>
      </c>
    </row>
    <row r="1013" spans="1:2" x14ac:dyDescent="0.35">
      <c r="A1013" s="2">
        <v>812921</v>
      </c>
      <c r="B1013" s="2" t="s">
        <v>998</v>
      </c>
    </row>
    <row r="1014" spans="1:2" x14ac:dyDescent="0.35">
      <c r="A1014" s="2">
        <v>812922</v>
      </c>
      <c r="B1014" s="2" t="s">
        <v>999</v>
      </c>
    </row>
    <row r="1015" spans="1:2" x14ac:dyDescent="0.35">
      <c r="A1015" s="2">
        <v>812930</v>
      </c>
      <c r="B1015" s="2" t="s">
        <v>1000</v>
      </c>
    </row>
    <row r="1016" spans="1:2" x14ac:dyDescent="0.35">
      <c r="A1016" s="2">
        <v>812990</v>
      </c>
      <c r="B1016" s="2" t="s">
        <v>1001</v>
      </c>
    </row>
    <row r="1017" spans="1:2" x14ac:dyDescent="0.35">
      <c r="A1017" s="2">
        <v>813110</v>
      </c>
      <c r="B1017" s="2" t="s">
        <v>1002</v>
      </c>
    </row>
    <row r="1018" spans="1:2" x14ac:dyDescent="0.35">
      <c r="A1018" s="2">
        <v>813211</v>
      </c>
      <c r="B1018" s="2" t="s">
        <v>1003</v>
      </c>
    </row>
    <row r="1019" spans="1:2" x14ac:dyDescent="0.35">
      <c r="A1019" s="2">
        <v>813212</v>
      </c>
      <c r="B1019" s="2" t="s">
        <v>1004</v>
      </c>
    </row>
    <row r="1020" spans="1:2" x14ac:dyDescent="0.35">
      <c r="A1020" s="2">
        <v>813219</v>
      </c>
      <c r="B1020" s="2" t="s">
        <v>1005</v>
      </c>
    </row>
    <row r="1021" spans="1:2" x14ac:dyDescent="0.35">
      <c r="A1021" s="2">
        <v>813311</v>
      </c>
      <c r="B1021" s="2" t="s">
        <v>1006</v>
      </c>
    </row>
    <row r="1022" spans="1:2" x14ac:dyDescent="0.35">
      <c r="A1022" s="2">
        <v>813312</v>
      </c>
      <c r="B1022" s="2" t="s">
        <v>1007</v>
      </c>
    </row>
    <row r="1023" spans="1:2" x14ac:dyDescent="0.35">
      <c r="A1023" s="2">
        <v>813319</v>
      </c>
      <c r="B1023" s="2" t="s">
        <v>1008</v>
      </c>
    </row>
    <row r="1024" spans="1:2" x14ac:dyDescent="0.35">
      <c r="A1024" s="2">
        <v>813410</v>
      </c>
      <c r="B1024" s="2" t="s">
        <v>1009</v>
      </c>
    </row>
    <row r="1025" spans="1:2" x14ac:dyDescent="0.35">
      <c r="A1025" s="2">
        <v>813910</v>
      </c>
      <c r="B1025" s="2" t="s">
        <v>1010</v>
      </c>
    </row>
    <row r="1026" spans="1:2" x14ac:dyDescent="0.35">
      <c r="A1026" s="2">
        <v>813920</v>
      </c>
      <c r="B1026" s="2" t="s">
        <v>1011</v>
      </c>
    </row>
    <row r="1027" spans="1:2" x14ac:dyDescent="0.35">
      <c r="A1027" s="2">
        <v>813930</v>
      </c>
      <c r="B1027" s="2" t="s">
        <v>1012</v>
      </c>
    </row>
    <row r="1028" spans="1:2" x14ac:dyDescent="0.35">
      <c r="A1028" s="2">
        <v>813940</v>
      </c>
      <c r="B1028" s="2" t="s">
        <v>1013</v>
      </c>
    </row>
    <row r="1029" spans="1:2" x14ac:dyDescent="0.35">
      <c r="A1029" s="2">
        <v>813990</v>
      </c>
      <c r="B1029" s="2" t="s">
        <v>1014</v>
      </c>
    </row>
    <row r="1030" spans="1:2" x14ac:dyDescent="0.35">
      <c r="A1030" s="2">
        <v>814110</v>
      </c>
      <c r="B1030" s="3" t="s">
        <v>1015</v>
      </c>
    </row>
    <row r="1031" spans="1:2" x14ac:dyDescent="0.35">
      <c r="A1031" s="2">
        <v>921110</v>
      </c>
      <c r="B1031" s="2" t="s">
        <v>1016</v>
      </c>
    </row>
    <row r="1032" spans="1:2" x14ac:dyDescent="0.35">
      <c r="A1032" s="2">
        <v>921120</v>
      </c>
      <c r="B1032" s="2" t="s">
        <v>1017</v>
      </c>
    </row>
    <row r="1033" spans="1:2" x14ac:dyDescent="0.35">
      <c r="A1033" s="2">
        <v>921130</v>
      </c>
      <c r="B1033" s="2" t="s">
        <v>1018</v>
      </c>
    </row>
    <row r="1034" spans="1:2" x14ac:dyDescent="0.35">
      <c r="A1034" s="2">
        <v>921140</v>
      </c>
      <c r="B1034" s="2" t="s">
        <v>1019</v>
      </c>
    </row>
    <row r="1035" spans="1:2" x14ac:dyDescent="0.35">
      <c r="A1035" s="2">
        <v>921150</v>
      </c>
      <c r="B1035" s="2" t="s">
        <v>1020</v>
      </c>
    </row>
    <row r="1036" spans="1:2" x14ac:dyDescent="0.35">
      <c r="A1036" s="2">
        <v>921190</v>
      </c>
      <c r="B1036" s="2" t="s">
        <v>1021</v>
      </c>
    </row>
    <row r="1037" spans="1:2" x14ac:dyDescent="0.35">
      <c r="A1037" s="2">
        <v>922110</v>
      </c>
      <c r="B1037" s="2" t="s">
        <v>1022</v>
      </c>
    </row>
    <row r="1038" spans="1:2" x14ac:dyDescent="0.35">
      <c r="A1038" s="2">
        <v>922120</v>
      </c>
      <c r="B1038" s="2" t="s">
        <v>1023</v>
      </c>
    </row>
    <row r="1039" spans="1:2" x14ac:dyDescent="0.35">
      <c r="A1039" s="2">
        <v>922130</v>
      </c>
      <c r="B1039" s="2" t="s">
        <v>1024</v>
      </c>
    </row>
    <row r="1040" spans="1:2" x14ac:dyDescent="0.35">
      <c r="A1040" s="2">
        <v>922140</v>
      </c>
      <c r="B1040" s="2" t="s">
        <v>1025</v>
      </c>
    </row>
    <row r="1041" spans="1:2" x14ac:dyDescent="0.35">
      <c r="A1041" s="2">
        <v>922150</v>
      </c>
      <c r="B1041" s="2" t="s">
        <v>1026</v>
      </c>
    </row>
    <row r="1042" spans="1:2" x14ac:dyDescent="0.35">
      <c r="A1042" s="2">
        <v>922160</v>
      </c>
      <c r="B1042" s="2" t="s">
        <v>1027</v>
      </c>
    </row>
    <row r="1043" spans="1:2" x14ac:dyDescent="0.35">
      <c r="A1043" s="2">
        <v>922190</v>
      </c>
      <c r="B1043" s="3" t="s">
        <v>1028</v>
      </c>
    </row>
    <row r="1044" spans="1:2" x14ac:dyDescent="0.35">
      <c r="A1044" s="2">
        <v>923110</v>
      </c>
      <c r="B1044" s="2" t="s">
        <v>1029</v>
      </c>
    </row>
    <row r="1045" spans="1:2" x14ac:dyDescent="0.35">
      <c r="A1045" s="2">
        <v>923120</v>
      </c>
      <c r="B1045" s="2" t="s">
        <v>1030</v>
      </c>
    </row>
    <row r="1046" spans="1:2" x14ac:dyDescent="0.35">
      <c r="A1046" s="2">
        <v>923130</v>
      </c>
      <c r="B1046" s="2" t="s">
        <v>1031</v>
      </c>
    </row>
    <row r="1047" spans="1:2" x14ac:dyDescent="0.35">
      <c r="A1047" s="2">
        <v>923140</v>
      </c>
      <c r="B1047" s="2" t="s">
        <v>1032</v>
      </c>
    </row>
    <row r="1048" spans="1:2" x14ac:dyDescent="0.35">
      <c r="A1048" s="2">
        <v>924110</v>
      </c>
      <c r="B1048" s="2" t="s">
        <v>1033</v>
      </c>
    </row>
    <row r="1049" spans="1:2" x14ac:dyDescent="0.35">
      <c r="A1049" s="2">
        <v>924120</v>
      </c>
      <c r="B1049" s="2" t="s">
        <v>1034</v>
      </c>
    </row>
    <row r="1050" spans="1:2" x14ac:dyDescent="0.35">
      <c r="A1050" s="2">
        <v>925110</v>
      </c>
      <c r="B1050" s="3" t="s">
        <v>1035</v>
      </c>
    </row>
    <row r="1051" spans="1:2" x14ac:dyDescent="0.35">
      <c r="A1051" s="2">
        <v>925120</v>
      </c>
      <c r="B1051" s="3" t="s">
        <v>1036</v>
      </c>
    </row>
    <row r="1052" spans="1:2" x14ac:dyDescent="0.35">
      <c r="A1052" s="2">
        <v>926110</v>
      </c>
      <c r="B1052" s="2" t="s">
        <v>1037</v>
      </c>
    </row>
    <row r="1053" spans="1:2" x14ac:dyDescent="0.35">
      <c r="A1053" s="2">
        <v>926120</v>
      </c>
      <c r="B1053" s="2" t="s">
        <v>1038</v>
      </c>
    </row>
    <row r="1054" spans="1:2" x14ac:dyDescent="0.35">
      <c r="A1054" s="2">
        <v>926130</v>
      </c>
      <c r="B1054" s="2" t="s">
        <v>1039</v>
      </c>
    </row>
    <row r="1055" spans="1:2" x14ac:dyDescent="0.35">
      <c r="A1055" s="2">
        <v>926140</v>
      </c>
      <c r="B1055" s="2" t="s">
        <v>1040</v>
      </c>
    </row>
    <row r="1056" spans="1:2" x14ac:dyDescent="0.35">
      <c r="A1056" s="2">
        <v>926150</v>
      </c>
      <c r="B1056" s="3" t="s">
        <v>1041</v>
      </c>
    </row>
    <row r="1057" spans="1:2" x14ac:dyDescent="0.35">
      <c r="A1057" s="2">
        <v>927110</v>
      </c>
      <c r="B1057" s="2" t="s">
        <v>1042</v>
      </c>
    </row>
    <row r="1058" spans="1:2" x14ac:dyDescent="0.35">
      <c r="A1058" s="2">
        <v>928110</v>
      </c>
      <c r="B1058" s="2" t="s">
        <v>1043</v>
      </c>
    </row>
    <row r="1059" spans="1:2" x14ac:dyDescent="0.35">
      <c r="A1059" s="2">
        <v>928120</v>
      </c>
      <c r="B1059" s="2" t="s">
        <v>1044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86A8-5897-447D-A176-BCA269EC6F30}">
  <dimension ref="A1:C1014"/>
  <sheetViews>
    <sheetView workbookViewId="0">
      <selection activeCell="B10" sqref="B10"/>
    </sheetView>
  </sheetViews>
  <sheetFormatPr defaultColWidth="9.1796875" defaultRowHeight="14.5" x14ac:dyDescent="0.35"/>
  <cols>
    <col min="2" max="2" width="103.453125" customWidth="1"/>
  </cols>
  <sheetData>
    <row r="1" spans="1:3" s="12" customFormat="1" ht="38.25" customHeight="1" x14ac:dyDescent="0.3">
      <c r="A1" s="10" t="s">
        <v>1060</v>
      </c>
      <c r="B1" s="11" t="s">
        <v>1061</v>
      </c>
    </row>
    <row r="2" spans="1:3" x14ac:dyDescent="0.35">
      <c r="A2" s="13"/>
      <c r="B2" s="13"/>
    </row>
    <row r="3" spans="1:3" x14ac:dyDescent="0.35">
      <c r="A3" s="13">
        <v>111110</v>
      </c>
      <c r="B3" s="13" t="s">
        <v>0</v>
      </c>
    </row>
    <row r="4" spans="1:3" x14ac:dyDescent="0.35">
      <c r="A4" s="13">
        <v>111120</v>
      </c>
      <c r="B4" s="13" t="s">
        <v>1</v>
      </c>
    </row>
    <row r="5" spans="1:3" x14ac:dyDescent="0.35">
      <c r="A5" s="13">
        <v>111130</v>
      </c>
      <c r="B5" s="13" t="s">
        <v>2</v>
      </c>
    </row>
    <row r="6" spans="1:3" x14ac:dyDescent="0.35">
      <c r="A6" s="13">
        <v>111140</v>
      </c>
      <c r="B6" s="13" t="s">
        <v>3</v>
      </c>
    </row>
    <row r="7" spans="1:3" x14ac:dyDescent="0.35">
      <c r="A7" s="13">
        <v>111150</v>
      </c>
      <c r="B7" s="13" t="s">
        <v>4</v>
      </c>
    </row>
    <row r="8" spans="1:3" x14ac:dyDescent="0.35">
      <c r="A8" s="13">
        <v>111160</v>
      </c>
      <c r="B8" s="13" t="s">
        <v>5</v>
      </c>
      <c r="C8" t="s">
        <v>1047</v>
      </c>
    </row>
    <row r="9" spans="1:3" x14ac:dyDescent="0.35">
      <c r="A9" s="13">
        <v>111191</v>
      </c>
      <c r="B9" s="13" t="s">
        <v>6</v>
      </c>
    </row>
    <row r="10" spans="1:3" x14ac:dyDescent="0.35">
      <c r="A10" s="13">
        <v>111199</v>
      </c>
      <c r="B10" s="13" t="s">
        <v>7</v>
      </c>
    </row>
    <row r="11" spans="1:3" x14ac:dyDescent="0.35">
      <c r="A11" s="13">
        <v>111211</v>
      </c>
      <c r="B11" s="13" t="s">
        <v>8</v>
      </c>
    </row>
    <row r="12" spans="1:3" x14ac:dyDescent="0.35">
      <c r="A12" s="13">
        <v>111219</v>
      </c>
      <c r="B12" s="13" t="s">
        <v>9</v>
      </c>
    </row>
    <row r="13" spans="1:3" x14ac:dyDescent="0.35">
      <c r="A13" s="13">
        <v>111310</v>
      </c>
      <c r="B13" s="13" t="s">
        <v>10</v>
      </c>
    </row>
    <row r="14" spans="1:3" x14ac:dyDescent="0.35">
      <c r="A14" s="13">
        <v>111320</v>
      </c>
      <c r="B14" s="13" t="s">
        <v>11</v>
      </c>
    </row>
    <row r="15" spans="1:3" x14ac:dyDescent="0.35">
      <c r="A15" s="13">
        <v>111331</v>
      </c>
      <c r="B15" s="13" t="s">
        <v>12</v>
      </c>
    </row>
    <row r="16" spans="1:3" x14ac:dyDescent="0.35">
      <c r="A16" s="13">
        <v>111332</v>
      </c>
      <c r="B16" s="13" t="s">
        <v>13</v>
      </c>
    </row>
    <row r="17" spans="1:2" x14ac:dyDescent="0.35">
      <c r="A17" s="13">
        <v>111333</v>
      </c>
      <c r="B17" s="13" t="s">
        <v>14</v>
      </c>
    </row>
    <row r="18" spans="1:2" x14ac:dyDescent="0.35">
      <c r="A18" s="13">
        <v>111334</v>
      </c>
      <c r="B18" s="13" t="s">
        <v>15</v>
      </c>
    </row>
    <row r="19" spans="1:2" x14ac:dyDescent="0.35">
      <c r="A19" s="13">
        <v>111335</v>
      </c>
      <c r="B19" s="13" t="s">
        <v>16</v>
      </c>
    </row>
    <row r="20" spans="1:2" x14ac:dyDescent="0.35">
      <c r="A20" s="13">
        <v>111336</v>
      </c>
      <c r="B20" s="13" t="s">
        <v>17</v>
      </c>
    </row>
    <row r="21" spans="1:2" x14ac:dyDescent="0.35">
      <c r="A21" s="13">
        <v>111339</v>
      </c>
      <c r="B21" s="13" t="s">
        <v>18</v>
      </c>
    </row>
    <row r="22" spans="1:2" x14ac:dyDescent="0.35">
      <c r="A22" s="13">
        <v>111411</v>
      </c>
      <c r="B22" s="13" t="s">
        <v>19</v>
      </c>
    </row>
    <row r="23" spans="1:2" x14ac:dyDescent="0.35">
      <c r="A23" s="13">
        <v>111419</v>
      </c>
      <c r="B23" s="13" t="s">
        <v>20</v>
      </c>
    </row>
    <row r="24" spans="1:2" x14ac:dyDescent="0.35">
      <c r="A24" s="13">
        <v>111421</v>
      </c>
      <c r="B24" s="13" t="s">
        <v>21</v>
      </c>
    </row>
    <row r="25" spans="1:2" x14ac:dyDescent="0.35">
      <c r="A25" s="13">
        <v>111422</v>
      </c>
      <c r="B25" s="13" t="s">
        <v>22</v>
      </c>
    </row>
    <row r="26" spans="1:2" x14ac:dyDescent="0.35">
      <c r="A26" s="13">
        <v>111910</v>
      </c>
      <c r="B26" s="13" t="s">
        <v>23</v>
      </c>
    </row>
    <row r="27" spans="1:2" x14ac:dyDescent="0.35">
      <c r="A27" s="13">
        <v>111920</v>
      </c>
      <c r="B27" s="13" t="s">
        <v>24</v>
      </c>
    </row>
    <row r="28" spans="1:2" x14ac:dyDescent="0.35">
      <c r="A28" s="13">
        <v>111930</v>
      </c>
      <c r="B28" s="13" t="s">
        <v>25</v>
      </c>
    </row>
    <row r="29" spans="1:2" x14ac:dyDescent="0.35">
      <c r="A29" s="13">
        <v>111940</v>
      </c>
      <c r="B29" s="13" t="s">
        <v>26</v>
      </c>
    </row>
    <row r="30" spans="1:2" x14ac:dyDescent="0.35">
      <c r="A30" s="13">
        <v>111991</v>
      </c>
      <c r="B30" s="13" t="s">
        <v>27</v>
      </c>
    </row>
    <row r="31" spans="1:2" x14ac:dyDescent="0.35">
      <c r="A31" s="13">
        <v>111992</v>
      </c>
      <c r="B31" s="13" t="s">
        <v>28</v>
      </c>
    </row>
    <row r="32" spans="1:2" x14ac:dyDescent="0.35">
      <c r="A32" s="13">
        <v>111998</v>
      </c>
      <c r="B32" s="13" t="s">
        <v>29</v>
      </c>
    </row>
    <row r="33" spans="1:2" x14ac:dyDescent="0.35">
      <c r="A33" s="13">
        <v>112111</v>
      </c>
      <c r="B33" s="13" t="s">
        <v>30</v>
      </c>
    </row>
    <row r="34" spans="1:2" x14ac:dyDescent="0.35">
      <c r="A34" s="13">
        <v>112112</v>
      </c>
      <c r="B34" s="13" t="s">
        <v>31</v>
      </c>
    </row>
    <row r="35" spans="1:2" x14ac:dyDescent="0.35">
      <c r="A35" s="13">
        <v>112120</v>
      </c>
      <c r="B35" s="13" t="s">
        <v>32</v>
      </c>
    </row>
    <row r="36" spans="1:2" x14ac:dyDescent="0.35">
      <c r="A36" s="13">
        <v>112130</v>
      </c>
      <c r="B36" s="13" t="s">
        <v>33</v>
      </c>
    </row>
    <row r="37" spans="1:2" x14ac:dyDescent="0.35">
      <c r="A37" s="13">
        <v>112210</v>
      </c>
      <c r="B37" s="13" t="s">
        <v>34</v>
      </c>
    </row>
    <row r="38" spans="1:2" x14ac:dyDescent="0.35">
      <c r="A38" s="13">
        <v>112310</v>
      </c>
      <c r="B38" s="13" t="s">
        <v>35</v>
      </c>
    </row>
    <row r="39" spans="1:2" x14ac:dyDescent="0.35">
      <c r="A39" s="13">
        <v>112320</v>
      </c>
      <c r="B39" s="13" t="s">
        <v>36</v>
      </c>
    </row>
    <row r="40" spans="1:2" x14ac:dyDescent="0.35">
      <c r="A40" s="13">
        <v>112330</v>
      </c>
      <c r="B40" s="13" t="s">
        <v>37</v>
      </c>
    </row>
    <row r="41" spans="1:2" x14ac:dyDescent="0.35">
      <c r="A41" s="13">
        <v>112340</v>
      </c>
      <c r="B41" s="13" t="s">
        <v>38</v>
      </c>
    </row>
    <row r="42" spans="1:2" x14ac:dyDescent="0.35">
      <c r="A42" s="13">
        <v>112390</v>
      </c>
      <c r="B42" s="13" t="s">
        <v>39</v>
      </c>
    </row>
    <row r="43" spans="1:2" x14ac:dyDescent="0.35">
      <c r="A43" s="13">
        <v>112410</v>
      </c>
      <c r="B43" s="13" t="s">
        <v>40</v>
      </c>
    </row>
    <row r="44" spans="1:2" x14ac:dyDescent="0.35">
      <c r="A44" s="13">
        <v>112420</v>
      </c>
      <c r="B44" s="13" t="s">
        <v>41</v>
      </c>
    </row>
    <row r="45" spans="1:2" x14ac:dyDescent="0.35">
      <c r="A45" s="13">
        <v>112511</v>
      </c>
      <c r="B45" s="13" t="s">
        <v>42</v>
      </c>
    </row>
    <row r="46" spans="1:2" x14ac:dyDescent="0.35">
      <c r="A46" s="13">
        <v>112512</v>
      </c>
      <c r="B46" s="13" t="s">
        <v>43</v>
      </c>
    </row>
    <row r="47" spans="1:2" x14ac:dyDescent="0.35">
      <c r="A47" s="13">
        <v>112519</v>
      </c>
      <c r="B47" s="13" t="s">
        <v>44</v>
      </c>
    </row>
    <row r="48" spans="1:2" x14ac:dyDescent="0.35">
      <c r="A48" s="13">
        <v>112910</v>
      </c>
      <c r="B48" s="13" t="s">
        <v>45</v>
      </c>
    </row>
    <row r="49" spans="1:2" x14ac:dyDescent="0.35">
      <c r="A49" s="13">
        <v>112920</v>
      </c>
      <c r="B49" s="13" t="s">
        <v>46</v>
      </c>
    </row>
    <row r="50" spans="1:2" x14ac:dyDescent="0.35">
      <c r="A50" s="13">
        <v>112930</v>
      </c>
      <c r="B50" s="13" t="s">
        <v>47</v>
      </c>
    </row>
    <row r="51" spans="1:2" x14ac:dyDescent="0.35">
      <c r="A51" s="13">
        <v>112990</v>
      </c>
      <c r="B51" s="13" t="s">
        <v>48</v>
      </c>
    </row>
    <row r="52" spans="1:2" x14ac:dyDescent="0.35">
      <c r="A52" s="13">
        <v>113110</v>
      </c>
      <c r="B52" s="13" t="s">
        <v>49</v>
      </c>
    </row>
    <row r="53" spans="1:2" x14ac:dyDescent="0.35">
      <c r="A53" s="13">
        <v>113210</v>
      </c>
      <c r="B53" s="13" t="s">
        <v>50</v>
      </c>
    </row>
    <row r="54" spans="1:2" x14ac:dyDescent="0.35">
      <c r="A54" s="13">
        <v>113310</v>
      </c>
      <c r="B54" s="13" t="s">
        <v>51</v>
      </c>
    </row>
    <row r="55" spans="1:2" x14ac:dyDescent="0.35">
      <c r="A55" s="13">
        <v>114111</v>
      </c>
      <c r="B55" s="13" t="s">
        <v>52</v>
      </c>
    </row>
    <row r="56" spans="1:2" x14ac:dyDescent="0.35">
      <c r="A56" s="13">
        <v>114112</v>
      </c>
      <c r="B56" s="13" t="s">
        <v>53</v>
      </c>
    </row>
    <row r="57" spans="1:2" x14ac:dyDescent="0.35">
      <c r="A57" s="13">
        <v>114119</v>
      </c>
      <c r="B57" s="13" t="s">
        <v>54</v>
      </c>
    </row>
    <row r="58" spans="1:2" x14ac:dyDescent="0.35">
      <c r="A58" s="13">
        <v>114210</v>
      </c>
      <c r="B58" s="13" t="s">
        <v>55</v>
      </c>
    </row>
    <row r="59" spans="1:2" x14ac:dyDescent="0.35">
      <c r="A59" s="13">
        <v>115111</v>
      </c>
      <c r="B59" s="13" t="s">
        <v>56</v>
      </c>
    </row>
    <row r="60" spans="1:2" x14ac:dyDescent="0.35">
      <c r="A60" s="13">
        <v>115112</v>
      </c>
      <c r="B60" s="13" t="s">
        <v>57</v>
      </c>
    </row>
    <row r="61" spans="1:2" x14ac:dyDescent="0.35">
      <c r="A61" s="13">
        <v>115113</v>
      </c>
      <c r="B61" s="13" t="s">
        <v>58</v>
      </c>
    </row>
    <row r="62" spans="1:2" x14ac:dyDescent="0.35">
      <c r="A62" s="13">
        <v>115114</v>
      </c>
      <c r="B62" s="13" t="s">
        <v>59</v>
      </c>
    </row>
    <row r="63" spans="1:2" x14ac:dyDescent="0.35">
      <c r="A63" s="13">
        <v>115115</v>
      </c>
      <c r="B63" s="13" t="s">
        <v>60</v>
      </c>
    </row>
    <row r="64" spans="1:2" x14ac:dyDescent="0.35">
      <c r="A64" s="13">
        <v>115116</v>
      </c>
      <c r="B64" s="13" t="s">
        <v>61</v>
      </c>
    </row>
    <row r="65" spans="1:2" x14ac:dyDescent="0.35">
      <c r="A65" s="13">
        <v>115210</v>
      </c>
      <c r="B65" s="13" t="s">
        <v>62</v>
      </c>
    </row>
    <row r="66" spans="1:2" x14ac:dyDescent="0.35">
      <c r="A66" s="13">
        <v>115310</v>
      </c>
      <c r="B66" s="13" t="s">
        <v>63</v>
      </c>
    </row>
    <row r="67" spans="1:2" x14ac:dyDescent="0.35">
      <c r="A67" s="13">
        <v>211120</v>
      </c>
      <c r="B67" s="13" t="s">
        <v>1045</v>
      </c>
    </row>
    <row r="68" spans="1:2" x14ac:dyDescent="0.35">
      <c r="A68" s="13">
        <v>211130</v>
      </c>
      <c r="B68" s="13" t="s">
        <v>1046</v>
      </c>
    </row>
    <row r="69" spans="1:2" x14ac:dyDescent="0.35">
      <c r="A69" s="13">
        <v>212114</v>
      </c>
      <c r="B69" s="13" t="s">
        <v>1062</v>
      </c>
    </row>
    <row r="70" spans="1:2" x14ac:dyDescent="0.35">
      <c r="A70" s="13">
        <v>212115</v>
      </c>
      <c r="B70" s="13" t="s">
        <v>1063</v>
      </c>
    </row>
    <row r="71" spans="1:2" x14ac:dyDescent="0.35">
      <c r="A71" s="13">
        <v>212210</v>
      </c>
      <c r="B71" s="13" t="s">
        <v>67</v>
      </c>
    </row>
    <row r="72" spans="1:2" x14ac:dyDescent="0.35">
      <c r="A72" s="13">
        <v>212220</v>
      </c>
      <c r="B72" s="13" t="s">
        <v>1064</v>
      </c>
    </row>
    <row r="73" spans="1:2" x14ac:dyDescent="0.35">
      <c r="A73" s="13">
        <v>212230</v>
      </c>
      <c r="B73" s="13" t="s">
        <v>1050</v>
      </c>
    </row>
    <row r="74" spans="1:2" x14ac:dyDescent="0.35">
      <c r="A74" s="13">
        <v>212290</v>
      </c>
      <c r="B74" s="13" t="s">
        <v>1065</v>
      </c>
    </row>
    <row r="75" spans="1:2" x14ac:dyDescent="0.35">
      <c r="A75" s="13">
        <v>212311</v>
      </c>
      <c r="B75" s="13" t="s">
        <v>72</v>
      </c>
    </row>
    <row r="76" spans="1:2" x14ac:dyDescent="0.35">
      <c r="A76" s="13">
        <v>212312</v>
      </c>
      <c r="B76" s="13" t="s">
        <v>73</v>
      </c>
    </row>
    <row r="77" spans="1:2" x14ac:dyDescent="0.35">
      <c r="A77" s="13">
        <v>212313</v>
      </c>
      <c r="B77" s="13" t="s">
        <v>74</v>
      </c>
    </row>
    <row r="78" spans="1:2" x14ac:dyDescent="0.35">
      <c r="A78" s="13">
        <v>212319</v>
      </c>
      <c r="B78" s="13" t="s">
        <v>75</v>
      </c>
    </row>
    <row r="79" spans="1:2" x14ac:dyDescent="0.35">
      <c r="A79" s="13">
        <v>212321</v>
      </c>
      <c r="B79" s="13" t="s">
        <v>76</v>
      </c>
    </row>
    <row r="80" spans="1:2" x14ac:dyDescent="0.35">
      <c r="A80" s="13">
        <v>212322</v>
      </c>
      <c r="B80" s="13" t="s">
        <v>77</v>
      </c>
    </row>
    <row r="81" spans="1:2" x14ac:dyDescent="0.35">
      <c r="A81" s="13">
        <v>212323</v>
      </c>
      <c r="B81" s="13" t="s">
        <v>1066</v>
      </c>
    </row>
    <row r="82" spans="1:2" x14ac:dyDescent="0.35">
      <c r="A82" s="13">
        <v>212390</v>
      </c>
      <c r="B82" s="13" t="s">
        <v>1067</v>
      </c>
    </row>
    <row r="83" spans="1:2" x14ac:dyDescent="0.35">
      <c r="A83" s="13">
        <v>213111</v>
      </c>
      <c r="B83" s="13" t="s">
        <v>84</v>
      </c>
    </row>
    <row r="84" spans="1:2" x14ac:dyDescent="0.35">
      <c r="A84" s="13">
        <v>213112</v>
      </c>
      <c r="B84" s="13" t="s">
        <v>85</v>
      </c>
    </row>
    <row r="85" spans="1:2" x14ac:dyDescent="0.35">
      <c r="A85" s="13">
        <v>213113</v>
      </c>
      <c r="B85" s="13" t="s">
        <v>86</v>
      </c>
    </row>
    <row r="86" spans="1:2" x14ac:dyDescent="0.35">
      <c r="A86" s="13">
        <v>213114</v>
      </c>
      <c r="B86" s="13" t="s">
        <v>87</v>
      </c>
    </row>
    <row r="87" spans="1:2" x14ac:dyDescent="0.35">
      <c r="A87" s="13">
        <v>213115</v>
      </c>
      <c r="B87" s="13" t="s">
        <v>88</v>
      </c>
    </row>
    <row r="88" spans="1:2" x14ac:dyDescent="0.35">
      <c r="A88" s="13">
        <v>221111</v>
      </c>
      <c r="B88" s="13" t="s">
        <v>89</v>
      </c>
    </row>
    <row r="89" spans="1:2" x14ac:dyDescent="0.35">
      <c r="A89" s="13">
        <v>221112</v>
      </c>
      <c r="B89" s="13" t="s">
        <v>90</v>
      </c>
    </row>
    <row r="90" spans="1:2" x14ac:dyDescent="0.35">
      <c r="A90" s="13">
        <v>221113</v>
      </c>
      <c r="B90" s="13" t="s">
        <v>91</v>
      </c>
    </row>
    <row r="91" spans="1:2" x14ac:dyDescent="0.35">
      <c r="A91" s="13">
        <v>221114</v>
      </c>
      <c r="B91" s="13" t="s">
        <v>92</v>
      </c>
    </row>
    <row r="92" spans="1:2" x14ac:dyDescent="0.35">
      <c r="A92" s="13">
        <v>221115</v>
      </c>
      <c r="B92" s="13" t="s">
        <v>93</v>
      </c>
    </row>
    <row r="93" spans="1:2" x14ac:dyDescent="0.35">
      <c r="A93" s="13">
        <v>221116</v>
      </c>
      <c r="B93" s="13" t="s">
        <v>94</v>
      </c>
    </row>
    <row r="94" spans="1:2" x14ac:dyDescent="0.35">
      <c r="A94" s="13">
        <v>221117</v>
      </c>
      <c r="B94" s="13" t="s">
        <v>95</v>
      </c>
    </row>
    <row r="95" spans="1:2" x14ac:dyDescent="0.35">
      <c r="A95" s="13">
        <v>221118</v>
      </c>
      <c r="B95" s="13" t="s">
        <v>96</v>
      </c>
    </row>
    <row r="96" spans="1:2" x14ac:dyDescent="0.35">
      <c r="A96" s="13">
        <v>221121</v>
      </c>
      <c r="B96" s="13" t="s">
        <v>97</v>
      </c>
    </row>
    <row r="97" spans="1:2" x14ac:dyDescent="0.35">
      <c r="A97" s="13">
        <v>221122</v>
      </c>
      <c r="B97" s="13" t="s">
        <v>98</v>
      </c>
    </row>
    <row r="98" spans="1:2" x14ac:dyDescent="0.35">
      <c r="A98" s="13">
        <v>221210</v>
      </c>
      <c r="B98" s="13" t="s">
        <v>99</v>
      </c>
    </row>
    <row r="99" spans="1:2" x14ac:dyDescent="0.35">
      <c r="A99" s="13">
        <v>221310</v>
      </c>
      <c r="B99" s="13" t="s">
        <v>100</v>
      </c>
    </row>
    <row r="100" spans="1:2" x14ac:dyDescent="0.35">
      <c r="A100" s="13">
        <v>221320</v>
      </c>
      <c r="B100" s="13" t="s">
        <v>101</v>
      </c>
    </row>
    <row r="101" spans="1:2" x14ac:dyDescent="0.35">
      <c r="A101" s="13">
        <v>221330</v>
      </c>
      <c r="B101" s="13" t="s">
        <v>102</v>
      </c>
    </row>
    <row r="102" spans="1:2" x14ac:dyDescent="0.35">
      <c r="A102" s="13">
        <v>236115</v>
      </c>
      <c r="B102" s="13" t="s">
        <v>103</v>
      </c>
    </row>
    <row r="103" spans="1:2" x14ac:dyDescent="0.35">
      <c r="A103" s="13">
        <v>236116</v>
      </c>
      <c r="B103" s="13" t="s">
        <v>104</v>
      </c>
    </row>
    <row r="104" spans="1:2" x14ac:dyDescent="0.35">
      <c r="A104" s="13">
        <v>236117</v>
      </c>
      <c r="B104" s="13" t="s">
        <v>105</v>
      </c>
    </row>
    <row r="105" spans="1:2" x14ac:dyDescent="0.35">
      <c r="A105" s="13">
        <v>236118</v>
      </c>
      <c r="B105" s="13" t="s">
        <v>106</v>
      </c>
    </row>
    <row r="106" spans="1:2" x14ac:dyDescent="0.35">
      <c r="A106" s="13">
        <v>236210</v>
      </c>
      <c r="B106" s="13" t="s">
        <v>107</v>
      </c>
    </row>
    <row r="107" spans="1:2" x14ac:dyDescent="0.35">
      <c r="A107" s="13">
        <v>236220</v>
      </c>
      <c r="B107" s="13" t="s">
        <v>108</v>
      </c>
    </row>
    <row r="108" spans="1:2" x14ac:dyDescent="0.35">
      <c r="A108" s="13">
        <v>237110</v>
      </c>
      <c r="B108" s="13" t="s">
        <v>109</v>
      </c>
    </row>
    <row r="109" spans="1:2" x14ac:dyDescent="0.35">
      <c r="A109" s="13">
        <v>237120</v>
      </c>
      <c r="B109" s="13" t="s">
        <v>110</v>
      </c>
    </row>
    <row r="110" spans="1:2" x14ac:dyDescent="0.35">
      <c r="A110" s="13">
        <v>237130</v>
      </c>
      <c r="B110" s="13" t="s">
        <v>111</v>
      </c>
    </row>
    <row r="111" spans="1:2" x14ac:dyDescent="0.35">
      <c r="A111" s="13">
        <v>237210</v>
      </c>
      <c r="B111" s="13" t="s">
        <v>112</v>
      </c>
    </row>
    <row r="112" spans="1:2" x14ac:dyDescent="0.35">
      <c r="A112" s="13">
        <v>237310</v>
      </c>
      <c r="B112" s="13" t="s">
        <v>113</v>
      </c>
    </row>
    <row r="113" spans="1:2" x14ac:dyDescent="0.35">
      <c r="A113" s="13">
        <v>237990</v>
      </c>
      <c r="B113" s="13" t="s">
        <v>114</v>
      </c>
    </row>
    <row r="114" spans="1:2" x14ac:dyDescent="0.35">
      <c r="A114" s="13">
        <v>238110</v>
      </c>
      <c r="B114" s="13" t="s">
        <v>115</v>
      </c>
    </row>
    <row r="115" spans="1:2" x14ac:dyDescent="0.35">
      <c r="A115" s="13">
        <v>238120</v>
      </c>
      <c r="B115" s="13" t="s">
        <v>116</v>
      </c>
    </row>
    <row r="116" spans="1:2" x14ac:dyDescent="0.35">
      <c r="A116" s="13">
        <v>238130</v>
      </c>
      <c r="B116" s="13" t="s">
        <v>117</v>
      </c>
    </row>
    <row r="117" spans="1:2" x14ac:dyDescent="0.35">
      <c r="A117" s="13">
        <v>238140</v>
      </c>
      <c r="B117" s="13" t="s">
        <v>118</v>
      </c>
    </row>
    <row r="118" spans="1:2" x14ac:dyDescent="0.35">
      <c r="A118" s="13">
        <v>238150</v>
      </c>
      <c r="B118" s="13" t="s">
        <v>119</v>
      </c>
    </row>
    <row r="119" spans="1:2" x14ac:dyDescent="0.35">
      <c r="A119" s="13">
        <v>238160</v>
      </c>
      <c r="B119" s="13" t="s">
        <v>120</v>
      </c>
    </row>
    <row r="120" spans="1:2" x14ac:dyDescent="0.35">
      <c r="A120" s="13">
        <v>238170</v>
      </c>
      <c r="B120" s="13" t="s">
        <v>121</v>
      </c>
    </row>
    <row r="121" spans="1:2" x14ac:dyDescent="0.35">
      <c r="A121" s="13">
        <v>238190</v>
      </c>
      <c r="B121" s="13" t="s">
        <v>122</v>
      </c>
    </row>
    <row r="122" spans="1:2" x14ac:dyDescent="0.35">
      <c r="A122" s="13">
        <v>238210</v>
      </c>
      <c r="B122" s="13" t="s">
        <v>123</v>
      </c>
    </row>
    <row r="123" spans="1:2" x14ac:dyDescent="0.35">
      <c r="A123" s="13">
        <v>238220</v>
      </c>
      <c r="B123" s="13" t="s">
        <v>124</v>
      </c>
    </row>
    <row r="124" spans="1:2" x14ac:dyDescent="0.35">
      <c r="A124" s="13">
        <v>238290</v>
      </c>
      <c r="B124" s="13" t="s">
        <v>125</v>
      </c>
    </row>
    <row r="125" spans="1:2" x14ac:dyDescent="0.35">
      <c r="A125" s="13">
        <v>238310</v>
      </c>
      <c r="B125" s="13" t="s">
        <v>126</v>
      </c>
    </row>
    <row r="126" spans="1:2" x14ac:dyDescent="0.35">
      <c r="A126" s="13">
        <v>238320</v>
      </c>
      <c r="B126" s="13" t="s">
        <v>127</v>
      </c>
    </row>
    <row r="127" spans="1:2" x14ac:dyDescent="0.35">
      <c r="A127" s="13">
        <v>238330</v>
      </c>
      <c r="B127" s="13" t="s">
        <v>128</v>
      </c>
    </row>
    <row r="128" spans="1:2" x14ac:dyDescent="0.35">
      <c r="A128" s="13">
        <v>238340</v>
      </c>
      <c r="B128" s="13" t="s">
        <v>129</v>
      </c>
    </row>
    <row r="129" spans="1:2" x14ac:dyDescent="0.35">
      <c r="A129" s="13">
        <v>238350</v>
      </c>
      <c r="B129" s="13" t="s">
        <v>130</v>
      </c>
    </row>
    <row r="130" spans="1:2" x14ac:dyDescent="0.35">
      <c r="A130" s="13">
        <v>238390</v>
      </c>
      <c r="B130" s="13" t="s">
        <v>131</v>
      </c>
    </row>
    <row r="131" spans="1:2" x14ac:dyDescent="0.35">
      <c r="A131" s="13">
        <v>238910</v>
      </c>
      <c r="B131" s="13" t="s">
        <v>132</v>
      </c>
    </row>
    <row r="132" spans="1:2" x14ac:dyDescent="0.35">
      <c r="A132" s="13">
        <v>238990</v>
      </c>
      <c r="B132" s="13" t="s">
        <v>133</v>
      </c>
    </row>
    <row r="133" spans="1:2" x14ac:dyDescent="0.35">
      <c r="A133" s="13">
        <v>311111</v>
      </c>
      <c r="B133" s="13" t="s">
        <v>134</v>
      </c>
    </row>
    <row r="134" spans="1:2" x14ac:dyDescent="0.35">
      <c r="A134" s="13">
        <v>311119</v>
      </c>
      <c r="B134" s="13" t="s">
        <v>135</v>
      </c>
    </row>
    <row r="135" spans="1:2" x14ac:dyDescent="0.35">
      <c r="A135" s="13">
        <v>311211</v>
      </c>
      <c r="B135" s="13" t="s">
        <v>136</v>
      </c>
    </row>
    <row r="136" spans="1:2" x14ac:dyDescent="0.35">
      <c r="A136" s="13">
        <v>311212</v>
      </c>
      <c r="B136" s="13" t="s">
        <v>137</v>
      </c>
    </row>
    <row r="137" spans="1:2" x14ac:dyDescent="0.35">
      <c r="A137" s="13">
        <v>311213</v>
      </c>
      <c r="B137" s="13" t="s">
        <v>138</v>
      </c>
    </row>
    <row r="138" spans="1:2" x14ac:dyDescent="0.35">
      <c r="A138" s="13">
        <v>311221</v>
      </c>
      <c r="B138" s="13" t="s">
        <v>1068</v>
      </c>
    </row>
    <row r="139" spans="1:2" x14ac:dyDescent="0.35">
      <c r="A139" s="13">
        <v>311224</v>
      </c>
      <c r="B139" s="13" t="s">
        <v>140</v>
      </c>
    </row>
    <row r="140" spans="1:2" x14ac:dyDescent="0.35">
      <c r="A140" s="13">
        <v>311225</v>
      </c>
      <c r="B140" s="13" t="s">
        <v>141</v>
      </c>
    </row>
    <row r="141" spans="1:2" x14ac:dyDescent="0.35">
      <c r="A141" s="13">
        <v>311230</v>
      </c>
      <c r="B141" s="13" t="s">
        <v>142</v>
      </c>
    </row>
    <row r="142" spans="1:2" x14ac:dyDescent="0.35">
      <c r="A142" s="13">
        <v>311313</v>
      </c>
      <c r="B142" s="13" t="s">
        <v>143</v>
      </c>
    </row>
    <row r="143" spans="1:2" x14ac:dyDescent="0.35">
      <c r="A143" s="13">
        <v>311314</v>
      </c>
      <c r="B143" s="13" t="s">
        <v>144</v>
      </c>
    </row>
    <row r="144" spans="1:2" x14ac:dyDescent="0.35">
      <c r="A144" s="13">
        <v>311340</v>
      </c>
      <c r="B144" s="13" t="s">
        <v>145</v>
      </c>
    </row>
    <row r="145" spans="1:2" x14ac:dyDescent="0.35">
      <c r="A145" s="13">
        <v>311351</v>
      </c>
      <c r="B145" s="13" t="s">
        <v>146</v>
      </c>
    </row>
    <row r="146" spans="1:2" x14ac:dyDescent="0.35">
      <c r="A146" s="13">
        <v>311352</v>
      </c>
      <c r="B146" s="13" t="s">
        <v>147</v>
      </c>
    </row>
    <row r="147" spans="1:2" x14ac:dyDescent="0.35">
      <c r="A147" s="13">
        <v>311411</v>
      </c>
      <c r="B147" s="13" t="s">
        <v>148</v>
      </c>
    </row>
    <row r="148" spans="1:2" x14ac:dyDescent="0.35">
      <c r="A148" s="13">
        <v>311412</v>
      </c>
      <c r="B148" s="13" t="s">
        <v>149</v>
      </c>
    </row>
    <row r="149" spans="1:2" x14ac:dyDescent="0.35">
      <c r="A149" s="13">
        <v>311421</v>
      </c>
      <c r="B149" s="13" t="s">
        <v>150</v>
      </c>
    </row>
    <row r="150" spans="1:2" x14ac:dyDescent="0.35">
      <c r="A150" s="13">
        <v>311422</v>
      </c>
      <c r="B150" s="13" t="s">
        <v>151</v>
      </c>
    </row>
    <row r="151" spans="1:2" x14ac:dyDescent="0.35">
      <c r="A151" s="13">
        <v>311423</v>
      </c>
      <c r="B151" s="13" t="s">
        <v>152</v>
      </c>
    </row>
    <row r="152" spans="1:2" x14ac:dyDescent="0.35">
      <c r="A152" s="13">
        <v>311511</v>
      </c>
      <c r="B152" s="13" t="s">
        <v>153</v>
      </c>
    </row>
    <row r="153" spans="1:2" x14ac:dyDescent="0.35">
      <c r="A153" s="13">
        <v>311512</v>
      </c>
      <c r="B153" s="13" t="s">
        <v>154</v>
      </c>
    </row>
    <row r="154" spans="1:2" x14ac:dyDescent="0.35">
      <c r="A154" s="13">
        <v>311513</v>
      </c>
      <c r="B154" s="13" t="s">
        <v>155</v>
      </c>
    </row>
    <row r="155" spans="1:2" x14ac:dyDescent="0.35">
      <c r="A155" s="13">
        <v>311514</v>
      </c>
      <c r="B155" s="13" t="s">
        <v>156</v>
      </c>
    </row>
    <row r="156" spans="1:2" x14ac:dyDescent="0.35">
      <c r="A156" s="13">
        <v>311520</v>
      </c>
      <c r="B156" s="13" t="s">
        <v>157</v>
      </c>
    </row>
    <row r="157" spans="1:2" x14ac:dyDescent="0.35">
      <c r="A157" s="13">
        <v>311611</v>
      </c>
      <c r="B157" s="13" t="s">
        <v>158</v>
      </c>
    </row>
    <row r="158" spans="1:2" x14ac:dyDescent="0.35">
      <c r="A158" s="13">
        <v>311612</v>
      </c>
      <c r="B158" s="13" t="s">
        <v>159</v>
      </c>
    </row>
    <row r="159" spans="1:2" x14ac:dyDescent="0.35">
      <c r="A159" s="13">
        <v>311613</v>
      </c>
      <c r="B159" s="13" t="s">
        <v>160</v>
      </c>
    </row>
    <row r="160" spans="1:2" x14ac:dyDescent="0.35">
      <c r="A160" s="13">
        <v>311615</v>
      </c>
      <c r="B160" s="13" t="s">
        <v>161</v>
      </c>
    </row>
    <row r="161" spans="1:2" x14ac:dyDescent="0.35">
      <c r="A161" s="13">
        <v>311710</v>
      </c>
      <c r="B161" s="13" t="s">
        <v>162</v>
      </c>
    </row>
    <row r="162" spans="1:2" x14ac:dyDescent="0.35">
      <c r="A162" s="13">
        <v>311811</v>
      </c>
      <c r="B162" s="13" t="s">
        <v>163</v>
      </c>
    </row>
    <row r="163" spans="1:2" x14ac:dyDescent="0.35">
      <c r="A163" s="13">
        <v>311812</v>
      </c>
      <c r="B163" s="13" t="s">
        <v>164</v>
      </c>
    </row>
    <row r="164" spans="1:2" x14ac:dyDescent="0.35">
      <c r="A164" s="13">
        <v>311813</v>
      </c>
      <c r="B164" s="13" t="s">
        <v>165</v>
      </c>
    </row>
    <row r="165" spans="1:2" x14ac:dyDescent="0.35">
      <c r="A165" s="13">
        <v>311821</v>
      </c>
      <c r="B165" s="13" t="s">
        <v>166</v>
      </c>
    </row>
    <row r="166" spans="1:2" x14ac:dyDescent="0.35">
      <c r="A166" s="13">
        <v>311824</v>
      </c>
      <c r="B166" s="13" t="s">
        <v>167</v>
      </c>
    </row>
    <row r="167" spans="1:2" x14ac:dyDescent="0.35">
      <c r="A167" s="13">
        <v>311830</v>
      </c>
      <c r="B167" s="13" t="s">
        <v>168</v>
      </c>
    </row>
    <row r="168" spans="1:2" x14ac:dyDescent="0.35">
      <c r="A168" s="13">
        <v>311911</v>
      </c>
      <c r="B168" s="13" t="s">
        <v>169</v>
      </c>
    </row>
    <row r="169" spans="1:2" x14ac:dyDescent="0.35">
      <c r="A169" s="13">
        <v>311919</v>
      </c>
      <c r="B169" s="13" t="s">
        <v>170</v>
      </c>
    </row>
    <row r="170" spans="1:2" x14ac:dyDescent="0.35">
      <c r="A170" s="13">
        <v>311920</v>
      </c>
      <c r="B170" s="13" t="s">
        <v>171</v>
      </c>
    </row>
    <row r="171" spans="1:2" x14ac:dyDescent="0.35">
      <c r="A171" s="13">
        <v>311930</v>
      </c>
      <c r="B171" s="13" t="s">
        <v>172</v>
      </c>
    </row>
    <row r="172" spans="1:2" x14ac:dyDescent="0.35">
      <c r="A172" s="13">
        <v>311941</v>
      </c>
      <c r="B172" s="13" t="s">
        <v>173</v>
      </c>
    </row>
    <row r="173" spans="1:2" x14ac:dyDescent="0.35">
      <c r="A173" s="13">
        <v>311942</v>
      </c>
      <c r="B173" s="13" t="s">
        <v>174</v>
      </c>
    </row>
    <row r="174" spans="1:2" x14ac:dyDescent="0.35">
      <c r="A174" s="13">
        <v>311991</v>
      </c>
      <c r="B174" s="13" t="s">
        <v>175</v>
      </c>
    </row>
    <row r="175" spans="1:2" x14ac:dyDescent="0.35">
      <c r="A175" s="13">
        <v>311999</v>
      </c>
      <c r="B175" s="13" t="s">
        <v>176</v>
      </c>
    </row>
    <row r="176" spans="1:2" x14ac:dyDescent="0.35">
      <c r="A176" s="13">
        <v>312111</v>
      </c>
      <c r="B176" s="13" t="s">
        <v>177</v>
      </c>
    </row>
    <row r="177" spans="1:2" x14ac:dyDescent="0.35">
      <c r="A177" s="13">
        <v>312112</v>
      </c>
      <c r="B177" s="13" t="s">
        <v>178</v>
      </c>
    </row>
    <row r="178" spans="1:2" x14ac:dyDescent="0.35">
      <c r="A178" s="13">
        <v>312113</v>
      </c>
      <c r="B178" s="13" t="s">
        <v>179</v>
      </c>
    </row>
    <row r="179" spans="1:2" x14ac:dyDescent="0.35">
      <c r="A179" s="13">
        <v>312120</v>
      </c>
      <c r="B179" s="13" t="s">
        <v>180</v>
      </c>
    </row>
    <row r="180" spans="1:2" x14ac:dyDescent="0.35">
      <c r="A180" s="13">
        <v>312130</v>
      </c>
      <c r="B180" s="13" t="s">
        <v>181</v>
      </c>
    </row>
    <row r="181" spans="1:2" x14ac:dyDescent="0.35">
      <c r="A181" s="13">
        <v>312140</v>
      </c>
      <c r="B181" s="13" t="s">
        <v>182</v>
      </c>
    </row>
    <row r="182" spans="1:2" x14ac:dyDescent="0.35">
      <c r="A182" s="13">
        <v>312230</v>
      </c>
      <c r="B182" s="13" t="s">
        <v>183</v>
      </c>
    </row>
    <row r="183" spans="1:2" x14ac:dyDescent="0.35">
      <c r="A183" s="13">
        <v>313110</v>
      </c>
      <c r="B183" s="13" t="s">
        <v>184</v>
      </c>
    </row>
    <row r="184" spans="1:2" x14ac:dyDescent="0.35">
      <c r="A184" s="13">
        <v>313210</v>
      </c>
      <c r="B184" s="13" t="s">
        <v>185</v>
      </c>
    </row>
    <row r="185" spans="1:2" x14ac:dyDescent="0.35">
      <c r="A185" s="13">
        <v>313220</v>
      </c>
      <c r="B185" s="13" t="s">
        <v>186</v>
      </c>
    </row>
    <row r="186" spans="1:2" x14ac:dyDescent="0.35">
      <c r="A186" s="13">
        <v>313230</v>
      </c>
      <c r="B186" s="13" t="s">
        <v>187</v>
      </c>
    </row>
    <row r="187" spans="1:2" x14ac:dyDescent="0.35">
      <c r="A187" s="13">
        <v>313240</v>
      </c>
      <c r="B187" s="13" t="s">
        <v>188</v>
      </c>
    </row>
    <row r="188" spans="1:2" x14ac:dyDescent="0.35">
      <c r="A188" s="13">
        <v>313310</v>
      </c>
      <c r="B188" s="13" t="s">
        <v>189</v>
      </c>
    </row>
    <row r="189" spans="1:2" x14ac:dyDescent="0.35">
      <c r="A189" s="13">
        <v>313320</v>
      </c>
      <c r="B189" s="13" t="s">
        <v>190</v>
      </c>
    </row>
    <row r="190" spans="1:2" x14ac:dyDescent="0.35">
      <c r="A190" s="13">
        <v>314110</v>
      </c>
      <c r="B190" s="13" t="s">
        <v>191</v>
      </c>
    </row>
    <row r="191" spans="1:2" x14ac:dyDescent="0.35">
      <c r="A191" s="13">
        <v>314120</v>
      </c>
      <c r="B191" s="13" t="s">
        <v>192</v>
      </c>
    </row>
    <row r="192" spans="1:2" x14ac:dyDescent="0.35">
      <c r="A192" s="13">
        <v>314910</v>
      </c>
      <c r="B192" s="13" t="s">
        <v>193</v>
      </c>
    </row>
    <row r="193" spans="1:2" x14ac:dyDescent="0.35">
      <c r="A193" s="13">
        <v>314994</v>
      </c>
      <c r="B193" s="13" t="s">
        <v>194</v>
      </c>
    </row>
    <row r="194" spans="1:2" x14ac:dyDescent="0.35">
      <c r="A194" s="13">
        <v>314999</v>
      </c>
      <c r="B194" s="13" t="s">
        <v>195</v>
      </c>
    </row>
    <row r="195" spans="1:2" x14ac:dyDescent="0.35">
      <c r="A195" s="13">
        <v>315120</v>
      </c>
      <c r="B195" s="13" t="s">
        <v>1069</v>
      </c>
    </row>
    <row r="196" spans="1:2" x14ac:dyDescent="0.35">
      <c r="A196" s="13">
        <v>315210</v>
      </c>
      <c r="B196" s="13" t="s">
        <v>198</v>
      </c>
    </row>
    <row r="197" spans="1:2" x14ac:dyDescent="0.35">
      <c r="A197" s="13">
        <v>315250</v>
      </c>
      <c r="B197" s="13" t="s">
        <v>1070</v>
      </c>
    </row>
    <row r="198" spans="1:2" x14ac:dyDescent="0.35">
      <c r="A198" s="13">
        <v>315990</v>
      </c>
      <c r="B198" s="13" t="s">
        <v>202</v>
      </c>
    </row>
    <row r="199" spans="1:2" x14ac:dyDescent="0.35">
      <c r="A199" s="13">
        <v>316110</v>
      </c>
      <c r="B199" s="13" t="s">
        <v>203</v>
      </c>
    </row>
    <row r="200" spans="1:2" x14ac:dyDescent="0.35">
      <c r="A200" s="13">
        <v>316210</v>
      </c>
      <c r="B200" s="13" t="s">
        <v>204</v>
      </c>
    </row>
    <row r="201" spans="1:2" x14ac:dyDescent="0.35">
      <c r="A201" s="13">
        <v>316990</v>
      </c>
      <c r="B201" s="13" t="s">
        <v>1071</v>
      </c>
    </row>
    <row r="202" spans="1:2" x14ac:dyDescent="0.35">
      <c r="A202" s="13">
        <v>321113</v>
      </c>
      <c r="B202" s="13" t="s">
        <v>207</v>
      </c>
    </row>
    <row r="203" spans="1:2" x14ac:dyDescent="0.35">
      <c r="A203" s="13">
        <v>321114</v>
      </c>
      <c r="B203" s="13" t="s">
        <v>208</v>
      </c>
    </row>
    <row r="204" spans="1:2" x14ac:dyDescent="0.35">
      <c r="A204" s="13">
        <v>321211</v>
      </c>
      <c r="B204" s="13" t="s">
        <v>209</v>
      </c>
    </row>
    <row r="205" spans="1:2" x14ac:dyDescent="0.35">
      <c r="A205" s="13">
        <v>321212</v>
      </c>
      <c r="B205" s="13" t="s">
        <v>210</v>
      </c>
    </row>
    <row r="206" spans="1:2" x14ac:dyDescent="0.35">
      <c r="A206" s="13">
        <v>321215</v>
      </c>
      <c r="B206" s="13" t="s">
        <v>1072</v>
      </c>
    </row>
    <row r="207" spans="1:2" x14ac:dyDescent="0.35">
      <c r="A207" s="13">
        <v>321219</v>
      </c>
      <c r="B207" s="13" t="s">
        <v>213</v>
      </c>
    </row>
    <row r="208" spans="1:2" x14ac:dyDescent="0.35">
      <c r="A208" s="13">
        <v>321911</v>
      </c>
      <c r="B208" s="13" t="s">
        <v>214</v>
      </c>
    </row>
    <row r="209" spans="1:2" x14ac:dyDescent="0.35">
      <c r="A209" s="13">
        <v>321912</v>
      </c>
      <c r="B209" s="13" t="s">
        <v>215</v>
      </c>
    </row>
    <row r="210" spans="1:2" x14ac:dyDescent="0.35">
      <c r="A210" s="13">
        <v>321918</v>
      </c>
      <c r="B210" s="13" t="s">
        <v>216</v>
      </c>
    </row>
    <row r="211" spans="1:2" x14ac:dyDescent="0.35">
      <c r="A211" s="13">
        <v>321920</v>
      </c>
      <c r="B211" s="13" t="s">
        <v>217</v>
      </c>
    </row>
    <row r="212" spans="1:2" x14ac:dyDescent="0.35">
      <c r="A212" s="13">
        <v>321991</v>
      </c>
      <c r="B212" s="13" t="s">
        <v>218</v>
      </c>
    </row>
    <row r="213" spans="1:2" x14ac:dyDescent="0.35">
      <c r="A213" s="13">
        <v>321992</v>
      </c>
      <c r="B213" s="13" t="s">
        <v>219</v>
      </c>
    </row>
    <row r="214" spans="1:2" x14ac:dyDescent="0.35">
      <c r="A214" s="13">
        <v>321999</v>
      </c>
      <c r="B214" s="13" t="s">
        <v>220</v>
      </c>
    </row>
    <row r="215" spans="1:2" x14ac:dyDescent="0.35">
      <c r="A215" s="13">
        <v>322110</v>
      </c>
      <c r="B215" s="13" t="s">
        <v>221</v>
      </c>
    </row>
    <row r="216" spans="1:2" x14ac:dyDescent="0.35">
      <c r="A216" s="13">
        <v>322120</v>
      </c>
      <c r="B216" s="13" t="s">
        <v>1073</v>
      </c>
    </row>
    <row r="217" spans="1:2" x14ac:dyDescent="0.35">
      <c r="A217" s="13">
        <v>322130</v>
      </c>
      <c r="B217" s="13" t="s">
        <v>224</v>
      </c>
    </row>
    <row r="218" spans="1:2" x14ac:dyDescent="0.35">
      <c r="A218" s="13">
        <v>322211</v>
      </c>
      <c r="B218" s="13" t="s">
        <v>225</v>
      </c>
    </row>
    <row r="219" spans="1:2" x14ac:dyDescent="0.35">
      <c r="A219" s="13">
        <v>322212</v>
      </c>
      <c r="B219" s="13" t="s">
        <v>226</v>
      </c>
    </row>
    <row r="220" spans="1:2" x14ac:dyDescent="0.35">
      <c r="A220" s="13">
        <v>322219</v>
      </c>
      <c r="B220" s="13" t="s">
        <v>227</v>
      </c>
    </row>
    <row r="221" spans="1:2" x14ac:dyDescent="0.35">
      <c r="A221" s="13">
        <v>322220</v>
      </c>
      <c r="B221" s="13" t="s">
        <v>228</v>
      </c>
    </row>
    <row r="222" spans="1:2" x14ac:dyDescent="0.35">
      <c r="A222" s="13">
        <v>322230</v>
      </c>
      <c r="B222" s="13" t="s">
        <v>229</v>
      </c>
    </row>
    <row r="223" spans="1:2" x14ac:dyDescent="0.35">
      <c r="A223" s="13">
        <v>322291</v>
      </c>
      <c r="B223" s="13" t="s">
        <v>230</v>
      </c>
    </row>
    <row r="224" spans="1:2" x14ac:dyDescent="0.35">
      <c r="A224" s="13">
        <v>322299</v>
      </c>
      <c r="B224" s="13" t="s">
        <v>231</v>
      </c>
    </row>
    <row r="225" spans="1:2" x14ac:dyDescent="0.35">
      <c r="A225" s="13">
        <v>323111</v>
      </c>
      <c r="B225" s="13" t="s">
        <v>232</v>
      </c>
    </row>
    <row r="226" spans="1:2" x14ac:dyDescent="0.35">
      <c r="A226" s="13">
        <v>323113</v>
      </c>
      <c r="B226" s="13" t="s">
        <v>233</v>
      </c>
    </row>
    <row r="227" spans="1:2" x14ac:dyDescent="0.35">
      <c r="A227" s="13">
        <v>323117</v>
      </c>
      <c r="B227" s="13" t="s">
        <v>234</v>
      </c>
    </row>
    <row r="228" spans="1:2" x14ac:dyDescent="0.35">
      <c r="A228" s="13">
        <v>323120</v>
      </c>
      <c r="B228" s="13" t="s">
        <v>235</v>
      </c>
    </row>
    <row r="229" spans="1:2" x14ac:dyDescent="0.35">
      <c r="A229" s="13">
        <v>324110</v>
      </c>
      <c r="B229" s="13" t="s">
        <v>236</v>
      </c>
    </row>
    <row r="230" spans="1:2" x14ac:dyDescent="0.35">
      <c r="A230" s="13">
        <v>324121</v>
      </c>
      <c r="B230" s="13" t="s">
        <v>237</v>
      </c>
    </row>
    <row r="231" spans="1:2" x14ac:dyDescent="0.35">
      <c r="A231" s="13">
        <v>324122</v>
      </c>
      <c r="B231" s="13" t="s">
        <v>238</v>
      </c>
    </row>
    <row r="232" spans="1:2" x14ac:dyDescent="0.35">
      <c r="A232" s="13">
        <v>324191</v>
      </c>
      <c r="B232" s="13" t="s">
        <v>239</v>
      </c>
    </row>
    <row r="233" spans="1:2" x14ac:dyDescent="0.35">
      <c r="A233" s="13">
        <v>324199</v>
      </c>
      <c r="B233" s="13" t="s">
        <v>240</v>
      </c>
    </row>
    <row r="234" spans="1:2" x14ac:dyDescent="0.35">
      <c r="A234" s="13">
        <v>325110</v>
      </c>
      <c r="B234" s="13" t="s">
        <v>241</v>
      </c>
    </row>
    <row r="235" spans="1:2" x14ac:dyDescent="0.35">
      <c r="A235" s="13">
        <v>325120</v>
      </c>
      <c r="B235" s="13" t="s">
        <v>242</v>
      </c>
    </row>
    <row r="236" spans="1:2" x14ac:dyDescent="0.35">
      <c r="A236" s="13">
        <v>325130</v>
      </c>
      <c r="B236" s="13" t="s">
        <v>243</v>
      </c>
    </row>
    <row r="237" spans="1:2" x14ac:dyDescent="0.35">
      <c r="A237" s="13">
        <v>325180</v>
      </c>
      <c r="B237" s="13" t="s">
        <v>244</v>
      </c>
    </row>
    <row r="238" spans="1:2" x14ac:dyDescent="0.35">
      <c r="A238" s="13">
        <v>325193</v>
      </c>
      <c r="B238" s="13" t="s">
        <v>245</v>
      </c>
    </row>
    <row r="239" spans="1:2" x14ac:dyDescent="0.35">
      <c r="A239" s="13">
        <v>325194</v>
      </c>
      <c r="B239" s="13" t="s">
        <v>246</v>
      </c>
    </row>
    <row r="240" spans="1:2" x14ac:dyDescent="0.35">
      <c r="A240" s="13">
        <v>325199</v>
      </c>
      <c r="B240" s="13" t="s">
        <v>247</v>
      </c>
    </row>
    <row r="241" spans="1:2" x14ac:dyDescent="0.35">
      <c r="A241" s="13">
        <v>325211</v>
      </c>
      <c r="B241" s="13" t="s">
        <v>248</v>
      </c>
    </row>
    <row r="242" spans="1:2" x14ac:dyDescent="0.35">
      <c r="A242" s="13">
        <v>325212</v>
      </c>
      <c r="B242" s="13" t="s">
        <v>249</v>
      </c>
    </row>
    <row r="243" spans="1:2" x14ac:dyDescent="0.35">
      <c r="A243" s="13">
        <v>325220</v>
      </c>
      <c r="B243" s="13" t="s">
        <v>250</v>
      </c>
    </row>
    <row r="244" spans="1:2" x14ac:dyDescent="0.35">
      <c r="A244" s="13">
        <v>325311</v>
      </c>
      <c r="B244" s="13" t="s">
        <v>251</v>
      </c>
    </row>
    <row r="245" spans="1:2" x14ac:dyDescent="0.35">
      <c r="A245" s="13">
        <v>325312</v>
      </c>
      <c r="B245" s="13" t="s">
        <v>252</v>
      </c>
    </row>
    <row r="246" spans="1:2" x14ac:dyDescent="0.35">
      <c r="A246" s="13">
        <v>325314</v>
      </c>
      <c r="B246" s="13" t="s">
        <v>253</v>
      </c>
    </row>
    <row r="247" spans="1:2" x14ac:dyDescent="0.35">
      <c r="A247" s="13">
        <v>325315</v>
      </c>
      <c r="B247" s="13" t="s">
        <v>1074</v>
      </c>
    </row>
    <row r="248" spans="1:2" x14ac:dyDescent="0.35">
      <c r="A248" s="13">
        <v>325320</v>
      </c>
      <c r="B248" s="13" t="s">
        <v>254</v>
      </c>
    </row>
    <row r="249" spans="1:2" x14ac:dyDescent="0.35">
      <c r="A249" s="13">
        <v>325411</v>
      </c>
      <c r="B249" s="13" t="s">
        <v>255</v>
      </c>
    </row>
    <row r="250" spans="1:2" x14ac:dyDescent="0.35">
      <c r="A250" s="13">
        <v>325412</v>
      </c>
      <c r="B250" s="13" t="s">
        <v>256</v>
      </c>
    </row>
    <row r="251" spans="1:2" x14ac:dyDescent="0.35">
      <c r="A251" s="13">
        <v>325413</v>
      </c>
      <c r="B251" s="13" t="s">
        <v>257</v>
      </c>
    </row>
    <row r="252" spans="1:2" x14ac:dyDescent="0.35">
      <c r="A252" s="13">
        <v>325414</v>
      </c>
      <c r="B252" s="13" t="s">
        <v>258</v>
      </c>
    </row>
    <row r="253" spans="1:2" x14ac:dyDescent="0.35">
      <c r="A253" s="13">
        <v>325510</v>
      </c>
      <c r="B253" s="13" t="s">
        <v>259</v>
      </c>
    </row>
    <row r="254" spans="1:2" x14ac:dyDescent="0.35">
      <c r="A254" s="13">
        <v>325520</v>
      </c>
      <c r="B254" s="13" t="s">
        <v>260</v>
      </c>
    </row>
    <row r="255" spans="1:2" x14ac:dyDescent="0.35">
      <c r="A255" s="13">
        <v>325611</v>
      </c>
      <c r="B255" s="13" t="s">
        <v>261</v>
      </c>
    </row>
    <row r="256" spans="1:2" x14ac:dyDescent="0.35">
      <c r="A256" s="13">
        <v>325612</v>
      </c>
      <c r="B256" s="13" t="s">
        <v>262</v>
      </c>
    </row>
    <row r="257" spans="1:2" x14ac:dyDescent="0.35">
      <c r="A257" s="13">
        <v>325613</v>
      </c>
      <c r="B257" s="13" t="s">
        <v>263</v>
      </c>
    </row>
    <row r="258" spans="1:2" x14ac:dyDescent="0.35">
      <c r="A258" s="13">
        <v>325620</v>
      </c>
      <c r="B258" s="13" t="s">
        <v>264</v>
      </c>
    </row>
    <row r="259" spans="1:2" x14ac:dyDescent="0.35">
      <c r="A259" s="13">
        <v>325910</v>
      </c>
      <c r="B259" s="13" t="s">
        <v>265</v>
      </c>
    </row>
    <row r="260" spans="1:2" x14ac:dyDescent="0.35">
      <c r="A260" s="13">
        <v>325920</v>
      </c>
      <c r="B260" s="13" t="s">
        <v>266</v>
      </c>
    </row>
    <row r="261" spans="1:2" x14ac:dyDescent="0.35">
      <c r="A261" s="13">
        <v>325991</v>
      </c>
      <c r="B261" s="13" t="s">
        <v>267</v>
      </c>
    </row>
    <row r="262" spans="1:2" x14ac:dyDescent="0.35">
      <c r="A262" s="13">
        <v>325992</v>
      </c>
      <c r="B262" s="13" t="s">
        <v>1075</v>
      </c>
    </row>
    <row r="263" spans="1:2" x14ac:dyDescent="0.35">
      <c r="A263" s="13">
        <v>325998</v>
      </c>
      <c r="B263" s="13" t="s">
        <v>269</v>
      </c>
    </row>
    <row r="264" spans="1:2" x14ac:dyDescent="0.35">
      <c r="A264" s="13">
        <v>326111</v>
      </c>
      <c r="B264" s="13" t="s">
        <v>270</v>
      </c>
    </row>
    <row r="265" spans="1:2" x14ac:dyDescent="0.35">
      <c r="A265" s="13">
        <v>326112</v>
      </c>
      <c r="B265" s="13" t="s">
        <v>271</v>
      </c>
    </row>
    <row r="266" spans="1:2" x14ac:dyDescent="0.35">
      <c r="A266" s="13">
        <v>326113</v>
      </c>
      <c r="B266" s="13" t="s">
        <v>272</v>
      </c>
    </row>
    <row r="267" spans="1:2" x14ac:dyDescent="0.35">
      <c r="A267" s="13">
        <v>326121</v>
      </c>
      <c r="B267" s="13" t="s">
        <v>273</v>
      </c>
    </row>
    <row r="268" spans="1:2" x14ac:dyDescent="0.35">
      <c r="A268" s="13">
        <v>326122</v>
      </c>
      <c r="B268" s="13" t="s">
        <v>274</v>
      </c>
    </row>
    <row r="269" spans="1:2" x14ac:dyDescent="0.35">
      <c r="A269" s="13">
        <v>326130</v>
      </c>
      <c r="B269" s="13" t="s">
        <v>275</v>
      </c>
    </row>
    <row r="270" spans="1:2" x14ac:dyDescent="0.35">
      <c r="A270" s="13">
        <v>326140</v>
      </c>
      <c r="B270" s="13" t="s">
        <v>276</v>
      </c>
    </row>
    <row r="271" spans="1:2" x14ac:dyDescent="0.35">
      <c r="A271" s="13">
        <v>326150</v>
      </c>
      <c r="B271" s="13" t="s">
        <v>277</v>
      </c>
    </row>
    <row r="272" spans="1:2" x14ac:dyDescent="0.35">
      <c r="A272" s="13">
        <v>326160</v>
      </c>
      <c r="B272" s="13" t="s">
        <v>278</v>
      </c>
    </row>
    <row r="273" spans="1:2" x14ac:dyDescent="0.35">
      <c r="A273" s="13">
        <v>326191</v>
      </c>
      <c r="B273" s="13" t="s">
        <v>279</v>
      </c>
    </row>
    <row r="274" spans="1:2" x14ac:dyDescent="0.35">
      <c r="A274" s="13">
        <v>326199</v>
      </c>
      <c r="B274" s="13" t="s">
        <v>280</v>
      </c>
    </row>
    <row r="275" spans="1:2" x14ac:dyDescent="0.35">
      <c r="A275" s="13">
        <v>326211</v>
      </c>
      <c r="B275" s="13" t="s">
        <v>281</v>
      </c>
    </row>
    <row r="276" spans="1:2" x14ac:dyDescent="0.35">
      <c r="A276" s="13">
        <v>326212</v>
      </c>
      <c r="B276" s="13" t="s">
        <v>282</v>
      </c>
    </row>
    <row r="277" spans="1:2" x14ac:dyDescent="0.35">
      <c r="A277" s="13">
        <v>326220</v>
      </c>
      <c r="B277" s="13" t="s">
        <v>283</v>
      </c>
    </row>
    <row r="278" spans="1:2" x14ac:dyDescent="0.35">
      <c r="A278" s="13">
        <v>326291</v>
      </c>
      <c r="B278" s="13" t="s">
        <v>284</v>
      </c>
    </row>
    <row r="279" spans="1:2" x14ac:dyDescent="0.35">
      <c r="A279" s="13">
        <v>326299</v>
      </c>
      <c r="B279" s="13" t="s">
        <v>285</v>
      </c>
    </row>
    <row r="280" spans="1:2" x14ac:dyDescent="0.35">
      <c r="A280" s="13">
        <v>327110</v>
      </c>
      <c r="B280" s="13" t="s">
        <v>286</v>
      </c>
    </row>
    <row r="281" spans="1:2" x14ac:dyDescent="0.35">
      <c r="A281" s="13">
        <v>327120</v>
      </c>
      <c r="B281" s="13" t="s">
        <v>287</v>
      </c>
    </row>
    <row r="282" spans="1:2" x14ac:dyDescent="0.35">
      <c r="A282" s="13">
        <v>327211</v>
      </c>
      <c r="B282" s="13" t="s">
        <v>288</v>
      </c>
    </row>
    <row r="283" spans="1:2" x14ac:dyDescent="0.35">
      <c r="A283" s="13">
        <v>327212</v>
      </c>
      <c r="B283" s="13" t="s">
        <v>289</v>
      </c>
    </row>
    <row r="284" spans="1:2" x14ac:dyDescent="0.35">
      <c r="A284" s="13">
        <v>327213</v>
      </c>
      <c r="B284" s="13" t="s">
        <v>290</v>
      </c>
    </row>
    <row r="285" spans="1:2" x14ac:dyDescent="0.35">
      <c r="A285" s="13">
        <v>327215</v>
      </c>
      <c r="B285" s="13" t="s">
        <v>291</v>
      </c>
    </row>
    <row r="286" spans="1:2" x14ac:dyDescent="0.35">
      <c r="A286" s="13">
        <v>327310</v>
      </c>
      <c r="B286" s="13" t="s">
        <v>292</v>
      </c>
    </row>
    <row r="287" spans="1:2" x14ac:dyDescent="0.35">
      <c r="A287" s="13">
        <v>327320</v>
      </c>
      <c r="B287" s="13" t="s">
        <v>293</v>
      </c>
    </row>
    <row r="288" spans="1:2" x14ac:dyDescent="0.35">
      <c r="A288" s="13">
        <v>327331</v>
      </c>
      <c r="B288" s="13" t="s">
        <v>294</v>
      </c>
    </row>
    <row r="289" spans="1:2" x14ac:dyDescent="0.35">
      <c r="A289" s="13">
        <v>327332</v>
      </c>
      <c r="B289" s="13" t="s">
        <v>295</v>
      </c>
    </row>
    <row r="290" spans="1:2" x14ac:dyDescent="0.35">
      <c r="A290" s="13">
        <v>327390</v>
      </c>
      <c r="B290" s="13" t="s">
        <v>296</v>
      </c>
    </row>
    <row r="291" spans="1:2" x14ac:dyDescent="0.35">
      <c r="A291" s="13">
        <v>327410</v>
      </c>
      <c r="B291" s="13" t="s">
        <v>297</v>
      </c>
    </row>
    <row r="292" spans="1:2" x14ac:dyDescent="0.35">
      <c r="A292" s="13">
        <v>327420</v>
      </c>
      <c r="B292" s="13" t="s">
        <v>298</v>
      </c>
    </row>
    <row r="293" spans="1:2" x14ac:dyDescent="0.35">
      <c r="A293" s="13">
        <v>327910</v>
      </c>
      <c r="B293" s="13" t="s">
        <v>299</v>
      </c>
    </row>
    <row r="294" spans="1:2" x14ac:dyDescent="0.35">
      <c r="A294" s="13">
        <v>327991</v>
      </c>
      <c r="B294" s="13" t="s">
        <v>300</v>
      </c>
    </row>
    <row r="295" spans="1:2" x14ac:dyDescent="0.35">
      <c r="A295" s="13">
        <v>327992</v>
      </c>
      <c r="B295" s="13" t="s">
        <v>301</v>
      </c>
    </row>
    <row r="296" spans="1:2" x14ac:dyDescent="0.35">
      <c r="A296" s="13">
        <v>327993</v>
      </c>
      <c r="B296" s="13" t="s">
        <v>302</v>
      </c>
    </row>
    <row r="297" spans="1:2" x14ac:dyDescent="0.35">
      <c r="A297" s="13">
        <v>327999</v>
      </c>
      <c r="B297" s="13" t="s">
        <v>303</v>
      </c>
    </row>
    <row r="298" spans="1:2" x14ac:dyDescent="0.35">
      <c r="A298" s="13">
        <v>331110</v>
      </c>
      <c r="B298" s="13" t="s">
        <v>304</v>
      </c>
    </row>
    <row r="299" spans="1:2" x14ac:dyDescent="0.35">
      <c r="A299" s="13">
        <v>331210</v>
      </c>
      <c r="B299" s="13" t="s">
        <v>305</v>
      </c>
    </row>
    <row r="300" spans="1:2" x14ac:dyDescent="0.35">
      <c r="A300" s="13">
        <v>331221</v>
      </c>
      <c r="B300" s="13" t="s">
        <v>306</v>
      </c>
    </row>
    <row r="301" spans="1:2" x14ac:dyDescent="0.35">
      <c r="A301" s="13">
        <v>331222</v>
      </c>
      <c r="B301" s="13" t="s">
        <v>307</v>
      </c>
    </row>
    <row r="302" spans="1:2" x14ac:dyDescent="0.35">
      <c r="A302" s="13">
        <v>331313</v>
      </c>
      <c r="B302" s="13" t="s">
        <v>308</v>
      </c>
    </row>
    <row r="303" spans="1:2" x14ac:dyDescent="0.35">
      <c r="A303" s="13">
        <v>331314</v>
      </c>
      <c r="B303" s="13" t="s">
        <v>309</v>
      </c>
    </row>
    <row r="304" spans="1:2" x14ac:dyDescent="0.35">
      <c r="A304" s="13">
        <v>331315</v>
      </c>
      <c r="B304" s="13" t="s">
        <v>310</v>
      </c>
    </row>
    <row r="305" spans="1:2" x14ac:dyDescent="0.35">
      <c r="A305" s="13">
        <v>331318</v>
      </c>
      <c r="B305" s="13" t="s">
        <v>311</v>
      </c>
    </row>
    <row r="306" spans="1:2" x14ac:dyDescent="0.35">
      <c r="A306" s="13">
        <v>331410</v>
      </c>
      <c r="B306" s="13" t="s">
        <v>312</v>
      </c>
    </row>
    <row r="307" spans="1:2" x14ac:dyDescent="0.35">
      <c r="A307" s="13">
        <v>331420</v>
      </c>
      <c r="B307" s="13" t="s">
        <v>313</v>
      </c>
    </row>
    <row r="308" spans="1:2" x14ac:dyDescent="0.35">
      <c r="A308" s="13">
        <v>331491</v>
      </c>
      <c r="B308" s="13" t="s">
        <v>314</v>
      </c>
    </row>
    <row r="309" spans="1:2" x14ac:dyDescent="0.35">
      <c r="A309" s="13">
        <v>331492</v>
      </c>
      <c r="B309" s="13" t="s">
        <v>315</v>
      </c>
    </row>
    <row r="310" spans="1:2" x14ac:dyDescent="0.35">
      <c r="A310" s="13">
        <v>331511</v>
      </c>
      <c r="B310" s="13" t="s">
        <v>316</v>
      </c>
    </row>
    <row r="311" spans="1:2" x14ac:dyDescent="0.35">
      <c r="A311" s="13">
        <v>331512</v>
      </c>
      <c r="B311" s="13" t="s">
        <v>317</v>
      </c>
    </row>
    <row r="312" spans="1:2" x14ac:dyDescent="0.35">
      <c r="A312" s="13">
        <v>331513</v>
      </c>
      <c r="B312" s="13" t="s">
        <v>318</v>
      </c>
    </row>
    <row r="313" spans="1:2" x14ac:dyDescent="0.35">
      <c r="A313" s="13">
        <v>331523</v>
      </c>
      <c r="B313" s="13" t="s">
        <v>319</v>
      </c>
    </row>
    <row r="314" spans="1:2" x14ac:dyDescent="0.35">
      <c r="A314" s="13">
        <v>331524</v>
      </c>
      <c r="B314" s="13" t="s">
        <v>320</v>
      </c>
    </row>
    <row r="315" spans="1:2" x14ac:dyDescent="0.35">
      <c r="A315" s="13">
        <v>331529</v>
      </c>
      <c r="B315" s="13" t="s">
        <v>321</v>
      </c>
    </row>
    <row r="316" spans="1:2" x14ac:dyDescent="0.35">
      <c r="A316" s="13">
        <v>332111</v>
      </c>
      <c r="B316" s="13" t="s">
        <v>322</v>
      </c>
    </row>
    <row r="317" spans="1:2" x14ac:dyDescent="0.35">
      <c r="A317" s="13">
        <v>332112</v>
      </c>
      <c r="B317" s="13" t="s">
        <v>323</v>
      </c>
    </row>
    <row r="318" spans="1:2" x14ac:dyDescent="0.35">
      <c r="A318" s="13">
        <v>332114</v>
      </c>
      <c r="B318" s="13" t="s">
        <v>324</v>
      </c>
    </row>
    <row r="319" spans="1:2" x14ac:dyDescent="0.35">
      <c r="A319" s="13">
        <v>332117</v>
      </c>
      <c r="B319" s="13" t="s">
        <v>325</v>
      </c>
    </row>
    <row r="320" spans="1:2" x14ac:dyDescent="0.35">
      <c r="A320" s="13">
        <v>332119</v>
      </c>
      <c r="B320" s="13" t="s">
        <v>326</v>
      </c>
    </row>
    <row r="321" spans="1:2" x14ac:dyDescent="0.35">
      <c r="A321" s="13">
        <v>332215</v>
      </c>
      <c r="B321" s="13" t="s">
        <v>327</v>
      </c>
    </row>
    <row r="322" spans="1:2" x14ac:dyDescent="0.35">
      <c r="A322" s="13">
        <v>332216</v>
      </c>
      <c r="B322" s="13" t="s">
        <v>328</v>
      </c>
    </row>
    <row r="323" spans="1:2" x14ac:dyDescent="0.35">
      <c r="A323" s="13">
        <v>332311</v>
      </c>
      <c r="B323" s="13" t="s">
        <v>329</v>
      </c>
    </row>
    <row r="324" spans="1:2" x14ac:dyDescent="0.35">
      <c r="A324" s="13">
        <v>332312</v>
      </c>
      <c r="B324" s="13" t="s">
        <v>330</v>
      </c>
    </row>
    <row r="325" spans="1:2" x14ac:dyDescent="0.35">
      <c r="A325" s="13">
        <v>332313</v>
      </c>
      <c r="B325" s="13" t="s">
        <v>331</v>
      </c>
    </row>
    <row r="326" spans="1:2" x14ac:dyDescent="0.35">
      <c r="A326" s="13">
        <v>332321</v>
      </c>
      <c r="B326" s="13" t="s">
        <v>332</v>
      </c>
    </row>
    <row r="327" spans="1:2" x14ac:dyDescent="0.35">
      <c r="A327" s="13">
        <v>332322</v>
      </c>
      <c r="B327" s="13" t="s">
        <v>333</v>
      </c>
    </row>
    <row r="328" spans="1:2" x14ac:dyDescent="0.35">
      <c r="A328" s="13">
        <v>332323</v>
      </c>
      <c r="B328" s="13" t="s">
        <v>334</v>
      </c>
    </row>
    <row r="329" spans="1:2" x14ac:dyDescent="0.35">
      <c r="A329" s="13">
        <v>332410</v>
      </c>
      <c r="B329" s="13" t="s">
        <v>335</v>
      </c>
    </row>
    <row r="330" spans="1:2" x14ac:dyDescent="0.35">
      <c r="A330" s="13">
        <v>332420</v>
      </c>
      <c r="B330" s="13" t="s">
        <v>336</v>
      </c>
    </row>
    <row r="331" spans="1:2" x14ac:dyDescent="0.35">
      <c r="A331" s="13">
        <v>332431</v>
      </c>
      <c r="B331" s="13" t="s">
        <v>337</v>
      </c>
    </row>
    <row r="332" spans="1:2" x14ac:dyDescent="0.35">
      <c r="A332" s="13">
        <v>332439</v>
      </c>
      <c r="B332" s="13" t="s">
        <v>338</v>
      </c>
    </row>
    <row r="333" spans="1:2" x14ac:dyDescent="0.35">
      <c r="A333" s="13">
        <v>332510</v>
      </c>
      <c r="B333" s="13" t="s">
        <v>339</v>
      </c>
    </row>
    <row r="334" spans="1:2" x14ac:dyDescent="0.35">
      <c r="A334" s="13">
        <v>332613</v>
      </c>
      <c r="B334" s="13" t="s">
        <v>340</v>
      </c>
    </row>
    <row r="335" spans="1:2" x14ac:dyDescent="0.35">
      <c r="A335" s="13">
        <v>332618</v>
      </c>
      <c r="B335" s="13" t="s">
        <v>341</v>
      </c>
    </row>
    <row r="336" spans="1:2" x14ac:dyDescent="0.35">
      <c r="A336" s="13">
        <v>332710</v>
      </c>
      <c r="B336" s="13" t="s">
        <v>342</v>
      </c>
    </row>
    <row r="337" spans="1:2" x14ac:dyDescent="0.35">
      <c r="A337" s="13">
        <v>332721</v>
      </c>
      <c r="B337" s="13" t="s">
        <v>343</v>
      </c>
    </row>
    <row r="338" spans="1:2" x14ac:dyDescent="0.35">
      <c r="A338" s="13">
        <v>332722</v>
      </c>
      <c r="B338" s="13" t="s">
        <v>344</v>
      </c>
    </row>
    <row r="339" spans="1:2" x14ac:dyDescent="0.35">
      <c r="A339" s="13">
        <v>332811</v>
      </c>
      <c r="B339" s="13" t="s">
        <v>345</v>
      </c>
    </row>
    <row r="340" spans="1:2" x14ac:dyDescent="0.35">
      <c r="A340" s="13">
        <v>332812</v>
      </c>
      <c r="B340" s="13" t="s">
        <v>346</v>
      </c>
    </row>
    <row r="341" spans="1:2" x14ac:dyDescent="0.35">
      <c r="A341" s="13">
        <v>332813</v>
      </c>
      <c r="B341" s="13" t="s">
        <v>347</v>
      </c>
    </row>
    <row r="342" spans="1:2" x14ac:dyDescent="0.35">
      <c r="A342" s="13">
        <v>332911</v>
      </c>
      <c r="B342" s="13" t="s">
        <v>348</v>
      </c>
    </row>
    <row r="343" spans="1:2" x14ac:dyDescent="0.35">
      <c r="A343" s="13">
        <v>332912</v>
      </c>
      <c r="B343" s="13" t="s">
        <v>349</v>
      </c>
    </row>
    <row r="344" spans="1:2" x14ac:dyDescent="0.35">
      <c r="A344" s="13">
        <v>332913</v>
      </c>
      <c r="B344" s="13" t="s">
        <v>350</v>
      </c>
    </row>
    <row r="345" spans="1:2" x14ac:dyDescent="0.35">
      <c r="A345" s="13">
        <v>332919</v>
      </c>
      <c r="B345" s="13" t="s">
        <v>351</v>
      </c>
    </row>
    <row r="346" spans="1:2" x14ac:dyDescent="0.35">
      <c r="A346" s="13">
        <v>332991</v>
      </c>
      <c r="B346" s="13" t="s">
        <v>352</v>
      </c>
    </row>
    <row r="347" spans="1:2" x14ac:dyDescent="0.35">
      <c r="A347" s="13">
        <v>332992</v>
      </c>
      <c r="B347" s="13" t="s">
        <v>353</v>
      </c>
    </row>
    <row r="348" spans="1:2" x14ac:dyDescent="0.35">
      <c r="A348" s="13">
        <v>332993</v>
      </c>
      <c r="B348" s="13" t="s">
        <v>354</v>
      </c>
    </row>
    <row r="349" spans="1:2" x14ac:dyDescent="0.35">
      <c r="A349" s="13">
        <v>332994</v>
      </c>
      <c r="B349" s="13" t="s">
        <v>355</v>
      </c>
    </row>
    <row r="350" spans="1:2" x14ac:dyDescent="0.35">
      <c r="A350" s="13">
        <v>332996</v>
      </c>
      <c r="B350" s="13" t="s">
        <v>356</v>
      </c>
    </row>
    <row r="351" spans="1:2" x14ac:dyDescent="0.35">
      <c r="A351" s="13">
        <v>332999</v>
      </c>
      <c r="B351" s="13" t="s">
        <v>357</v>
      </c>
    </row>
    <row r="352" spans="1:2" x14ac:dyDescent="0.35">
      <c r="A352" s="13">
        <v>333111</v>
      </c>
      <c r="B352" s="13" t="s">
        <v>358</v>
      </c>
    </row>
    <row r="353" spans="1:2" x14ac:dyDescent="0.35">
      <c r="A353" s="13">
        <v>333112</v>
      </c>
      <c r="B353" s="13" t="s">
        <v>359</v>
      </c>
    </row>
    <row r="354" spans="1:2" x14ac:dyDescent="0.35">
      <c r="A354" s="13">
        <v>333120</v>
      </c>
      <c r="B354" s="13" t="s">
        <v>360</v>
      </c>
    </row>
    <row r="355" spans="1:2" x14ac:dyDescent="0.35">
      <c r="A355" s="13">
        <v>333131</v>
      </c>
      <c r="B355" s="13" t="s">
        <v>361</v>
      </c>
    </row>
    <row r="356" spans="1:2" x14ac:dyDescent="0.35">
      <c r="A356" s="13">
        <v>333132</v>
      </c>
      <c r="B356" s="13" t="s">
        <v>362</v>
      </c>
    </row>
    <row r="357" spans="1:2" x14ac:dyDescent="0.35">
      <c r="A357" s="13">
        <v>333241</v>
      </c>
      <c r="B357" s="13" t="s">
        <v>363</v>
      </c>
    </row>
    <row r="358" spans="1:2" x14ac:dyDescent="0.35">
      <c r="A358" s="13">
        <v>333242</v>
      </c>
      <c r="B358" s="13" t="s">
        <v>364</v>
      </c>
    </row>
    <row r="359" spans="1:2" x14ac:dyDescent="0.35">
      <c r="A359" s="13">
        <v>333243</v>
      </c>
      <c r="B359" s="13" t="s">
        <v>365</v>
      </c>
    </row>
    <row r="360" spans="1:2" x14ac:dyDescent="0.35">
      <c r="A360" s="13">
        <v>333248</v>
      </c>
      <c r="B360" s="13" t="s">
        <v>1076</v>
      </c>
    </row>
    <row r="361" spans="1:2" x14ac:dyDescent="0.35">
      <c r="A361" s="13">
        <v>333310</v>
      </c>
      <c r="B361" s="13" t="s">
        <v>1077</v>
      </c>
    </row>
    <row r="362" spans="1:2" x14ac:dyDescent="0.35">
      <c r="A362" s="13">
        <v>333413</v>
      </c>
      <c r="B362" s="13" t="s">
        <v>371</v>
      </c>
    </row>
    <row r="363" spans="1:2" x14ac:dyDescent="0.35">
      <c r="A363" s="13">
        <v>333414</v>
      </c>
      <c r="B363" s="13" t="s">
        <v>372</v>
      </c>
    </row>
    <row r="364" spans="1:2" x14ac:dyDescent="0.35">
      <c r="A364" s="13">
        <v>333415</v>
      </c>
      <c r="B364" s="13" t="s">
        <v>373</v>
      </c>
    </row>
    <row r="365" spans="1:2" x14ac:dyDescent="0.35">
      <c r="A365" s="13">
        <v>333511</v>
      </c>
      <c r="B365" s="13" t="s">
        <v>374</v>
      </c>
    </row>
    <row r="366" spans="1:2" x14ac:dyDescent="0.35">
      <c r="A366" s="13">
        <v>333514</v>
      </c>
      <c r="B366" s="13" t="s">
        <v>375</v>
      </c>
    </row>
    <row r="367" spans="1:2" x14ac:dyDescent="0.35">
      <c r="A367" s="13">
        <v>333515</v>
      </c>
      <c r="B367" s="13" t="s">
        <v>376</v>
      </c>
    </row>
    <row r="368" spans="1:2" x14ac:dyDescent="0.35">
      <c r="A368" s="13">
        <v>333517</v>
      </c>
      <c r="B368" s="13" t="s">
        <v>377</v>
      </c>
    </row>
    <row r="369" spans="1:2" x14ac:dyDescent="0.35">
      <c r="A369" s="13">
        <v>333519</v>
      </c>
      <c r="B369" s="13" t="s">
        <v>378</v>
      </c>
    </row>
    <row r="370" spans="1:2" x14ac:dyDescent="0.35">
      <c r="A370" s="13">
        <v>333611</v>
      </c>
      <c r="B370" s="13" t="s">
        <v>379</v>
      </c>
    </row>
    <row r="371" spans="1:2" x14ac:dyDescent="0.35">
      <c r="A371" s="13">
        <v>333612</v>
      </c>
      <c r="B371" s="13" t="s">
        <v>380</v>
      </c>
    </row>
    <row r="372" spans="1:2" x14ac:dyDescent="0.35">
      <c r="A372" s="13">
        <v>333613</v>
      </c>
      <c r="B372" s="13" t="s">
        <v>381</v>
      </c>
    </row>
    <row r="373" spans="1:2" x14ac:dyDescent="0.35">
      <c r="A373" s="13">
        <v>333618</v>
      </c>
      <c r="B373" s="13" t="s">
        <v>382</v>
      </c>
    </row>
    <row r="374" spans="1:2" x14ac:dyDescent="0.35">
      <c r="A374" s="13">
        <v>333912</v>
      </c>
      <c r="B374" s="13" t="s">
        <v>383</v>
      </c>
    </row>
    <row r="375" spans="1:2" x14ac:dyDescent="0.35">
      <c r="A375" s="13">
        <v>333914</v>
      </c>
      <c r="B375" s="13" t="s">
        <v>1051</v>
      </c>
    </row>
    <row r="376" spans="1:2" x14ac:dyDescent="0.35">
      <c r="A376" s="13">
        <v>333921</v>
      </c>
      <c r="B376" s="13" t="s">
        <v>384</v>
      </c>
    </row>
    <row r="377" spans="1:2" x14ac:dyDescent="0.35">
      <c r="A377" s="13">
        <v>333922</v>
      </c>
      <c r="B377" s="13" t="s">
        <v>385</v>
      </c>
    </row>
    <row r="378" spans="1:2" x14ac:dyDescent="0.35">
      <c r="A378" s="13">
        <v>333923</v>
      </c>
      <c r="B378" s="13" t="s">
        <v>386</v>
      </c>
    </row>
    <row r="379" spans="1:2" x14ac:dyDescent="0.35">
      <c r="A379" s="13">
        <v>333924</v>
      </c>
      <c r="B379" s="13" t="s">
        <v>387</v>
      </c>
    </row>
    <row r="380" spans="1:2" x14ac:dyDescent="0.35">
      <c r="A380" s="13">
        <v>333991</v>
      </c>
      <c r="B380" s="13" t="s">
        <v>388</v>
      </c>
    </row>
    <row r="381" spans="1:2" x14ac:dyDescent="0.35">
      <c r="A381" s="13">
        <v>333992</v>
      </c>
      <c r="B381" s="13" t="s">
        <v>389</v>
      </c>
    </row>
    <row r="382" spans="1:2" x14ac:dyDescent="0.35">
      <c r="A382" s="13">
        <v>333993</v>
      </c>
      <c r="B382" s="13" t="s">
        <v>390</v>
      </c>
    </row>
    <row r="383" spans="1:2" x14ac:dyDescent="0.35">
      <c r="A383" s="13">
        <v>333994</v>
      </c>
      <c r="B383" s="13" t="s">
        <v>391</v>
      </c>
    </row>
    <row r="384" spans="1:2" x14ac:dyDescent="0.35">
      <c r="A384" s="13">
        <v>333995</v>
      </c>
      <c r="B384" s="13" t="s">
        <v>392</v>
      </c>
    </row>
    <row r="385" spans="1:2" x14ac:dyDescent="0.35">
      <c r="A385" s="13">
        <v>333996</v>
      </c>
      <c r="B385" s="13" t="s">
        <v>393</v>
      </c>
    </row>
    <row r="386" spans="1:2" x14ac:dyDescent="0.35">
      <c r="A386" s="13">
        <v>333998</v>
      </c>
      <c r="B386" s="13" t="s">
        <v>395</v>
      </c>
    </row>
    <row r="387" spans="1:2" x14ac:dyDescent="0.35">
      <c r="A387" s="13">
        <v>334111</v>
      </c>
      <c r="B387" s="13" t="s">
        <v>396</v>
      </c>
    </row>
    <row r="388" spans="1:2" x14ac:dyDescent="0.35">
      <c r="A388" s="13">
        <v>334112</v>
      </c>
      <c r="B388" s="13" t="s">
        <v>397</v>
      </c>
    </row>
    <row r="389" spans="1:2" x14ac:dyDescent="0.35">
      <c r="A389" s="13">
        <v>334118</v>
      </c>
      <c r="B389" s="13" t="s">
        <v>398</v>
      </c>
    </row>
    <row r="390" spans="1:2" x14ac:dyDescent="0.35">
      <c r="A390" s="13">
        <v>334210</v>
      </c>
      <c r="B390" s="13" t="s">
        <v>399</v>
      </c>
    </row>
    <row r="391" spans="1:2" x14ac:dyDescent="0.35">
      <c r="A391" s="13">
        <v>334220</v>
      </c>
      <c r="B391" s="13" t="s">
        <v>400</v>
      </c>
    </row>
    <row r="392" spans="1:2" x14ac:dyDescent="0.35">
      <c r="A392" s="13">
        <v>334290</v>
      </c>
      <c r="B392" s="13" t="s">
        <v>401</v>
      </c>
    </row>
    <row r="393" spans="1:2" x14ac:dyDescent="0.35">
      <c r="A393" s="13">
        <v>334310</v>
      </c>
      <c r="B393" s="13" t="s">
        <v>402</v>
      </c>
    </row>
    <row r="394" spans="1:2" x14ac:dyDescent="0.35">
      <c r="A394" s="13">
        <v>334412</v>
      </c>
      <c r="B394" s="13" t="s">
        <v>403</v>
      </c>
    </row>
    <row r="395" spans="1:2" x14ac:dyDescent="0.35">
      <c r="A395" s="13">
        <v>334413</v>
      </c>
      <c r="B395" s="13" t="s">
        <v>404</v>
      </c>
    </row>
    <row r="396" spans="1:2" x14ac:dyDescent="0.35">
      <c r="A396" s="13">
        <v>334416</v>
      </c>
      <c r="B396" s="13" t="s">
        <v>405</v>
      </c>
    </row>
    <row r="397" spans="1:2" x14ac:dyDescent="0.35">
      <c r="A397" s="13">
        <v>334417</v>
      </c>
      <c r="B397" s="13" t="s">
        <v>406</v>
      </c>
    </row>
    <row r="398" spans="1:2" x14ac:dyDescent="0.35">
      <c r="A398" s="13">
        <v>334418</v>
      </c>
      <c r="B398" s="13" t="s">
        <v>407</v>
      </c>
    </row>
    <row r="399" spans="1:2" x14ac:dyDescent="0.35">
      <c r="A399" s="13">
        <v>334419</v>
      </c>
      <c r="B399" s="13" t="s">
        <v>408</v>
      </c>
    </row>
    <row r="400" spans="1:2" x14ac:dyDescent="0.35">
      <c r="A400" s="13">
        <v>334510</v>
      </c>
      <c r="B400" s="13" t="s">
        <v>409</v>
      </c>
    </row>
    <row r="401" spans="1:2" x14ac:dyDescent="0.35">
      <c r="A401" s="13">
        <v>334511</v>
      </c>
      <c r="B401" s="13" t="s">
        <v>410</v>
      </c>
    </row>
    <row r="402" spans="1:2" x14ac:dyDescent="0.35">
      <c r="A402" s="13">
        <v>334512</v>
      </c>
      <c r="B402" s="13" t="s">
        <v>411</v>
      </c>
    </row>
    <row r="403" spans="1:2" x14ac:dyDescent="0.35">
      <c r="A403" s="13">
        <v>334513</v>
      </c>
      <c r="B403" s="13" t="s">
        <v>412</v>
      </c>
    </row>
    <row r="404" spans="1:2" x14ac:dyDescent="0.35">
      <c r="A404" s="13">
        <v>334514</v>
      </c>
      <c r="B404" s="13" t="s">
        <v>413</v>
      </c>
    </row>
    <row r="405" spans="1:2" x14ac:dyDescent="0.35">
      <c r="A405" s="13">
        <v>334515</v>
      </c>
      <c r="B405" s="13" t="s">
        <v>414</v>
      </c>
    </row>
    <row r="406" spans="1:2" x14ac:dyDescent="0.35">
      <c r="A406" s="13">
        <v>334516</v>
      </c>
      <c r="B406" s="13" t="s">
        <v>415</v>
      </c>
    </row>
    <row r="407" spans="1:2" x14ac:dyDescent="0.35">
      <c r="A407" s="13">
        <v>334517</v>
      </c>
      <c r="B407" s="13" t="s">
        <v>416</v>
      </c>
    </row>
    <row r="408" spans="1:2" x14ac:dyDescent="0.35">
      <c r="A408" s="13">
        <v>334519</v>
      </c>
      <c r="B408" s="13" t="s">
        <v>417</v>
      </c>
    </row>
    <row r="409" spans="1:2" x14ac:dyDescent="0.35">
      <c r="A409" s="13">
        <v>334610</v>
      </c>
      <c r="B409" s="13" t="s">
        <v>1078</v>
      </c>
    </row>
    <row r="410" spans="1:2" x14ac:dyDescent="0.35">
      <c r="A410" s="13">
        <v>335131</v>
      </c>
      <c r="B410" s="13" t="s">
        <v>421</v>
      </c>
    </row>
    <row r="411" spans="1:2" x14ac:dyDescent="0.35">
      <c r="A411" s="13">
        <v>335132</v>
      </c>
      <c r="B411" s="13" t="s">
        <v>422</v>
      </c>
    </row>
    <row r="412" spans="1:2" x14ac:dyDescent="0.35">
      <c r="A412" s="13">
        <v>335139</v>
      </c>
      <c r="B412" s="13" t="s">
        <v>1079</v>
      </c>
    </row>
    <row r="413" spans="1:2" x14ac:dyDescent="0.35">
      <c r="A413" s="13">
        <v>335210</v>
      </c>
      <c r="B413" s="13" t="s">
        <v>424</v>
      </c>
    </row>
    <row r="414" spans="1:2" x14ac:dyDescent="0.35">
      <c r="A414" s="13">
        <v>335220</v>
      </c>
      <c r="B414" s="13" t="s">
        <v>1052</v>
      </c>
    </row>
    <row r="415" spans="1:2" x14ac:dyDescent="0.35">
      <c r="A415" s="13">
        <v>335311</v>
      </c>
      <c r="B415" s="13" t="s">
        <v>425</v>
      </c>
    </row>
    <row r="416" spans="1:2" x14ac:dyDescent="0.35">
      <c r="A416" s="13">
        <v>335312</v>
      </c>
      <c r="B416" s="13" t="s">
        <v>426</v>
      </c>
    </row>
    <row r="417" spans="1:2" x14ac:dyDescent="0.35">
      <c r="A417" s="13">
        <v>335313</v>
      </c>
      <c r="B417" s="13" t="s">
        <v>427</v>
      </c>
    </row>
    <row r="418" spans="1:2" x14ac:dyDescent="0.35">
      <c r="A418" s="13">
        <v>335314</v>
      </c>
      <c r="B418" s="13" t="s">
        <v>428</v>
      </c>
    </row>
    <row r="419" spans="1:2" x14ac:dyDescent="0.35">
      <c r="A419" s="13">
        <v>335910</v>
      </c>
      <c r="B419" s="13" t="s">
        <v>1080</v>
      </c>
    </row>
    <row r="420" spans="1:2" x14ac:dyDescent="0.35">
      <c r="A420" s="13">
        <v>335921</v>
      </c>
      <c r="B420" s="13" t="s">
        <v>431</v>
      </c>
    </row>
    <row r="421" spans="1:2" x14ac:dyDescent="0.35">
      <c r="A421" s="13">
        <v>335929</v>
      </c>
      <c r="B421" s="13" t="s">
        <v>432</v>
      </c>
    </row>
    <row r="422" spans="1:2" x14ac:dyDescent="0.35">
      <c r="A422" s="13">
        <v>335931</v>
      </c>
      <c r="B422" s="13" t="s">
        <v>433</v>
      </c>
    </row>
    <row r="423" spans="1:2" x14ac:dyDescent="0.35">
      <c r="A423" s="13">
        <v>335932</v>
      </c>
      <c r="B423" s="13" t="s">
        <v>434</v>
      </c>
    </row>
    <row r="424" spans="1:2" x14ac:dyDescent="0.35">
      <c r="A424" s="13">
        <v>335991</v>
      </c>
      <c r="B424" s="13" t="s">
        <v>435</v>
      </c>
    </row>
    <row r="425" spans="1:2" x14ac:dyDescent="0.35">
      <c r="A425" s="13">
        <v>335999</v>
      </c>
      <c r="B425" s="13" t="s">
        <v>436</v>
      </c>
    </row>
    <row r="426" spans="1:2" x14ac:dyDescent="0.35">
      <c r="A426" s="13">
        <v>336110</v>
      </c>
      <c r="B426" s="13" t="s">
        <v>1081</v>
      </c>
    </row>
    <row r="427" spans="1:2" x14ac:dyDescent="0.35">
      <c r="A427" s="13">
        <v>336120</v>
      </c>
      <c r="B427" s="13" t="s">
        <v>439</v>
      </c>
    </row>
    <row r="428" spans="1:2" x14ac:dyDescent="0.35">
      <c r="A428" s="13">
        <v>336211</v>
      </c>
      <c r="B428" s="13" t="s">
        <v>440</v>
      </c>
    </row>
    <row r="429" spans="1:2" x14ac:dyDescent="0.35">
      <c r="A429" s="13">
        <v>336212</v>
      </c>
      <c r="B429" s="13" t="s">
        <v>441</v>
      </c>
    </row>
    <row r="430" spans="1:2" x14ac:dyDescent="0.35">
      <c r="A430" s="13">
        <v>336213</v>
      </c>
      <c r="B430" s="13" t="s">
        <v>442</v>
      </c>
    </row>
    <row r="431" spans="1:2" x14ac:dyDescent="0.35">
      <c r="A431" s="13">
        <v>336214</v>
      </c>
      <c r="B431" s="13" t="s">
        <v>443</v>
      </c>
    </row>
    <row r="432" spans="1:2" x14ac:dyDescent="0.35">
      <c r="A432" s="13">
        <v>336310</v>
      </c>
      <c r="B432" s="13" t="s">
        <v>444</v>
      </c>
    </row>
    <row r="433" spans="1:2" x14ac:dyDescent="0.35">
      <c r="A433" s="13">
        <v>336320</v>
      </c>
      <c r="B433" s="13" t="s">
        <v>445</v>
      </c>
    </row>
    <row r="434" spans="1:2" x14ac:dyDescent="0.35">
      <c r="A434" s="13">
        <v>336330</v>
      </c>
      <c r="B434" s="13" t="s">
        <v>446</v>
      </c>
    </row>
    <row r="435" spans="1:2" x14ac:dyDescent="0.35">
      <c r="A435" s="13">
        <v>336340</v>
      </c>
      <c r="B435" s="13" t="s">
        <v>447</v>
      </c>
    </row>
    <row r="436" spans="1:2" x14ac:dyDescent="0.35">
      <c r="A436" s="13">
        <v>336350</v>
      </c>
      <c r="B436" s="13" t="s">
        <v>448</v>
      </c>
    </row>
    <row r="437" spans="1:2" x14ac:dyDescent="0.35">
      <c r="A437" s="13">
        <v>336360</v>
      </c>
      <c r="B437" s="13" t="s">
        <v>449</v>
      </c>
    </row>
    <row r="438" spans="1:2" x14ac:dyDescent="0.35">
      <c r="A438" s="13">
        <v>336370</v>
      </c>
      <c r="B438" s="13" t="s">
        <v>450</v>
      </c>
    </row>
    <row r="439" spans="1:2" x14ac:dyDescent="0.35">
      <c r="A439" s="13">
        <v>336390</v>
      </c>
      <c r="B439" s="13" t="s">
        <v>451</v>
      </c>
    </row>
    <row r="440" spans="1:2" x14ac:dyDescent="0.35">
      <c r="A440" s="13">
        <v>336411</v>
      </c>
      <c r="B440" s="13" t="s">
        <v>452</v>
      </c>
    </row>
    <row r="441" spans="1:2" x14ac:dyDescent="0.35">
      <c r="A441" s="13">
        <v>336412</v>
      </c>
      <c r="B441" s="13" t="s">
        <v>453</v>
      </c>
    </row>
    <row r="442" spans="1:2" x14ac:dyDescent="0.35">
      <c r="A442" s="13">
        <v>336413</v>
      </c>
      <c r="B442" s="13" t="s">
        <v>454</v>
      </c>
    </row>
    <row r="443" spans="1:2" x14ac:dyDescent="0.35">
      <c r="A443" s="13">
        <v>336414</v>
      </c>
      <c r="B443" s="13" t="s">
        <v>455</v>
      </c>
    </row>
    <row r="444" spans="1:2" x14ac:dyDescent="0.35">
      <c r="A444" s="13">
        <v>336415</v>
      </c>
      <c r="B444" s="13" t="s">
        <v>456</v>
      </c>
    </row>
    <row r="445" spans="1:2" x14ac:dyDescent="0.35">
      <c r="A445" s="13">
        <v>336419</v>
      </c>
      <c r="B445" s="13" t="s">
        <v>457</v>
      </c>
    </row>
    <row r="446" spans="1:2" x14ac:dyDescent="0.35">
      <c r="A446" s="13">
        <v>336510</v>
      </c>
      <c r="B446" s="13" t="s">
        <v>458</v>
      </c>
    </row>
    <row r="447" spans="1:2" x14ac:dyDescent="0.35">
      <c r="A447" s="13">
        <v>336611</v>
      </c>
      <c r="B447" s="13" t="s">
        <v>459</v>
      </c>
    </row>
    <row r="448" spans="1:2" x14ac:dyDescent="0.35">
      <c r="A448" s="13">
        <v>336612</v>
      </c>
      <c r="B448" s="13" t="s">
        <v>460</v>
      </c>
    </row>
    <row r="449" spans="1:2" x14ac:dyDescent="0.35">
      <c r="A449" s="13">
        <v>336991</v>
      </c>
      <c r="B449" s="13" t="s">
        <v>461</v>
      </c>
    </row>
    <row r="450" spans="1:2" x14ac:dyDescent="0.35">
      <c r="A450" s="13">
        <v>336992</v>
      </c>
      <c r="B450" s="13" t="s">
        <v>462</v>
      </c>
    </row>
    <row r="451" spans="1:2" x14ac:dyDescent="0.35">
      <c r="A451" s="13">
        <v>336999</v>
      </c>
      <c r="B451" s="13" t="s">
        <v>463</v>
      </c>
    </row>
    <row r="452" spans="1:2" x14ac:dyDescent="0.35">
      <c r="A452" s="13">
        <v>337110</v>
      </c>
      <c r="B452" s="13" t="s">
        <v>464</v>
      </c>
    </row>
    <row r="453" spans="1:2" x14ac:dyDescent="0.35">
      <c r="A453" s="13">
        <v>337121</v>
      </c>
      <c r="B453" s="13" t="s">
        <v>465</v>
      </c>
    </row>
    <row r="454" spans="1:2" x14ac:dyDescent="0.35">
      <c r="A454" s="13">
        <v>337122</v>
      </c>
      <c r="B454" s="13" t="s">
        <v>466</v>
      </c>
    </row>
    <row r="455" spans="1:2" x14ac:dyDescent="0.35">
      <c r="A455" s="13">
        <v>337126</v>
      </c>
      <c r="B455" s="13" t="s">
        <v>1082</v>
      </c>
    </row>
    <row r="456" spans="1:2" x14ac:dyDescent="0.35">
      <c r="A456" s="13">
        <v>337127</v>
      </c>
      <c r="B456" s="13" t="s">
        <v>469</v>
      </c>
    </row>
    <row r="457" spans="1:2" x14ac:dyDescent="0.35">
      <c r="A457" s="13">
        <v>337211</v>
      </c>
      <c r="B457" s="13" t="s">
        <v>470</v>
      </c>
    </row>
    <row r="458" spans="1:2" x14ac:dyDescent="0.35">
      <c r="A458" s="13">
        <v>337212</v>
      </c>
      <c r="B458" s="13" t="s">
        <v>471</v>
      </c>
    </row>
    <row r="459" spans="1:2" x14ac:dyDescent="0.35">
      <c r="A459" s="13">
        <v>337214</v>
      </c>
      <c r="B459" s="13" t="s">
        <v>472</v>
      </c>
    </row>
    <row r="460" spans="1:2" x14ac:dyDescent="0.35">
      <c r="A460" s="13">
        <v>337215</v>
      </c>
      <c r="B460" s="13" t="s">
        <v>473</v>
      </c>
    </row>
    <row r="461" spans="1:2" x14ac:dyDescent="0.35">
      <c r="A461" s="13">
        <v>337910</v>
      </c>
      <c r="B461" s="13" t="s">
        <v>474</v>
      </c>
    </row>
    <row r="462" spans="1:2" x14ac:dyDescent="0.35">
      <c r="A462" s="13">
        <v>337920</v>
      </c>
      <c r="B462" s="13" t="s">
        <v>475</v>
      </c>
    </row>
    <row r="463" spans="1:2" x14ac:dyDescent="0.35">
      <c r="A463" s="13">
        <v>339112</v>
      </c>
      <c r="B463" s="13" t="s">
        <v>476</v>
      </c>
    </row>
    <row r="464" spans="1:2" x14ac:dyDescent="0.35">
      <c r="A464" s="13">
        <v>339113</v>
      </c>
      <c r="B464" s="13" t="s">
        <v>477</v>
      </c>
    </row>
    <row r="465" spans="1:2" x14ac:dyDescent="0.35">
      <c r="A465" s="13">
        <v>339114</v>
      </c>
      <c r="B465" s="13" t="s">
        <v>478</v>
      </c>
    </row>
    <row r="466" spans="1:2" x14ac:dyDescent="0.35">
      <c r="A466" s="13">
        <v>339115</v>
      </c>
      <c r="B466" s="13" t="s">
        <v>479</v>
      </c>
    </row>
    <row r="467" spans="1:2" x14ac:dyDescent="0.35">
      <c r="A467" s="13">
        <v>339116</v>
      </c>
      <c r="B467" s="13" t="s">
        <v>480</v>
      </c>
    </row>
    <row r="468" spans="1:2" x14ac:dyDescent="0.35">
      <c r="A468" s="13">
        <v>339910</v>
      </c>
      <c r="B468" s="13" t="s">
        <v>481</v>
      </c>
    </row>
    <row r="469" spans="1:2" x14ac:dyDescent="0.35">
      <c r="A469" s="13">
        <v>339920</v>
      </c>
      <c r="B469" s="13" t="s">
        <v>482</v>
      </c>
    </row>
    <row r="470" spans="1:2" x14ac:dyDescent="0.35">
      <c r="A470" s="13">
        <v>339930</v>
      </c>
      <c r="B470" s="13" t="s">
        <v>483</v>
      </c>
    </row>
    <row r="471" spans="1:2" x14ac:dyDescent="0.35">
      <c r="A471" s="13">
        <v>339940</v>
      </c>
      <c r="B471" s="13" t="s">
        <v>484</v>
      </c>
    </row>
    <row r="472" spans="1:2" x14ac:dyDescent="0.35">
      <c r="A472" s="13">
        <v>339950</v>
      </c>
      <c r="B472" s="13" t="s">
        <v>485</v>
      </c>
    </row>
    <row r="473" spans="1:2" x14ac:dyDescent="0.35">
      <c r="A473" s="13">
        <v>339991</v>
      </c>
      <c r="B473" s="13" t="s">
        <v>486</v>
      </c>
    </row>
    <row r="474" spans="1:2" x14ac:dyDescent="0.35">
      <c r="A474" s="13">
        <v>339992</v>
      </c>
      <c r="B474" s="13" t="s">
        <v>487</v>
      </c>
    </row>
    <row r="475" spans="1:2" x14ac:dyDescent="0.35">
      <c r="A475" s="13">
        <v>339993</v>
      </c>
      <c r="B475" s="13" t="s">
        <v>488</v>
      </c>
    </row>
    <row r="476" spans="1:2" x14ac:dyDescent="0.35">
      <c r="A476" s="13">
        <v>339994</v>
      </c>
      <c r="B476" s="13" t="s">
        <v>489</v>
      </c>
    </row>
    <row r="477" spans="1:2" x14ac:dyDescent="0.35">
      <c r="A477" s="13">
        <v>339995</v>
      </c>
      <c r="B477" s="13" t="s">
        <v>490</v>
      </c>
    </row>
    <row r="478" spans="1:2" x14ac:dyDescent="0.35">
      <c r="A478" s="13">
        <v>339999</v>
      </c>
      <c r="B478" s="13" t="s">
        <v>491</v>
      </c>
    </row>
    <row r="479" spans="1:2" x14ac:dyDescent="0.35">
      <c r="A479" s="13">
        <v>423110</v>
      </c>
      <c r="B479" s="13" t="s">
        <v>492</v>
      </c>
    </row>
    <row r="480" spans="1:2" x14ac:dyDescent="0.35">
      <c r="A480" s="13">
        <v>423120</v>
      </c>
      <c r="B480" s="13" t="s">
        <v>493</v>
      </c>
    </row>
    <row r="481" spans="1:2" x14ac:dyDescent="0.35">
      <c r="A481" s="13">
        <v>423130</v>
      </c>
      <c r="B481" s="13" t="s">
        <v>494</v>
      </c>
    </row>
    <row r="482" spans="1:2" x14ac:dyDescent="0.35">
      <c r="A482" s="13">
        <v>423140</v>
      </c>
      <c r="B482" s="13" t="s">
        <v>495</v>
      </c>
    </row>
    <row r="483" spans="1:2" x14ac:dyDescent="0.35">
      <c r="A483" s="13">
        <v>423210</v>
      </c>
      <c r="B483" s="13" t="s">
        <v>496</v>
      </c>
    </row>
    <row r="484" spans="1:2" x14ac:dyDescent="0.35">
      <c r="A484" s="13">
        <v>423220</v>
      </c>
      <c r="B484" s="13" t="s">
        <v>497</v>
      </c>
    </row>
    <row r="485" spans="1:2" x14ac:dyDescent="0.35">
      <c r="A485" s="13">
        <v>423310</v>
      </c>
      <c r="B485" s="13" t="s">
        <v>498</v>
      </c>
    </row>
    <row r="486" spans="1:2" x14ac:dyDescent="0.35">
      <c r="A486" s="13">
        <v>423320</v>
      </c>
      <c r="B486" s="13" t="s">
        <v>499</v>
      </c>
    </row>
    <row r="487" spans="1:2" x14ac:dyDescent="0.35">
      <c r="A487" s="13">
        <v>423330</v>
      </c>
      <c r="B487" s="13" t="s">
        <v>500</v>
      </c>
    </row>
    <row r="488" spans="1:2" x14ac:dyDescent="0.35">
      <c r="A488" s="13">
        <v>423390</v>
      </c>
      <c r="B488" s="13" t="s">
        <v>501</v>
      </c>
    </row>
    <row r="489" spans="1:2" x14ac:dyDescent="0.35">
      <c r="A489" s="13">
        <v>423410</v>
      </c>
      <c r="B489" s="13" t="s">
        <v>502</v>
      </c>
    </row>
    <row r="490" spans="1:2" x14ac:dyDescent="0.35">
      <c r="A490" s="13">
        <v>423420</v>
      </c>
      <c r="B490" s="13" t="s">
        <v>503</v>
      </c>
    </row>
    <row r="491" spans="1:2" x14ac:dyDescent="0.35">
      <c r="A491" s="13">
        <v>423430</v>
      </c>
      <c r="B491" s="13" t="s">
        <v>504</v>
      </c>
    </row>
    <row r="492" spans="1:2" x14ac:dyDescent="0.35">
      <c r="A492" s="13">
        <v>423440</v>
      </c>
      <c r="B492" s="13" t="s">
        <v>505</v>
      </c>
    </row>
    <row r="493" spans="1:2" x14ac:dyDescent="0.35">
      <c r="A493" s="13">
        <v>423450</v>
      </c>
      <c r="B493" s="13" t="s">
        <v>506</v>
      </c>
    </row>
    <row r="494" spans="1:2" x14ac:dyDescent="0.35">
      <c r="A494" s="13">
        <v>423460</v>
      </c>
      <c r="B494" s="13" t="s">
        <v>507</v>
      </c>
    </row>
    <row r="495" spans="1:2" x14ac:dyDescent="0.35">
      <c r="A495" s="13">
        <v>423490</v>
      </c>
      <c r="B495" s="13" t="s">
        <v>508</v>
      </c>
    </row>
    <row r="496" spans="1:2" x14ac:dyDescent="0.35">
      <c r="A496" s="13">
        <v>423510</v>
      </c>
      <c r="B496" s="13" t="s">
        <v>509</v>
      </c>
    </row>
    <row r="497" spans="1:2" x14ac:dyDescent="0.35">
      <c r="A497" s="13">
        <v>423520</v>
      </c>
      <c r="B497" s="13" t="s">
        <v>510</v>
      </c>
    </row>
    <row r="498" spans="1:2" x14ac:dyDescent="0.35">
      <c r="A498" s="13">
        <v>423610</v>
      </c>
      <c r="B498" s="13" t="s">
        <v>511</v>
      </c>
    </row>
    <row r="499" spans="1:2" x14ac:dyDescent="0.35">
      <c r="A499" s="13">
        <v>423620</v>
      </c>
      <c r="B499" s="13" t="s">
        <v>512</v>
      </c>
    </row>
    <row r="500" spans="1:2" x14ac:dyDescent="0.35">
      <c r="A500" s="13">
        <v>423690</v>
      </c>
      <c r="B500" s="13" t="s">
        <v>513</v>
      </c>
    </row>
    <row r="501" spans="1:2" x14ac:dyDescent="0.35">
      <c r="A501" s="13">
        <v>423710</v>
      </c>
      <c r="B501" s="13" t="s">
        <v>514</v>
      </c>
    </row>
    <row r="502" spans="1:2" x14ac:dyDescent="0.35">
      <c r="A502" s="13">
        <v>423720</v>
      </c>
      <c r="B502" s="13" t="s">
        <v>515</v>
      </c>
    </row>
    <row r="503" spans="1:2" x14ac:dyDescent="0.35">
      <c r="A503" s="13">
        <v>423730</v>
      </c>
      <c r="B503" s="13" t="s">
        <v>516</v>
      </c>
    </row>
    <row r="504" spans="1:2" x14ac:dyDescent="0.35">
      <c r="A504" s="13">
        <v>423740</v>
      </c>
      <c r="B504" s="13" t="s">
        <v>517</v>
      </c>
    </row>
    <row r="505" spans="1:2" x14ac:dyDescent="0.35">
      <c r="A505" s="13">
        <v>423810</v>
      </c>
      <c r="B505" s="13" t="s">
        <v>518</v>
      </c>
    </row>
    <row r="506" spans="1:2" x14ac:dyDescent="0.35">
      <c r="A506" s="13">
        <v>423820</v>
      </c>
      <c r="B506" s="13" t="s">
        <v>519</v>
      </c>
    </row>
    <row r="507" spans="1:2" x14ac:dyDescent="0.35">
      <c r="A507" s="13">
        <v>423830</v>
      </c>
      <c r="B507" s="13" t="s">
        <v>520</v>
      </c>
    </row>
    <row r="508" spans="1:2" x14ac:dyDescent="0.35">
      <c r="A508" s="13">
        <v>423840</v>
      </c>
      <c r="B508" s="13" t="s">
        <v>521</v>
      </c>
    </row>
    <row r="509" spans="1:2" x14ac:dyDescent="0.35">
      <c r="A509" s="13">
        <v>423850</v>
      </c>
      <c r="B509" s="13" t="s">
        <v>522</v>
      </c>
    </row>
    <row r="510" spans="1:2" x14ac:dyDescent="0.35">
      <c r="A510" s="13">
        <v>423860</v>
      </c>
      <c r="B510" s="13" t="s">
        <v>523</v>
      </c>
    </row>
    <row r="511" spans="1:2" x14ac:dyDescent="0.35">
      <c r="A511" s="13">
        <v>423910</v>
      </c>
      <c r="B511" s="13" t="s">
        <v>524</v>
      </c>
    </row>
    <row r="512" spans="1:2" x14ac:dyDescent="0.35">
      <c r="A512" s="13">
        <v>423920</v>
      </c>
      <c r="B512" s="13" t="s">
        <v>525</v>
      </c>
    </row>
    <row r="513" spans="1:2" x14ac:dyDescent="0.35">
      <c r="A513" s="13">
        <v>423930</v>
      </c>
      <c r="B513" s="13" t="s">
        <v>526</v>
      </c>
    </row>
    <row r="514" spans="1:2" x14ac:dyDescent="0.35">
      <c r="A514" s="13">
        <v>423940</v>
      </c>
      <c r="B514" s="13" t="s">
        <v>527</v>
      </c>
    </row>
    <row r="515" spans="1:2" x14ac:dyDescent="0.35">
      <c r="A515" s="13">
        <v>423990</v>
      </c>
      <c r="B515" s="13" t="s">
        <v>528</v>
      </c>
    </row>
    <row r="516" spans="1:2" x14ac:dyDescent="0.35">
      <c r="A516" s="13">
        <v>424110</v>
      </c>
      <c r="B516" s="13" t="s">
        <v>529</v>
      </c>
    </row>
    <row r="517" spans="1:2" x14ac:dyDescent="0.35">
      <c r="A517" s="13">
        <v>424120</v>
      </c>
      <c r="B517" s="13" t="s">
        <v>530</v>
      </c>
    </row>
    <row r="518" spans="1:2" x14ac:dyDescent="0.35">
      <c r="A518" s="13">
        <v>424130</v>
      </c>
      <c r="B518" s="13" t="s">
        <v>531</v>
      </c>
    </row>
    <row r="519" spans="1:2" x14ac:dyDescent="0.35">
      <c r="A519" s="13">
        <v>424210</v>
      </c>
      <c r="B519" s="13" t="s">
        <v>532</v>
      </c>
    </row>
    <row r="520" spans="1:2" x14ac:dyDescent="0.35">
      <c r="A520" s="13">
        <v>424310</v>
      </c>
      <c r="B520" s="13" t="s">
        <v>533</v>
      </c>
    </row>
    <row r="521" spans="1:2" x14ac:dyDescent="0.35">
      <c r="A521" s="13">
        <v>424340</v>
      </c>
      <c r="B521" s="13" t="s">
        <v>536</v>
      </c>
    </row>
    <row r="522" spans="1:2" x14ac:dyDescent="0.35">
      <c r="A522" s="13">
        <v>424350</v>
      </c>
      <c r="B522" s="13" t="s">
        <v>1083</v>
      </c>
    </row>
    <row r="523" spans="1:2" x14ac:dyDescent="0.35">
      <c r="A523" s="13">
        <v>424410</v>
      </c>
      <c r="B523" s="13" t="s">
        <v>537</v>
      </c>
    </row>
    <row r="524" spans="1:2" x14ac:dyDescent="0.35">
      <c r="A524" s="13">
        <v>424420</v>
      </c>
      <c r="B524" s="13" t="s">
        <v>538</v>
      </c>
    </row>
    <row r="525" spans="1:2" x14ac:dyDescent="0.35">
      <c r="A525" s="13">
        <v>424430</v>
      </c>
      <c r="B525" s="13" t="s">
        <v>539</v>
      </c>
    </row>
    <row r="526" spans="1:2" x14ac:dyDescent="0.35">
      <c r="A526" s="13">
        <v>424440</v>
      </c>
      <c r="B526" s="13" t="s">
        <v>540</v>
      </c>
    </row>
    <row r="527" spans="1:2" x14ac:dyDescent="0.35">
      <c r="A527" s="13">
        <v>424450</v>
      </c>
      <c r="B527" s="13" t="s">
        <v>541</v>
      </c>
    </row>
    <row r="528" spans="1:2" x14ac:dyDescent="0.35">
      <c r="A528" s="13">
        <v>424460</v>
      </c>
      <c r="B528" s="13" t="s">
        <v>542</v>
      </c>
    </row>
    <row r="529" spans="1:2" x14ac:dyDescent="0.35">
      <c r="A529" s="13">
        <v>424470</v>
      </c>
      <c r="B529" s="13" t="s">
        <v>543</v>
      </c>
    </row>
    <row r="530" spans="1:2" x14ac:dyDescent="0.35">
      <c r="A530" s="13">
        <v>424480</v>
      </c>
      <c r="B530" s="13" t="s">
        <v>544</v>
      </c>
    </row>
    <row r="531" spans="1:2" x14ac:dyDescent="0.35">
      <c r="A531" s="13">
        <v>424490</v>
      </c>
      <c r="B531" s="13" t="s">
        <v>545</v>
      </c>
    </row>
    <row r="532" spans="1:2" x14ac:dyDescent="0.35">
      <c r="A532" s="13">
        <v>424510</v>
      </c>
      <c r="B532" s="13" t="s">
        <v>546</v>
      </c>
    </row>
    <row r="533" spans="1:2" x14ac:dyDescent="0.35">
      <c r="A533" s="13">
        <v>424520</v>
      </c>
      <c r="B533" s="13" t="s">
        <v>547</v>
      </c>
    </row>
    <row r="534" spans="1:2" x14ac:dyDescent="0.35">
      <c r="A534" s="13">
        <v>424590</v>
      </c>
      <c r="B534" s="13" t="s">
        <v>548</v>
      </c>
    </row>
    <row r="535" spans="1:2" x14ac:dyDescent="0.35">
      <c r="A535" s="13">
        <v>424610</v>
      </c>
      <c r="B535" s="13" t="s">
        <v>549</v>
      </c>
    </row>
    <row r="536" spans="1:2" x14ac:dyDescent="0.35">
      <c r="A536" s="13">
        <v>424690</v>
      </c>
      <c r="B536" s="13" t="s">
        <v>550</v>
      </c>
    </row>
    <row r="537" spans="1:2" x14ac:dyDescent="0.35">
      <c r="A537" s="13">
        <v>424710</v>
      </c>
      <c r="B537" s="13" t="s">
        <v>551</v>
      </c>
    </row>
    <row r="538" spans="1:2" x14ac:dyDescent="0.35">
      <c r="A538" s="13">
        <v>424720</v>
      </c>
      <c r="B538" s="13" t="s">
        <v>552</v>
      </c>
    </row>
    <row r="539" spans="1:2" x14ac:dyDescent="0.35">
      <c r="A539" s="13">
        <v>424810</v>
      </c>
      <c r="B539" s="13" t="s">
        <v>553</v>
      </c>
    </row>
    <row r="540" spans="1:2" x14ac:dyDescent="0.35">
      <c r="A540" s="13">
        <v>424820</v>
      </c>
      <c r="B540" s="13" t="s">
        <v>554</v>
      </c>
    </row>
    <row r="541" spans="1:2" x14ac:dyDescent="0.35">
      <c r="A541" s="13">
        <v>424910</v>
      </c>
      <c r="B541" s="13" t="s">
        <v>555</v>
      </c>
    </row>
    <row r="542" spans="1:2" x14ac:dyDescent="0.35">
      <c r="A542" s="13">
        <v>424920</v>
      </c>
      <c r="B542" s="13" t="s">
        <v>556</v>
      </c>
    </row>
    <row r="543" spans="1:2" x14ac:dyDescent="0.35">
      <c r="A543" s="13">
        <v>424930</v>
      </c>
      <c r="B543" s="13" t="s">
        <v>557</v>
      </c>
    </row>
    <row r="544" spans="1:2" x14ac:dyDescent="0.35">
      <c r="A544" s="13">
        <v>424940</v>
      </c>
      <c r="B544" s="13" t="s">
        <v>1084</v>
      </c>
    </row>
    <row r="545" spans="1:2" x14ac:dyDescent="0.35">
      <c r="A545" s="13">
        <v>424950</v>
      </c>
      <c r="B545" s="13" t="s">
        <v>559</v>
      </c>
    </row>
    <row r="546" spans="1:2" x14ac:dyDescent="0.35">
      <c r="A546" s="13">
        <v>424990</v>
      </c>
      <c r="B546" s="13" t="s">
        <v>560</v>
      </c>
    </row>
    <row r="547" spans="1:2" x14ac:dyDescent="0.35">
      <c r="A547" s="13">
        <v>425120</v>
      </c>
      <c r="B547" s="13" t="s">
        <v>562</v>
      </c>
    </row>
    <row r="548" spans="1:2" x14ac:dyDescent="0.35">
      <c r="A548" s="13">
        <v>441110</v>
      </c>
      <c r="B548" s="13" t="s">
        <v>563</v>
      </c>
    </row>
    <row r="549" spans="1:2" x14ac:dyDescent="0.35">
      <c r="A549" s="13">
        <v>441120</v>
      </c>
      <c r="B549" s="13" t="s">
        <v>564</v>
      </c>
    </row>
    <row r="550" spans="1:2" x14ac:dyDescent="0.35">
      <c r="A550" s="13">
        <v>441210</v>
      </c>
      <c r="B550" s="13" t="s">
        <v>565</v>
      </c>
    </row>
    <row r="551" spans="1:2" x14ac:dyDescent="0.35">
      <c r="A551" s="13">
        <v>441222</v>
      </c>
      <c r="B551" s="13" t="s">
        <v>566</v>
      </c>
    </row>
    <row r="552" spans="1:2" x14ac:dyDescent="0.35">
      <c r="A552" s="13">
        <v>441227</v>
      </c>
      <c r="B552" s="13" t="s">
        <v>567</v>
      </c>
    </row>
    <row r="553" spans="1:2" x14ac:dyDescent="0.35">
      <c r="A553" s="13">
        <v>441330</v>
      </c>
      <c r="B553" s="13" t="s">
        <v>1085</v>
      </c>
    </row>
    <row r="554" spans="1:2" x14ac:dyDescent="0.35">
      <c r="A554" s="13">
        <v>441340</v>
      </c>
      <c r="B554" s="13" t="s">
        <v>569</v>
      </c>
    </row>
    <row r="555" spans="1:2" x14ac:dyDescent="0.35">
      <c r="A555" s="13">
        <v>444110</v>
      </c>
      <c r="B555" s="13" t="s">
        <v>576</v>
      </c>
    </row>
    <row r="556" spans="1:2" x14ac:dyDescent="0.35">
      <c r="A556" s="13">
        <v>444120</v>
      </c>
      <c r="B556" s="13" t="s">
        <v>1086</v>
      </c>
    </row>
    <row r="557" spans="1:2" x14ac:dyDescent="0.35">
      <c r="A557" s="13">
        <v>444140</v>
      </c>
      <c r="B557" s="13" t="s">
        <v>1087</v>
      </c>
    </row>
    <row r="558" spans="1:2" x14ac:dyDescent="0.35">
      <c r="A558" s="13">
        <v>444180</v>
      </c>
      <c r="B558" s="13" t="s">
        <v>579</v>
      </c>
    </row>
    <row r="559" spans="1:2" x14ac:dyDescent="0.35">
      <c r="A559" s="13">
        <v>444230</v>
      </c>
      <c r="B559" s="13" t="s">
        <v>1088</v>
      </c>
    </row>
    <row r="560" spans="1:2" x14ac:dyDescent="0.35">
      <c r="A560" s="13">
        <v>444240</v>
      </c>
      <c r="B560" s="13" t="s">
        <v>1089</v>
      </c>
    </row>
    <row r="561" spans="1:2" x14ac:dyDescent="0.35">
      <c r="A561" s="13">
        <v>445110</v>
      </c>
      <c r="B561" s="13" t="s">
        <v>1090</v>
      </c>
    </row>
    <row r="562" spans="1:2" x14ac:dyDescent="0.35">
      <c r="A562" s="13">
        <v>445131</v>
      </c>
      <c r="B562" s="13" t="s">
        <v>1091</v>
      </c>
    </row>
    <row r="563" spans="1:2" x14ac:dyDescent="0.35">
      <c r="A563" s="13">
        <v>445132</v>
      </c>
      <c r="B563" s="13" t="s">
        <v>624</v>
      </c>
    </row>
    <row r="564" spans="1:2" x14ac:dyDescent="0.35">
      <c r="A564" s="13">
        <v>445230</v>
      </c>
      <c r="B564" s="13" t="s">
        <v>1092</v>
      </c>
    </row>
    <row r="565" spans="1:2" x14ac:dyDescent="0.35">
      <c r="A565" s="13">
        <v>445240</v>
      </c>
      <c r="B565" s="13" t="s">
        <v>1093</v>
      </c>
    </row>
    <row r="566" spans="1:2" x14ac:dyDescent="0.35">
      <c r="A566" s="13">
        <v>445250</v>
      </c>
      <c r="B566" s="13" t="s">
        <v>1094</v>
      </c>
    </row>
    <row r="567" spans="1:2" x14ac:dyDescent="0.35">
      <c r="A567" s="13">
        <v>445291</v>
      </c>
      <c r="B567" s="13" t="s">
        <v>1095</v>
      </c>
    </row>
    <row r="568" spans="1:2" x14ac:dyDescent="0.35">
      <c r="A568" s="13">
        <v>445292</v>
      </c>
      <c r="B568" s="13" t="s">
        <v>1096</v>
      </c>
    </row>
    <row r="569" spans="1:2" x14ac:dyDescent="0.35">
      <c r="A569" s="13">
        <v>445298</v>
      </c>
      <c r="B569" s="13" t="s">
        <v>1097</v>
      </c>
    </row>
    <row r="570" spans="1:2" x14ac:dyDescent="0.35">
      <c r="A570" s="13">
        <v>445320</v>
      </c>
      <c r="B570" s="13" t="s">
        <v>1098</v>
      </c>
    </row>
    <row r="571" spans="1:2" x14ac:dyDescent="0.35">
      <c r="A571" s="13">
        <v>449110</v>
      </c>
      <c r="B571" s="13" t="s">
        <v>1099</v>
      </c>
    </row>
    <row r="572" spans="1:2" x14ac:dyDescent="0.35">
      <c r="A572" s="13">
        <v>449121</v>
      </c>
      <c r="B572" s="13" t="s">
        <v>1100</v>
      </c>
    </row>
    <row r="573" spans="1:2" x14ac:dyDescent="0.35">
      <c r="A573" s="13">
        <v>449122</v>
      </c>
      <c r="B573" s="13" t="s">
        <v>1101</v>
      </c>
    </row>
    <row r="574" spans="1:2" x14ac:dyDescent="0.35">
      <c r="A574" s="13">
        <v>449129</v>
      </c>
      <c r="B574" s="13" t="s">
        <v>1102</v>
      </c>
    </row>
    <row r="575" spans="1:2" x14ac:dyDescent="0.35">
      <c r="A575" s="13">
        <v>449210</v>
      </c>
      <c r="B575" s="13" t="s">
        <v>1103</v>
      </c>
    </row>
    <row r="576" spans="1:2" x14ac:dyDescent="0.35">
      <c r="A576" s="13">
        <v>455110</v>
      </c>
      <c r="B576" s="13" t="s">
        <v>1053</v>
      </c>
    </row>
    <row r="577" spans="1:2" x14ac:dyDescent="0.35">
      <c r="A577" s="13">
        <v>455211</v>
      </c>
      <c r="B577" s="13" t="s">
        <v>613</v>
      </c>
    </row>
    <row r="578" spans="1:2" x14ac:dyDescent="0.35">
      <c r="A578" s="13">
        <v>455219</v>
      </c>
      <c r="B578" s="13" t="s">
        <v>1104</v>
      </c>
    </row>
    <row r="579" spans="1:2" x14ac:dyDescent="0.35">
      <c r="A579" s="13">
        <v>456110</v>
      </c>
      <c r="B579" s="13" t="s">
        <v>1105</v>
      </c>
    </row>
    <row r="580" spans="1:2" x14ac:dyDescent="0.35">
      <c r="A580" s="13">
        <v>456120</v>
      </c>
      <c r="B580" s="13" t="s">
        <v>1106</v>
      </c>
    </row>
    <row r="581" spans="1:2" x14ac:dyDescent="0.35">
      <c r="A581" s="13">
        <v>456130</v>
      </c>
      <c r="B581" s="13" t="s">
        <v>1107</v>
      </c>
    </row>
    <row r="582" spans="1:2" x14ac:dyDescent="0.35">
      <c r="A582" s="13">
        <v>456191</v>
      </c>
      <c r="B582" s="13" t="s">
        <v>1108</v>
      </c>
    </row>
    <row r="583" spans="1:2" x14ac:dyDescent="0.35">
      <c r="A583" s="13">
        <v>456199</v>
      </c>
      <c r="B583" s="13" t="s">
        <v>1109</v>
      </c>
    </row>
    <row r="584" spans="1:2" x14ac:dyDescent="0.35">
      <c r="A584" s="13">
        <v>457110</v>
      </c>
      <c r="B584" s="13" t="s">
        <v>596</v>
      </c>
    </row>
    <row r="585" spans="1:2" x14ac:dyDescent="0.35">
      <c r="A585" s="13">
        <v>457120</v>
      </c>
      <c r="B585" s="13" t="s">
        <v>597</v>
      </c>
    </row>
    <row r="586" spans="1:2" x14ac:dyDescent="0.35">
      <c r="A586" s="13">
        <v>457210</v>
      </c>
      <c r="B586" s="13" t="s">
        <v>625</v>
      </c>
    </row>
    <row r="587" spans="1:2" x14ac:dyDescent="0.35">
      <c r="A587" s="13">
        <v>458110</v>
      </c>
      <c r="B587" s="13" t="s">
        <v>1110</v>
      </c>
    </row>
    <row r="588" spans="1:2" x14ac:dyDescent="0.35">
      <c r="A588" s="13">
        <v>458210</v>
      </c>
      <c r="B588" s="13" t="s">
        <v>1111</v>
      </c>
    </row>
    <row r="589" spans="1:2" x14ac:dyDescent="0.35">
      <c r="A589" s="13">
        <v>458310</v>
      </c>
      <c r="B589" s="13" t="s">
        <v>1112</v>
      </c>
    </row>
    <row r="590" spans="1:2" x14ac:dyDescent="0.35">
      <c r="A590" s="13">
        <v>458320</v>
      </c>
      <c r="B590" s="13" t="s">
        <v>1113</v>
      </c>
    </row>
    <row r="591" spans="1:2" x14ac:dyDescent="0.35">
      <c r="A591" s="13">
        <v>459110</v>
      </c>
      <c r="B591" s="13" t="s">
        <v>1114</v>
      </c>
    </row>
    <row r="592" spans="1:2" x14ac:dyDescent="0.35">
      <c r="A592" s="13">
        <v>459120</v>
      </c>
      <c r="B592" s="13" t="s">
        <v>1115</v>
      </c>
    </row>
    <row r="593" spans="1:2" x14ac:dyDescent="0.35">
      <c r="A593" s="13">
        <v>459130</v>
      </c>
      <c r="B593" s="13" t="s">
        <v>1116</v>
      </c>
    </row>
    <row r="594" spans="1:2" x14ac:dyDescent="0.35">
      <c r="A594" s="13">
        <v>459140</v>
      </c>
      <c r="B594" s="13" t="s">
        <v>1117</v>
      </c>
    </row>
    <row r="595" spans="1:2" x14ac:dyDescent="0.35">
      <c r="A595" s="13">
        <v>459210</v>
      </c>
      <c r="B595" s="13" t="s">
        <v>1118</v>
      </c>
    </row>
    <row r="596" spans="1:2" x14ac:dyDescent="0.35">
      <c r="A596" s="13">
        <v>459310</v>
      </c>
      <c r="B596" s="13" t="s">
        <v>615</v>
      </c>
    </row>
    <row r="597" spans="1:2" x14ac:dyDescent="0.35">
      <c r="A597" s="13">
        <v>459410</v>
      </c>
      <c r="B597" s="13" t="s">
        <v>1119</v>
      </c>
    </row>
    <row r="598" spans="1:2" x14ac:dyDescent="0.35">
      <c r="A598" s="13">
        <v>459420</v>
      </c>
      <c r="B598" s="13" t="s">
        <v>1120</v>
      </c>
    </row>
    <row r="599" spans="1:2" x14ac:dyDescent="0.35">
      <c r="A599" s="13">
        <v>459510</v>
      </c>
      <c r="B599" s="13" t="s">
        <v>1121</v>
      </c>
    </row>
    <row r="600" spans="1:2" x14ac:dyDescent="0.35">
      <c r="A600" s="13">
        <v>459910</v>
      </c>
      <c r="B600" s="13" t="s">
        <v>1122</v>
      </c>
    </row>
    <row r="601" spans="1:2" x14ac:dyDescent="0.35">
      <c r="A601" s="13">
        <v>459920</v>
      </c>
      <c r="B601" s="13" t="s">
        <v>620</v>
      </c>
    </row>
    <row r="602" spans="1:2" x14ac:dyDescent="0.35">
      <c r="A602" s="13">
        <v>459930</v>
      </c>
      <c r="B602" s="13" t="s">
        <v>621</v>
      </c>
    </row>
    <row r="603" spans="1:2" x14ac:dyDescent="0.35">
      <c r="A603" s="13">
        <v>459991</v>
      </c>
      <c r="B603" s="13" t="s">
        <v>1123</v>
      </c>
    </row>
    <row r="604" spans="1:2" x14ac:dyDescent="0.35">
      <c r="A604" s="13">
        <v>459999</v>
      </c>
      <c r="B604" s="13" t="s">
        <v>1124</v>
      </c>
    </row>
    <row r="605" spans="1:2" x14ac:dyDescent="0.35">
      <c r="A605" s="13">
        <v>481111</v>
      </c>
      <c r="B605" s="13" t="s">
        <v>627</v>
      </c>
    </row>
    <row r="606" spans="1:2" x14ac:dyDescent="0.35">
      <c r="A606" s="13">
        <v>481112</v>
      </c>
      <c r="B606" s="13" t="s">
        <v>628</v>
      </c>
    </row>
    <row r="607" spans="1:2" x14ac:dyDescent="0.35">
      <c r="A607" s="13">
        <v>481211</v>
      </c>
      <c r="B607" s="13" t="s">
        <v>629</v>
      </c>
    </row>
    <row r="608" spans="1:2" x14ac:dyDescent="0.35">
      <c r="A608" s="13">
        <v>481212</v>
      </c>
      <c r="B608" s="13" t="s">
        <v>630</v>
      </c>
    </row>
    <row r="609" spans="1:2" x14ac:dyDescent="0.35">
      <c r="A609" s="13">
        <v>481219</v>
      </c>
      <c r="B609" s="13" t="s">
        <v>631</v>
      </c>
    </row>
    <row r="610" spans="1:2" x14ac:dyDescent="0.35">
      <c r="A610" s="13">
        <v>482111</v>
      </c>
      <c r="B610" s="13" t="s">
        <v>632</v>
      </c>
    </row>
    <row r="611" spans="1:2" x14ac:dyDescent="0.35">
      <c r="A611" s="13">
        <v>482112</v>
      </c>
      <c r="B611" s="13" t="s">
        <v>633</v>
      </c>
    </row>
    <row r="612" spans="1:2" x14ac:dyDescent="0.35">
      <c r="A612" s="13">
        <v>483111</v>
      </c>
      <c r="B612" s="13" t="s">
        <v>634</v>
      </c>
    </row>
    <row r="613" spans="1:2" x14ac:dyDescent="0.35">
      <c r="A613" s="13">
        <v>483112</v>
      </c>
      <c r="B613" s="13" t="s">
        <v>635</v>
      </c>
    </row>
    <row r="614" spans="1:2" x14ac:dyDescent="0.35">
      <c r="A614" s="13">
        <v>483113</v>
      </c>
      <c r="B614" s="13" t="s">
        <v>636</v>
      </c>
    </row>
    <row r="615" spans="1:2" x14ac:dyDescent="0.35">
      <c r="A615" s="13">
        <v>483114</v>
      </c>
      <c r="B615" s="13" t="s">
        <v>637</v>
      </c>
    </row>
    <row r="616" spans="1:2" x14ac:dyDescent="0.35">
      <c r="A616" s="13">
        <v>483211</v>
      </c>
      <c r="B616" s="13" t="s">
        <v>638</v>
      </c>
    </row>
    <row r="617" spans="1:2" x14ac:dyDescent="0.35">
      <c r="A617" s="13">
        <v>483212</v>
      </c>
      <c r="B617" s="13" t="s">
        <v>639</v>
      </c>
    </row>
    <row r="618" spans="1:2" x14ac:dyDescent="0.35">
      <c r="A618" s="13">
        <v>484110</v>
      </c>
      <c r="B618" s="13" t="s">
        <v>640</v>
      </c>
    </row>
    <row r="619" spans="1:2" x14ac:dyDescent="0.35">
      <c r="A619" s="13">
        <v>484121</v>
      </c>
      <c r="B619" s="13" t="s">
        <v>641</v>
      </c>
    </row>
    <row r="620" spans="1:2" x14ac:dyDescent="0.35">
      <c r="A620" s="13">
        <v>484122</v>
      </c>
      <c r="B620" s="13" t="s">
        <v>642</v>
      </c>
    </row>
    <row r="621" spans="1:2" x14ac:dyDescent="0.35">
      <c r="A621" s="13">
        <v>484210</v>
      </c>
      <c r="B621" s="13" t="s">
        <v>643</v>
      </c>
    </row>
    <row r="622" spans="1:2" x14ac:dyDescent="0.35">
      <c r="A622" s="13">
        <v>484220</v>
      </c>
      <c r="B622" s="13" t="s">
        <v>644</v>
      </c>
    </row>
    <row r="623" spans="1:2" x14ac:dyDescent="0.35">
      <c r="A623" s="13">
        <v>484230</v>
      </c>
      <c r="B623" s="13" t="s">
        <v>645</v>
      </c>
    </row>
    <row r="624" spans="1:2" x14ac:dyDescent="0.35">
      <c r="A624" s="13">
        <v>485111</v>
      </c>
      <c r="B624" s="13" t="s">
        <v>646</v>
      </c>
    </row>
    <row r="625" spans="1:2" x14ac:dyDescent="0.35">
      <c r="A625" s="13">
        <v>485112</v>
      </c>
      <c r="B625" s="13" t="s">
        <v>647</v>
      </c>
    </row>
    <row r="626" spans="1:2" x14ac:dyDescent="0.35">
      <c r="A626" s="13">
        <v>485113</v>
      </c>
      <c r="B626" s="13" t="s">
        <v>648</v>
      </c>
    </row>
    <row r="627" spans="1:2" x14ac:dyDescent="0.35">
      <c r="A627" s="13">
        <v>485119</v>
      </c>
      <c r="B627" s="13" t="s">
        <v>649</v>
      </c>
    </row>
    <row r="628" spans="1:2" x14ac:dyDescent="0.35">
      <c r="A628" s="13">
        <v>485210</v>
      </c>
      <c r="B628" s="13" t="s">
        <v>650</v>
      </c>
    </row>
    <row r="629" spans="1:2" x14ac:dyDescent="0.35">
      <c r="A629" s="13">
        <v>485310</v>
      </c>
      <c r="B629" s="13" t="s">
        <v>1125</v>
      </c>
    </row>
    <row r="630" spans="1:2" x14ac:dyDescent="0.35">
      <c r="A630" s="13">
        <v>485320</v>
      </c>
      <c r="B630" s="13" t="s">
        <v>652</v>
      </c>
    </row>
    <row r="631" spans="1:2" x14ac:dyDescent="0.35">
      <c r="A631" s="13">
        <v>485410</v>
      </c>
      <c r="B631" s="13" t="s">
        <v>653</v>
      </c>
    </row>
    <row r="632" spans="1:2" x14ac:dyDescent="0.35">
      <c r="A632" s="13">
        <v>485510</v>
      </c>
      <c r="B632" s="13" t="s">
        <v>654</v>
      </c>
    </row>
    <row r="633" spans="1:2" x14ac:dyDescent="0.35">
      <c r="A633" s="13">
        <v>485991</v>
      </c>
      <c r="B633" s="13" t="s">
        <v>655</v>
      </c>
    </row>
    <row r="634" spans="1:2" x14ac:dyDescent="0.35">
      <c r="A634" s="13">
        <v>485999</v>
      </c>
      <c r="B634" s="13" t="s">
        <v>656</v>
      </c>
    </row>
    <row r="635" spans="1:2" x14ac:dyDescent="0.35">
      <c r="A635" s="13">
        <v>486110</v>
      </c>
      <c r="B635" s="13" t="s">
        <v>657</v>
      </c>
    </row>
    <row r="636" spans="1:2" x14ac:dyDescent="0.35">
      <c r="A636" s="13">
        <v>486210</v>
      </c>
      <c r="B636" s="13" t="s">
        <v>658</v>
      </c>
    </row>
    <row r="637" spans="1:2" x14ac:dyDescent="0.35">
      <c r="A637" s="13">
        <v>486910</v>
      </c>
      <c r="B637" s="13" t="s">
        <v>659</v>
      </c>
    </row>
    <row r="638" spans="1:2" x14ac:dyDescent="0.35">
      <c r="A638" s="13">
        <v>486990</v>
      </c>
      <c r="B638" s="13" t="s">
        <v>660</v>
      </c>
    </row>
    <row r="639" spans="1:2" x14ac:dyDescent="0.35">
      <c r="A639" s="13">
        <v>487110</v>
      </c>
      <c r="B639" s="13" t="s">
        <v>661</v>
      </c>
    </row>
    <row r="640" spans="1:2" x14ac:dyDescent="0.35">
      <c r="A640" s="13">
        <v>487210</v>
      </c>
      <c r="B640" s="13" t="s">
        <v>662</v>
      </c>
    </row>
    <row r="641" spans="1:2" x14ac:dyDescent="0.35">
      <c r="A641" s="13">
        <v>487990</v>
      </c>
      <c r="B641" s="13" t="s">
        <v>663</v>
      </c>
    </row>
    <row r="642" spans="1:2" x14ac:dyDescent="0.35">
      <c r="A642" s="13">
        <v>488111</v>
      </c>
      <c r="B642" s="13" t="s">
        <v>664</v>
      </c>
    </row>
    <row r="643" spans="1:2" x14ac:dyDescent="0.35">
      <c r="A643" s="13">
        <v>488119</v>
      </c>
      <c r="B643" s="13" t="s">
        <v>665</v>
      </c>
    </row>
    <row r="644" spans="1:2" x14ac:dyDescent="0.35">
      <c r="A644" s="13">
        <v>488190</v>
      </c>
      <c r="B644" s="13" t="s">
        <v>666</v>
      </c>
    </row>
    <row r="645" spans="1:2" x14ac:dyDescent="0.35">
      <c r="A645" s="13">
        <v>488210</v>
      </c>
      <c r="B645" s="13" t="s">
        <v>667</v>
      </c>
    </row>
    <row r="646" spans="1:2" x14ac:dyDescent="0.35">
      <c r="A646" s="13">
        <v>488310</v>
      </c>
      <c r="B646" s="13" t="s">
        <v>668</v>
      </c>
    </row>
    <row r="647" spans="1:2" x14ac:dyDescent="0.35">
      <c r="A647" s="13">
        <v>488320</v>
      </c>
      <c r="B647" s="13" t="s">
        <v>669</v>
      </c>
    </row>
    <row r="648" spans="1:2" x14ac:dyDescent="0.35">
      <c r="A648" s="13">
        <v>488330</v>
      </c>
      <c r="B648" s="13" t="s">
        <v>670</v>
      </c>
    </row>
    <row r="649" spans="1:2" x14ac:dyDescent="0.35">
      <c r="A649" s="13">
        <v>488390</v>
      </c>
      <c r="B649" s="13" t="s">
        <v>671</v>
      </c>
    </row>
    <row r="650" spans="1:2" x14ac:dyDescent="0.35">
      <c r="A650" s="13">
        <v>488410</v>
      </c>
      <c r="B650" s="13" t="s">
        <v>672</v>
      </c>
    </row>
    <row r="651" spans="1:2" x14ac:dyDescent="0.35">
      <c r="A651" s="13">
        <v>488490</v>
      </c>
      <c r="B651" s="13" t="s">
        <v>673</v>
      </c>
    </row>
    <row r="652" spans="1:2" x14ac:dyDescent="0.35">
      <c r="A652" s="13">
        <v>488510</v>
      </c>
      <c r="B652" s="13" t="s">
        <v>674</v>
      </c>
    </row>
    <row r="653" spans="1:2" x14ac:dyDescent="0.35">
      <c r="A653" s="13">
        <v>488991</v>
      </c>
      <c r="B653" s="13" t="s">
        <v>675</v>
      </c>
    </row>
    <row r="654" spans="1:2" x14ac:dyDescent="0.35">
      <c r="A654" s="13">
        <v>488999</v>
      </c>
      <c r="B654" s="13" t="s">
        <v>676</v>
      </c>
    </row>
    <row r="655" spans="1:2" x14ac:dyDescent="0.35">
      <c r="A655" s="13">
        <v>491110</v>
      </c>
      <c r="B655" s="13" t="s">
        <v>677</v>
      </c>
    </row>
    <row r="656" spans="1:2" x14ac:dyDescent="0.35">
      <c r="A656" s="13">
        <v>492110</v>
      </c>
      <c r="B656" s="13" t="s">
        <v>678</v>
      </c>
    </row>
    <row r="657" spans="1:2" x14ac:dyDescent="0.35">
      <c r="A657" s="13">
        <v>492210</v>
      </c>
      <c r="B657" s="13" t="s">
        <v>679</v>
      </c>
    </row>
    <row r="658" spans="1:2" x14ac:dyDescent="0.35">
      <c r="A658" s="13">
        <v>493110</v>
      </c>
      <c r="B658" s="13" t="s">
        <v>680</v>
      </c>
    </row>
    <row r="659" spans="1:2" x14ac:dyDescent="0.35">
      <c r="A659" s="13">
        <v>493120</v>
      </c>
      <c r="B659" s="13" t="s">
        <v>681</v>
      </c>
    </row>
    <row r="660" spans="1:2" x14ac:dyDescent="0.35">
      <c r="A660" s="13">
        <v>493130</v>
      </c>
      <c r="B660" s="13" t="s">
        <v>682</v>
      </c>
    </row>
    <row r="661" spans="1:2" x14ac:dyDescent="0.35">
      <c r="A661" s="13">
        <v>493190</v>
      </c>
      <c r="B661" s="13" t="s">
        <v>683</v>
      </c>
    </row>
    <row r="662" spans="1:2" x14ac:dyDescent="0.35">
      <c r="A662" s="13">
        <v>512110</v>
      </c>
      <c r="B662" s="13" t="s">
        <v>691</v>
      </c>
    </row>
    <row r="663" spans="1:2" x14ac:dyDescent="0.35">
      <c r="A663" s="13">
        <v>512120</v>
      </c>
      <c r="B663" s="13" t="s">
        <v>692</v>
      </c>
    </row>
    <row r="664" spans="1:2" x14ac:dyDescent="0.35">
      <c r="A664" s="13">
        <v>512131</v>
      </c>
      <c r="B664" s="13" t="s">
        <v>693</v>
      </c>
    </row>
    <row r="665" spans="1:2" x14ac:dyDescent="0.35">
      <c r="A665" s="13">
        <v>512132</v>
      </c>
      <c r="B665" s="13" t="s">
        <v>694</v>
      </c>
    </row>
    <row r="666" spans="1:2" x14ac:dyDescent="0.35">
      <c r="A666" s="13">
        <v>512191</v>
      </c>
      <c r="B666" s="13" t="s">
        <v>695</v>
      </c>
    </row>
    <row r="667" spans="1:2" x14ac:dyDescent="0.35">
      <c r="A667" s="13">
        <v>512199</v>
      </c>
      <c r="B667" s="13" t="s">
        <v>696</v>
      </c>
    </row>
    <row r="668" spans="1:2" x14ac:dyDescent="0.35">
      <c r="A668" s="13">
        <v>512230</v>
      </c>
      <c r="B668" s="13" t="s">
        <v>697</v>
      </c>
    </row>
    <row r="669" spans="1:2" x14ac:dyDescent="0.35">
      <c r="A669" s="13">
        <v>512240</v>
      </c>
      <c r="B669" s="13" t="s">
        <v>698</v>
      </c>
    </row>
    <row r="670" spans="1:2" x14ac:dyDescent="0.35">
      <c r="A670" s="13">
        <v>512250</v>
      </c>
      <c r="B670" s="13" t="s">
        <v>1055</v>
      </c>
    </row>
    <row r="671" spans="1:2" x14ac:dyDescent="0.35">
      <c r="A671" s="13">
        <v>512290</v>
      </c>
      <c r="B671" s="13" t="s">
        <v>699</v>
      </c>
    </row>
    <row r="672" spans="1:2" x14ac:dyDescent="0.35">
      <c r="A672" s="13">
        <v>513110</v>
      </c>
      <c r="B672" s="13" t="s">
        <v>684</v>
      </c>
    </row>
    <row r="673" spans="1:2" x14ac:dyDescent="0.35">
      <c r="A673" s="13">
        <v>513120</v>
      </c>
      <c r="B673" s="13" t="s">
        <v>685</v>
      </c>
    </row>
    <row r="674" spans="1:2" x14ac:dyDescent="0.35">
      <c r="A674" s="13">
        <v>513130</v>
      </c>
      <c r="B674" s="13" t="s">
        <v>686</v>
      </c>
    </row>
    <row r="675" spans="1:2" x14ac:dyDescent="0.35">
      <c r="A675" s="13">
        <v>513140</v>
      </c>
      <c r="B675" s="13" t="s">
        <v>687</v>
      </c>
    </row>
    <row r="676" spans="1:2" x14ac:dyDescent="0.35">
      <c r="A676" s="13">
        <v>513191</v>
      </c>
      <c r="B676" s="13" t="s">
        <v>688</v>
      </c>
    </row>
    <row r="677" spans="1:2" x14ac:dyDescent="0.35">
      <c r="A677" s="13">
        <v>513199</v>
      </c>
      <c r="B677" s="13" t="s">
        <v>689</v>
      </c>
    </row>
    <row r="678" spans="1:2" x14ac:dyDescent="0.35">
      <c r="A678" s="13">
        <v>513210</v>
      </c>
      <c r="B678" s="13" t="s">
        <v>690</v>
      </c>
    </row>
    <row r="679" spans="1:2" x14ac:dyDescent="0.35">
      <c r="A679" s="13">
        <v>516110</v>
      </c>
      <c r="B679" s="13" t="s">
        <v>1126</v>
      </c>
    </row>
    <row r="680" spans="1:2" x14ac:dyDescent="0.35">
      <c r="A680" s="13">
        <v>516120</v>
      </c>
      <c r="B680" s="13" t="s">
        <v>1127</v>
      </c>
    </row>
    <row r="681" spans="1:2" x14ac:dyDescent="0.35">
      <c r="A681" s="13">
        <v>516210</v>
      </c>
      <c r="B681" s="13" t="s">
        <v>1128</v>
      </c>
    </row>
    <row r="682" spans="1:2" x14ac:dyDescent="0.35">
      <c r="A682" s="13">
        <v>517111</v>
      </c>
      <c r="B682" s="13" t="s">
        <v>704</v>
      </c>
    </row>
    <row r="683" spans="1:2" x14ac:dyDescent="0.35">
      <c r="A683" s="13">
        <v>517112</v>
      </c>
      <c r="B683" s="13" t="s">
        <v>705</v>
      </c>
    </row>
    <row r="684" spans="1:2" x14ac:dyDescent="0.35">
      <c r="A684" s="13">
        <v>517121</v>
      </c>
      <c r="B684" s="13" t="s">
        <v>1129</v>
      </c>
    </row>
    <row r="685" spans="1:2" x14ac:dyDescent="0.35">
      <c r="A685" s="13">
        <v>517122</v>
      </c>
      <c r="B685" s="13" t="s">
        <v>1130</v>
      </c>
    </row>
    <row r="686" spans="1:2" x14ac:dyDescent="0.35">
      <c r="A686" s="13">
        <v>517410</v>
      </c>
      <c r="B686" s="13" t="s">
        <v>706</v>
      </c>
    </row>
    <row r="687" spans="1:2" x14ac:dyDescent="0.35">
      <c r="A687" s="13">
        <v>517810</v>
      </c>
      <c r="B687" s="13" t="s">
        <v>708</v>
      </c>
    </row>
    <row r="688" spans="1:2" x14ac:dyDescent="0.35">
      <c r="A688" s="13">
        <v>518210</v>
      </c>
      <c r="B688" s="13" t="s">
        <v>1131</v>
      </c>
    </row>
    <row r="689" spans="1:2" x14ac:dyDescent="0.35">
      <c r="A689" s="13">
        <v>519210</v>
      </c>
      <c r="B689" s="13" t="s">
        <v>711</v>
      </c>
    </row>
    <row r="690" spans="1:2" x14ac:dyDescent="0.35">
      <c r="A690" s="13">
        <v>519290</v>
      </c>
      <c r="B690" s="13" t="s">
        <v>1132</v>
      </c>
    </row>
    <row r="691" spans="1:2" x14ac:dyDescent="0.35">
      <c r="A691" s="13">
        <v>521110</v>
      </c>
      <c r="B691" s="13" t="s">
        <v>714</v>
      </c>
    </row>
    <row r="692" spans="1:2" x14ac:dyDescent="0.35">
      <c r="A692" s="13">
        <v>522110</v>
      </c>
      <c r="B692" s="13" t="s">
        <v>715</v>
      </c>
    </row>
    <row r="693" spans="1:2" x14ac:dyDescent="0.35">
      <c r="A693" s="13">
        <v>522130</v>
      </c>
      <c r="B693" s="13" t="s">
        <v>717</v>
      </c>
    </row>
    <row r="694" spans="1:2" x14ac:dyDescent="0.35">
      <c r="A694" s="13">
        <v>522180</v>
      </c>
      <c r="B694" s="13" t="s">
        <v>1133</v>
      </c>
    </row>
    <row r="695" spans="1:2" x14ac:dyDescent="0.35">
      <c r="A695" s="13">
        <v>522210</v>
      </c>
      <c r="B695" s="13" t="s">
        <v>719</v>
      </c>
    </row>
    <row r="696" spans="1:2" x14ac:dyDescent="0.35">
      <c r="A696" s="13">
        <v>522220</v>
      </c>
      <c r="B696" s="13" t="s">
        <v>720</v>
      </c>
    </row>
    <row r="697" spans="1:2" x14ac:dyDescent="0.35">
      <c r="A697" s="13">
        <v>522291</v>
      </c>
      <c r="B697" s="13" t="s">
        <v>721</v>
      </c>
    </row>
    <row r="698" spans="1:2" x14ac:dyDescent="0.35">
      <c r="A698" s="13">
        <v>522292</v>
      </c>
      <c r="B698" s="13" t="s">
        <v>722</v>
      </c>
    </row>
    <row r="699" spans="1:2" x14ac:dyDescent="0.35">
      <c r="A699" s="13">
        <v>522299</v>
      </c>
      <c r="B699" s="13" t="s">
        <v>1134</v>
      </c>
    </row>
    <row r="700" spans="1:2" x14ac:dyDescent="0.35">
      <c r="A700" s="13">
        <v>522310</v>
      </c>
      <c r="B700" s="13" t="s">
        <v>726</v>
      </c>
    </row>
    <row r="701" spans="1:2" x14ac:dyDescent="0.35">
      <c r="A701" s="13">
        <v>522320</v>
      </c>
      <c r="B701" s="13" t="s">
        <v>727</v>
      </c>
    </row>
    <row r="702" spans="1:2" x14ac:dyDescent="0.35">
      <c r="A702" s="13">
        <v>522390</v>
      </c>
      <c r="B702" s="13" t="s">
        <v>728</v>
      </c>
    </row>
    <row r="703" spans="1:2" x14ac:dyDescent="0.35">
      <c r="A703" s="13">
        <v>523150</v>
      </c>
      <c r="B703" s="13" t="s">
        <v>1135</v>
      </c>
    </row>
    <row r="704" spans="1:2" x14ac:dyDescent="0.35">
      <c r="A704" s="13">
        <v>523160</v>
      </c>
      <c r="B704" s="13" t="s">
        <v>1136</v>
      </c>
    </row>
    <row r="705" spans="1:2" x14ac:dyDescent="0.35">
      <c r="A705" s="13">
        <v>523210</v>
      </c>
      <c r="B705" s="13" t="s">
        <v>733</v>
      </c>
    </row>
    <row r="706" spans="1:2" x14ac:dyDescent="0.35">
      <c r="A706" s="13">
        <v>523910</v>
      </c>
      <c r="B706" s="13" t="s">
        <v>734</v>
      </c>
    </row>
    <row r="707" spans="1:2" x14ac:dyDescent="0.35">
      <c r="A707" s="13">
        <v>523940</v>
      </c>
      <c r="B707" s="13" t="s">
        <v>1137</v>
      </c>
    </row>
    <row r="708" spans="1:2" x14ac:dyDescent="0.35">
      <c r="A708" s="13">
        <v>523991</v>
      </c>
      <c r="B708" s="13" t="s">
        <v>737</v>
      </c>
    </row>
    <row r="709" spans="1:2" x14ac:dyDescent="0.35">
      <c r="A709" s="13">
        <v>523999</v>
      </c>
      <c r="B709" s="13" t="s">
        <v>738</v>
      </c>
    </row>
    <row r="710" spans="1:2" x14ac:dyDescent="0.35">
      <c r="A710" s="13">
        <v>524113</v>
      </c>
      <c r="B710" s="13" t="s">
        <v>739</v>
      </c>
    </row>
    <row r="711" spans="1:2" x14ac:dyDescent="0.35">
      <c r="A711" s="13">
        <v>524114</v>
      </c>
      <c r="B711" s="13" t="s">
        <v>740</v>
      </c>
    </row>
    <row r="712" spans="1:2" x14ac:dyDescent="0.35">
      <c r="A712" s="13">
        <v>524126</v>
      </c>
      <c r="B712" s="13" t="s">
        <v>741</v>
      </c>
    </row>
    <row r="713" spans="1:2" x14ac:dyDescent="0.35">
      <c r="A713" s="13">
        <v>524127</v>
      </c>
      <c r="B713" s="13" t="s">
        <v>742</v>
      </c>
    </row>
    <row r="714" spans="1:2" x14ac:dyDescent="0.35">
      <c r="A714" s="13">
        <v>524128</v>
      </c>
      <c r="B714" s="13" t="s">
        <v>743</v>
      </c>
    </row>
    <row r="715" spans="1:2" x14ac:dyDescent="0.35">
      <c r="A715" s="13">
        <v>524130</v>
      </c>
      <c r="B715" s="13" t="s">
        <v>744</v>
      </c>
    </row>
    <row r="716" spans="1:2" x14ac:dyDescent="0.35">
      <c r="A716" s="13">
        <v>524210</v>
      </c>
      <c r="B716" s="13" t="s">
        <v>745</v>
      </c>
    </row>
    <row r="717" spans="1:2" x14ac:dyDescent="0.35">
      <c r="A717" s="13">
        <v>524291</v>
      </c>
      <c r="B717" s="13" t="s">
        <v>746</v>
      </c>
    </row>
    <row r="718" spans="1:2" x14ac:dyDescent="0.35">
      <c r="A718" s="13">
        <v>524292</v>
      </c>
      <c r="B718" s="13" t="s">
        <v>1138</v>
      </c>
    </row>
    <row r="719" spans="1:2" x14ac:dyDescent="0.35">
      <c r="A719" s="13">
        <v>524298</v>
      </c>
      <c r="B719" s="13" t="s">
        <v>748</v>
      </c>
    </row>
    <row r="720" spans="1:2" x14ac:dyDescent="0.35">
      <c r="A720" s="13">
        <v>525110</v>
      </c>
      <c r="B720" s="13" t="s">
        <v>749</v>
      </c>
    </row>
    <row r="721" spans="1:2" x14ac:dyDescent="0.35">
      <c r="A721" s="13">
        <v>525120</v>
      </c>
      <c r="B721" s="13" t="s">
        <v>750</v>
      </c>
    </row>
    <row r="722" spans="1:2" x14ac:dyDescent="0.35">
      <c r="A722" s="13">
        <v>525190</v>
      </c>
      <c r="B722" s="13" t="s">
        <v>751</v>
      </c>
    </row>
    <row r="723" spans="1:2" x14ac:dyDescent="0.35">
      <c r="A723" s="13">
        <v>525910</v>
      </c>
      <c r="B723" s="13" t="s">
        <v>752</v>
      </c>
    </row>
    <row r="724" spans="1:2" x14ac:dyDescent="0.35">
      <c r="A724" s="13">
        <v>525920</v>
      </c>
      <c r="B724" s="13" t="s">
        <v>753</v>
      </c>
    </row>
    <row r="725" spans="1:2" x14ac:dyDescent="0.35">
      <c r="A725" s="13">
        <v>525990</v>
      </c>
      <c r="B725" s="13" t="s">
        <v>754</v>
      </c>
    </row>
    <row r="726" spans="1:2" x14ac:dyDescent="0.35">
      <c r="A726" s="13">
        <v>531110</v>
      </c>
      <c r="B726" s="13" t="s">
        <v>755</v>
      </c>
    </row>
    <row r="727" spans="1:2" x14ac:dyDescent="0.35">
      <c r="A727" s="13">
        <v>531120</v>
      </c>
      <c r="B727" s="13" t="s">
        <v>756</v>
      </c>
    </row>
    <row r="728" spans="1:2" x14ac:dyDescent="0.35">
      <c r="A728" s="13">
        <v>531130</v>
      </c>
      <c r="B728" s="13" t="s">
        <v>757</v>
      </c>
    </row>
    <row r="729" spans="1:2" x14ac:dyDescent="0.35">
      <c r="A729" s="13">
        <v>531190</v>
      </c>
      <c r="B729" s="13" t="s">
        <v>758</v>
      </c>
    </row>
    <row r="730" spans="1:2" x14ac:dyDescent="0.35">
      <c r="A730" s="13">
        <v>531210</v>
      </c>
      <c r="B730" s="13" t="s">
        <v>759</v>
      </c>
    </row>
    <row r="731" spans="1:2" x14ac:dyDescent="0.35">
      <c r="A731" s="13">
        <v>531311</v>
      </c>
      <c r="B731" s="13" t="s">
        <v>760</v>
      </c>
    </row>
    <row r="732" spans="1:2" x14ac:dyDescent="0.35">
      <c r="A732" s="13">
        <v>531312</v>
      </c>
      <c r="B732" s="13" t="s">
        <v>761</v>
      </c>
    </row>
    <row r="733" spans="1:2" x14ac:dyDescent="0.35">
      <c r="A733" s="13">
        <v>531320</v>
      </c>
      <c r="B733" s="13" t="s">
        <v>762</v>
      </c>
    </row>
    <row r="734" spans="1:2" x14ac:dyDescent="0.35">
      <c r="A734" s="13">
        <v>531390</v>
      </c>
      <c r="B734" s="13" t="s">
        <v>763</v>
      </c>
    </row>
    <row r="735" spans="1:2" x14ac:dyDescent="0.35">
      <c r="A735" s="13">
        <v>532111</v>
      </c>
      <c r="B735" s="13" t="s">
        <v>764</v>
      </c>
    </row>
    <row r="736" spans="1:2" x14ac:dyDescent="0.35">
      <c r="A736" s="13">
        <v>532112</v>
      </c>
      <c r="B736" s="13" t="s">
        <v>765</v>
      </c>
    </row>
    <row r="737" spans="1:2" x14ac:dyDescent="0.35">
      <c r="A737" s="13">
        <v>532120</v>
      </c>
      <c r="B737" s="13" t="s">
        <v>766</v>
      </c>
    </row>
    <row r="738" spans="1:2" x14ac:dyDescent="0.35">
      <c r="A738" s="13">
        <v>532210</v>
      </c>
      <c r="B738" s="13" t="s">
        <v>767</v>
      </c>
    </row>
    <row r="739" spans="1:2" x14ac:dyDescent="0.35">
      <c r="A739" s="13">
        <v>532281</v>
      </c>
      <c r="B739" s="13" t="s">
        <v>768</v>
      </c>
    </row>
    <row r="740" spans="1:2" x14ac:dyDescent="0.35">
      <c r="A740" s="13">
        <v>532282</v>
      </c>
      <c r="B740" s="13" t="s">
        <v>769</v>
      </c>
    </row>
    <row r="741" spans="1:2" x14ac:dyDescent="0.35">
      <c r="A741" s="13">
        <v>532283</v>
      </c>
      <c r="B741" s="13" t="s">
        <v>770</v>
      </c>
    </row>
    <row r="742" spans="1:2" x14ac:dyDescent="0.35">
      <c r="A742" s="13">
        <v>532284</v>
      </c>
      <c r="B742" s="13" t="s">
        <v>771</v>
      </c>
    </row>
    <row r="743" spans="1:2" x14ac:dyDescent="0.35">
      <c r="A743" s="13">
        <v>532289</v>
      </c>
      <c r="B743" s="13" t="s">
        <v>772</v>
      </c>
    </row>
    <row r="744" spans="1:2" x14ac:dyDescent="0.35">
      <c r="A744" s="13">
        <v>532310</v>
      </c>
      <c r="B744" s="13" t="s">
        <v>773</v>
      </c>
    </row>
    <row r="745" spans="1:2" x14ac:dyDescent="0.35">
      <c r="A745" s="13">
        <v>532411</v>
      </c>
      <c r="B745" s="13" t="s">
        <v>774</v>
      </c>
    </row>
    <row r="746" spans="1:2" x14ac:dyDescent="0.35">
      <c r="A746" s="13">
        <v>532412</v>
      </c>
      <c r="B746" s="13" t="s">
        <v>775</v>
      </c>
    </row>
    <row r="747" spans="1:2" x14ac:dyDescent="0.35">
      <c r="A747" s="13">
        <v>532420</v>
      </c>
      <c r="B747" s="13" t="s">
        <v>776</v>
      </c>
    </row>
    <row r="748" spans="1:2" x14ac:dyDescent="0.35">
      <c r="A748" s="13">
        <v>532490</v>
      </c>
      <c r="B748" s="13" t="s">
        <v>777</v>
      </c>
    </row>
    <row r="749" spans="1:2" x14ac:dyDescent="0.35">
      <c r="A749" s="13">
        <v>533110</v>
      </c>
      <c r="B749" s="13" t="s">
        <v>778</v>
      </c>
    </row>
    <row r="750" spans="1:2" x14ac:dyDescent="0.35">
      <c r="A750" s="13">
        <v>541110</v>
      </c>
      <c r="B750" s="13" t="s">
        <v>779</v>
      </c>
    </row>
    <row r="751" spans="1:2" x14ac:dyDescent="0.35">
      <c r="A751" s="13">
        <v>541120</v>
      </c>
      <c r="B751" s="13" t="s">
        <v>780</v>
      </c>
    </row>
    <row r="752" spans="1:2" x14ac:dyDescent="0.35">
      <c r="A752" s="13">
        <v>541191</v>
      </c>
      <c r="B752" s="13" t="s">
        <v>781</v>
      </c>
    </row>
    <row r="753" spans="1:2" x14ac:dyDescent="0.35">
      <c r="A753" s="13">
        <v>541199</v>
      </c>
      <c r="B753" s="13" t="s">
        <v>782</v>
      </c>
    </row>
    <row r="754" spans="1:2" x14ac:dyDescent="0.35">
      <c r="A754" s="13">
        <v>541211</v>
      </c>
      <c r="B754" s="13" t="s">
        <v>783</v>
      </c>
    </row>
    <row r="755" spans="1:2" x14ac:dyDescent="0.35">
      <c r="A755" s="13">
        <v>541213</v>
      </c>
      <c r="B755" s="13" t="s">
        <v>784</v>
      </c>
    </row>
    <row r="756" spans="1:2" x14ac:dyDescent="0.35">
      <c r="A756" s="13">
        <v>541214</v>
      </c>
      <c r="B756" s="13" t="s">
        <v>785</v>
      </c>
    </row>
    <row r="757" spans="1:2" x14ac:dyDescent="0.35">
      <c r="A757" s="13">
        <v>541219</v>
      </c>
      <c r="B757" s="13" t="s">
        <v>786</v>
      </c>
    </row>
    <row r="758" spans="1:2" x14ac:dyDescent="0.35">
      <c r="A758" s="13">
        <v>541310</v>
      </c>
      <c r="B758" s="13" t="s">
        <v>787</v>
      </c>
    </row>
    <row r="759" spans="1:2" x14ac:dyDescent="0.35">
      <c r="A759" s="13">
        <v>541320</v>
      </c>
      <c r="B759" s="13" t="s">
        <v>788</v>
      </c>
    </row>
    <row r="760" spans="1:2" x14ac:dyDescent="0.35">
      <c r="A760" s="13">
        <v>541330</v>
      </c>
      <c r="B760" s="13" t="s">
        <v>789</v>
      </c>
    </row>
    <row r="761" spans="1:2" x14ac:dyDescent="0.35">
      <c r="A761" s="13">
        <v>541340</v>
      </c>
      <c r="B761" s="13" t="s">
        <v>790</v>
      </c>
    </row>
    <row r="762" spans="1:2" x14ac:dyDescent="0.35">
      <c r="A762" s="13">
        <v>541350</v>
      </c>
      <c r="B762" s="13" t="s">
        <v>791</v>
      </c>
    </row>
    <row r="763" spans="1:2" x14ac:dyDescent="0.35">
      <c r="A763" s="13">
        <v>541360</v>
      </c>
      <c r="B763" s="13" t="s">
        <v>792</v>
      </c>
    </row>
    <row r="764" spans="1:2" x14ac:dyDescent="0.35">
      <c r="A764" s="13">
        <v>541370</v>
      </c>
      <c r="B764" s="13" t="s">
        <v>793</v>
      </c>
    </row>
    <row r="765" spans="1:2" x14ac:dyDescent="0.35">
      <c r="A765" s="13">
        <v>541380</v>
      </c>
      <c r="B765" s="13" t="s">
        <v>1139</v>
      </c>
    </row>
    <row r="766" spans="1:2" x14ac:dyDescent="0.35">
      <c r="A766" s="13">
        <v>541410</v>
      </c>
      <c r="B766" s="13" t="s">
        <v>795</v>
      </c>
    </row>
    <row r="767" spans="1:2" x14ac:dyDescent="0.35">
      <c r="A767" s="13">
        <v>541420</v>
      </c>
      <c r="B767" s="13" t="s">
        <v>796</v>
      </c>
    </row>
    <row r="768" spans="1:2" x14ac:dyDescent="0.35">
      <c r="A768" s="13">
        <v>541430</v>
      </c>
      <c r="B768" s="13" t="s">
        <v>797</v>
      </c>
    </row>
    <row r="769" spans="1:2" x14ac:dyDescent="0.35">
      <c r="A769" s="13">
        <v>541490</v>
      </c>
      <c r="B769" s="13" t="s">
        <v>798</v>
      </c>
    </row>
    <row r="770" spans="1:2" x14ac:dyDescent="0.35">
      <c r="A770" s="13">
        <v>541511</v>
      </c>
      <c r="B770" s="13" t="s">
        <v>799</v>
      </c>
    </row>
    <row r="771" spans="1:2" x14ac:dyDescent="0.35">
      <c r="A771" s="13">
        <v>541512</v>
      </c>
      <c r="B771" s="13" t="s">
        <v>800</v>
      </c>
    </row>
    <row r="772" spans="1:2" x14ac:dyDescent="0.35">
      <c r="A772" s="13">
        <v>541513</v>
      </c>
      <c r="B772" s="13" t="s">
        <v>801</v>
      </c>
    </row>
    <row r="773" spans="1:2" x14ac:dyDescent="0.35">
      <c r="A773" s="13">
        <v>541519</v>
      </c>
      <c r="B773" s="13" t="s">
        <v>802</v>
      </c>
    </row>
    <row r="774" spans="1:2" x14ac:dyDescent="0.35">
      <c r="A774" s="13">
        <v>541611</v>
      </c>
      <c r="B774" s="13" t="s">
        <v>803</v>
      </c>
    </row>
    <row r="775" spans="1:2" x14ac:dyDescent="0.35">
      <c r="A775" s="13">
        <v>541612</v>
      </c>
      <c r="B775" s="13" t="s">
        <v>804</v>
      </c>
    </row>
    <row r="776" spans="1:2" x14ac:dyDescent="0.35">
      <c r="A776" s="13">
        <v>541613</v>
      </c>
      <c r="B776" s="13" t="s">
        <v>805</v>
      </c>
    </row>
    <row r="777" spans="1:2" x14ac:dyDescent="0.35">
      <c r="A777" s="13">
        <v>541614</v>
      </c>
      <c r="B777" s="13" t="s">
        <v>806</v>
      </c>
    </row>
    <row r="778" spans="1:2" x14ac:dyDescent="0.35">
      <c r="A778" s="13">
        <v>541618</v>
      </c>
      <c r="B778" s="13" t="s">
        <v>807</v>
      </c>
    </row>
    <row r="779" spans="1:2" x14ac:dyDescent="0.35">
      <c r="A779" s="13">
        <v>541620</v>
      </c>
      <c r="B779" s="13" t="s">
        <v>808</v>
      </c>
    </row>
    <row r="780" spans="1:2" x14ac:dyDescent="0.35">
      <c r="A780" s="13">
        <v>541690</v>
      </c>
      <c r="B780" s="13" t="s">
        <v>809</v>
      </c>
    </row>
    <row r="781" spans="1:2" x14ac:dyDescent="0.35">
      <c r="A781" s="13">
        <v>541713</v>
      </c>
      <c r="B781" s="13" t="s">
        <v>1056</v>
      </c>
    </row>
    <row r="782" spans="1:2" x14ac:dyDescent="0.35">
      <c r="A782" s="13">
        <v>541714</v>
      </c>
      <c r="B782" s="13" t="s">
        <v>1057</v>
      </c>
    </row>
    <row r="783" spans="1:2" x14ac:dyDescent="0.35">
      <c r="A783" s="13">
        <v>541715</v>
      </c>
      <c r="B783" s="13" t="s">
        <v>1058</v>
      </c>
    </row>
    <row r="784" spans="1:2" x14ac:dyDescent="0.35">
      <c r="A784" s="13">
        <v>541720</v>
      </c>
      <c r="B784" s="13" t="s">
        <v>810</v>
      </c>
    </row>
    <row r="785" spans="1:2" x14ac:dyDescent="0.35">
      <c r="A785" s="13">
        <v>541810</v>
      </c>
      <c r="B785" s="13" t="s">
        <v>811</v>
      </c>
    </row>
    <row r="786" spans="1:2" x14ac:dyDescent="0.35">
      <c r="A786" s="13">
        <v>541820</v>
      </c>
      <c r="B786" s="13" t="s">
        <v>812</v>
      </c>
    </row>
    <row r="787" spans="1:2" x14ac:dyDescent="0.35">
      <c r="A787" s="13">
        <v>541830</v>
      </c>
      <c r="B787" s="13" t="s">
        <v>813</v>
      </c>
    </row>
    <row r="788" spans="1:2" x14ac:dyDescent="0.35">
      <c r="A788" s="13">
        <v>541840</v>
      </c>
      <c r="B788" s="13" t="s">
        <v>814</v>
      </c>
    </row>
    <row r="789" spans="1:2" x14ac:dyDescent="0.35">
      <c r="A789" s="13">
        <v>541850</v>
      </c>
      <c r="B789" s="13" t="s">
        <v>1140</v>
      </c>
    </row>
    <row r="790" spans="1:2" x14ac:dyDescent="0.35">
      <c r="A790" s="13">
        <v>541860</v>
      </c>
      <c r="B790" s="13" t="s">
        <v>816</v>
      </c>
    </row>
    <row r="791" spans="1:2" x14ac:dyDescent="0.35">
      <c r="A791" s="13">
        <v>541870</v>
      </c>
      <c r="B791" s="13" t="s">
        <v>817</v>
      </c>
    </row>
    <row r="792" spans="1:2" x14ac:dyDescent="0.35">
      <c r="A792" s="13">
        <v>541890</v>
      </c>
      <c r="B792" s="13" t="s">
        <v>818</v>
      </c>
    </row>
    <row r="793" spans="1:2" x14ac:dyDescent="0.35">
      <c r="A793" s="13">
        <v>541910</v>
      </c>
      <c r="B793" s="13" t="s">
        <v>819</v>
      </c>
    </row>
    <row r="794" spans="1:2" x14ac:dyDescent="0.35">
      <c r="A794" s="13">
        <v>541921</v>
      </c>
      <c r="B794" s="13" t="s">
        <v>820</v>
      </c>
    </row>
    <row r="795" spans="1:2" x14ac:dyDescent="0.35">
      <c r="A795" s="13">
        <v>541922</v>
      </c>
      <c r="B795" s="13" t="s">
        <v>821</v>
      </c>
    </row>
    <row r="796" spans="1:2" x14ac:dyDescent="0.35">
      <c r="A796" s="13">
        <v>541930</v>
      </c>
      <c r="B796" s="13" t="s">
        <v>822</v>
      </c>
    </row>
    <row r="797" spans="1:2" x14ac:dyDescent="0.35">
      <c r="A797" s="13">
        <v>541940</v>
      </c>
      <c r="B797" s="13" t="s">
        <v>823</v>
      </c>
    </row>
    <row r="798" spans="1:2" x14ac:dyDescent="0.35">
      <c r="A798" s="13">
        <v>541990</v>
      </c>
      <c r="B798" s="13" t="s">
        <v>824</v>
      </c>
    </row>
    <row r="799" spans="1:2" x14ac:dyDescent="0.35">
      <c r="A799" s="13">
        <v>551111</v>
      </c>
      <c r="B799" s="13" t="s">
        <v>825</v>
      </c>
    </row>
    <row r="800" spans="1:2" x14ac:dyDescent="0.35">
      <c r="A800" s="13">
        <v>551112</v>
      </c>
      <c r="B800" s="13" t="s">
        <v>826</v>
      </c>
    </row>
    <row r="801" spans="1:2" x14ac:dyDescent="0.35">
      <c r="A801" s="13">
        <v>551114</v>
      </c>
      <c r="B801" s="13" t="s">
        <v>827</v>
      </c>
    </row>
    <row r="802" spans="1:2" x14ac:dyDescent="0.35">
      <c r="A802" s="13">
        <v>561110</v>
      </c>
      <c r="B802" s="13" t="s">
        <v>828</v>
      </c>
    </row>
    <row r="803" spans="1:2" x14ac:dyDescent="0.35">
      <c r="A803" s="13">
        <v>561210</v>
      </c>
      <c r="B803" s="13" t="s">
        <v>829</v>
      </c>
    </row>
    <row r="804" spans="1:2" x14ac:dyDescent="0.35">
      <c r="A804" s="13">
        <v>561311</v>
      </c>
      <c r="B804" s="13" t="s">
        <v>830</v>
      </c>
    </row>
    <row r="805" spans="1:2" x14ac:dyDescent="0.35">
      <c r="A805" s="13">
        <v>561312</v>
      </c>
      <c r="B805" s="13" t="s">
        <v>831</v>
      </c>
    </row>
    <row r="806" spans="1:2" x14ac:dyDescent="0.35">
      <c r="A806" s="13">
        <v>561320</v>
      </c>
      <c r="B806" s="13" t="s">
        <v>832</v>
      </c>
    </row>
    <row r="807" spans="1:2" x14ac:dyDescent="0.35">
      <c r="A807" s="13">
        <v>561330</v>
      </c>
      <c r="B807" s="13" t="s">
        <v>833</v>
      </c>
    </row>
    <row r="808" spans="1:2" x14ac:dyDescent="0.35">
      <c r="A808" s="13">
        <v>561410</v>
      </c>
      <c r="B808" s="13" t="s">
        <v>834</v>
      </c>
    </row>
    <row r="809" spans="1:2" x14ac:dyDescent="0.35">
      <c r="A809" s="13">
        <v>561421</v>
      </c>
      <c r="B809" s="13" t="s">
        <v>835</v>
      </c>
    </row>
    <row r="810" spans="1:2" x14ac:dyDescent="0.35">
      <c r="A810" s="13">
        <v>561422</v>
      </c>
      <c r="B810" s="13" t="s">
        <v>836</v>
      </c>
    </row>
    <row r="811" spans="1:2" x14ac:dyDescent="0.35">
      <c r="A811" s="13">
        <v>561431</v>
      </c>
      <c r="B811" s="13" t="s">
        <v>837</v>
      </c>
    </row>
    <row r="812" spans="1:2" x14ac:dyDescent="0.35">
      <c r="A812" s="13">
        <v>561439</v>
      </c>
      <c r="B812" s="13" t="s">
        <v>838</v>
      </c>
    </row>
    <row r="813" spans="1:2" x14ac:dyDescent="0.35">
      <c r="A813" s="13">
        <v>561440</v>
      </c>
      <c r="B813" s="13" t="s">
        <v>839</v>
      </c>
    </row>
    <row r="814" spans="1:2" x14ac:dyDescent="0.35">
      <c r="A814" s="13">
        <v>561450</v>
      </c>
      <c r="B814" s="13" t="s">
        <v>840</v>
      </c>
    </row>
    <row r="815" spans="1:2" x14ac:dyDescent="0.35">
      <c r="A815" s="13">
        <v>561491</v>
      </c>
      <c r="B815" s="13" t="s">
        <v>841</v>
      </c>
    </row>
    <row r="816" spans="1:2" x14ac:dyDescent="0.35">
      <c r="A816" s="13">
        <v>561492</v>
      </c>
      <c r="B816" s="13" t="s">
        <v>842</v>
      </c>
    </row>
    <row r="817" spans="1:2" x14ac:dyDescent="0.35">
      <c r="A817" s="13">
        <v>561499</v>
      </c>
      <c r="B817" s="13" t="s">
        <v>843</v>
      </c>
    </row>
    <row r="818" spans="1:2" x14ac:dyDescent="0.35">
      <c r="A818" s="13">
        <v>561510</v>
      </c>
      <c r="B818" s="13" t="s">
        <v>844</v>
      </c>
    </row>
    <row r="819" spans="1:2" x14ac:dyDescent="0.35">
      <c r="A819" s="13">
        <v>561520</v>
      </c>
      <c r="B819" s="13" t="s">
        <v>845</v>
      </c>
    </row>
    <row r="820" spans="1:2" x14ac:dyDescent="0.35">
      <c r="A820" s="13">
        <v>561591</v>
      </c>
      <c r="B820" s="13" t="s">
        <v>846</v>
      </c>
    </row>
    <row r="821" spans="1:2" x14ac:dyDescent="0.35">
      <c r="A821" s="13">
        <v>561599</v>
      </c>
      <c r="B821" s="13" t="s">
        <v>847</v>
      </c>
    </row>
    <row r="822" spans="1:2" x14ac:dyDescent="0.35">
      <c r="A822" s="13">
        <v>561611</v>
      </c>
      <c r="B822" s="13" t="s">
        <v>1141</v>
      </c>
    </row>
    <row r="823" spans="1:2" x14ac:dyDescent="0.35">
      <c r="A823" s="13">
        <v>561612</v>
      </c>
      <c r="B823" s="13" t="s">
        <v>849</v>
      </c>
    </row>
    <row r="824" spans="1:2" x14ac:dyDescent="0.35">
      <c r="A824" s="13">
        <v>561613</v>
      </c>
      <c r="B824" s="13" t="s">
        <v>850</v>
      </c>
    </row>
    <row r="825" spans="1:2" x14ac:dyDescent="0.35">
      <c r="A825" s="13">
        <v>561621</v>
      </c>
      <c r="B825" s="13" t="s">
        <v>851</v>
      </c>
    </row>
    <row r="826" spans="1:2" x14ac:dyDescent="0.35">
      <c r="A826" s="13">
        <v>561622</v>
      </c>
      <c r="B826" s="13" t="s">
        <v>852</v>
      </c>
    </row>
    <row r="827" spans="1:2" x14ac:dyDescent="0.35">
      <c r="A827" s="13">
        <v>561710</v>
      </c>
      <c r="B827" s="13" t="s">
        <v>853</v>
      </c>
    </row>
    <row r="828" spans="1:2" x14ac:dyDescent="0.35">
      <c r="A828" s="13">
        <v>561720</v>
      </c>
      <c r="B828" s="13" t="s">
        <v>854</v>
      </c>
    </row>
    <row r="829" spans="1:2" x14ac:dyDescent="0.35">
      <c r="A829" s="13">
        <v>561730</v>
      </c>
      <c r="B829" s="13" t="s">
        <v>855</v>
      </c>
    </row>
    <row r="830" spans="1:2" x14ac:dyDescent="0.35">
      <c r="A830" s="13">
        <v>561740</v>
      </c>
      <c r="B830" s="13" t="s">
        <v>856</v>
      </c>
    </row>
    <row r="831" spans="1:2" x14ac:dyDescent="0.35">
      <c r="A831" s="13">
        <v>561790</v>
      </c>
      <c r="B831" s="13" t="s">
        <v>857</v>
      </c>
    </row>
    <row r="832" spans="1:2" x14ac:dyDescent="0.35">
      <c r="A832" s="13">
        <v>561910</v>
      </c>
      <c r="B832" s="13" t="s">
        <v>858</v>
      </c>
    </row>
    <row r="833" spans="1:2" x14ac:dyDescent="0.35">
      <c r="A833" s="13">
        <v>561920</v>
      </c>
      <c r="B833" s="13" t="s">
        <v>859</v>
      </c>
    </row>
    <row r="834" spans="1:2" x14ac:dyDescent="0.35">
      <c r="A834" s="13">
        <v>561990</v>
      </c>
      <c r="B834" s="13" t="s">
        <v>860</v>
      </c>
    </row>
    <row r="835" spans="1:2" x14ac:dyDescent="0.35">
      <c r="A835" s="13">
        <v>562111</v>
      </c>
      <c r="B835" s="13" t="s">
        <v>861</v>
      </c>
    </row>
    <row r="836" spans="1:2" x14ac:dyDescent="0.35">
      <c r="A836" s="13">
        <v>562112</v>
      </c>
      <c r="B836" s="13" t="s">
        <v>862</v>
      </c>
    </row>
    <row r="837" spans="1:2" x14ac:dyDescent="0.35">
      <c r="A837" s="13">
        <v>562119</v>
      </c>
      <c r="B837" s="13" t="s">
        <v>863</v>
      </c>
    </row>
    <row r="838" spans="1:2" x14ac:dyDescent="0.35">
      <c r="A838" s="13">
        <v>562211</v>
      </c>
      <c r="B838" s="13" t="s">
        <v>864</v>
      </c>
    </row>
    <row r="839" spans="1:2" x14ac:dyDescent="0.35">
      <c r="A839" s="13">
        <v>562212</v>
      </c>
      <c r="B839" s="13" t="s">
        <v>865</v>
      </c>
    </row>
    <row r="840" spans="1:2" x14ac:dyDescent="0.35">
      <c r="A840" s="13">
        <v>562213</v>
      </c>
      <c r="B840" s="13" t="s">
        <v>866</v>
      </c>
    </row>
    <row r="841" spans="1:2" x14ac:dyDescent="0.35">
      <c r="A841" s="13">
        <v>562219</v>
      </c>
      <c r="B841" s="13" t="s">
        <v>867</v>
      </c>
    </row>
    <row r="842" spans="1:2" x14ac:dyDescent="0.35">
      <c r="A842" s="13">
        <v>562910</v>
      </c>
      <c r="B842" s="13" t="s">
        <v>868</v>
      </c>
    </row>
    <row r="843" spans="1:2" x14ac:dyDescent="0.35">
      <c r="A843" s="13">
        <v>562920</v>
      </c>
      <c r="B843" s="13" t="s">
        <v>869</v>
      </c>
    </row>
    <row r="844" spans="1:2" x14ac:dyDescent="0.35">
      <c r="A844" s="13">
        <v>562991</v>
      </c>
      <c r="B844" s="13" t="s">
        <v>870</v>
      </c>
    </row>
    <row r="845" spans="1:2" x14ac:dyDescent="0.35">
      <c r="A845" s="13">
        <v>562998</v>
      </c>
      <c r="B845" s="13" t="s">
        <v>871</v>
      </c>
    </row>
    <row r="846" spans="1:2" x14ac:dyDescent="0.35">
      <c r="A846" s="13">
        <v>611110</v>
      </c>
      <c r="B846" s="13" t="s">
        <v>872</v>
      </c>
    </row>
    <row r="847" spans="1:2" x14ac:dyDescent="0.35">
      <c r="A847" s="13">
        <v>611210</v>
      </c>
      <c r="B847" s="13" t="s">
        <v>873</v>
      </c>
    </row>
    <row r="848" spans="1:2" x14ac:dyDescent="0.35">
      <c r="A848" s="13">
        <v>611310</v>
      </c>
      <c r="B848" s="13" t="s">
        <v>874</v>
      </c>
    </row>
    <row r="849" spans="1:2" x14ac:dyDescent="0.35">
      <c r="A849" s="13">
        <v>611410</v>
      </c>
      <c r="B849" s="13" t="s">
        <v>875</v>
      </c>
    </row>
    <row r="850" spans="1:2" x14ac:dyDescent="0.35">
      <c r="A850" s="13">
        <v>611420</v>
      </c>
      <c r="B850" s="13" t="s">
        <v>876</v>
      </c>
    </row>
    <row r="851" spans="1:2" x14ac:dyDescent="0.35">
      <c r="A851" s="13">
        <v>611430</v>
      </c>
      <c r="B851" s="13" t="s">
        <v>877</v>
      </c>
    </row>
    <row r="852" spans="1:2" x14ac:dyDescent="0.35">
      <c r="A852" s="13">
        <v>611511</v>
      </c>
      <c r="B852" s="13" t="s">
        <v>878</v>
      </c>
    </row>
    <row r="853" spans="1:2" x14ac:dyDescent="0.35">
      <c r="A853" s="13">
        <v>611512</v>
      </c>
      <c r="B853" s="13" t="s">
        <v>879</v>
      </c>
    </row>
    <row r="854" spans="1:2" x14ac:dyDescent="0.35">
      <c r="A854" s="13">
        <v>611513</v>
      </c>
      <c r="B854" s="13" t="s">
        <v>880</v>
      </c>
    </row>
    <row r="855" spans="1:2" x14ac:dyDescent="0.35">
      <c r="A855" s="13">
        <v>611519</v>
      </c>
      <c r="B855" s="13" t="s">
        <v>881</v>
      </c>
    </row>
    <row r="856" spans="1:2" x14ac:dyDescent="0.35">
      <c r="A856" s="13">
        <v>611610</v>
      </c>
      <c r="B856" s="13" t="s">
        <v>882</v>
      </c>
    </row>
    <row r="857" spans="1:2" x14ac:dyDescent="0.35">
      <c r="A857" s="13">
        <v>611620</v>
      </c>
      <c r="B857" s="13" t="s">
        <v>883</v>
      </c>
    </row>
    <row r="858" spans="1:2" x14ac:dyDescent="0.35">
      <c r="A858" s="13">
        <v>611630</v>
      </c>
      <c r="B858" s="13" t="s">
        <v>884</v>
      </c>
    </row>
    <row r="859" spans="1:2" x14ac:dyDescent="0.35">
      <c r="A859" s="13">
        <v>611691</v>
      </c>
      <c r="B859" s="13" t="s">
        <v>885</v>
      </c>
    </row>
    <row r="860" spans="1:2" x14ac:dyDescent="0.35">
      <c r="A860" s="13">
        <v>611692</v>
      </c>
      <c r="B860" s="13" t="s">
        <v>886</v>
      </c>
    </row>
    <row r="861" spans="1:2" x14ac:dyDescent="0.35">
      <c r="A861" s="13">
        <v>611699</v>
      </c>
      <c r="B861" s="13" t="s">
        <v>887</v>
      </c>
    </row>
    <row r="862" spans="1:2" x14ac:dyDescent="0.35">
      <c r="A862" s="13">
        <v>611710</v>
      </c>
      <c r="B862" s="13" t="s">
        <v>888</v>
      </c>
    </row>
    <row r="863" spans="1:2" x14ac:dyDescent="0.35">
      <c r="A863" s="13">
        <v>621111</v>
      </c>
      <c r="B863" s="13" t="s">
        <v>889</v>
      </c>
    </row>
    <row r="864" spans="1:2" x14ac:dyDescent="0.35">
      <c r="A864" s="13">
        <v>621112</v>
      </c>
      <c r="B864" s="13" t="s">
        <v>890</v>
      </c>
    </row>
    <row r="865" spans="1:2" x14ac:dyDescent="0.35">
      <c r="A865" s="13">
        <v>621210</v>
      </c>
      <c r="B865" s="13" t="s">
        <v>891</v>
      </c>
    </row>
    <row r="866" spans="1:2" x14ac:dyDescent="0.35">
      <c r="A866" s="13">
        <v>621310</v>
      </c>
      <c r="B866" s="13" t="s">
        <v>892</v>
      </c>
    </row>
    <row r="867" spans="1:2" x14ac:dyDescent="0.35">
      <c r="A867" s="13">
        <v>621320</v>
      </c>
      <c r="B867" s="13" t="s">
        <v>893</v>
      </c>
    </row>
    <row r="868" spans="1:2" x14ac:dyDescent="0.35">
      <c r="A868" s="13">
        <v>621330</v>
      </c>
      <c r="B868" s="13" t="s">
        <v>894</v>
      </c>
    </row>
    <row r="869" spans="1:2" x14ac:dyDescent="0.35">
      <c r="A869" s="13">
        <v>621340</v>
      </c>
      <c r="B869" s="13" t="s">
        <v>895</v>
      </c>
    </row>
    <row r="870" spans="1:2" x14ac:dyDescent="0.35">
      <c r="A870" s="13">
        <v>621391</v>
      </c>
      <c r="B870" s="13" t="s">
        <v>896</v>
      </c>
    </row>
    <row r="871" spans="1:2" x14ac:dyDescent="0.35">
      <c r="A871" s="13">
        <v>621399</v>
      </c>
      <c r="B871" s="13" t="s">
        <v>897</v>
      </c>
    </row>
    <row r="872" spans="1:2" x14ac:dyDescent="0.35">
      <c r="A872" s="13">
        <v>621410</v>
      </c>
      <c r="B872" s="13" t="s">
        <v>898</v>
      </c>
    </row>
    <row r="873" spans="1:2" x14ac:dyDescent="0.35">
      <c r="A873" s="13">
        <v>621420</v>
      </c>
      <c r="B873" s="13" t="s">
        <v>899</v>
      </c>
    </row>
    <row r="874" spans="1:2" x14ac:dyDescent="0.35">
      <c r="A874" s="13">
        <v>621491</v>
      </c>
      <c r="B874" s="13" t="s">
        <v>900</v>
      </c>
    </row>
    <row r="875" spans="1:2" x14ac:dyDescent="0.35">
      <c r="A875" s="13">
        <v>621492</v>
      </c>
      <c r="B875" s="13" t="s">
        <v>901</v>
      </c>
    </row>
    <row r="876" spans="1:2" x14ac:dyDescent="0.35">
      <c r="A876" s="13">
        <v>621493</v>
      </c>
      <c r="B876" s="13" t="s">
        <v>902</v>
      </c>
    </row>
    <row r="877" spans="1:2" x14ac:dyDescent="0.35">
      <c r="A877" s="13">
        <v>621498</v>
      </c>
      <c r="B877" s="13" t="s">
        <v>903</v>
      </c>
    </row>
    <row r="878" spans="1:2" x14ac:dyDescent="0.35">
      <c r="A878" s="13">
        <v>621511</v>
      </c>
      <c r="B878" s="13" t="s">
        <v>904</v>
      </c>
    </row>
    <row r="879" spans="1:2" x14ac:dyDescent="0.35">
      <c r="A879" s="13">
        <v>621512</v>
      </c>
      <c r="B879" s="13" t="s">
        <v>905</v>
      </c>
    </row>
    <row r="880" spans="1:2" x14ac:dyDescent="0.35">
      <c r="A880" s="13">
        <v>621610</v>
      </c>
      <c r="B880" s="13" t="s">
        <v>906</v>
      </c>
    </row>
    <row r="881" spans="1:2" x14ac:dyDescent="0.35">
      <c r="A881" s="13">
        <v>621910</v>
      </c>
      <c r="B881" s="13" t="s">
        <v>907</v>
      </c>
    </row>
    <row r="882" spans="1:2" x14ac:dyDescent="0.35">
      <c r="A882" s="13">
        <v>621991</v>
      </c>
      <c r="B882" s="13" t="s">
        <v>908</v>
      </c>
    </row>
    <row r="883" spans="1:2" x14ac:dyDescent="0.35">
      <c r="A883" s="13">
        <v>621999</v>
      </c>
      <c r="B883" s="13" t="s">
        <v>909</v>
      </c>
    </row>
    <row r="884" spans="1:2" x14ac:dyDescent="0.35">
      <c r="A884" s="13">
        <v>622110</v>
      </c>
      <c r="B884" s="13" t="s">
        <v>910</v>
      </c>
    </row>
    <row r="885" spans="1:2" x14ac:dyDescent="0.35">
      <c r="A885" s="13">
        <v>622210</v>
      </c>
      <c r="B885" s="13" t="s">
        <v>911</v>
      </c>
    </row>
    <row r="886" spans="1:2" x14ac:dyDescent="0.35">
      <c r="A886" s="13">
        <v>622310</v>
      </c>
      <c r="B886" s="13" t="s">
        <v>912</v>
      </c>
    </row>
    <row r="887" spans="1:2" x14ac:dyDescent="0.35">
      <c r="A887" s="13">
        <v>623110</v>
      </c>
      <c r="B887" s="13" t="s">
        <v>913</v>
      </c>
    </row>
    <row r="888" spans="1:2" x14ac:dyDescent="0.35">
      <c r="A888" s="13">
        <v>623210</v>
      </c>
      <c r="B888" s="13" t="s">
        <v>914</v>
      </c>
    </row>
    <row r="889" spans="1:2" x14ac:dyDescent="0.35">
      <c r="A889" s="13">
        <v>623220</v>
      </c>
      <c r="B889" s="13" t="s">
        <v>915</v>
      </c>
    </row>
    <row r="890" spans="1:2" x14ac:dyDescent="0.35">
      <c r="A890" s="13">
        <v>623311</v>
      </c>
      <c r="B890" s="13" t="s">
        <v>916</v>
      </c>
    </row>
    <row r="891" spans="1:2" x14ac:dyDescent="0.35">
      <c r="A891" s="13">
        <v>623312</v>
      </c>
      <c r="B891" s="13" t="s">
        <v>917</v>
      </c>
    </row>
    <row r="892" spans="1:2" x14ac:dyDescent="0.35">
      <c r="A892" s="13">
        <v>623990</v>
      </c>
      <c r="B892" s="13" t="s">
        <v>918</v>
      </c>
    </row>
    <row r="893" spans="1:2" x14ac:dyDescent="0.35">
      <c r="A893" s="13">
        <v>624110</v>
      </c>
      <c r="B893" s="13" t="s">
        <v>919</v>
      </c>
    </row>
    <row r="894" spans="1:2" x14ac:dyDescent="0.35">
      <c r="A894" s="13">
        <v>624120</v>
      </c>
      <c r="B894" s="13" t="s">
        <v>920</v>
      </c>
    </row>
    <row r="895" spans="1:2" x14ac:dyDescent="0.35">
      <c r="A895" s="13">
        <v>624190</v>
      </c>
      <c r="B895" s="13" t="s">
        <v>921</v>
      </c>
    </row>
    <row r="896" spans="1:2" x14ac:dyDescent="0.35">
      <c r="A896" s="13">
        <v>624210</v>
      </c>
      <c r="B896" s="13" t="s">
        <v>922</v>
      </c>
    </row>
    <row r="897" spans="1:2" x14ac:dyDescent="0.35">
      <c r="A897" s="13">
        <v>624221</v>
      </c>
      <c r="B897" s="13" t="s">
        <v>923</v>
      </c>
    </row>
    <row r="898" spans="1:2" x14ac:dyDescent="0.35">
      <c r="A898" s="13">
        <v>624229</v>
      </c>
      <c r="B898" s="13" t="s">
        <v>924</v>
      </c>
    </row>
    <row r="899" spans="1:2" x14ac:dyDescent="0.35">
      <c r="A899" s="13">
        <v>624230</v>
      </c>
      <c r="B899" s="13" t="s">
        <v>925</v>
      </c>
    </row>
    <row r="900" spans="1:2" x14ac:dyDescent="0.35">
      <c r="A900" s="13">
        <v>624310</v>
      </c>
      <c r="B900" s="13" t="s">
        <v>926</v>
      </c>
    </row>
    <row r="901" spans="1:2" x14ac:dyDescent="0.35">
      <c r="A901" s="13">
        <v>624410</v>
      </c>
      <c r="B901" s="13" t="s">
        <v>1142</v>
      </c>
    </row>
    <row r="902" spans="1:2" x14ac:dyDescent="0.35">
      <c r="A902" s="13">
        <v>711110</v>
      </c>
      <c r="B902" s="13" t="s">
        <v>928</v>
      </c>
    </row>
    <row r="903" spans="1:2" x14ac:dyDescent="0.35">
      <c r="A903" s="13">
        <v>711120</v>
      </c>
      <c r="B903" s="13" t="s">
        <v>929</v>
      </c>
    </row>
    <row r="904" spans="1:2" x14ac:dyDescent="0.35">
      <c r="A904" s="13">
        <v>711130</v>
      </c>
      <c r="B904" s="13" t="s">
        <v>930</v>
      </c>
    </row>
    <row r="905" spans="1:2" x14ac:dyDescent="0.35">
      <c r="A905" s="13">
        <v>711190</v>
      </c>
      <c r="B905" s="13" t="s">
        <v>931</v>
      </c>
    </row>
    <row r="906" spans="1:2" x14ac:dyDescent="0.35">
      <c r="A906" s="13">
        <v>711211</v>
      </c>
      <c r="B906" s="13" t="s">
        <v>932</v>
      </c>
    </row>
    <row r="907" spans="1:2" x14ac:dyDescent="0.35">
      <c r="A907" s="13">
        <v>711212</v>
      </c>
      <c r="B907" s="13" t="s">
        <v>933</v>
      </c>
    </row>
    <row r="908" spans="1:2" x14ac:dyDescent="0.35">
      <c r="A908" s="13">
        <v>711219</v>
      </c>
      <c r="B908" s="13" t="s">
        <v>934</v>
      </c>
    </row>
    <row r="909" spans="1:2" x14ac:dyDescent="0.35">
      <c r="A909" s="13">
        <v>711310</v>
      </c>
      <c r="B909" s="13" t="s">
        <v>935</v>
      </c>
    </row>
    <row r="910" spans="1:2" x14ac:dyDescent="0.35">
      <c r="A910" s="13">
        <v>711320</v>
      </c>
      <c r="B910" s="13" t="s">
        <v>936</v>
      </c>
    </row>
    <row r="911" spans="1:2" x14ac:dyDescent="0.35">
      <c r="A911" s="13">
        <v>711410</v>
      </c>
      <c r="B911" s="13" t="s">
        <v>937</v>
      </c>
    </row>
    <row r="912" spans="1:2" x14ac:dyDescent="0.35">
      <c r="A912" s="13">
        <v>711510</v>
      </c>
      <c r="B912" s="13" t="s">
        <v>938</v>
      </c>
    </row>
    <row r="913" spans="1:2" x14ac:dyDescent="0.35">
      <c r="A913" s="13">
        <v>712110</v>
      </c>
      <c r="B913" s="13" t="s">
        <v>939</v>
      </c>
    </row>
    <row r="914" spans="1:2" x14ac:dyDescent="0.35">
      <c r="A914" s="13">
        <v>712120</v>
      </c>
      <c r="B914" s="13" t="s">
        <v>940</v>
      </c>
    </row>
    <row r="915" spans="1:2" x14ac:dyDescent="0.35">
      <c r="A915" s="13">
        <v>712130</v>
      </c>
      <c r="B915" s="13" t="s">
        <v>941</v>
      </c>
    </row>
    <row r="916" spans="1:2" x14ac:dyDescent="0.35">
      <c r="A916" s="13">
        <v>712190</v>
      </c>
      <c r="B916" s="13" t="s">
        <v>942</v>
      </c>
    </row>
    <row r="917" spans="1:2" x14ac:dyDescent="0.35">
      <c r="A917" s="13">
        <v>713110</v>
      </c>
      <c r="B917" s="13" t="s">
        <v>943</v>
      </c>
    </row>
    <row r="918" spans="1:2" x14ac:dyDescent="0.35">
      <c r="A918" s="13">
        <v>713120</v>
      </c>
      <c r="B918" s="13" t="s">
        <v>944</v>
      </c>
    </row>
    <row r="919" spans="1:2" x14ac:dyDescent="0.35">
      <c r="A919" s="13">
        <v>713210</v>
      </c>
      <c r="B919" s="13" t="s">
        <v>945</v>
      </c>
    </row>
    <row r="920" spans="1:2" x14ac:dyDescent="0.35">
      <c r="A920" s="13">
        <v>713290</v>
      </c>
      <c r="B920" s="13" t="s">
        <v>946</v>
      </c>
    </row>
    <row r="921" spans="1:2" x14ac:dyDescent="0.35">
      <c r="A921" s="13">
        <v>713910</v>
      </c>
      <c r="B921" s="13" t="s">
        <v>947</v>
      </c>
    </row>
    <row r="922" spans="1:2" x14ac:dyDescent="0.35">
      <c r="A922" s="13">
        <v>713920</v>
      </c>
      <c r="B922" s="13" t="s">
        <v>948</v>
      </c>
    </row>
    <row r="923" spans="1:2" x14ac:dyDescent="0.35">
      <c r="A923" s="13">
        <v>713930</v>
      </c>
      <c r="B923" s="13" t="s">
        <v>949</v>
      </c>
    </row>
    <row r="924" spans="1:2" x14ac:dyDescent="0.35">
      <c r="A924" s="13">
        <v>713940</v>
      </c>
      <c r="B924" s="13" t="s">
        <v>950</v>
      </c>
    </row>
    <row r="925" spans="1:2" x14ac:dyDescent="0.35">
      <c r="A925" s="13">
        <v>713950</v>
      </c>
      <c r="B925" s="13" t="s">
        <v>951</v>
      </c>
    </row>
    <row r="926" spans="1:2" x14ac:dyDescent="0.35">
      <c r="A926" s="13">
        <v>713990</v>
      </c>
      <c r="B926" s="13" t="s">
        <v>952</v>
      </c>
    </row>
    <row r="927" spans="1:2" x14ac:dyDescent="0.35">
      <c r="A927" s="13">
        <v>721110</v>
      </c>
      <c r="B927" s="13" t="s">
        <v>953</v>
      </c>
    </row>
    <row r="928" spans="1:2" x14ac:dyDescent="0.35">
      <c r="A928" s="13">
        <v>721120</v>
      </c>
      <c r="B928" s="13" t="s">
        <v>954</v>
      </c>
    </row>
    <row r="929" spans="1:2" x14ac:dyDescent="0.35">
      <c r="A929" s="13">
        <v>721191</v>
      </c>
      <c r="B929" s="13" t="s">
        <v>955</v>
      </c>
    </row>
    <row r="930" spans="1:2" x14ac:dyDescent="0.35">
      <c r="A930" s="13">
        <v>721199</v>
      </c>
      <c r="B930" s="13" t="s">
        <v>956</v>
      </c>
    </row>
    <row r="931" spans="1:2" x14ac:dyDescent="0.35">
      <c r="A931" s="13">
        <v>721211</v>
      </c>
      <c r="B931" s="13" t="s">
        <v>957</v>
      </c>
    </row>
    <row r="932" spans="1:2" x14ac:dyDescent="0.35">
      <c r="A932" s="13">
        <v>721214</v>
      </c>
      <c r="B932" s="13" t="s">
        <v>958</v>
      </c>
    </row>
    <row r="933" spans="1:2" x14ac:dyDescent="0.35">
      <c r="A933" s="13">
        <v>721310</v>
      </c>
      <c r="B933" s="13" t="s">
        <v>1059</v>
      </c>
    </row>
    <row r="934" spans="1:2" x14ac:dyDescent="0.35">
      <c r="A934" s="13">
        <v>722310</v>
      </c>
      <c r="B934" s="13" t="s">
        <v>959</v>
      </c>
    </row>
    <row r="935" spans="1:2" x14ac:dyDescent="0.35">
      <c r="A935" s="13">
        <v>722320</v>
      </c>
      <c r="B935" s="13" t="s">
        <v>960</v>
      </c>
    </row>
    <row r="936" spans="1:2" x14ac:dyDescent="0.35">
      <c r="A936" s="13">
        <v>722330</v>
      </c>
      <c r="B936" s="13" t="s">
        <v>961</v>
      </c>
    </row>
    <row r="937" spans="1:2" x14ac:dyDescent="0.35">
      <c r="A937" s="13">
        <v>722410</v>
      </c>
      <c r="B937" s="13" t="s">
        <v>962</v>
      </c>
    </row>
    <row r="938" spans="1:2" x14ac:dyDescent="0.35">
      <c r="A938" s="13">
        <v>722511</v>
      </c>
      <c r="B938" s="13" t="s">
        <v>963</v>
      </c>
    </row>
    <row r="939" spans="1:2" x14ac:dyDescent="0.35">
      <c r="A939" s="13">
        <v>722513</v>
      </c>
      <c r="B939" s="13" t="s">
        <v>964</v>
      </c>
    </row>
    <row r="940" spans="1:2" x14ac:dyDescent="0.35">
      <c r="A940" s="13">
        <v>722514</v>
      </c>
      <c r="B940" s="13" t="s">
        <v>965</v>
      </c>
    </row>
    <row r="941" spans="1:2" x14ac:dyDescent="0.35">
      <c r="A941" s="13">
        <v>722515</v>
      </c>
      <c r="B941" s="13" t="s">
        <v>966</v>
      </c>
    </row>
    <row r="942" spans="1:2" x14ac:dyDescent="0.35">
      <c r="A942" s="13">
        <v>811111</v>
      </c>
      <c r="B942" s="13" t="s">
        <v>967</v>
      </c>
    </row>
    <row r="943" spans="1:2" x14ac:dyDescent="0.35">
      <c r="A943" s="13">
        <v>811114</v>
      </c>
      <c r="B943" s="13" t="s">
        <v>1143</v>
      </c>
    </row>
    <row r="944" spans="1:2" x14ac:dyDescent="0.35">
      <c r="A944" s="13">
        <v>811121</v>
      </c>
      <c r="B944" s="13" t="s">
        <v>971</v>
      </c>
    </row>
    <row r="945" spans="1:2" x14ac:dyDescent="0.35">
      <c r="A945" s="13">
        <v>811122</v>
      </c>
      <c r="B945" s="13" t="s">
        <v>972</v>
      </c>
    </row>
    <row r="946" spans="1:2" x14ac:dyDescent="0.35">
      <c r="A946" s="13">
        <v>811191</v>
      </c>
      <c r="B946" s="13" t="s">
        <v>973</v>
      </c>
    </row>
    <row r="947" spans="1:2" x14ac:dyDescent="0.35">
      <c r="A947" s="13">
        <v>811192</v>
      </c>
      <c r="B947" s="13" t="s">
        <v>974</v>
      </c>
    </row>
    <row r="948" spans="1:2" x14ac:dyDescent="0.35">
      <c r="A948" s="13">
        <v>811198</v>
      </c>
      <c r="B948" s="13" t="s">
        <v>975</v>
      </c>
    </row>
    <row r="949" spans="1:2" x14ac:dyDescent="0.35">
      <c r="A949" s="13">
        <v>811210</v>
      </c>
      <c r="B949" s="13" t="s">
        <v>1144</v>
      </c>
    </row>
    <row r="950" spans="1:2" x14ac:dyDescent="0.35">
      <c r="A950" s="13">
        <v>811310</v>
      </c>
      <c r="B950" s="13" t="s">
        <v>980</v>
      </c>
    </row>
    <row r="951" spans="1:2" x14ac:dyDescent="0.35">
      <c r="A951" s="13">
        <v>811411</v>
      </c>
      <c r="B951" s="13" t="s">
        <v>981</v>
      </c>
    </row>
    <row r="952" spans="1:2" x14ac:dyDescent="0.35">
      <c r="A952" s="13">
        <v>811412</v>
      </c>
      <c r="B952" s="13" t="s">
        <v>982</v>
      </c>
    </row>
    <row r="953" spans="1:2" x14ac:dyDescent="0.35">
      <c r="A953" s="13">
        <v>811420</v>
      </c>
      <c r="B953" s="13" t="s">
        <v>983</v>
      </c>
    </row>
    <row r="954" spans="1:2" x14ac:dyDescent="0.35">
      <c r="A954" s="13">
        <v>811430</v>
      </c>
      <c r="B954" s="13" t="s">
        <v>984</v>
      </c>
    </row>
    <row r="955" spans="1:2" x14ac:dyDescent="0.35">
      <c r="A955" s="13">
        <v>811490</v>
      </c>
      <c r="B955" s="13" t="s">
        <v>985</v>
      </c>
    </row>
    <row r="956" spans="1:2" x14ac:dyDescent="0.35">
      <c r="A956" s="13">
        <v>812111</v>
      </c>
      <c r="B956" s="13" t="s">
        <v>986</v>
      </c>
    </row>
    <row r="957" spans="1:2" x14ac:dyDescent="0.35">
      <c r="A957" s="13">
        <v>812112</v>
      </c>
      <c r="B957" s="13" t="s">
        <v>987</v>
      </c>
    </row>
    <row r="958" spans="1:2" x14ac:dyDescent="0.35">
      <c r="A958" s="13">
        <v>812113</v>
      </c>
      <c r="B958" s="13" t="s">
        <v>988</v>
      </c>
    </row>
    <row r="959" spans="1:2" x14ac:dyDescent="0.35">
      <c r="A959" s="13">
        <v>812191</v>
      </c>
      <c r="B959" s="13" t="s">
        <v>989</v>
      </c>
    </row>
    <row r="960" spans="1:2" x14ac:dyDescent="0.35">
      <c r="A960" s="13">
        <v>812199</v>
      </c>
      <c r="B960" s="13" t="s">
        <v>990</v>
      </c>
    </row>
    <row r="961" spans="1:2" x14ac:dyDescent="0.35">
      <c r="A961" s="13">
        <v>812210</v>
      </c>
      <c r="B961" s="13" t="s">
        <v>991</v>
      </c>
    </row>
    <row r="962" spans="1:2" x14ac:dyDescent="0.35">
      <c r="A962" s="13">
        <v>812220</v>
      </c>
      <c r="B962" s="13" t="s">
        <v>992</v>
      </c>
    </row>
    <row r="963" spans="1:2" x14ac:dyDescent="0.35">
      <c r="A963" s="13">
        <v>812310</v>
      </c>
      <c r="B963" s="13" t="s">
        <v>993</v>
      </c>
    </row>
    <row r="964" spans="1:2" x14ac:dyDescent="0.35">
      <c r="A964" s="13">
        <v>812320</v>
      </c>
      <c r="B964" s="13" t="s">
        <v>994</v>
      </c>
    </row>
    <row r="965" spans="1:2" x14ac:dyDescent="0.35">
      <c r="A965" s="13">
        <v>812331</v>
      </c>
      <c r="B965" s="13" t="s">
        <v>995</v>
      </c>
    </row>
    <row r="966" spans="1:2" x14ac:dyDescent="0.35">
      <c r="A966" s="13">
        <v>812332</v>
      </c>
      <c r="B966" s="13" t="s">
        <v>996</v>
      </c>
    </row>
    <row r="967" spans="1:2" x14ac:dyDescent="0.35">
      <c r="A967" s="13">
        <v>812910</v>
      </c>
      <c r="B967" s="13" t="s">
        <v>997</v>
      </c>
    </row>
    <row r="968" spans="1:2" x14ac:dyDescent="0.35">
      <c r="A968" s="13">
        <v>812921</v>
      </c>
      <c r="B968" s="13" t="s">
        <v>998</v>
      </c>
    </row>
    <row r="969" spans="1:2" x14ac:dyDescent="0.35">
      <c r="A969" s="13">
        <v>812922</v>
      </c>
      <c r="B969" s="13" t="s">
        <v>999</v>
      </c>
    </row>
    <row r="970" spans="1:2" x14ac:dyDescent="0.35">
      <c r="A970" s="13">
        <v>812930</v>
      </c>
      <c r="B970" s="13" t="s">
        <v>1000</v>
      </c>
    </row>
    <row r="971" spans="1:2" x14ac:dyDescent="0.35">
      <c r="A971" s="13">
        <v>812990</v>
      </c>
      <c r="B971" s="13" t="s">
        <v>1001</v>
      </c>
    </row>
    <row r="972" spans="1:2" x14ac:dyDescent="0.35">
      <c r="A972" s="13">
        <v>813110</v>
      </c>
      <c r="B972" s="13" t="s">
        <v>1002</v>
      </c>
    </row>
    <row r="973" spans="1:2" x14ac:dyDescent="0.35">
      <c r="A973" s="13">
        <v>813211</v>
      </c>
      <c r="B973" s="13" t="s">
        <v>1003</v>
      </c>
    </row>
    <row r="974" spans="1:2" x14ac:dyDescent="0.35">
      <c r="A974" s="13">
        <v>813212</v>
      </c>
      <c r="B974" s="13" t="s">
        <v>1004</v>
      </c>
    </row>
    <row r="975" spans="1:2" x14ac:dyDescent="0.35">
      <c r="A975" s="13">
        <v>813219</v>
      </c>
      <c r="B975" s="13" t="s">
        <v>1005</v>
      </c>
    </row>
    <row r="976" spans="1:2" x14ac:dyDescent="0.35">
      <c r="A976" s="13">
        <v>813311</v>
      </c>
      <c r="B976" s="13" t="s">
        <v>1006</v>
      </c>
    </row>
    <row r="977" spans="1:2" x14ac:dyDescent="0.35">
      <c r="A977" s="13">
        <v>813312</v>
      </c>
      <c r="B977" s="13" t="s">
        <v>1007</v>
      </c>
    </row>
    <row r="978" spans="1:2" x14ac:dyDescent="0.35">
      <c r="A978" s="13">
        <v>813319</v>
      </c>
      <c r="B978" s="13" t="s">
        <v>1008</v>
      </c>
    </row>
    <row r="979" spans="1:2" x14ac:dyDescent="0.35">
      <c r="A979" s="13">
        <v>813410</v>
      </c>
      <c r="B979" s="13" t="s">
        <v>1009</v>
      </c>
    </row>
    <row r="980" spans="1:2" x14ac:dyDescent="0.35">
      <c r="A980" s="13">
        <v>813910</v>
      </c>
      <c r="B980" s="13" t="s">
        <v>1010</v>
      </c>
    </row>
    <row r="981" spans="1:2" x14ac:dyDescent="0.35">
      <c r="A981" s="13">
        <v>813920</v>
      </c>
      <c r="B981" s="13" t="s">
        <v>1011</v>
      </c>
    </row>
    <row r="982" spans="1:2" x14ac:dyDescent="0.35">
      <c r="A982" s="13">
        <v>813930</v>
      </c>
      <c r="B982" s="13" t="s">
        <v>1012</v>
      </c>
    </row>
    <row r="983" spans="1:2" x14ac:dyDescent="0.35">
      <c r="A983" s="13">
        <v>813940</v>
      </c>
      <c r="B983" s="13" t="s">
        <v>1013</v>
      </c>
    </row>
    <row r="984" spans="1:2" x14ac:dyDescent="0.35">
      <c r="A984" s="13">
        <v>813990</v>
      </c>
      <c r="B984" s="13" t="s">
        <v>1014</v>
      </c>
    </row>
    <row r="985" spans="1:2" x14ac:dyDescent="0.35">
      <c r="A985" s="13">
        <v>814110</v>
      </c>
      <c r="B985" s="13" t="s">
        <v>1015</v>
      </c>
    </row>
    <row r="986" spans="1:2" x14ac:dyDescent="0.35">
      <c r="A986" s="13">
        <v>921110</v>
      </c>
      <c r="B986" s="13" t="s">
        <v>1016</v>
      </c>
    </row>
    <row r="987" spans="1:2" x14ac:dyDescent="0.35">
      <c r="A987" s="13">
        <v>921120</v>
      </c>
      <c r="B987" s="13" t="s">
        <v>1017</v>
      </c>
    </row>
    <row r="988" spans="1:2" x14ac:dyDescent="0.35">
      <c r="A988" s="13">
        <v>921130</v>
      </c>
      <c r="B988" s="13" t="s">
        <v>1018</v>
      </c>
    </row>
    <row r="989" spans="1:2" x14ac:dyDescent="0.35">
      <c r="A989" s="13">
        <v>921140</v>
      </c>
      <c r="B989" s="13" t="s">
        <v>1019</v>
      </c>
    </row>
    <row r="990" spans="1:2" x14ac:dyDescent="0.35">
      <c r="A990" s="13">
        <v>921150</v>
      </c>
      <c r="B990" s="13" t="s">
        <v>1020</v>
      </c>
    </row>
    <row r="991" spans="1:2" x14ac:dyDescent="0.35">
      <c r="A991" s="13">
        <v>921190</v>
      </c>
      <c r="B991" s="13" t="s">
        <v>1021</v>
      </c>
    </row>
    <row r="992" spans="1:2" x14ac:dyDescent="0.35">
      <c r="A992" s="13">
        <v>922110</v>
      </c>
      <c r="B992" s="13" t="s">
        <v>1022</v>
      </c>
    </row>
    <row r="993" spans="1:2" x14ac:dyDescent="0.35">
      <c r="A993" s="13">
        <v>922120</v>
      </c>
      <c r="B993" s="13" t="s">
        <v>1023</v>
      </c>
    </row>
    <row r="994" spans="1:2" x14ac:dyDescent="0.35">
      <c r="A994" s="13">
        <v>922130</v>
      </c>
      <c r="B994" s="13" t="s">
        <v>1024</v>
      </c>
    </row>
    <row r="995" spans="1:2" x14ac:dyDescent="0.35">
      <c r="A995" s="13">
        <v>922140</v>
      </c>
      <c r="B995" s="13" t="s">
        <v>1025</v>
      </c>
    </row>
    <row r="996" spans="1:2" x14ac:dyDescent="0.35">
      <c r="A996" s="13">
        <v>922150</v>
      </c>
      <c r="B996" s="13" t="s">
        <v>1026</v>
      </c>
    </row>
    <row r="997" spans="1:2" x14ac:dyDescent="0.35">
      <c r="A997" s="13">
        <v>922160</v>
      </c>
      <c r="B997" s="13" t="s">
        <v>1027</v>
      </c>
    </row>
    <row r="998" spans="1:2" x14ac:dyDescent="0.35">
      <c r="A998" s="13">
        <v>922190</v>
      </c>
      <c r="B998" s="13" t="s">
        <v>1028</v>
      </c>
    </row>
    <row r="999" spans="1:2" x14ac:dyDescent="0.35">
      <c r="A999" s="13">
        <v>923110</v>
      </c>
      <c r="B999" s="13" t="s">
        <v>1029</v>
      </c>
    </row>
    <row r="1000" spans="1:2" x14ac:dyDescent="0.35">
      <c r="A1000" s="13">
        <v>923120</v>
      </c>
      <c r="B1000" s="13" t="s">
        <v>1030</v>
      </c>
    </row>
    <row r="1001" spans="1:2" x14ac:dyDescent="0.35">
      <c r="A1001" s="13">
        <v>923130</v>
      </c>
      <c r="B1001" s="13" t="s">
        <v>1031</v>
      </c>
    </row>
    <row r="1002" spans="1:2" x14ac:dyDescent="0.35">
      <c r="A1002" s="13">
        <v>923140</v>
      </c>
      <c r="B1002" s="13" t="s">
        <v>1032</v>
      </c>
    </row>
    <row r="1003" spans="1:2" x14ac:dyDescent="0.35">
      <c r="A1003" s="13">
        <v>924110</v>
      </c>
      <c r="B1003" s="13" t="s">
        <v>1033</v>
      </c>
    </row>
    <row r="1004" spans="1:2" x14ac:dyDescent="0.35">
      <c r="A1004" s="13">
        <v>924120</v>
      </c>
      <c r="B1004" s="13" t="s">
        <v>1034</v>
      </c>
    </row>
    <row r="1005" spans="1:2" x14ac:dyDescent="0.35">
      <c r="A1005" s="13">
        <v>925110</v>
      </c>
      <c r="B1005" s="13" t="s">
        <v>1035</v>
      </c>
    </row>
    <row r="1006" spans="1:2" x14ac:dyDescent="0.35">
      <c r="A1006" s="13">
        <v>925120</v>
      </c>
      <c r="B1006" s="13" t="s">
        <v>1036</v>
      </c>
    </row>
    <row r="1007" spans="1:2" x14ac:dyDescent="0.35">
      <c r="A1007" s="13">
        <v>926110</v>
      </c>
      <c r="B1007" s="13" t="s">
        <v>1037</v>
      </c>
    </row>
    <row r="1008" spans="1:2" x14ac:dyDescent="0.35">
      <c r="A1008" s="13">
        <v>926120</v>
      </c>
      <c r="B1008" s="13" t="s">
        <v>1038</v>
      </c>
    </row>
    <row r="1009" spans="1:2" x14ac:dyDescent="0.35">
      <c r="A1009" s="13">
        <v>926130</v>
      </c>
      <c r="B1009" s="13" t="s">
        <v>1039</v>
      </c>
    </row>
    <row r="1010" spans="1:2" x14ac:dyDescent="0.35">
      <c r="A1010" s="13">
        <v>926140</v>
      </c>
      <c r="B1010" s="13" t="s">
        <v>1040</v>
      </c>
    </row>
    <row r="1011" spans="1:2" x14ac:dyDescent="0.35">
      <c r="A1011" s="13">
        <v>926150</v>
      </c>
      <c r="B1011" s="13" t="s">
        <v>1041</v>
      </c>
    </row>
    <row r="1012" spans="1:2" x14ac:dyDescent="0.35">
      <c r="A1012" s="13">
        <v>927110</v>
      </c>
      <c r="B1012" s="13" t="s">
        <v>1042</v>
      </c>
    </row>
    <row r="1013" spans="1:2" x14ac:dyDescent="0.35">
      <c r="A1013" s="13">
        <v>928110</v>
      </c>
      <c r="B1013" s="13" t="s">
        <v>1043</v>
      </c>
    </row>
    <row r="1014" spans="1:2" x14ac:dyDescent="0.35">
      <c r="A1014" s="13">
        <v>928120</v>
      </c>
      <c r="B1014" s="13" t="s">
        <v>1044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ECCD-A876-41DA-AA1C-26F5E8237B05}">
  <dimension ref="A1:J2071"/>
  <sheetViews>
    <sheetView tabSelected="1" topLeftCell="C55" workbookViewId="0">
      <selection activeCell="J2" sqref="J2"/>
    </sheetView>
  </sheetViews>
  <sheetFormatPr defaultRowHeight="14.5" x14ac:dyDescent="0.35"/>
  <cols>
    <col min="1" max="1" width="9.1796875" style="1"/>
    <col min="2" max="2" width="103.453125" style="1" customWidth="1"/>
    <col min="3" max="3" width="11.6328125" customWidth="1"/>
    <col min="4" max="4" width="54" customWidth="1"/>
    <col min="5" max="6" width="10.453125" customWidth="1"/>
    <col min="7" max="7" width="48.81640625" customWidth="1"/>
    <col min="8" max="8" width="13.36328125" customWidth="1"/>
    <col min="9" max="9" width="43.1796875" customWidth="1"/>
  </cols>
  <sheetData>
    <row r="1" spans="1:10" s="17" customFormat="1" ht="26.5" x14ac:dyDescent="0.35">
      <c r="A1" s="15" t="s">
        <v>1146</v>
      </c>
      <c r="B1" s="16" t="s">
        <v>1147</v>
      </c>
      <c r="C1" s="17" t="s">
        <v>1149</v>
      </c>
      <c r="D1" s="17" t="s">
        <v>1148</v>
      </c>
      <c r="E1" s="17" t="s">
        <v>1150</v>
      </c>
      <c r="F1" s="17" t="s">
        <v>1561</v>
      </c>
      <c r="G1" s="17" t="s">
        <v>1151</v>
      </c>
      <c r="H1" s="17" t="s">
        <v>1553</v>
      </c>
      <c r="I1" s="17" t="s">
        <v>1552</v>
      </c>
      <c r="J1" s="17" t="s">
        <v>1562</v>
      </c>
    </row>
    <row r="2" spans="1:10" x14ac:dyDescent="0.35">
      <c r="A2" s="2">
        <v>111110</v>
      </c>
      <c r="B2" s="3" t="s">
        <v>0</v>
      </c>
      <c r="C2">
        <f>_xlfn.IFNA(VLOOKUP(A2,'2017_6-digit_industries'!$A$3:$B$1059,1,FALSE),"Non existent")</f>
        <v>111110</v>
      </c>
      <c r="D2" t="str">
        <f>VLOOKUP(A2,'2017_6-digit_industries'!$A$3:$B$1059,2,FALSE)</f>
        <v>Soybean Farming</v>
      </c>
      <c r="E2">
        <f>_xlfn.IFNA(VLOOKUP(A2,'2022_6-digit_industries'!$A$3:$B$1014,1,FALSE),"Retired")</f>
        <v>111110</v>
      </c>
      <c r="F2" t="str">
        <f>IF(E2="Retired", 2021,"")</f>
        <v/>
      </c>
      <c r="G2" t="str">
        <f>VLOOKUP(A2,'2022_6-digit_industries'!$A$3:$B$1014,2,FALSE)</f>
        <v>Soybean Farming</v>
      </c>
      <c r="H2" t="str">
        <f t="shared" ref="H2:H65" si="0">IF(C2=E2,"No Change",(IF(E2="Retired","Retired","New")))</f>
        <v>No Change</v>
      </c>
      <c r="I2" t="str">
        <f t="shared" ref="I2:I65" si="1">IF(D2=G2,"No change","Renamed")</f>
        <v>No change</v>
      </c>
      <c r="J2" t="str">
        <f t="shared" ref="J2:J65" si="2">IF(H2="New",2022,"")</f>
        <v/>
      </c>
    </row>
    <row r="3" spans="1:10" x14ac:dyDescent="0.35">
      <c r="A3" s="2">
        <v>111120</v>
      </c>
      <c r="B3" s="3" t="s">
        <v>1</v>
      </c>
      <c r="C3">
        <f>_xlfn.IFNA(VLOOKUP(A3,'2017_6-digit_industries'!$A$3:$B$1059,1,FALSE),"Non existent")</f>
        <v>111120</v>
      </c>
      <c r="D3" t="str">
        <f>VLOOKUP(A3,'2017_6-digit_industries'!$A$3:$B$1059,2,FALSE)</f>
        <v xml:space="preserve">Oilseed (except Soybean) Farming </v>
      </c>
      <c r="E3">
        <f>_xlfn.IFNA(VLOOKUP(A3,'2022_6-digit_industries'!$A$3:$B$1014,1,FALSE),"Retired")</f>
        <v>111120</v>
      </c>
      <c r="F3" t="str">
        <f t="shared" ref="F3:F66" si="3">IF(E3="Retired", 2021,"")</f>
        <v/>
      </c>
      <c r="G3" t="str">
        <f>VLOOKUP(A3,'2022_6-digit_industries'!$A$3:$B$1014,2,FALSE)</f>
        <v xml:space="preserve">Oilseed (except Soybean) Farming </v>
      </c>
      <c r="H3" t="str">
        <f t="shared" si="0"/>
        <v>No Change</v>
      </c>
      <c r="I3" t="str">
        <f t="shared" si="1"/>
        <v>No change</v>
      </c>
      <c r="J3" t="str">
        <f t="shared" si="2"/>
        <v/>
      </c>
    </row>
    <row r="4" spans="1:10" x14ac:dyDescent="0.35">
      <c r="A4" s="2">
        <v>111130</v>
      </c>
      <c r="B4" s="3" t="s">
        <v>2</v>
      </c>
      <c r="C4">
        <f>_xlfn.IFNA(VLOOKUP(A4,'2017_6-digit_industries'!$A$3:$B$1059,1,FALSE),"Non existent")</f>
        <v>111130</v>
      </c>
      <c r="D4" t="str">
        <f>VLOOKUP(A4,'2017_6-digit_industries'!$A$3:$B$1059,2,FALSE)</f>
        <v xml:space="preserve">Dry Pea and Bean Farming </v>
      </c>
      <c r="E4">
        <f>_xlfn.IFNA(VLOOKUP(A4,'2022_6-digit_industries'!$A$3:$B$1014,1,FALSE),"Retired")</f>
        <v>111130</v>
      </c>
      <c r="F4" t="str">
        <f t="shared" si="3"/>
        <v/>
      </c>
      <c r="G4" t="str">
        <f>VLOOKUP(A4,'2022_6-digit_industries'!$A$3:$B$1014,2,FALSE)</f>
        <v xml:space="preserve">Dry Pea and Bean Farming </v>
      </c>
      <c r="H4" t="str">
        <f t="shared" si="0"/>
        <v>No Change</v>
      </c>
      <c r="I4" t="str">
        <f t="shared" si="1"/>
        <v>No change</v>
      </c>
      <c r="J4" t="str">
        <f t="shared" si="2"/>
        <v/>
      </c>
    </row>
    <row r="5" spans="1:10" x14ac:dyDescent="0.35">
      <c r="A5" s="2">
        <v>111140</v>
      </c>
      <c r="B5" s="3" t="s">
        <v>3</v>
      </c>
      <c r="C5">
        <f>_xlfn.IFNA(VLOOKUP(A5,'2017_6-digit_industries'!$A$3:$B$1059,1,FALSE),"Non existent")</f>
        <v>111140</v>
      </c>
      <c r="D5" t="str">
        <f>VLOOKUP(A5,'2017_6-digit_industries'!$A$3:$B$1059,2,FALSE)</f>
        <v>Wheat Farming</v>
      </c>
      <c r="E5">
        <f>_xlfn.IFNA(VLOOKUP(A5,'2022_6-digit_industries'!$A$3:$B$1014,1,FALSE),"Retired")</f>
        <v>111140</v>
      </c>
      <c r="F5" t="str">
        <f t="shared" si="3"/>
        <v/>
      </c>
      <c r="G5" t="str">
        <f>VLOOKUP(A5,'2022_6-digit_industries'!$A$3:$B$1014,2,FALSE)</f>
        <v>Wheat Farming</v>
      </c>
      <c r="H5" t="str">
        <f t="shared" si="0"/>
        <v>No Change</v>
      </c>
      <c r="I5" t="str">
        <f t="shared" si="1"/>
        <v>No change</v>
      </c>
      <c r="J5" t="str">
        <f t="shared" si="2"/>
        <v/>
      </c>
    </row>
    <row r="6" spans="1:10" x14ac:dyDescent="0.35">
      <c r="A6" s="2">
        <v>111150</v>
      </c>
      <c r="B6" s="3" t="s">
        <v>4</v>
      </c>
      <c r="C6">
        <f>_xlfn.IFNA(VLOOKUP(A6,'2017_6-digit_industries'!$A$3:$B$1059,1,FALSE),"Non existent")</f>
        <v>111150</v>
      </c>
      <c r="D6" t="str">
        <f>VLOOKUP(A6,'2017_6-digit_industries'!$A$3:$B$1059,2,FALSE)</f>
        <v xml:space="preserve">Corn Farming </v>
      </c>
      <c r="E6">
        <f>_xlfn.IFNA(VLOOKUP(A6,'2022_6-digit_industries'!$A$3:$B$1014,1,FALSE),"Retired")</f>
        <v>111150</v>
      </c>
      <c r="F6" t="str">
        <f t="shared" si="3"/>
        <v/>
      </c>
      <c r="G6" t="str">
        <f>VLOOKUP(A6,'2022_6-digit_industries'!$A$3:$B$1014,2,FALSE)</f>
        <v xml:space="preserve">Corn Farming </v>
      </c>
      <c r="H6" t="str">
        <f t="shared" si="0"/>
        <v>No Change</v>
      </c>
      <c r="I6" t="str">
        <f t="shared" si="1"/>
        <v>No change</v>
      </c>
      <c r="J6" t="str">
        <f t="shared" si="2"/>
        <v/>
      </c>
    </row>
    <row r="7" spans="1:10" x14ac:dyDescent="0.35">
      <c r="A7" s="2">
        <v>111160</v>
      </c>
      <c r="B7" s="3" t="s">
        <v>5</v>
      </c>
      <c r="C7">
        <f>_xlfn.IFNA(VLOOKUP(A7,'2017_6-digit_industries'!$A$3:$B$1059,1,FALSE),"Non existent")</f>
        <v>111160</v>
      </c>
      <c r="D7" t="str">
        <f>VLOOKUP(A7,'2017_6-digit_industries'!$A$3:$B$1059,2,FALSE)</f>
        <v>Rice Farming</v>
      </c>
      <c r="E7">
        <f>_xlfn.IFNA(VLOOKUP(A7,'2022_6-digit_industries'!$A$3:$B$1014,1,FALSE),"Retired")</f>
        <v>111160</v>
      </c>
      <c r="F7" t="str">
        <f t="shared" si="3"/>
        <v/>
      </c>
      <c r="G7" t="str">
        <f>VLOOKUP(A7,'2022_6-digit_industries'!$A$3:$B$1014,2,FALSE)</f>
        <v>Rice Farming</v>
      </c>
      <c r="H7" t="str">
        <f t="shared" si="0"/>
        <v>No Change</v>
      </c>
      <c r="I7" t="str">
        <f t="shared" si="1"/>
        <v>No change</v>
      </c>
      <c r="J7" t="str">
        <f t="shared" si="2"/>
        <v/>
      </c>
    </row>
    <row r="8" spans="1:10" x14ac:dyDescent="0.35">
      <c r="A8" s="2">
        <v>111191</v>
      </c>
      <c r="B8" s="3" t="s">
        <v>6</v>
      </c>
      <c r="C8">
        <f>_xlfn.IFNA(VLOOKUP(A8,'2017_6-digit_industries'!$A$3:$B$1059,1,FALSE),"Non existent")</f>
        <v>111191</v>
      </c>
      <c r="D8" t="str">
        <f>VLOOKUP(A8,'2017_6-digit_industries'!$A$3:$B$1059,2,FALSE)</f>
        <v xml:space="preserve">Oilseed and Grain Combination Farming </v>
      </c>
      <c r="E8">
        <f>_xlfn.IFNA(VLOOKUP(A8,'2022_6-digit_industries'!$A$3:$B$1014,1,FALSE),"Retired")</f>
        <v>111191</v>
      </c>
      <c r="F8" t="str">
        <f t="shared" si="3"/>
        <v/>
      </c>
      <c r="G8" t="str">
        <f>VLOOKUP(A8,'2022_6-digit_industries'!$A$3:$B$1014,2,FALSE)</f>
        <v xml:space="preserve">Oilseed and Grain Combination Farming </v>
      </c>
      <c r="H8" t="str">
        <f t="shared" si="0"/>
        <v>No Change</v>
      </c>
      <c r="I8" t="str">
        <f t="shared" si="1"/>
        <v>No change</v>
      </c>
      <c r="J8" t="str">
        <f t="shared" si="2"/>
        <v/>
      </c>
    </row>
    <row r="9" spans="1:10" x14ac:dyDescent="0.35">
      <c r="A9" s="2">
        <v>111199</v>
      </c>
      <c r="B9" s="3" t="s">
        <v>7</v>
      </c>
      <c r="C9">
        <f>_xlfn.IFNA(VLOOKUP(A9,'2017_6-digit_industries'!$A$3:$B$1059,1,FALSE),"Non existent")</f>
        <v>111199</v>
      </c>
      <c r="D9" t="str">
        <f>VLOOKUP(A9,'2017_6-digit_industries'!$A$3:$B$1059,2,FALSE)</f>
        <v xml:space="preserve">All Other Grain Farming </v>
      </c>
      <c r="E9">
        <f>_xlfn.IFNA(VLOOKUP(A9,'2022_6-digit_industries'!$A$3:$B$1014,1,FALSE),"Retired")</f>
        <v>111199</v>
      </c>
      <c r="F9" t="str">
        <f t="shared" si="3"/>
        <v/>
      </c>
      <c r="G9" t="str">
        <f>VLOOKUP(A9,'2022_6-digit_industries'!$A$3:$B$1014,2,FALSE)</f>
        <v xml:space="preserve">All Other Grain Farming </v>
      </c>
      <c r="H9" t="str">
        <f t="shared" si="0"/>
        <v>No Change</v>
      </c>
      <c r="I9" t="str">
        <f t="shared" si="1"/>
        <v>No change</v>
      </c>
      <c r="J9" t="str">
        <f t="shared" si="2"/>
        <v/>
      </c>
    </row>
    <row r="10" spans="1:10" x14ac:dyDescent="0.35">
      <c r="A10" s="2">
        <v>111211</v>
      </c>
      <c r="B10" s="3" t="s">
        <v>8</v>
      </c>
      <c r="C10">
        <f>_xlfn.IFNA(VLOOKUP(A10,'2017_6-digit_industries'!$A$3:$B$1059,1,FALSE),"Non existent")</f>
        <v>111211</v>
      </c>
      <c r="D10" t="str">
        <f>VLOOKUP(A10,'2017_6-digit_industries'!$A$3:$B$1059,2,FALSE)</f>
        <v xml:space="preserve">Potato Farming </v>
      </c>
      <c r="E10">
        <f>_xlfn.IFNA(VLOOKUP(A10,'2022_6-digit_industries'!$A$3:$B$1014,1,FALSE),"Retired")</f>
        <v>111211</v>
      </c>
      <c r="F10" t="str">
        <f t="shared" si="3"/>
        <v/>
      </c>
      <c r="G10" t="str">
        <f>VLOOKUP(A10,'2022_6-digit_industries'!$A$3:$B$1014,2,FALSE)</f>
        <v xml:space="preserve">Potato Farming </v>
      </c>
      <c r="H10" t="str">
        <f t="shared" si="0"/>
        <v>No Change</v>
      </c>
      <c r="I10" t="str">
        <f t="shared" si="1"/>
        <v>No change</v>
      </c>
      <c r="J10" t="str">
        <f t="shared" si="2"/>
        <v/>
      </c>
    </row>
    <row r="11" spans="1:10" x14ac:dyDescent="0.35">
      <c r="A11" s="2">
        <v>111219</v>
      </c>
      <c r="B11" s="3" t="s">
        <v>9</v>
      </c>
      <c r="C11">
        <f>_xlfn.IFNA(VLOOKUP(A11,'2017_6-digit_industries'!$A$3:$B$1059,1,FALSE),"Non existent")</f>
        <v>111219</v>
      </c>
      <c r="D11" t="str">
        <f>VLOOKUP(A11,'2017_6-digit_industries'!$A$3:$B$1059,2,FALSE)</f>
        <v xml:space="preserve">Other Vegetable (except Potato) and Melon Farming </v>
      </c>
      <c r="E11">
        <f>_xlfn.IFNA(VLOOKUP(A11,'2022_6-digit_industries'!$A$3:$B$1014,1,FALSE),"Retired")</f>
        <v>111219</v>
      </c>
      <c r="F11" t="str">
        <f t="shared" si="3"/>
        <v/>
      </c>
      <c r="G11" t="str">
        <f>VLOOKUP(A11,'2022_6-digit_industries'!$A$3:$B$1014,2,FALSE)</f>
        <v xml:space="preserve">Other Vegetable (except Potato) and Melon Farming </v>
      </c>
      <c r="H11" t="str">
        <f t="shared" si="0"/>
        <v>No Change</v>
      </c>
      <c r="I11" t="str">
        <f t="shared" si="1"/>
        <v>No change</v>
      </c>
      <c r="J11" t="str">
        <f t="shared" si="2"/>
        <v/>
      </c>
    </row>
    <row r="12" spans="1:10" x14ac:dyDescent="0.35">
      <c r="A12" s="2">
        <v>111310</v>
      </c>
      <c r="B12" s="3" t="s">
        <v>10</v>
      </c>
      <c r="C12">
        <f>_xlfn.IFNA(VLOOKUP(A12,'2017_6-digit_industries'!$A$3:$B$1059,1,FALSE),"Non existent")</f>
        <v>111310</v>
      </c>
      <c r="D12" t="str">
        <f>VLOOKUP(A12,'2017_6-digit_industries'!$A$3:$B$1059,2,FALSE)</f>
        <v>Orange Groves</v>
      </c>
      <c r="E12">
        <f>_xlfn.IFNA(VLOOKUP(A12,'2022_6-digit_industries'!$A$3:$B$1014,1,FALSE),"Retired")</f>
        <v>111310</v>
      </c>
      <c r="F12" t="str">
        <f t="shared" si="3"/>
        <v/>
      </c>
      <c r="G12" t="str">
        <f>VLOOKUP(A12,'2022_6-digit_industries'!$A$3:$B$1014,2,FALSE)</f>
        <v>Orange Groves</v>
      </c>
      <c r="H12" t="str">
        <f t="shared" si="0"/>
        <v>No Change</v>
      </c>
      <c r="I12" t="str">
        <f t="shared" si="1"/>
        <v>No change</v>
      </c>
      <c r="J12" t="str">
        <f t="shared" si="2"/>
        <v/>
      </c>
    </row>
    <row r="13" spans="1:10" x14ac:dyDescent="0.35">
      <c r="A13" s="2">
        <v>111320</v>
      </c>
      <c r="B13" s="3" t="s">
        <v>11</v>
      </c>
      <c r="C13">
        <f>_xlfn.IFNA(VLOOKUP(A13,'2017_6-digit_industries'!$A$3:$B$1059,1,FALSE),"Non existent")</f>
        <v>111320</v>
      </c>
      <c r="D13" t="str">
        <f>VLOOKUP(A13,'2017_6-digit_industries'!$A$3:$B$1059,2,FALSE)</f>
        <v xml:space="preserve">Citrus (except Orange) Groves </v>
      </c>
      <c r="E13">
        <f>_xlfn.IFNA(VLOOKUP(A13,'2022_6-digit_industries'!$A$3:$B$1014,1,FALSE),"Retired")</f>
        <v>111320</v>
      </c>
      <c r="F13" t="str">
        <f t="shared" si="3"/>
        <v/>
      </c>
      <c r="G13" t="str">
        <f>VLOOKUP(A13,'2022_6-digit_industries'!$A$3:$B$1014,2,FALSE)</f>
        <v xml:space="preserve">Citrus (except Orange) Groves </v>
      </c>
      <c r="H13" t="str">
        <f t="shared" si="0"/>
        <v>No Change</v>
      </c>
      <c r="I13" t="str">
        <f t="shared" si="1"/>
        <v>No change</v>
      </c>
      <c r="J13" t="str">
        <f t="shared" si="2"/>
        <v/>
      </c>
    </row>
    <row r="14" spans="1:10" x14ac:dyDescent="0.35">
      <c r="A14" s="2">
        <v>111331</v>
      </c>
      <c r="B14" s="3" t="s">
        <v>12</v>
      </c>
      <c r="C14">
        <f>_xlfn.IFNA(VLOOKUP(A14,'2017_6-digit_industries'!$A$3:$B$1059,1,FALSE),"Non existent")</f>
        <v>111331</v>
      </c>
      <c r="D14" t="str">
        <f>VLOOKUP(A14,'2017_6-digit_industries'!$A$3:$B$1059,2,FALSE)</f>
        <v xml:space="preserve">Apple Orchards </v>
      </c>
      <c r="E14">
        <f>_xlfn.IFNA(VLOOKUP(A14,'2022_6-digit_industries'!$A$3:$B$1014,1,FALSE),"Retired")</f>
        <v>111331</v>
      </c>
      <c r="F14" t="str">
        <f t="shared" si="3"/>
        <v/>
      </c>
      <c r="G14" t="str">
        <f>VLOOKUP(A14,'2022_6-digit_industries'!$A$3:$B$1014,2,FALSE)</f>
        <v xml:space="preserve">Apple Orchards </v>
      </c>
      <c r="H14" t="str">
        <f t="shared" si="0"/>
        <v>No Change</v>
      </c>
      <c r="I14" t="str">
        <f t="shared" si="1"/>
        <v>No change</v>
      </c>
      <c r="J14" t="str">
        <f t="shared" si="2"/>
        <v/>
      </c>
    </row>
    <row r="15" spans="1:10" x14ac:dyDescent="0.35">
      <c r="A15" s="2">
        <v>111332</v>
      </c>
      <c r="B15" s="3" t="s">
        <v>13</v>
      </c>
      <c r="C15">
        <f>_xlfn.IFNA(VLOOKUP(A15,'2017_6-digit_industries'!$A$3:$B$1059,1,FALSE),"Non existent")</f>
        <v>111332</v>
      </c>
      <c r="D15" t="str">
        <f>VLOOKUP(A15,'2017_6-digit_industries'!$A$3:$B$1059,2,FALSE)</f>
        <v xml:space="preserve">Grape Vineyards </v>
      </c>
      <c r="E15">
        <f>_xlfn.IFNA(VLOOKUP(A15,'2022_6-digit_industries'!$A$3:$B$1014,1,FALSE),"Retired")</f>
        <v>111332</v>
      </c>
      <c r="F15" t="str">
        <f t="shared" si="3"/>
        <v/>
      </c>
      <c r="G15" t="str">
        <f>VLOOKUP(A15,'2022_6-digit_industries'!$A$3:$B$1014,2,FALSE)</f>
        <v xml:space="preserve">Grape Vineyards </v>
      </c>
      <c r="H15" t="str">
        <f t="shared" si="0"/>
        <v>No Change</v>
      </c>
      <c r="I15" t="str">
        <f t="shared" si="1"/>
        <v>No change</v>
      </c>
      <c r="J15" t="str">
        <f t="shared" si="2"/>
        <v/>
      </c>
    </row>
    <row r="16" spans="1:10" x14ac:dyDescent="0.35">
      <c r="A16" s="2">
        <v>111333</v>
      </c>
      <c r="B16" s="3" t="s">
        <v>14</v>
      </c>
      <c r="C16">
        <f>_xlfn.IFNA(VLOOKUP(A16,'2017_6-digit_industries'!$A$3:$B$1059,1,FALSE),"Non existent")</f>
        <v>111333</v>
      </c>
      <c r="D16" t="str">
        <f>VLOOKUP(A16,'2017_6-digit_industries'!$A$3:$B$1059,2,FALSE)</f>
        <v xml:space="preserve">Strawberry Farming </v>
      </c>
      <c r="E16">
        <f>_xlfn.IFNA(VLOOKUP(A16,'2022_6-digit_industries'!$A$3:$B$1014,1,FALSE),"Retired")</f>
        <v>111333</v>
      </c>
      <c r="F16" t="str">
        <f t="shared" si="3"/>
        <v/>
      </c>
      <c r="G16" t="str">
        <f>VLOOKUP(A16,'2022_6-digit_industries'!$A$3:$B$1014,2,FALSE)</f>
        <v xml:space="preserve">Strawberry Farming </v>
      </c>
      <c r="H16" t="str">
        <f t="shared" si="0"/>
        <v>No Change</v>
      </c>
      <c r="I16" t="str">
        <f t="shared" si="1"/>
        <v>No change</v>
      </c>
      <c r="J16" t="str">
        <f t="shared" si="2"/>
        <v/>
      </c>
    </row>
    <row r="17" spans="1:10" x14ac:dyDescent="0.35">
      <c r="A17" s="2">
        <v>111334</v>
      </c>
      <c r="B17" s="3" t="s">
        <v>15</v>
      </c>
      <c r="C17">
        <f>_xlfn.IFNA(VLOOKUP(A17,'2017_6-digit_industries'!$A$3:$B$1059,1,FALSE),"Non existent")</f>
        <v>111334</v>
      </c>
      <c r="D17" t="str">
        <f>VLOOKUP(A17,'2017_6-digit_industries'!$A$3:$B$1059,2,FALSE)</f>
        <v xml:space="preserve">Berry (except Strawberry) Farming </v>
      </c>
      <c r="E17">
        <f>_xlfn.IFNA(VLOOKUP(A17,'2022_6-digit_industries'!$A$3:$B$1014,1,FALSE),"Retired")</f>
        <v>111334</v>
      </c>
      <c r="F17" t="str">
        <f t="shared" si="3"/>
        <v/>
      </c>
      <c r="G17" t="str">
        <f>VLOOKUP(A17,'2022_6-digit_industries'!$A$3:$B$1014,2,FALSE)</f>
        <v xml:space="preserve">Berry (except Strawberry) Farming </v>
      </c>
      <c r="H17" t="str">
        <f t="shared" si="0"/>
        <v>No Change</v>
      </c>
      <c r="I17" t="str">
        <f t="shared" si="1"/>
        <v>No change</v>
      </c>
      <c r="J17" t="str">
        <f t="shared" si="2"/>
        <v/>
      </c>
    </row>
    <row r="18" spans="1:10" x14ac:dyDescent="0.35">
      <c r="A18" s="2">
        <v>111335</v>
      </c>
      <c r="B18" s="3" t="s">
        <v>16</v>
      </c>
      <c r="C18">
        <f>_xlfn.IFNA(VLOOKUP(A18,'2017_6-digit_industries'!$A$3:$B$1059,1,FALSE),"Non existent")</f>
        <v>111335</v>
      </c>
      <c r="D18" t="str">
        <f>VLOOKUP(A18,'2017_6-digit_industries'!$A$3:$B$1059,2,FALSE)</f>
        <v xml:space="preserve">Tree Nut Farming </v>
      </c>
      <c r="E18">
        <f>_xlfn.IFNA(VLOOKUP(A18,'2022_6-digit_industries'!$A$3:$B$1014,1,FALSE),"Retired")</f>
        <v>111335</v>
      </c>
      <c r="F18" t="str">
        <f t="shared" si="3"/>
        <v/>
      </c>
      <c r="G18" t="str">
        <f>VLOOKUP(A18,'2022_6-digit_industries'!$A$3:$B$1014,2,FALSE)</f>
        <v xml:space="preserve">Tree Nut Farming </v>
      </c>
      <c r="H18" t="str">
        <f t="shared" si="0"/>
        <v>No Change</v>
      </c>
      <c r="I18" t="str">
        <f t="shared" si="1"/>
        <v>No change</v>
      </c>
      <c r="J18" t="str">
        <f t="shared" si="2"/>
        <v/>
      </c>
    </row>
    <row r="19" spans="1:10" x14ac:dyDescent="0.35">
      <c r="A19" s="2">
        <v>111336</v>
      </c>
      <c r="B19" s="3" t="s">
        <v>17</v>
      </c>
      <c r="C19">
        <f>_xlfn.IFNA(VLOOKUP(A19,'2017_6-digit_industries'!$A$3:$B$1059,1,FALSE),"Non existent")</f>
        <v>111336</v>
      </c>
      <c r="D19" t="str">
        <f>VLOOKUP(A19,'2017_6-digit_industries'!$A$3:$B$1059,2,FALSE)</f>
        <v xml:space="preserve">Fruit and Tree Nut Combination Farming </v>
      </c>
      <c r="E19">
        <f>_xlfn.IFNA(VLOOKUP(A19,'2022_6-digit_industries'!$A$3:$B$1014,1,FALSE),"Retired")</f>
        <v>111336</v>
      </c>
      <c r="F19" t="str">
        <f t="shared" si="3"/>
        <v/>
      </c>
      <c r="G19" t="str">
        <f>VLOOKUP(A19,'2022_6-digit_industries'!$A$3:$B$1014,2,FALSE)</f>
        <v xml:space="preserve">Fruit and Tree Nut Combination Farming </v>
      </c>
      <c r="H19" t="str">
        <f t="shared" si="0"/>
        <v>No Change</v>
      </c>
      <c r="I19" t="str">
        <f t="shared" si="1"/>
        <v>No change</v>
      </c>
      <c r="J19" t="str">
        <f t="shared" si="2"/>
        <v/>
      </c>
    </row>
    <row r="20" spans="1:10" x14ac:dyDescent="0.35">
      <c r="A20" s="2">
        <v>111339</v>
      </c>
      <c r="B20" s="3" t="s">
        <v>18</v>
      </c>
      <c r="C20">
        <f>_xlfn.IFNA(VLOOKUP(A20,'2017_6-digit_industries'!$A$3:$B$1059,1,FALSE),"Non existent")</f>
        <v>111339</v>
      </c>
      <c r="D20" t="str">
        <f>VLOOKUP(A20,'2017_6-digit_industries'!$A$3:$B$1059,2,FALSE)</f>
        <v xml:space="preserve">Other Noncitrus Fruit Farming </v>
      </c>
      <c r="E20">
        <f>_xlfn.IFNA(VLOOKUP(A20,'2022_6-digit_industries'!$A$3:$B$1014,1,FALSE),"Retired")</f>
        <v>111339</v>
      </c>
      <c r="F20" t="str">
        <f t="shared" si="3"/>
        <v/>
      </c>
      <c r="G20" t="str">
        <f>VLOOKUP(A20,'2022_6-digit_industries'!$A$3:$B$1014,2,FALSE)</f>
        <v xml:space="preserve">Other Noncitrus Fruit Farming </v>
      </c>
      <c r="H20" t="str">
        <f t="shared" si="0"/>
        <v>No Change</v>
      </c>
      <c r="I20" t="str">
        <f t="shared" si="1"/>
        <v>No change</v>
      </c>
      <c r="J20" t="str">
        <f t="shared" si="2"/>
        <v/>
      </c>
    </row>
    <row r="21" spans="1:10" x14ac:dyDescent="0.35">
      <c r="A21" s="2">
        <v>111411</v>
      </c>
      <c r="B21" s="3" t="s">
        <v>19</v>
      </c>
      <c r="C21">
        <f>_xlfn.IFNA(VLOOKUP(A21,'2017_6-digit_industries'!$A$3:$B$1059,1,FALSE),"Non existent")</f>
        <v>111411</v>
      </c>
      <c r="D21" t="str">
        <f>VLOOKUP(A21,'2017_6-digit_industries'!$A$3:$B$1059,2,FALSE)</f>
        <v xml:space="preserve">Mushroom Production </v>
      </c>
      <c r="E21">
        <f>_xlfn.IFNA(VLOOKUP(A21,'2022_6-digit_industries'!$A$3:$B$1014,1,FALSE),"Retired")</f>
        <v>111411</v>
      </c>
      <c r="F21" t="str">
        <f t="shared" si="3"/>
        <v/>
      </c>
      <c r="G21" t="str">
        <f>VLOOKUP(A21,'2022_6-digit_industries'!$A$3:$B$1014,2,FALSE)</f>
        <v xml:space="preserve">Mushroom Production </v>
      </c>
      <c r="H21" t="str">
        <f t="shared" si="0"/>
        <v>No Change</v>
      </c>
      <c r="I21" t="str">
        <f t="shared" si="1"/>
        <v>No change</v>
      </c>
      <c r="J21" t="str">
        <f t="shared" si="2"/>
        <v/>
      </c>
    </row>
    <row r="22" spans="1:10" x14ac:dyDescent="0.35">
      <c r="A22" s="2">
        <v>111419</v>
      </c>
      <c r="B22" s="3" t="s">
        <v>20</v>
      </c>
      <c r="C22">
        <f>_xlfn.IFNA(VLOOKUP(A22,'2017_6-digit_industries'!$A$3:$B$1059,1,FALSE),"Non existent")</f>
        <v>111419</v>
      </c>
      <c r="D22" t="str">
        <f>VLOOKUP(A22,'2017_6-digit_industries'!$A$3:$B$1059,2,FALSE)</f>
        <v xml:space="preserve">Other Food Crops Grown Under Cover </v>
      </c>
      <c r="E22">
        <f>_xlfn.IFNA(VLOOKUP(A22,'2022_6-digit_industries'!$A$3:$B$1014,1,FALSE),"Retired")</f>
        <v>111419</v>
      </c>
      <c r="F22" t="str">
        <f t="shared" si="3"/>
        <v/>
      </c>
      <c r="G22" t="str">
        <f>VLOOKUP(A22,'2022_6-digit_industries'!$A$3:$B$1014,2,FALSE)</f>
        <v xml:space="preserve">Other Food Crops Grown Under Cover </v>
      </c>
      <c r="H22" t="str">
        <f t="shared" si="0"/>
        <v>No Change</v>
      </c>
      <c r="I22" t="str">
        <f t="shared" si="1"/>
        <v>No change</v>
      </c>
      <c r="J22" t="str">
        <f t="shared" si="2"/>
        <v/>
      </c>
    </row>
    <row r="23" spans="1:10" x14ac:dyDescent="0.35">
      <c r="A23" s="2">
        <v>111421</v>
      </c>
      <c r="B23" s="3" t="s">
        <v>21</v>
      </c>
      <c r="C23">
        <f>_xlfn.IFNA(VLOOKUP(A23,'2017_6-digit_industries'!$A$3:$B$1059,1,FALSE),"Non existent")</f>
        <v>111421</v>
      </c>
      <c r="D23" t="str">
        <f>VLOOKUP(A23,'2017_6-digit_industries'!$A$3:$B$1059,2,FALSE)</f>
        <v xml:space="preserve">Nursery and Tree Production </v>
      </c>
      <c r="E23">
        <f>_xlfn.IFNA(VLOOKUP(A23,'2022_6-digit_industries'!$A$3:$B$1014,1,FALSE),"Retired")</f>
        <v>111421</v>
      </c>
      <c r="F23" t="str">
        <f t="shared" si="3"/>
        <v/>
      </c>
      <c r="G23" t="str">
        <f>VLOOKUP(A23,'2022_6-digit_industries'!$A$3:$B$1014,2,FALSE)</f>
        <v xml:space="preserve">Nursery and Tree Production </v>
      </c>
      <c r="H23" t="str">
        <f t="shared" si="0"/>
        <v>No Change</v>
      </c>
      <c r="I23" t="str">
        <f t="shared" si="1"/>
        <v>No change</v>
      </c>
      <c r="J23" t="str">
        <f t="shared" si="2"/>
        <v/>
      </c>
    </row>
    <row r="24" spans="1:10" x14ac:dyDescent="0.35">
      <c r="A24" s="2">
        <v>111422</v>
      </c>
      <c r="B24" s="3" t="s">
        <v>22</v>
      </c>
      <c r="C24">
        <f>_xlfn.IFNA(VLOOKUP(A24,'2017_6-digit_industries'!$A$3:$B$1059,1,FALSE),"Non existent")</f>
        <v>111422</v>
      </c>
      <c r="D24" t="str">
        <f>VLOOKUP(A24,'2017_6-digit_industries'!$A$3:$B$1059,2,FALSE)</f>
        <v xml:space="preserve">Floriculture Production </v>
      </c>
      <c r="E24">
        <f>_xlfn.IFNA(VLOOKUP(A24,'2022_6-digit_industries'!$A$3:$B$1014,1,FALSE),"Retired")</f>
        <v>111422</v>
      </c>
      <c r="F24" t="str">
        <f t="shared" si="3"/>
        <v/>
      </c>
      <c r="G24" t="str">
        <f>VLOOKUP(A24,'2022_6-digit_industries'!$A$3:$B$1014,2,FALSE)</f>
        <v xml:space="preserve">Floriculture Production </v>
      </c>
      <c r="H24" t="str">
        <f t="shared" si="0"/>
        <v>No Change</v>
      </c>
      <c r="I24" t="str">
        <f t="shared" si="1"/>
        <v>No change</v>
      </c>
      <c r="J24" t="str">
        <f t="shared" si="2"/>
        <v/>
      </c>
    </row>
    <row r="25" spans="1:10" x14ac:dyDescent="0.35">
      <c r="A25" s="2">
        <v>111910</v>
      </c>
      <c r="B25" s="3" t="s">
        <v>23</v>
      </c>
      <c r="C25">
        <f>_xlfn.IFNA(VLOOKUP(A25,'2017_6-digit_industries'!$A$3:$B$1059,1,FALSE),"Non existent")</f>
        <v>111910</v>
      </c>
      <c r="D25" t="str">
        <f>VLOOKUP(A25,'2017_6-digit_industries'!$A$3:$B$1059,2,FALSE)</f>
        <v>Tobacco Farming</v>
      </c>
      <c r="E25">
        <f>_xlfn.IFNA(VLOOKUP(A25,'2022_6-digit_industries'!$A$3:$B$1014,1,FALSE),"Retired")</f>
        <v>111910</v>
      </c>
      <c r="F25" t="str">
        <f t="shared" si="3"/>
        <v/>
      </c>
      <c r="G25" t="str">
        <f>VLOOKUP(A25,'2022_6-digit_industries'!$A$3:$B$1014,2,FALSE)</f>
        <v>Tobacco Farming</v>
      </c>
      <c r="H25" t="str">
        <f t="shared" si="0"/>
        <v>No Change</v>
      </c>
      <c r="I25" t="str">
        <f t="shared" si="1"/>
        <v>No change</v>
      </c>
      <c r="J25" t="str">
        <f t="shared" si="2"/>
        <v/>
      </c>
    </row>
    <row r="26" spans="1:10" x14ac:dyDescent="0.35">
      <c r="A26" s="2">
        <v>111920</v>
      </c>
      <c r="B26" s="3" t="s">
        <v>24</v>
      </c>
      <c r="C26">
        <f>_xlfn.IFNA(VLOOKUP(A26,'2017_6-digit_industries'!$A$3:$B$1059,1,FALSE),"Non existent")</f>
        <v>111920</v>
      </c>
      <c r="D26" t="str">
        <f>VLOOKUP(A26,'2017_6-digit_industries'!$A$3:$B$1059,2,FALSE)</f>
        <v>Cotton Farming</v>
      </c>
      <c r="E26">
        <f>_xlfn.IFNA(VLOOKUP(A26,'2022_6-digit_industries'!$A$3:$B$1014,1,FALSE),"Retired")</f>
        <v>111920</v>
      </c>
      <c r="F26" t="str">
        <f t="shared" si="3"/>
        <v/>
      </c>
      <c r="G26" t="str">
        <f>VLOOKUP(A26,'2022_6-digit_industries'!$A$3:$B$1014,2,FALSE)</f>
        <v>Cotton Farming</v>
      </c>
      <c r="H26" t="str">
        <f t="shared" si="0"/>
        <v>No Change</v>
      </c>
      <c r="I26" t="str">
        <f t="shared" si="1"/>
        <v>No change</v>
      </c>
      <c r="J26" t="str">
        <f t="shared" si="2"/>
        <v/>
      </c>
    </row>
    <row r="27" spans="1:10" x14ac:dyDescent="0.35">
      <c r="A27" s="2">
        <v>111930</v>
      </c>
      <c r="B27" s="3" t="s">
        <v>25</v>
      </c>
      <c r="C27">
        <f>_xlfn.IFNA(VLOOKUP(A27,'2017_6-digit_industries'!$A$3:$B$1059,1,FALSE),"Non existent")</f>
        <v>111930</v>
      </c>
      <c r="D27" t="str">
        <f>VLOOKUP(A27,'2017_6-digit_industries'!$A$3:$B$1059,2,FALSE)</f>
        <v>Sugarcane Farming</v>
      </c>
      <c r="E27">
        <f>_xlfn.IFNA(VLOOKUP(A27,'2022_6-digit_industries'!$A$3:$B$1014,1,FALSE),"Retired")</f>
        <v>111930</v>
      </c>
      <c r="F27" t="str">
        <f t="shared" si="3"/>
        <v/>
      </c>
      <c r="G27" t="str">
        <f>VLOOKUP(A27,'2022_6-digit_industries'!$A$3:$B$1014,2,FALSE)</f>
        <v>Sugarcane Farming</v>
      </c>
      <c r="H27" t="str">
        <f t="shared" si="0"/>
        <v>No Change</v>
      </c>
      <c r="I27" t="str">
        <f t="shared" si="1"/>
        <v>No change</v>
      </c>
      <c r="J27" t="str">
        <f t="shared" si="2"/>
        <v/>
      </c>
    </row>
    <row r="28" spans="1:10" x14ac:dyDescent="0.35">
      <c r="A28" s="2">
        <v>111940</v>
      </c>
      <c r="B28" s="3" t="s">
        <v>26</v>
      </c>
      <c r="C28">
        <f>_xlfn.IFNA(VLOOKUP(A28,'2017_6-digit_industries'!$A$3:$B$1059,1,FALSE),"Non existent")</f>
        <v>111940</v>
      </c>
      <c r="D28" t="str">
        <f>VLOOKUP(A28,'2017_6-digit_industries'!$A$3:$B$1059,2,FALSE)</f>
        <v xml:space="preserve">Hay Farming </v>
      </c>
      <c r="E28">
        <f>_xlfn.IFNA(VLOOKUP(A28,'2022_6-digit_industries'!$A$3:$B$1014,1,FALSE),"Retired")</f>
        <v>111940</v>
      </c>
      <c r="F28" t="str">
        <f t="shared" si="3"/>
        <v/>
      </c>
      <c r="G28" t="str">
        <f>VLOOKUP(A28,'2022_6-digit_industries'!$A$3:$B$1014,2,FALSE)</f>
        <v xml:space="preserve">Hay Farming </v>
      </c>
      <c r="H28" t="str">
        <f t="shared" si="0"/>
        <v>No Change</v>
      </c>
      <c r="I28" t="str">
        <f t="shared" si="1"/>
        <v>No change</v>
      </c>
      <c r="J28" t="str">
        <f t="shared" si="2"/>
        <v/>
      </c>
    </row>
    <row r="29" spans="1:10" x14ac:dyDescent="0.35">
      <c r="A29" s="2">
        <v>111991</v>
      </c>
      <c r="B29" s="3" t="s">
        <v>27</v>
      </c>
      <c r="C29">
        <f>_xlfn.IFNA(VLOOKUP(A29,'2017_6-digit_industries'!$A$3:$B$1059,1,FALSE),"Non existent")</f>
        <v>111991</v>
      </c>
      <c r="D29" t="str">
        <f>VLOOKUP(A29,'2017_6-digit_industries'!$A$3:$B$1059,2,FALSE)</f>
        <v xml:space="preserve">Sugar Beet Farming </v>
      </c>
      <c r="E29">
        <f>_xlfn.IFNA(VLOOKUP(A29,'2022_6-digit_industries'!$A$3:$B$1014,1,FALSE),"Retired")</f>
        <v>111991</v>
      </c>
      <c r="F29" t="str">
        <f t="shared" si="3"/>
        <v/>
      </c>
      <c r="G29" t="str">
        <f>VLOOKUP(A29,'2022_6-digit_industries'!$A$3:$B$1014,2,FALSE)</f>
        <v xml:space="preserve">Sugar Beet Farming </v>
      </c>
      <c r="H29" t="str">
        <f t="shared" si="0"/>
        <v>No Change</v>
      </c>
      <c r="I29" t="str">
        <f t="shared" si="1"/>
        <v>No change</v>
      </c>
      <c r="J29" t="str">
        <f t="shared" si="2"/>
        <v/>
      </c>
    </row>
    <row r="30" spans="1:10" x14ac:dyDescent="0.35">
      <c r="A30" s="2">
        <v>111992</v>
      </c>
      <c r="B30" s="3" t="s">
        <v>28</v>
      </c>
      <c r="C30">
        <f>_xlfn.IFNA(VLOOKUP(A30,'2017_6-digit_industries'!$A$3:$B$1059,1,FALSE),"Non existent")</f>
        <v>111992</v>
      </c>
      <c r="D30" t="str">
        <f>VLOOKUP(A30,'2017_6-digit_industries'!$A$3:$B$1059,2,FALSE)</f>
        <v xml:space="preserve">Peanut Farming </v>
      </c>
      <c r="E30">
        <f>_xlfn.IFNA(VLOOKUP(A30,'2022_6-digit_industries'!$A$3:$B$1014,1,FALSE),"Retired")</f>
        <v>111992</v>
      </c>
      <c r="F30" t="str">
        <f t="shared" si="3"/>
        <v/>
      </c>
      <c r="G30" t="str">
        <f>VLOOKUP(A30,'2022_6-digit_industries'!$A$3:$B$1014,2,FALSE)</f>
        <v xml:space="preserve">Peanut Farming </v>
      </c>
      <c r="H30" t="str">
        <f t="shared" si="0"/>
        <v>No Change</v>
      </c>
      <c r="I30" t="str">
        <f t="shared" si="1"/>
        <v>No change</v>
      </c>
      <c r="J30" t="str">
        <f t="shared" si="2"/>
        <v/>
      </c>
    </row>
    <row r="31" spans="1:10" x14ac:dyDescent="0.35">
      <c r="A31" s="2">
        <v>111998</v>
      </c>
      <c r="B31" s="3" t="s">
        <v>29</v>
      </c>
      <c r="C31">
        <f>_xlfn.IFNA(VLOOKUP(A31,'2017_6-digit_industries'!$A$3:$B$1059,1,FALSE),"Non existent")</f>
        <v>111998</v>
      </c>
      <c r="D31" t="str">
        <f>VLOOKUP(A31,'2017_6-digit_industries'!$A$3:$B$1059,2,FALSE)</f>
        <v xml:space="preserve">All Other Miscellaneous Crop Farming </v>
      </c>
      <c r="E31">
        <f>_xlfn.IFNA(VLOOKUP(A31,'2022_6-digit_industries'!$A$3:$B$1014,1,FALSE),"Retired")</f>
        <v>111998</v>
      </c>
      <c r="F31" t="str">
        <f t="shared" si="3"/>
        <v/>
      </c>
      <c r="G31" t="str">
        <f>VLOOKUP(A31,'2022_6-digit_industries'!$A$3:$B$1014,2,FALSE)</f>
        <v xml:space="preserve">All Other Miscellaneous Crop Farming </v>
      </c>
      <c r="H31" t="str">
        <f t="shared" si="0"/>
        <v>No Change</v>
      </c>
      <c r="I31" t="str">
        <f t="shared" si="1"/>
        <v>No change</v>
      </c>
      <c r="J31" t="str">
        <f t="shared" si="2"/>
        <v/>
      </c>
    </row>
    <row r="32" spans="1:10" x14ac:dyDescent="0.35">
      <c r="A32" s="2">
        <v>112111</v>
      </c>
      <c r="B32" s="3" t="s">
        <v>30</v>
      </c>
      <c r="C32">
        <f>_xlfn.IFNA(VLOOKUP(A32,'2017_6-digit_industries'!$A$3:$B$1059,1,FALSE),"Non existent")</f>
        <v>112111</v>
      </c>
      <c r="D32" t="str">
        <f>VLOOKUP(A32,'2017_6-digit_industries'!$A$3:$B$1059,2,FALSE)</f>
        <v xml:space="preserve">Beef Cattle Ranching and Farming </v>
      </c>
      <c r="E32">
        <f>_xlfn.IFNA(VLOOKUP(A32,'2022_6-digit_industries'!$A$3:$B$1014,1,FALSE),"Retired")</f>
        <v>112111</v>
      </c>
      <c r="F32" t="str">
        <f t="shared" si="3"/>
        <v/>
      </c>
      <c r="G32" t="str">
        <f>VLOOKUP(A32,'2022_6-digit_industries'!$A$3:$B$1014,2,FALSE)</f>
        <v xml:space="preserve">Beef Cattle Ranching and Farming </v>
      </c>
      <c r="H32" t="str">
        <f t="shared" si="0"/>
        <v>No Change</v>
      </c>
      <c r="I32" t="str">
        <f t="shared" si="1"/>
        <v>No change</v>
      </c>
      <c r="J32" t="str">
        <f t="shared" si="2"/>
        <v/>
      </c>
    </row>
    <row r="33" spans="1:10" x14ac:dyDescent="0.35">
      <c r="A33" s="2">
        <v>112112</v>
      </c>
      <c r="B33" s="3" t="s">
        <v>31</v>
      </c>
      <c r="C33">
        <f>_xlfn.IFNA(VLOOKUP(A33,'2017_6-digit_industries'!$A$3:$B$1059,1,FALSE),"Non existent")</f>
        <v>112112</v>
      </c>
      <c r="D33" t="str">
        <f>VLOOKUP(A33,'2017_6-digit_industries'!$A$3:$B$1059,2,FALSE)</f>
        <v xml:space="preserve">Cattle Feedlots </v>
      </c>
      <c r="E33">
        <f>_xlfn.IFNA(VLOOKUP(A33,'2022_6-digit_industries'!$A$3:$B$1014,1,FALSE),"Retired")</f>
        <v>112112</v>
      </c>
      <c r="F33" t="str">
        <f t="shared" si="3"/>
        <v/>
      </c>
      <c r="G33" t="str">
        <f>VLOOKUP(A33,'2022_6-digit_industries'!$A$3:$B$1014,2,FALSE)</f>
        <v xml:space="preserve">Cattle Feedlots </v>
      </c>
      <c r="H33" t="str">
        <f t="shared" si="0"/>
        <v>No Change</v>
      </c>
      <c r="I33" t="str">
        <f t="shared" si="1"/>
        <v>No change</v>
      </c>
      <c r="J33" t="str">
        <f t="shared" si="2"/>
        <v/>
      </c>
    </row>
    <row r="34" spans="1:10" x14ac:dyDescent="0.35">
      <c r="A34" s="2">
        <v>112120</v>
      </c>
      <c r="B34" s="3" t="s">
        <v>32</v>
      </c>
      <c r="C34">
        <f>_xlfn.IFNA(VLOOKUP(A34,'2017_6-digit_industries'!$A$3:$B$1059,1,FALSE),"Non existent")</f>
        <v>112120</v>
      </c>
      <c r="D34" t="str">
        <f>VLOOKUP(A34,'2017_6-digit_industries'!$A$3:$B$1059,2,FALSE)</f>
        <v>Dairy Cattle and Milk Production</v>
      </c>
      <c r="E34">
        <f>_xlfn.IFNA(VLOOKUP(A34,'2022_6-digit_industries'!$A$3:$B$1014,1,FALSE),"Retired")</f>
        <v>112120</v>
      </c>
      <c r="F34" t="str">
        <f t="shared" si="3"/>
        <v/>
      </c>
      <c r="G34" t="str">
        <f>VLOOKUP(A34,'2022_6-digit_industries'!$A$3:$B$1014,2,FALSE)</f>
        <v>Dairy Cattle and Milk Production</v>
      </c>
      <c r="H34" t="str">
        <f t="shared" si="0"/>
        <v>No Change</v>
      </c>
      <c r="I34" t="str">
        <f t="shared" si="1"/>
        <v>No change</v>
      </c>
      <c r="J34" t="str">
        <f t="shared" si="2"/>
        <v/>
      </c>
    </row>
    <row r="35" spans="1:10" x14ac:dyDescent="0.35">
      <c r="A35" s="2">
        <v>112130</v>
      </c>
      <c r="B35" s="3" t="s">
        <v>33</v>
      </c>
      <c r="C35">
        <f>_xlfn.IFNA(VLOOKUP(A35,'2017_6-digit_industries'!$A$3:$B$1059,1,FALSE),"Non existent")</f>
        <v>112130</v>
      </c>
      <c r="D35" t="str">
        <f>VLOOKUP(A35,'2017_6-digit_industries'!$A$3:$B$1059,2,FALSE)</f>
        <v xml:space="preserve">Dual-Purpose Cattle Ranching and Farming </v>
      </c>
      <c r="E35">
        <f>_xlfn.IFNA(VLOOKUP(A35,'2022_6-digit_industries'!$A$3:$B$1014,1,FALSE),"Retired")</f>
        <v>112130</v>
      </c>
      <c r="F35" t="str">
        <f t="shared" si="3"/>
        <v/>
      </c>
      <c r="G35" t="str">
        <f>VLOOKUP(A35,'2022_6-digit_industries'!$A$3:$B$1014,2,FALSE)</f>
        <v xml:space="preserve">Dual-Purpose Cattle Ranching and Farming </v>
      </c>
      <c r="H35" t="str">
        <f t="shared" si="0"/>
        <v>No Change</v>
      </c>
      <c r="I35" t="str">
        <f t="shared" si="1"/>
        <v>No change</v>
      </c>
      <c r="J35" t="str">
        <f t="shared" si="2"/>
        <v/>
      </c>
    </row>
    <row r="36" spans="1:10" x14ac:dyDescent="0.35">
      <c r="A36" s="2">
        <v>112210</v>
      </c>
      <c r="B36" s="2" t="s">
        <v>34</v>
      </c>
      <c r="C36">
        <f>_xlfn.IFNA(VLOOKUP(A36,'2017_6-digit_industries'!$A$3:$B$1059,1,FALSE),"Non existent")</f>
        <v>112210</v>
      </c>
      <c r="D36" t="str">
        <f>VLOOKUP(A36,'2017_6-digit_industries'!$A$3:$B$1059,2,FALSE)</f>
        <v xml:space="preserve">Hog and Pig Farming </v>
      </c>
      <c r="E36">
        <f>_xlfn.IFNA(VLOOKUP(A36,'2022_6-digit_industries'!$A$3:$B$1014,1,FALSE),"Retired")</f>
        <v>112210</v>
      </c>
      <c r="F36" t="str">
        <f t="shared" si="3"/>
        <v/>
      </c>
      <c r="G36" t="str">
        <f>VLOOKUP(A36,'2022_6-digit_industries'!$A$3:$B$1014,2,FALSE)</f>
        <v xml:space="preserve">Hog and Pig Farming </v>
      </c>
      <c r="H36" t="str">
        <f t="shared" si="0"/>
        <v>No Change</v>
      </c>
      <c r="I36" t="str">
        <f t="shared" si="1"/>
        <v>No change</v>
      </c>
      <c r="J36" t="str">
        <f t="shared" si="2"/>
        <v/>
      </c>
    </row>
    <row r="37" spans="1:10" x14ac:dyDescent="0.35">
      <c r="A37" s="2">
        <v>112310</v>
      </c>
      <c r="B37" s="2" t="s">
        <v>35</v>
      </c>
      <c r="C37">
        <f>_xlfn.IFNA(VLOOKUP(A37,'2017_6-digit_industries'!$A$3:$B$1059,1,FALSE),"Non existent")</f>
        <v>112310</v>
      </c>
      <c r="D37" t="str">
        <f>VLOOKUP(A37,'2017_6-digit_industries'!$A$3:$B$1059,2,FALSE)</f>
        <v xml:space="preserve">Chicken Egg Production </v>
      </c>
      <c r="E37">
        <f>_xlfn.IFNA(VLOOKUP(A37,'2022_6-digit_industries'!$A$3:$B$1014,1,FALSE),"Retired")</f>
        <v>112310</v>
      </c>
      <c r="F37" t="str">
        <f t="shared" si="3"/>
        <v/>
      </c>
      <c r="G37" t="str">
        <f>VLOOKUP(A37,'2022_6-digit_industries'!$A$3:$B$1014,2,FALSE)</f>
        <v xml:space="preserve">Chicken Egg Production </v>
      </c>
      <c r="H37" t="str">
        <f t="shared" si="0"/>
        <v>No Change</v>
      </c>
      <c r="I37" t="str">
        <f t="shared" si="1"/>
        <v>No change</v>
      </c>
      <c r="J37" t="str">
        <f t="shared" si="2"/>
        <v/>
      </c>
    </row>
    <row r="38" spans="1:10" x14ac:dyDescent="0.35">
      <c r="A38" s="2">
        <v>112320</v>
      </c>
      <c r="B38" s="3" t="s">
        <v>36</v>
      </c>
      <c r="C38">
        <f>_xlfn.IFNA(VLOOKUP(A38,'2017_6-digit_industries'!$A$3:$B$1059,1,FALSE),"Non existent")</f>
        <v>112320</v>
      </c>
      <c r="D38" t="str">
        <f>VLOOKUP(A38,'2017_6-digit_industries'!$A$3:$B$1059,2,FALSE)</f>
        <v xml:space="preserve">Broilers and Other Meat Type Chicken Production </v>
      </c>
      <c r="E38">
        <f>_xlfn.IFNA(VLOOKUP(A38,'2022_6-digit_industries'!$A$3:$B$1014,1,FALSE),"Retired")</f>
        <v>112320</v>
      </c>
      <c r="F38" t="str">
        <f t="shared" si="3"/>
        <v/>
      </c>
      <c r="G38" t="str">
        <f>VLOOKUP(A38,'2022_6-digit_industries'!$A$3:$B$1014,2,FALSE)</f>
        <v xml:space="preserve">Broilers and Other Meat Type Chicken Production </v>
      </c>
      <c r="H38" t="str">
        <f t="shared" si="0"/>
        <v>No Change</v>
      </c>
      <c r="I38" t="str">
        <f t="shared" si="1"/>
        <v>No change</v>
      </c>
      <c r="J38" t="str">
        <f t="shared" si="2"/>
        <v/>
      </c>
    </row>
    <row r="39" spans="1:10" x14ac:dyDescent="0.35">
      <c r="A39" s="2">
        <v>112330</v>
      </c>
      <c r="B39" s="3" t="s">
        <v>37</v>
      </c>
      <c r="C39">
        <f>_xlfn.IFNA(VLOOKUP(A39,'2017_6-digit_industries'!$A$3:$B$1059,1,FALSE),"Non existent")</f>
        <v>112330</v>
      </c>
      <c r="D39" t="str">
        <f>VLOOKUP(A39,'2017_6-digit_industries'!$A$3:$B$1059,2,FALSE)</f>
        <v>Turkey Production</v>
      </c>
      <c r="E39">
        <f>_xlfn.IFNA(VLOOKUP(A39,'2022_6-digit_industries'!$A$3:$B$1014,1,FALSE),"Retired")</f>
        <v>112330</v>
      </c>
      <c r="F39" t="str">
        <f t="shared" si="3"/>
        <v/>
      </c>
      <c r="G39" t="str">
        <f>VLOOKUP(A39,'2022_6-digit_industries'!$A$3:$B$1014,2,FALSE)</f>
        <v>Turkey Production</v>
      </c>
      <c r="H39" t="str">
        <f t="shared" si="0"/>
        <v>No Change</v>
      </c>
      <c r="I39" t="str">
        <f t="shared" si="1"/>
        <v>No change</v>
      </c>
      <c r="J39" t="str">
        <f t="shared" si="2"/>
        <v/>
      </c>
    </row>
    <row r="40" spans="1:10" x14ac:dyDescent="0.35">
      <c r="A40" s="2">
        <v>112340</v>
      </c>
      <c r="B40" s="3" t="s">
        <v>38</v>
      </c>
      <c r="C40">
        <f>_xlfn.IFNA(VLOOKUP(A40,'2017_6-digit_industries'!$A$3:$B$1059,1,FALSE),"Non existent")</f>
        <v>112340</v>
      </c>
      <c r="D40" t="str">
        <f>VLOOKUP(A40,'2017_6-digit_industries'!$A$3:$B$1059,2,FALSE)</f>
        <v>Poultry Hatcheries</v>
      </c>
      <c r="E40">
        <f>_xlfn.IFNA(VLOOKUP(A40,'2022_6-digit_industries'!$A$3:$B$1014,1,FALSE),"Retired")</f>
        <v>112340</v>
      </c>
      <c r="F40" t="str">
        <f t="shared" si="3"/>
        <v/>
      </c>
      <c r="G40" t="str">
        <f>VLOOKUP(A40,'2022_6-digit_industries'!$A$3:$B$1014,2,FALSE)</f>
        <v>Poultry Hatcheries</v>
      </c>
      <c r="H40" t="str">
        <f t="shared" si="0"/>
        <v>No Change</v>
      </c>
      <c r="I40" t="str">
        <f t="shared" si="1"/>
        <v>No change</v>
      </c>
      <c r="J40" t="str">
        <f t="shared" si="2"/>
        <v/>
      </c>
    </row>
    <row r="41" spans="1:10" x14ac:dyDescent="0.35">
      <c r="A41" s="2">
        <v>112390</v>
      </c>
      <c r="B41" s="2" t="s">
        <v>39</v>
      </c>
      <c r="C41">
        <f>_xlfn.IFNA(VLOOKUP(A41,'2017_6-digit_industries'!$A$3:$B$1059,1,FALSE),"Non existent")</f>
        <v>112390</v>
      </c>
      <c r="D41" t="str">
        <f>VLOOKUP(A41,'2017_6-digit_industries'!$A$3:$B$1059,2,FALSE)</f>
        <v xml:space="preserve">Other Poultry Production </v>
      </c>
      <c r="E41">
        <f>_xlfn.IFNA(VLOOKUP(A41,'2022_6-digit_industries'!$A$3:$B$1014,1,FALSE),"Retired")</f>
        <v>112390</v>
      </c>
      <c r="F41" t="str">
        <f t="shared" si="3"/>
        <v/>
      </c>
      <c r="G41" t="str">
        <f>VLOOKUP(A41,'2022_6-digit_industries'!$A$3:$B$1014,2,FALSE)</f>
        <v xml:space="preserve">Other Poultry Production </v>
      </c>
      <c r="H41" t="str">
        <f t="shared" si="0"/>
        <v>No Change</v>
      </c>
      <c r="I41" t="str">
        <f t="shared" si="1"/>
        <v>No change</v>
      </c>
      <c r="J41" t="str">
        <f t="shared" si="2"/>
        <v/>
      </c>
    </row>
    <row r="42" spans="1:10" x14ac:dyDescent="0.35">
      <c r="A42" s="2">
        <v>112410</v>
      </c>
      <c r="B42" s="3" t="s">
        <v>40</v>
      </c>
      <c r="C42">
        <f>_xlfn.IFNA(VLOOKUP(A42,'2017_6-digit_industries'!$A$3:$B$1059,1,FALSE),"Non existent")</f>
        <v>112410</v>
      </c>
      <c r="D42" t="str">
        <f>VLOOKUP(A42,'2017_6-digit_industries'!$A$3:$B$1059,2,FALSE)</f>
        <v>Sheep Farming</v>
      </c>
      <c r="E42">
        <f>_xlfn.IFNA(VLOOKUP(A42,'2022_6-digit_industries'!$A$3:$B$1014,1,FALSE),"Retired")</f>
        <v>112410</v>
      </c>
      <c r="F42" t="str">
        <f t="shared" si="3"/>
        <v/>
      </c>
      <c r="G42" t="str">
        <f>VLOOKUP(A42,'2022_6-digit_industries'!$A$3:$B$1014,2,FALSE)</f>
        <v>Sheep Farming</v>
      </c>
      <c r="H42" t="str">
        <f t="shared" si="0"/>
        <v>No Change</v>
      </c>
      <c r="I42" t="str">
        <f t="shared" si="1"/>
        <v>No change</v>
      </c>
      <c r="J42" t="str">
        <f t="shared" si="2"/>
        <v/>
      </c>
    </row>
    <row r="43" spans="1:10" x14ac:dyDescent="0.35">
      <c r="A43" s="2">
        <v>112420</v>
      </c>
      <c r="B43" s="3" t="s">
        <v>41</v>
      </c>
      <c r="C43">
        <f>_xlfn.IFNA(VLOOKUP(A43,'2017_6-digit_industries'!$A$3:$B$1059,1,FALSE),"Non existent")</f>
        <v>112420</v>
      </c>
      <c r="D43" t="str">
        <f>VLOOKUP(A43,'2017_6-digit_industries'!$A$3:$B$1059,2,FALSE)</f>
        <v>Goat Farming</v>
      </c>
      <c r="E43">
        <f>_xlfn.IFNA(VLOOKUP(A43,'2022_6-digit_industries'!$A$3:$B$1014,1,FALSE),"Retired")</f>
        <v>112420</v>
      </c>
      <c r="F43" t="str">
        <f t="shared" si="3"/>
        <v/>
      </c>
      <c r="G43" t="str">
        <f>VLOOKUP(A43,'2022_6-digit_industries'!$A$3:$B$1014,2,FALSE)</f>
        <v>Goat Farming</v>
      </c>
      <c r="H43" t="str">
        <f t="shared" si="0"/>
        <v>No Change</v>
      </c>
      <c r="I43" t="str">
        <f t="shared" si="1"/>
        <v>No change</v>
      </c>
      <c r="J43" t="str">
        <f t="shared" si="2"/>
        <v/>
      </c>
    </row>
    <row r="44" spans="1:10" x14ac:dyDescent="0.35">
      <c r="A44" s="2">
        <v>112511</v>
      </c>
      <c r="B44" s="2" t="s">
        <v>42</v>
      </c>
      <c r="C44">
        <f>_xlfn.IFNA(VLOOKUP(A44,'2017_6-digit_industries'!$A$3:$B$1059,1,FALSE),"Non existent")</f>
        <v>112511</v>
      </c>
      <c r="D44" t="str">
        <f>VLOOKUP(A44,'2017_6-digit_industries'!$A$3:$B$1059,2,FALSE)</f>
        <v xml:space="preserve">Finfish Farming and Fish Hatcheries </v>
      </c>
      <c r="E44">
        <f>_xlfn.IFNA(VLOOKUP(A44,'2022_6-digit_industries'!$A$3:$B$1014,1,FALSE),"Retired")</f>
        <v>112511</v>
      </c>
      <c r="F44" t="str">
        <f t="shared" si="3"/>
        <v/>
      </c>
      <c r="G44" t="str">
        <f>VLOOKUP(A44,'2022_6-digit_industries'!$A$3:$B$1014,2,FALSE)</f>
        <v xml:space="preserve">Finfish Farming and Fish Hatcheries </v>
      </c>
      <c r="H44" t="str">
        <f t="shared" si="0"/>
        <v>No Change</v>
      </c>
      <c r="I44" t="str">
        <f t="shared" si="1"/>
        <v>No change</v>
      </c>
      <c r="J44" t="str">
        <f t="shared" si="2"/>
        <v/>
      </c>
    </row>
    <row r="45" spans="1:10" x14ac:dyDescent="0.35">
      <c r="A45" s="2">
        <v>112512</v>
      </c>
      <c r="B45" s="2" t="s">
        <v>43</v>
      </c>
      <c r="C45">
        <f>_xlfn.IFNA(VLOOKUP(A45,'2017_6-digit_industries'!$A$3:$B$1059,1,FALSE),"Non existent")</f>
        <v>112512</v>
      </c>
      <c r="D45" t="str">
        <f>VLOOKUP(A45,'2017_6-digit_industries'!$A$3:$B$1059,2,FALSE)</f>
        <v xml:space="preserve">Shellfish Farming </v>
      </c>
      <c r="E45">
        <f>_xlfn.IFNA(VLOOKUP(A45,'2022_6-digit_industries'!$A$3:$B$1014,1,FALSE),"Retired")</f>
        <v>112512</v>
      </c>
      <c r="F45" t="str">
        <f t="shared" si="3"/>
        <v/>
      </c>
      <c r="G45" t="str">
        <f>VLOOKUP(A45,'2022_6-digit_industries'!$A$3:$B$1014,2,FALSE)</f>
        <v xml:space="preserve">Shellfish Farming </v>
      </c>
      <c r="H45" t="str">
        <f t="shared" si="0"/>
        <v>No Change</v>
      </c>
      <c r="I45" t="str">
        <f t="shared" si="1"/>
        <v>No change</v>
      </c>
      <c r="J45" t="str">
        <f t="shared" si="2"/>
        <v/>
      </c>
    </row>
    <row r="46" spans="1:10" x14ac:dyDescent="0.35">
      <c r="A46" s="2">
        <v>112519</v>
      </c>
      <c r="B46" s="2" t="s">
        <v>44</v>
      </c>
      <c r="C46">
        <f>_xlfn.IFNA(VLOOKUP(A46,'2017_6-digit_industries'!$A$3:$B$1059,1,FALSE),"Non existent")</f>
        <v>112519</v>
      </c>
      <c r="D46" t="str">
        <f>VLOOKUP(A46,'2017_6-digit_industries'!$A$3:$B$1059,2,FALSE)</f>
        <v xml:space="preserve">Other Aquaculture </v>
      </c>
      <c r="E46">
        <f>_xlfn.IFNA(VLOOKUP(A46,'2022_6-digit_industries'!$A$3:$B$1014,1,FALSE),"Retired")</f>
        <v>112519</v>
      </c>
      <c r="F46" t="str">
        <f t="shared" si="3"/>
        <v/>
      </c>
      <c r="G46" t="str">
        <f>VLOOKUP(A46,'2022_6-digit_industries'!$A$3:$B$1014,2,FALSE)</f>
        <v xml:space="preserve">Other Aquaculture </v>
      </c>
      <c r="H46" t="str">
        <f t="shared" si="0"/>
        <v>No Change</v>
      </c>
      <c r="I46" t="str">
        <f t="shared" si="1"/>
        <v>No change</v>
      </c>
      <c r="J46" t="str">
        <f t="shared" si="2"/>
        <v/>
      </c>
    </row>
    <row r="47" spans="1:10" x14ac:dyDescent="0.35">
      <c r="A47" s="2">
        <v>112910</v>
      </c>
      <c r="B47" s="3" t="s">
        <v>45</v>
      </c>
      <c r="C47">
        <f>_xlfn.IFNA(VLOOKUP(A47,'2017_6-digit_industries'!$A$3:$B$1059,1,FALSE),"Non existent")</f>
        <v>112910</v>
      </c>
      <c r="D47" t="str">
        <f>VLOOKUP(A47,'2017_6-digit_industries'!$A$3:$B$1059,2,FALSE)</f>
        <v>Apiculture</v>
      </c>
      <c r="E47">
        <f>_xlfn.IFNA(VLOOKUP(A47,'2022_6-digit_industries'!$A$3:$B$1014,1,FALSE),"Retired")</f>
        <v>112910</v>
      </c>
      <c r="F47" t="str">
        <f t="shared" si="3"/>
        <v/>
      </c>
      <c r="G47" t="str">
        <f>VLOOKUP(A47,'2022_6-digit_industries'!$A$3:$B$1014,2,FALSE)</f>
        <v>Apiculture</v>
      </c>
      <c r="H47" t="str">
        <f t="shared" si="0"/>
        <v>No Change</v>
      </c>
      <c r="I47" t="str">
        <f t="shared" si="1"/>
        <v>No change</v>
      </c>
      <c r="J47" t="str">
        <f t="shared" si="2"/>
        <v/>
      </c>
    </row>
    <row r="48" spans="1:10" x14ac:dyDescent="0.35">
      <c r="A48" s="2">
        <v>112920</v>
      </c>
      <c r="B48" s="3" t="s">
        <v>46</v>
      </c>
      <c r="C48">
        <f>_xlfn.IFNA(VLOOKUP(A48,'2017_6-digit_industries'!$A$3:$B$1059,1,FALSE),"Non existent")</f>
        <v>112920</v>
      </c>
      <c r="D48" t="str">
        <f>VLOOKUP(A48,'2017_6-digit_industries'!$A$3:$B$1059,2,FALSE)</f>
        <v>Horses and Other Equine Production</v>
      </c>
      <c r="E48">
        <f>_xlfn.IFNA(VLOOKUP(A48,'2022_6-digit_industries'!$A$3:$B$1014,1,FALSE),"Retired")</f>
        <v>112920</v>
      </c>
      <c r="F48" t="str">
        <f t="shared" si="3"/>
        <v/>
      </c>
      <c r="G48" t="str">
        <f>VLOOKUP(A48,'2022_6-digit_industries'!$A$3:$B$1014,2,FALSE)</f>
        <v>Horses and Other Equine Production</v>
      </c>
      <c r="H48" t="str">
        <f t="shared" si="0"/>
        <v>No Change</v>
      </c>
      <c r="I48" t="str">
        <f t="shared" si="1"/>
        <v>No change</v>
      </c>
      <c r="J48" t="str">
        <f t="shared" si="2"/>
        <v/>
      </c>
    </row>
    <row r="49" spans="1:10" x14ac:dyDescent="0.35">
      <c r="A49" s="2">
        <v>112930</v>
      </c>
      <c r="B49" s="3" t="s">
        <v>47</v>
      </c>
      <c r="C49">
        <f>_xlfn.IFNA(VLOOKUP(A49,'2017_6-digit_industries'!$A$3:$B$1059,1,FALSE),"Non existent")</f>
        <v>112930</v>
      </c>
      <c r="D49" t="str">
        <f>VLOOKUP(A49,'2017_6-digit_industries'!$A$3:$B$1059,2,FALSE)</f>
        <v>Fur-Bearing Animal and Rabbit Production</v>
      </c>
      <c r="E49">
        <f>_xlfn.IFNA(VLOOKUP(A49,'2022_6-digit_industries'!$A$3:$B$1014,1,FALSE),"Retired")</f>
        <v>112930</v>
      </c>
      <c r="F49" t="str">
        <f t="shared" si="3"/>
        <v/>
      </c>
      <c r="G49" t="str">
        <f>VLOOKUP(A49,'2022_6-digit_industries'!$A$3:$B$1014,2,FALSE)</f>
        <v>Fur-Bearing Animal and Rabbit Production</v>
      </c>
      <c r="H49" t="str">
        <f t="shared" si="0"/>
        <v>No Change</v>
      </c>
      <c r="I49" t="str">
        <f t="shared" si="1"/>
        <v>No change</v>
      </c>
      <c r="J49" t="str">
        <f t="shared" si="2"/>
        <v/>
      </c>
    </row>
    <row r="50" spans="1:10" x14ac:dyDescent="0.35">
      <c r="A50" s="2">
        <v>112990</v>
      </c>
      <c r="B50" s="2" t="s">
        <v>48</v>
      </c>
      <c r="C50">
        <f>_xlfn.IFNA(VLOOKUP(A50,'2017_6-digit_industries'!$A$3:$B$1059,1,FALSE),"Non existent")</f>
        <v>112990</v>
      </c>
      <c r="D50" t="str">
        <f>VLOOKUP(A50,'2017_6-digit_industries'!$A$3:$B$1059,2,FALSE)</f>
        <v xml:space="preserve">All Other Animal Production </v>
      </c>
      <c r="E50">
        <f>_xlfn.IFNA(VLOOKUP(A50,'2022_6-digit_industries'!$A$3:$B$1014,1,FALSE),"Retired")</f>
        <v>112990</v>
      </c>
      <c r="F50" t="str">
        <f t="shared" si="3"/>
        <v/>
      </c>
      <c r="G50" t="str">
        <f>VLOOKUP(A50,'2022_6-digit_industries'!$A$3:$B$1014,2,FALSE)</f>
        <v xml:space="preserve">All Other Animal Production </v>
      </c>
      <c r="H50" t="str">
        <f t="shared" si="0"/>
        <v>No Change</v>
      </c>
      <c r="I50" t="str">
        <f t="shared" si="1"/>
        <v>No change</v>
      </c>
      <c r="J50" t="str">
        <f t="shared" si="2"/>
        <v/>
      </c>
    </row>
    <row r="51" spans="1:10" x14ac:dyDescent="0.35">
      <c r="A51" s="2">
        <v>113110</v>
      </c>
      <c r="B51" s="3" t="s">
        <v>49</v>
      </c>
      <c r="C51">
        <f>_xlfn.IFNA(VLOOKUP(A51,'2017_6-digit_industries'!$A$3:$B$1059,1,FALSE),"Non existent")</f>
        <v>113110</v>
      </c>
      <c r="D51" t="str">
        <f>VLOOKUP(A51,'2017_6-digit_industries'!$A$3:$B$1059,2,FALSE)</f>
        <v>Timber Tract Operations</v>
      </c>
      <c r="E51">
        <f>_xlfn.IFNA(VLOOKUP(A51,'2022_6-digit_industries'!$A$3:$B$1014,1,FALSE),"Retired")</f>
        <v>113110</v>
      </c>
      <c r="F51" t="str">
        <f t="shared" si="3"/>
        <v/>
      </c>
      <c r="G51" t="str">
        <f>VLOOKUP(A51,'2022_6-digit_industries'!$A$3:$B$1014,2,FALSE)</f>
        <v>Timber Tract Operations</v>
      </c>
      <c r="H51" t="str">
        <f t="shared" si="0"/>
        <v>No Change</v>
      </c>
      <c r="I51" t="str">
        <f t="shared" si="1"/>
        <v>No change</v>
      </c>
      <c r="J51" t="str">
        <f t="shared" si="2"/>
        <v/>
      </c>
    </row>
    <row r="52" spans="1:10" x14ac:dyDescent="0.35">
      <c r="A52" s="2">
        <v>113210</v>
      </c>
      <c r="B52" s="2" t="s">
        <v>50</v>
      </c>
      <c r="C52">
        <f>_xlfn.IFNA(VLOOKUP(A52,'2017_6-digit_industries'!$A$3:$B$1059,1,FALSE),"Non existent")</f>
        <v>113210</v>
      </c>
      <c r="D52" t="str">
        <f>VLOOKUP(A52,'2017_6-digit_industries'!$A$3:$B$1059,2,FALSE)</f>
        <v xml:space="preserve">Forest Nurseries and Gathering of Forest Products </v>
      </c>
      <c r="E52">
        <f>_xlfn.IFNA(VLOOKUP(A52,'2022_6-digit_industries'!$A$3:$B$1014,1,FALSE),"Retired")</f>
        <v>113210</v>
      </c>
      <c r="F52" t="str">
        <f t="shared" si="3"/>
        <v/>
      </c>
      <c r="G52" t="str">
        <f>VLOOKUP(A52,'2022_6-digit_industries'!$A$3:$B$1014,2,FALSE)</f>
        <v xml:space="preserve">Forest Nurseries and Gathering of Forest Products </v>
      </c>
      <c r="H52" t="str">
        <f t="shared" si="0"/>
        <v>No Change</v>
      </c>
      <c r="I52" t="str">
        <f t="shared" si="1"/>
        <v>No change</v>
      </c>
      <c r="J52" t="str">
        <f t="shared" si="2"/>
        <v/>
      </c>
    </row>
    <row r="53" spans="1:10" x14ac:dyDescent="0.35">
      <c r="A53" s="2">
        <v>113310</v>
      </c>
      <c r="B53" s="2" t="s">
        <v>51</v>
      </c>
      <c r="C53">
        <f>_xlfn.IFNA(VLOOKUP(A53,'2017_6-digit_industries'!$A$3:$B$1059,1,FALSE),"Non existent")</f>
        <v>113310</v>
      </c>
      <c r="D53" t="str">
        <f>VLOOKUP(A53,'2017_6-digit_industries'!$A$3:$B$1059,2,FALSE)</f>
        <v xml:space="preserve">Logging </v>
      </c>
      <c r="E53">
        <f>_xlfn.IFNA(VLOOKUP(A53,'2022_6-digit_industries'!$A$3:$B$1014,1,FALSE),"Retired")</f>
        <v>113310</v>
      </c>
      <c r="F53" t="str">
        <f t="shared" si="3"/>
        <v/>
      </c>
      <c r="G53" t="str">
        <f>VLOOKUP(A53,'2022_6-digit_industries'!$A$3:$B$1014,2,FALSE)</f>
        <v xml:space="preserve">Logging </v>
      </c>
      <c r="H53" t="str">
        <f t="shared" si="0"/>
        <v>No Change</v>
      </c>
      <c r="I53" t="str">
        <f t="shared" si="1"/>
        <v>No change</v>
      </c>
      <c r="J53" t="str">
        <f t="shared" si="2"/>
        <v/>
      </c>
    </row>
    <row r="54" spans="1:10" x14ac:dyDescent="0.35">
      <c r="A54" s="2">
        <v>114111</v>
      </c>
      <c r="B54" s="2" t="s">
        <v>52</v>
      </c>
      <c r="C54">
        <f>_xlfn.IFNA(VLOOKUP(A54,'2017_6-digit_industries'!$A$3:$B$1059,1,FALSE),"Non existent")</f>
        <v>114111</v>
      </c>
      <c r="D54" t="str">
        <f>VLOOKUP(A54,'2017_6-digit_industries'!$A$3:$B$1059,2,FALSE)</f>
        <v xml:space="preserve">Finfish Fishing </v>
      </c>
      <c r="E54">
        <f>_xlfn.IFNA(VLOOKUP(A54,'2022_6-digit_industries'!$A$3:$B$1014,1,FALSE),"Retired")</f>
        <v>114111</v>
      </c>
      <c r="F54" t="str">
        <f t="shared" si="3"/>
        <v/>
      </c>
      <c r="G54" t="str">
        <f>VLOOKUP(A54,'2022_6-digit_industries'!$A$3:$B$1014,2,FALSE)</f>
        <v xml:space="preserve">Finfish Fishing </v>
      </c>
      <c r="H54" t="str">
        <f t="shared" si="0"/>
        <v>No Change</v>
      </c>
      <c r="I54" t="str">
        <f t="shared" si="1"/>
        <v>No change</v>
      </c>
      <c r="J54" t="str">
        <f t="shared" si="2"/>
        <v/>
      </c>
    </row>
    <row r="55" spans="1:10" x14ac:dyDescent="0.35">
      <c r="A55" s="2">
        <v>114112</v>
      </c>
      <c r="B55" s="2" t="s">
        <v>53</v>
      </c>
      <c r="C55">
        <f>_xlfn.IFNA(VLOOKUP(A55,'2017_6-digit_industries'!$A$3:$B$1059,1,FALSE),"Non existent")</f>
        <v>114112</v>
      </c>
      <c r="D55" t="str">
        <f>VLOOKUP(A55,'2017_6-digit_industries'!$A$3:$B$1059,2,FALSE)</f>
        <v xml:space="preserve">Shellfish Fishing </v>
      </c>
      <c r="E55">
        <f>_xlfn.IFNA(VLOOKUP(A55,'2022_6-digit_industries'!$A$3:$B$1014,1,FALSE),"Retired")</f>
        <v>114112</v>
      </c>
      <c r="F55" t="str">
        <f t="shared" si="3"/>
        <v/>
      </c>
      <c r="G55" t="str">
        <f>VLOOKUP(A55,'2022_6-digit_industries'!$A$3:$B$1014,2,FALSE)</f>
        <v xml:space="preserve">Shellfish Fishing </v>
      </c>
      <c r="H55" t="str">
        <f t="shared" si="0"/>
        <v>No Change</v>
      </c>
      <c r="I55" t="str">
        <f t="shared" si="1"/>
        <v>No change</v>
      </c>
      <c r="J55" t="str">
        <f t="shared" si="2"/>
        <v/>
      </c>
    </row>
    <row r="56" spans="1:10" x14ac:dyDescent="0.35">
      <c r="A56" s="2">
        <v>114119</v>
      </c>
      <c r="B56" s="2" t="s">
        <v>54</v>
      </c>
      <c r="C56">
        <f>_xlfn.IFNA(VLOOKUP(A56,'2017_6-digit_industries'!$A$3:$B$1059,1,FALSE),"Non existent")</f>
        <v>114119</v>
      </c>
      <c r="D56" t="str">
        <f>VLOOKUP(A56,'2017_6-digit_industries'!$A$3:$B$1059,2,FALSE)</f>
        <v xml:space="preserve">Other Marine Fishing </v>
      </c>
      <c r="E56">
        <f>_xlfn.IFNA(VLOOKUP(A56,'2022_6-digit_industries'!$A$3:$B$1014,1,FALSE),"Retired")</f>
        <v>114119</v>
      </c>
      <c r="F56" t="str">
        <f t="shared" si="3"/>
        <v/>
      </c>
      <c r="G56" t="str">
        <f>VLOOKUP(A56,'2022_6-digit_industries'!$A$3:$B$1014,2,FALSE)</f>
        <v xml:space="preserve">Other Marine Fishing </v>
      </c>
      <c r="H56" t="str">
        <f t="shared" si="0"/>
        <v>No Change</v>
      </c>
      <c r="I56" t="str">
        <f t="shared" si="1"/>
        <v>No change</v>
      </c>
      <c r="J56" t="str">
        <f t="shared" si="2"/>
        <v/>
      </c>
    </row>
    <row r="57" spans="1:10" x14ac:dyDescent="0.35">
      <c r="A57" s="2">
        <v>114210</v>
      </c>
      <c r="B57" s="3" t="s">
        <v>55</v>
      </c>
      <c r="C57">
        <f>_xlfn.IFNA(VLOOKUP(A57,'2017_6-digit_industries'!$A$3:$B$1059,1,FALSE),"Non existent")</f>
        <v>114210</v>
      </c>
      <c r="D57" t="str">
        <f>VLOOKUP(A57,'2017_6-digit_industries'!$A$3:$B$1059,2,FALSE)</f>
        <v>Hunting and Trapping</v>
      </c>
      <c r="E57">
        <f>_xlfn.IFNA(VLOOKUP(A57,'2022_6-digit_industries'!$A$3:$B$1014,1,FALSE),"Retired")</f>
        <v>114210</v>
      </c>
      <c r="F57" t="str">
        <f t="shared" si="3"/>
        <v/>
      </c>
      <c r="G57" t="str">
        <f>VLOOKUP(A57,'2022_6-digit_industries'!$A$3:$B$1014,2,FALSE)</f>
        <v>Hunting and Trapping</v>
      </c>
      <c r="H57" t="str">
        <f t="shared" si="0"/>
        <v>No Change</v>
      </c>
      <c r="I57" t="str">
        <f t="shared" si="1"/>
        <v>No change</v>
      </c>
      <c r="J57" t="str">
        <f t="shared" si="2"/>
        <v/>
      </c>
    </row>
    <row r="58" spans="1:10" x14ac:dyDescent="0.35">
      <c r="A58" s="2">
        <v>115111</v>
      </c>
      <c r="B58" s="2" t="s">
        <v>56</v>
      </c>
      <c r="C58">
        <f>_xlfn.IFNA(VLOOKUP(A58,'2017_6-digit_industries'!$A$3:$B$1059,1,FALSE),"Non existent")</f>
        <v>115111</v>
      </c>
      <c r="D58" t="str">
        <f>VLOOKUP(A58,'2017_6-digit_industries'!$A$3:$B$1059,2,FALSE)</f>
        <v xml:space="preserve">Cotton Ginning </v>
      </c>
      <c r="E58">
        <f>_xlfn.IFNA(VLOOKUP(A58,'2022_6-digit_industries'!$A$3:$B$1014,1,FALSE),"Retired")</f>
        <v>115111</v>
      </c>
      <c r="F58" t="str">
        <f t="shared" si="3"/>
        <v/>
      </c>
      <c r="G58" t="str">
        <f>VLOOKUP(A58,'2022_6-digit_industries'!$A$3:$B$1014,2,FALSE)</f>
        <v xml:space="preserve">Cotton Ginning </v>
      </c>
      <c r="H58" t="str">
        <f t="shared" si="0"/>
        <v>No Change</v>
      </c>
      <c r="I58" t="str">
        <f t="shared" si="1"/>
        <v>No change</v>
      </c>
      <c r="J58" t="str">
        <f t="shared" si="2"/>
        <v/>
      </c>
    </row>
    <row r="59" spans="1:10" x14ac:dyDescent="0.35">
      <c r="A59" s="2">
        <v>115112</v>
      </c>
      <c r="B59" s="2" t="s">
        <v>57</v>
      </c>
      <c r="C59">
        <f>_xlfn.IFNA(VLOOKUP(A59,'2017_6-digit_industries'!$A$3:$B$1059,1,FALSE),"Non existent")</f>
        <v>115112</v>
      </c>
      <c r="D59" t="str">
        <f>VLOOKUP(A59,'2017_6-digit_industries'!$A$3:$B$1059,2,FALSE)</f>
        <v xml:space="preserve">Soil Preparation, Planting, and Cultivating </v>
      </c>
      <c r="E59">
        <f>_xlfn.IFNA(VLOOKUP(A59,'2022_6-digit_industries'!$A$3:$B$1014,1,FALSE),"Retired")</f>
        <v>115112</v>
      </c>
      <c r="F59" t="str">
        <f t="shared" si="3"/>
        <v/>
      </c>
      <c r="G59" t="str">
        <f>VLOOKUP(A59,'2022_6-digit_industries'!$A$3:$B$1014,2,FALSE)</f>
        <v xml:space="preserve">Soil Preparation, Planting, and Cultivating </v>
      </c>
      <c r="H59" t="str">
        <f t="shared" si="0"/>
        <v>No Change</v>
      </c>
      <c r="I59" t="str">
        <f t="shared" si="1"/>
        <v>No change</v>
      </c>
      <c r="J59" t="str">
        <f t="shared" si="2"/>
        <v/>
      </c>
    </row>
    <row r="60" spans="1:10" x14ac:dyDescent="0.35">
      <c r="A60" s="2">
        <v>115113</v>
      </c>
      <c r="B60" s="2" t="s">
        <v>58</v>
      </c>
      <c r="C60">
        <f>_xlfn.IFNA(VLOOKUP(A60,'2017_6-digit_industries'!$A$3:$B$1059,1,FALSE),"Non existent")</f>
        <v>115113</v>
      </c>
      <c r="D60" t="str">
        <f>VLOOKUP(A60,'2017_6-digit_industries'!$A$3:$B$1059,2,FALSE)</f>
        <v xml:space="preserve">Crop Harvesting, Primarily by Machine </v>
      </c>
      <c r="E60">
        <f>_xlfn.IFNA(VLOOKUP(A60,'2022_6-digit_industries'!$A$3:$B$1014,1,FALSE),"Retired")</f>
        <v>115113</v>
      </c>
      <c r="F60" t="str">
        <f t="shared" si="3"/>
        <v/>
      </c>
      <c r="G60" t="str">
        <f>VLOOKUP(A60,'2022_6-digit_industries'!$A$3:$B$1014,2,FALSE)</f>
        <v xml:space="preserve">Crop Harvesting, Primarily by Machine </v>
      </c>
      <c r="H60" t="str">
        <f t="shared" si="0"/>
        <v>No Change</v>
      </c>
      <c r="I60" t="str">
        <f t="shared" si="1"/>
        <v>No change</v>
      </c>
      <c r="J60" t="str">
        <f t="shared" si="2"/>
        <v/>
      </c>
    </row>
    <row r="61" spans="1:10" x14ac:dyDescent="0.35">
      <c r="A61" s="2">
        <v>115114</v>
      </c>
      <c r="B61" s="2" t="s">
        <v>59</v>
      </c>
      <c r="C61">
        <f>_xlfn.IFNA(VLOOKUP(A61,'2017_6-digit_industries'!$A$3:$B$1059,1,FALSE),"Non existent")</f>
        <v>115114</v>
      </c>
      <c r="D61" t="str">
        <f>VLOOKUP(A61,'2017_6-digit_industries'!$A$3:$B$1059,2,FALSE)</f>
        <v xml:space="preserve">Postharvest Crop Activities (except Cotton Ginning) </v>
      </c>
      <c r="E61">
        <f>_xlfn.IFNA(VLOOKUP(A61,'2022_6-digit_industries'!$A$3:$B$1014,1,FALSE),"Retired")</f>
        <v>115114</v>
      </c>
      <c r="F61" t="str">
        <f t="shared" si="3"/>
        <v/>
      </c>
      <c r="G61" t="str">
        <f>VLOOKUP(A61,'2022_6-digit_industries'!$A$3:$B$1014,2,FALSE)</f>
        <v xml:space="preserve">Postharvest Crop Activities (except Cotton Ginning) </v>
      </c>
      <c r="H61" t="str">
        <f t="shared" si="0"/>
        <v>No Change</v>
      </c>
      <c r="I61" t="str">
        <f t="shared" si="1"/>
        <v>No change</v>
      </c>
      <c r="J61" t="str">
        <f t="shared" si="2"/>
        <v/>
      </c>
    </row>
    <row r="62" spans="1:10" x14ac:dyDescent="0.35">
      <c r="A62" s="2">
        <v>115115</v>
      </c>
      <c r="B62" s="2" t="s">
        <v>60</v>
      </c>
      <c r="C62">
        <f>_xlfn.IFNA(VLOOKUP(A62,'2017_6-digit_industries'!$A$3:$B$1059,1,FALSE),"Non existent")</f>
        <v>115115</v>
      </c>
      <c r="D62" t="str">
        <f>VLOOKUP(A62,'2017_6-digit_industries'!$A$3:$B$1059,2,FALSE)</f>
        <v xml:space="preserve">Farm Labor Contractors and Crew Leaders </v>
      </c>
      <c r="E62">
        <f>_xlfn.IFNA(VLOOKUP(A62,'2022_6-digit_industries'!$A$3:$B$1014,1,FALSE),"Retired")</f>
        <v>115115</v>
      </c>
      <c r="F62" t="str">
        <f t="shared" si="3"/>
        <v/>
      </c>
      <c r="G62" t="str">
        <f>VLOOKUP(A62,'2022_6-digit_industries'!$A$3:$B$1014,2,FALSE)</f>
        <v xml:space="preserve">Farm Labor Contractors and Crew Leaders </v>
      </c>
      <c r="H62" t="str">
        <f t="shared" si="0"/>
        <v>No Change</v>
      </c>
      <c r="I62" t="str">
        <f t="shared" si="1"/>
        <v>No change</v>
      </c>
      <c r="J62" t="str">
        <f t="shared" si="2"/>
        <v/>
      </c>
    </row>
    <row r="63" spans="1:10" x14ac:dyDescent="0.35">
      <c r="A63" s="2">
        <v>115116</v>
      </c>
      <c r="B63" s="2" t="s">
        <v>61</v>
      </c>
      <c r="C63">
        <f>_xlfn.IFNA(VLOOKUP(A63,'2017_6-digit_industries'!$A$3:$B$1059,1,FALSE),"Non existent")</f>
        <v>115116</v>
      </c>
      <c r="D63" t="str">
        <f>VLOOKUP(A63,'2017_6-digit_industries'!$A$3:$B$1059,2,FALSE)</f>
        <v xml:space="preserve">Farm Management Services </v>
      </c>
      <c r="E63">
        <f>_xlfn.IFNA(VLOOKUP(A63,'2022_6-digit_industries'!$A$3:$B$1014,1,FALSE),"Retired")</f>
        <v>115116</v>
      </c>
      <c r="F63" t="str">
        <f t="shared" si="3"/>
        <v/>
      </c>
      <c r="G63" t="str">
        <f>VLOOKUP(A63,'2022_6-digit_industries'!$A$3:$B$1014,2,FALSE)</f>
        <v xml:space="preserve">Farm Management Services </v>
      </c>
      <c r="H63" t="str">
        <f t="shared" si="0"/>
        <v>No Change</v>
      </c>
      <c r="I63" t="str">
        <f t="shared" si="1"/>
        <v>No change</v>
      </c>
      <c r="J63" t="str">
        <f t="shared" si="2"/>
        <v/>
      </c>
    </row>
    <row r="64" spans="1:10" x14ac:dyDescent="0.35">
      <c r="A64" s="2">
        <v>115210</v>
      </c>
      <c r="B64" s="3" t="s">
        <v>62</v>
      </c>
      <c r="C64">
        <f>_xlfn.IFNA(VLOOKUP(A64,'2017_6-digit_industries'!$A$3:$B$1059,1,FALSE),"Non existent")</f>
        <v>115210</v>
      </c>
      <c r="D64" t="str">
        <f>VLOOKUP(A64,'2017_6-digit_industries'!$A$3:$B$1059,2,FALSE)</f>
        <v>Support Activities for Animal Production</v>
      </c>
      <c r="E64">
        <f>_xlfn.IFNA(VLOOKUP(A64,'2022_6-digit_industries'!$A$3:$B$1014,1,FALSE),"Retired")</f>
        <v>115210</v>
      </c>
      <c r="F64" t="str">
        <f t="shared" si="3"/>
        <v/>
      </c>
      <c r="G64" t="str">
        <f>VLOOKUP(A64,'2022_6-digit_industries'!$A$3:$B$1014,2,FALSE)</f>
        <v>Support Activities for Animal Production</v>
      </c>
      <c r="H64" t="str">
        <f t="shared" si="0"/>
        <v>No Change</v>
      </c>
      <c r="I64" t="str">
        <f t="shared" si="1"/>
        <v>No change</v>
      </c>
      <c r="J64" t="str">
        <f t="shared" si="2"/>
        <v/>
      </c>
    </row>
    <row r="65" spans="1:10" x14ac:dyDescent="0.35">
      <c r="A65" s="2">
        <v>115310</v>
      </c>
      <c r="B65" s="3" t="s">
        <v>63</v>
      </c>
      <c r="C65">
        <f>_xlfn.IFNA(VLOOKUP(A65,'2017_6-digit_industries'!$A$3:$B$1059,1,FALSE),"Non existent")</f>
        <v>115310</v>
      </c>
      <c r="D65" t="str">
        <f>VLOOKUP(A65,'2017_6-digit_industries'!$A$3:$B$1059,2,FALSE)</f>
        <v>Support Activities for Forestry</v>
      </c>
      <c r="E65">
        <f>_xlfn.IFNA(VLOOKUP(A65,'2022_6-digit_industries'!$A$3:$B$1014,1,FALSE),"Retired")</f>
        <v>115310</v>
      </c>
      <c r="F65" t="str">
        <f t="shared" si="3"/>
        <v/>
      </c>
      <c r="G65" t="str">
        <f>VLOOKUP(A65,'2022_6-digit_industries'!$A$3:$B$1014,2,FALSE)</f>
        <v>Support Activities for Forestry</v>
      </c>
      <c r="H65" t="str">
        <f t="shared" si="0"/>
        <v>No Change</v>
      </c>
      <c r="I65" t="str">
        <f t="shared" si="1"/>
        <v>No change</v>
      </c>
      <c r="J65" t="str">
        <f t="shared" si="2"/>
        <v/>
      </c>
    </row>
    <row r="66" spans="1:10" x14ac:dyDescent="0.35">
      <c r="A66" s="7">
        <v>211120</v>
      </c>
      <c r="B66" s="8" t="s">
        <v>1045</v>
      </c>
      <c r="C66">
        <f>_xlfn.IFNA(VLOOKUP(A66,'2017_6-digit_industries'!$A$3:$B$1059,1,FALSE),"Non existent")</f>
        <v>211120</v>
      </c>
      <c r="D66" t="str">
        <f>VLOOKUP(A66,'2017_6-digit_industries'!$A$3:$B$1059,2,FALSE)</f>
        <v>Crude Petroleum Extraction </v>
      </c>
      <c r="E66">
        <f>_xlfn.IFNA(VLOOKUP(A66,'2022_6-digit_industries'!$A$3:$B$1014,1,FALSE),"Retired")</f>
        <v>211120</v>
      </c>
      <c r="F66" t="str">
        <f t="shared" si="3"/>
        <v/>
      </c>
      <c r="G66" t="str">
        <f>VLOOKUP(A66,'2022_6-digit_industries'!$A$3:$B$1014,2,FALSE)</f>
        <v>Crude Petroleum Extraction </v>
      </c>
      <c r="H66" t="str">
        <f t="shared" ref="H66:H129" si="4">IF(C66=E66,"No Change",(IF(E66="Retired","Retired","New")))</f>
        <v>No Change</v>
      </c>
      <c r="I66" t="str">
        <f t="shared" ref="I66:I129" si="5">IF(D66=G66,"No change","Renamed")</f>
        <v>No change</v>
      </c>
      <c r="J66" t="str">
        <f t="shared" ref="J66:J129" si="6">IF(H66="New",2022,"")</f>
        <v/>
      </c>
    </row>
    <row r="67" spans="1:10" x14ac:dyDescent="0.35">
      <c r="A67" s="7">
        <v>211130</v>
      </c>
      <c r="B67" s="8" t="s">
        <v>1046</v>
      </c>
      <c r="C67">
        <f>_xlfn.IFNA(VLOOKUP(A67,'2017_6-digit_industries'!$A$3:$B$1059,1,FALSE),"Non existent")</f>
        <v>211130</v>
      </c>
      <c r="D67" t="str">
        <f>VLOOKUP(A67,'2017_6-digit_industries'!$A$3:$B$1059,2,FALSE)</f>
        <v xml:space="preserve">Natural Gas Extraction </v>
      </c>
      <c r="E67">
        <f>_xlfn.IFNA(VLOOKUP(A67,'2022_6-digit_industries'!$A$3:$B$1014,1,FALSE),"Retired")</f>
        <v>211130</v>
      </c>
      <c r="F67" t="str">
        <f t="shared" ref="F67:F130" si="7">IF(E67="Retired", 2021,"")</f>
        <v/>
      </c>
      <c r="G67" t="str">
        <f>VLOOKUP(A67,'2022_6-digit_industries'!$A$3:$B$1014,2,FALSE)</f>
        <v xml:space="preserve">Natural Gas Extraction </v>
      </c>
      <c r="H67" t="str">
        <f t="shared" si="4"/>
        <v>No Change</v>
      </c>
      <c r="I67" t="str">
        <f t="shared" si="5"/>
        <v>No change</v>
      </c>
      <c r="J67" t="str">
        <f t="shared" si="6"/>
        <v/>
      </c>
    </row>
    <row r="68" spans="1:10" x14ac:dyDescent="0.35">
      <c r="A68" s="2">
        <v>212111</v>
      </c>
      <c r="B68" s="3" t="s">
        <v>64</v>
      </c>
      <c r="C68">
        <f>_xlfn.IFNA(VLOOKUP(A68,'2017_6-digit_industries'!$A$3:$B$1059,1,FALSE),"Non existent")</f>
        <v>212111</v>
      </c>
      <c r="D68" t="str">
        <f>VLOOKUP(A68,'2017_6-digit_industries'!$A$3:$B$1059,2,FALSE)</f>
        <v xml:space="preserve">Bituminous Coal and Lignite Surface Mining </v>
      </c>
      <c r="E68" t="str">
        <f>_xlfn.IFNA(VLOOKUP(A68,'2022_6-digit_industries'!$A$3:$B$1014,1,FALSE),"Retired")</f>
        <v>Retired</v>
      </c>
      <c r="F68">
        <f t="shared" si="7"/>
        <v>2021</v>
      </c>
      <c r="G68" t="e">
        <f>VLOOKUP(A68,'2022_6-digit_industries'!$A$3:$B$1014,2,FALSE)</f>
        <v>#N/A</v>
      </c>
      <c r="H68" t="str">
        <f t="shared" si="4"/>
        <v>Retired</v>
      </c>
      <c r="I68" t="e">
        <f t="shared" si="5"/>
        <v>#N/A</v>
      </c>
      <c r="J68" t="str">
        <f t="shared" si="6"/>
        <v/>
      </c>
    </row>
    <row r="69" spans="1:10" x14ac:dyDescent="0.35">
      <c r="A69" s="2">
        <v>212112</v>
      </c>
      <c r="B69" s="3" t="s">
        <v>65</v>
      </c>
      <c r="C69">
        <f>_xlfn.IFNA(VLOOKUP(A69,'2017_6-digit_industries'!$A$3:$B$1059,1,FALSE),"Non existent")</f>
        <v>212112</v>
      </c>
      <c r="D69" t="str">
        <f>VLOOKUP(A69,'2017_6-digit_industries'!$A$3:$B$1059,2,FALSE)</f>
        <v xml:space="preserve">Bituminous Coal Underground Mining </v>
      </c>
      <c r="E69" t="str">
        <f>_xlfn.IFNA(VLOOKUP(A69,'2022_6-digit_industries'!$A$3:$B$1014,1,FALSE),"Retired")</f>
        <v>Retired</v>
      </c>
      <c r="F69">
        <f t="shared" si="7"/>
        <v>2021</v>
      </c>
      <c r="G69" t="e">
        <f>VLOOKUP(A69,'2022_6-digit_industries'!$A$3:$B$1014,2,FALSE)</f>
        <v>#N/A</v>
      </c>
      <c r="H69" t="str">
        <f t="shared" si="4"/>
        <v>Retired</v>
      </c>
      <c r="I69" t="e">
        <f t="shared" si="5"/>
        <v>#N/A</v>
      </c>
      <c r="J69" t="str">
        <f t="shared" si="6"/>
        <v/>
      </c>
    </row>
    <row r="70" spans="1:10" x14ac:dyDescent="0.35">
      <c r="A70" s="2">
        <v>212113</v>
      </c>
      <c r="B70" s="2" t="s">
        <v>66</v>
      </c>
      <c r="C70">
        <f>_xlfn.IFNA(VLOOKUP(A70,'2017_6-digit_industries'!$A$3:$B$1059,1,FALSE),"Non existent")</f>
        <v>212113</v>
      </c>
      <c r="D70" t="str">
        <f>VLOOKUP(A70,'2017_6-digit_industries'!$A$3:$B$1059,2,FALSE)</f>
        <v xml:space="preserve">Anthracite Mining </v>
      </c>
      <c r="E70" t="str">
        <f>_xlfn.IFNA(VLOOKUP(A70,'2022_6-digit_industries'!$A$3:$B$1014,1,FALSE),"Retired")</f>
        <v>Retired</v>
      </c>
      <c r="F70">
        <f t="shared" si="7"/>
        <v>2021</v>
      </c>
      <c r="G70" t="e">
        <f>VLOOKUP(A70,'2022_6-digit_industries'!$A$3:$B$1014,2,FALSE)</f>
        <v>#N/A</v>
      </c>
      <c r="H70" t="str">
        <f t="shared" si="4"/>
        <v>Retired</v>
      </c>
      <c r="I70" t="e">
        <f t="shared" si="5"/>
        <v>#N/A</v>
      </c>
      <c r="J70" t="str">
        <f t="shared" si="6"/>
        <v/>
      </c>
    </row>
    <row r="71" spans="1:10" x14ac:dyDescent="0.35">
      <c r="A71" s="2">
        <v>212210</v>
      </c>
      <c r="B71" s="3" t="s">
        <v>67</v>
      </c>
      <c r="C71">
        <f>_xlfn.IFNA(VLOOKUP(A71,'2017_6-digit_industries'!$A$3:$B$1059,1,FALSE),"Non existent")</f>
        <v>212210</v>
      </c>
      <c r="D71" t="str">
        <f>VLOOKUP(A71,'2017_6-digit_industries'!$A$3:$B$1059,2,FALSE)</f>
        <v>Iron Ore Mining</v>
      </c>
      <c r="E71">
        <f>_xlfn.IFNA(VLOOKUP(A71,'2022_6-digit_industries'!$A$3:$B$1014,1,FALSE),"Retired")</f>
        <v>212210</v>
      </c>
      <c r="F71" t="str">
        <f t="shared" si="7"/>
        <v/>
      </c>
      <c r="G71" t="str">
        <f>VLOOKUP(A71,'2022_6-digit_industries'!$A$3:$B$1014,2,FALSE)</f>
        <v>Iron Ore Mining</v>
      </c>
      <c r="H71" t="str">
        <f t="shared" si="4"/>
        <v>No Change</v>
      </c>
      <c r="I71" t="str">
        <f t="shared" si="5"/>
        <v>No change</v>
      </c>
      <c r="J71" t="str">
        <f t="shared" si="6"/>
        <v/>
      </c>
    </row>
    <row r="72" spans="1:10" x14ac:dyDescent="0.35">
      <c r="A72" s="2">
        <v>212221</v>
      </c>
      <c r="B72" s="2" t="s">
        <v>68</v>
      </c>
      <c r="C72">
        <f>_xlfn.IFNA(VLOOKUP(A72,'2017_6-digit_industries'!$A$3:$B$1059,1,FALSE),"Non existent")</f>
        <v>212221</v>
      </c>
      <c r="D72" t="str">
        <f>VLOOKUP(A72,'2017_6-digit_industries'!$A$3:$B$1059,2,FALSE)</f>
        <v xml:space="preserve">Gold Ore Mining </v>
      </c>
      <c r="E72" t="str">
        <f>_xlfn.IFNA(VLOOKUP(A72,'2022_6-digit_industries'!$A$3:$B$1014,1,FALSE),"Retired")</f>
        <v>Retired</v>
      </c>
      <c r="F72">
        <f t="shared" si="7"/>
        <v>2021</v>
      </c>
      <c r="G72" t="e">
        <f>VLOOKUP(A72,'2022_6-digit_industries'!$A$3:$B$1014,2,FALSE)</f>
        <v>#N/A</v>
      </c>
      <c r="H72" t="str">
        <f t="shared" si="4"/>
        <v>Retired</v>
      </c>
      <c r="I72" t="e">
        <f t="shared" si="5"/>
        <v>#N/A</v>
      </c>
      <c r="J72" t="str">
        <f t="shared" si="6"/>
        <v/>
      </c>
    </row>
    <row r="73" spans="1:10" x14ac:dyDescent="0.35">
      <c r="A73" s="2">
        <v>212222</v>
      </c>
      <c r="B73" s="2" t="s">
        <v>69</v>
      </c>
      <c r="C73">
        <f>_xlfn.IFNA(VLOOKUP(A73,'2017_6-digit_industries'!$A$3:$B$1059,1,FALSE),"Non existent")</f>
        <v>212222</v>
      </c>
      <c r="D73" t="str">
        <f>VLOOKUP(A73,'2017_6-digit_industries'!$A$3:$B$1059,2,FALSE)</f>
        <v xml:space="preserve">Silver Ore Mining </v>
      </c>
      <c r="E73" t="str">
        <f>_xlfn.IFNA(VLOOKUP(A73,'2022_6-digit_industries'!$A$3:$B$1014,1,FALSE),"Retired")</f>
        <v>Retired</v>
      </c>
      <c r="F73">
        <f t="shared" si="7"/>
        <v>2021</v>
      </c>
      <c r="G73" t="e">
        <f>VLOOKUP(A73,'2022_6-digit_industries'!$A$3:$B$1014,2,FALSE)</f>
        <v>#N/A</v>
      </c>
      <c r="H73" t="str">
        <f t="shared" si="4"/>
        <v>Retired</v>
      </c>
      <c r="I73" t="e">
        <f t="shared" si="5"/>
        <v>#N/A</v>
      </c>
      <c r="J73" t="str">
        <f t="shared" si="6"/>
        <v/>
      </c>
    </row>
    <row r="74" spans="1:10" x14ac:dyDescent="0.35">
      <c r="A74" s="7">
        <v>212230</v>
      </c>
      <c r="B74" s="7" t="s">
        <v>1050</v>
      </c>
      <c r="C74">
        <f>_xlfn.IFNA(VLOOKUP(A74,'2017_6-digit_industries'!$A$3:$B$1059,1,FALSE),"Non existent")</f>
        <v>212230</v>
      </c>
      <c r="D74" t="str">
        <f>VLOOKUP(A74,'2017_6-digit_industries'!$A$3:$B$1059,2,FALSE)</f>
        <v xml:space="preserve">Copper, Nickel, Lead, and Zinc Mining </v>
      </c>
      <c r="E74">
        <f>_xlfn.IFNA(VLOOKUP(A74,'2022_6-digit_industries'!$A$3:$B$1014,1,FALSE),"Retired")</f>
        <v>212230</v>
      </c>
      <c r="F74" t="str">
        <f t="shared" si="7"/>
        <v/>
      </c>
      <c r="G74" t="str">
        <f>VLOOKUP(A74,'2022_6-digit_industries'!$A$3:$B$1014,2,FALSE)</f>
        <v xml:space="preserve">Copper, Nickel, Lead, and Zinc Mining </v>
      </c>
      <c r="H74" t="str">
        <f t="shared" si="4"/>
        <v>No Change</v>
      </c>
      <c r="I74" t="str">
        <f t="shared" si="5"/>
        <v>No change</v>
      </c>
      <c r="J74" t="str">
        <f t="shared" si="6"/>
        <v/>
      </c>
    </row>
    <row r="75" spans="1:10" x14ac:dyDescent="0.35">
      <c r="A75" s="2">
        <v>212291</v>
      </c>
      <c r="B75" s="2" t="s">
        <v>70</v>
      </c>
      <c r="C75">
        <f>_xlfn.IFNA(VLOOKUP(A75,'2017_6-digit_industries'!$A$3:$B$1059,1,FALSE),"Non existent")</f>
        <v>212291</v>
      </c>
      <c r="D75" t="str">
        <f>VLOOKUP(A75,'2017_6-digit_industries'!$A$3:$B$1059,2,FALSE)</f>
        <v xml:space="preserve">Uranium-Radium-Vanadium Ore Mining </v>
      </c>
      <c r="E75" t="str">
        <f>_xlfn.IFNA(VLOOKUP(A75,'2022_6-digit_industries'!$A$3:$B$1014,1,FALSE),"Retired")</f>
        <v>Retired</v>
      </c>
      <c r="F75">
        <f t="shared" si="7"/>
        <v>2021</v>
      </c>
      <c r="G75" t="e">
        <f>VLOOKUP(A75,'2022_6-digit_industries'!$A$3:$B$1014,2,FALSE)</f>
        <v>#N/A</v>
      </c>
      <c r="H75" t="str">
        <f t="shared" si="4"/>
        <v>Retired</v>
      </c>
      <c r="I75" t="e">
        <f t="shared" si="5"/>
        <v>#N/A</v>
      </c>
      <c r="J75" t="str">
        <f t="shared" si="6"/>
        <v/>
      </c>
    </row>
    <row r="76" spans="1:10" x14ac:dyDescent="0.35">
      <c r="A76" s="2">
        <v>212299</v>
      </c>
      <c r="B76" s="2" t="s">
        <v>71</v>
      </c>
      <c r="C76">
        <f>_xlfn.IFNA(VLOOKUP(A76,'2017_6-digit_industries'!$A$3:$B$1059,1,FALSE),"Non existent")</f>
        <v>212299</v>
      </c>
      <c r="D76" t="str">
        <f>VLOOKUP(A76,'2017_6-digit_industries'!$A$3:$B$1059,2,FALSE)</f>
        <v xml:space="preserve">All Other Metal Ore Mining </v>
      </c>
      <c r="E76" t="str">
        <f>_xlfn.IFNA(VLOOKUP(A76,'2022_6-digit_industries'!$A$3:$B$1014,1,FALSE),"Retired")</f>
        <v>Retired</v>
      </c>
      <c r="F76">
        <f t="shared" si="7"/>
        <v>2021</v>
      </c>
      <c r="G76" t="e">
        <f>VLOOKUP(A76,'2022_6-digit_industries'!$A$3:$B$1014,2,FALSE)</f>
        <v>#N/A</v>
      </c>
      <c r="H76" t="str">
        <f t="shared" si="4"/>
        <v>Retired</v>
      </c>
      <c r="I76" t="e">
        <f t="shared" si="5"/>
        <v>#N/A</v>
      </c>
      <c r="J76" t="str">
        <f t="shared" si="6"/>
        <v/>
      </c>
    </row>
    <row r="77" spans="1:10" x14ac:dyDescent="0.35">
      <c r="A77" s="2">
        <v>212311</v>
      </c>
      <c r="B77" s="2" t="s">
        <v>72</v>
      </c>
      <c r="C77">
        <f>_xlfn.IFNA(VLOOKUP(A77,'2017_6-digit_industries'!$A$3:$B$1059,1,FALSE),"Non existent")</f>
        <v>212311</v>
      </c>
      <c r="D77" t="str">
        <f>VLOOKUP(A77,'2017_6-digit_industries'!$A$3:$B$1059,2,FALSE)</f>
        <v xml:space="preserve">Dimension Stone Mining and Quarrying </v>
      </c>
      <c r="E77">
        <f>_xlfn.IFNA(VLOOKUP(A77,'2022_6-digit_industries'!$A$3:$B$1014,1,FALSE),"Retired")</f>
        <v>212311</v>
      </c>
      <c r="F77" t="str">
        <f t="shared" si="7"/>
        <v/>
      </c>
      <c r="G77" t="str">
        <f>VLOOKUP(A77,'2022_6-digit_industries'!$A$3:$B$1014,2,FALSE)</f>
        <v xml:space="preserve">Dimension Stone Mining and Quarrying </v>
      </c>
      <c r="H77" t="str">
        <f t="shared" si="4"/>
        <v>No Change</v>
      </c>
      <c r="I77" t="str">
        <f t="shared" si="5"/>
        <v>No change</v>
      </c>
      <c r="J77" t="str">
        <f t="shared" si="6"/>
        <v/>
      </c>
    </row>
    <row r="78" spans="1:10" x14ac:dyDescent="0.35">
      <c r="A78" s="2">
        <v>212312</v>
      </c>
      <c r="B78" s="3" t="s">
        <v>73</v>
      </c>
      <c r="C78">
        <f>_xlfn.IFNA(VLOOKUP(A78,'2017_6-digit_industries'!$A$3:$B$1059,1,FALSE),"Non existent")</f>
        <v>212312</v>
      </c>
      <c r="D78" t="str">
        <f>VLOOKUP(A78,'2017_6-digit_industries'!$A$3:$B$1059,2,FALSE)</f>
        <v xml:space="preserve">Crushed and Broken Limestone Mining and Quarrying </v>
      </c>
      <c r="E78">
        <f>_xlfn.IFNA(VLOOKUP(A78,'2022_6-digit_industries'!$A$3:$B$1014,1,FALSE),"Retired")</f>
        <v>212312</v>
      </c>
      <c r="F78" t="str">
        <f t="shared" si="7"/>
        <v/>
      </c>
      <c r="G78" t="str">
        <f>VLOOKUP(A78,'2022_6-digit_industries'!$A$3:$B$1014,2,FALSE)</f>
        <v xml:space="preserve">Crushed and Broken Limestone Mining and Quarrying </v>
      </c>
      <c r="H78" t="str">
        <f t="shared" si="4"/>
        <v>No Change</v>
      </c>
      <c r="I78" t="str">
        <f t="shared" si="5"/>
        <v>No change</v>
      </c>
      <c r="J78" t="str">
        <f t="shared" si="6"/>
        <v/>
      </c>
    </row>
    <row r="79" spans="1:10" x14ac:dyDescent="0.35">
      <c r="A79" s="2">
        <v>212313</v>
      </c>
      <c r="B79" s="3" t="s">
        <v>74</v>
      </c>
      <c r="C79">
        <f>_xlfn.IFNA(VLOOKUP(A79,'2017_6-digit_industries'!$A$3:$B$1059,1,FALSE),"Non existent")</f>
        <v>212313</v>
      </c>
      <c r="D79" t="str">
        <f>VLOOKUP(A79,'2017_6-digit_industries'!$A$3:$B$1059,2,FALSE)</f>
        <v xml:space="preserve">Crushed and Broken Granite Mining and Quarrying </v>
      </c>
      <c r="E79">
        <f>_xlfn.IFNA(VLOOKUP(A79,'2022_6-digit_industries'!$A$3:$B$1014,1,FALSE),"Retired")</f>
        <v>212313</v>
      </c>
      <c r="F79" t="str">
        <f t="shared" si="7"/>
        <v/>
      </c>
      <c r="G79" t="str">
        <f>VLOOKUP(A79,'2022_6-digit_industries'!$A$3:$B$1014,2,FALSE)</f>
        <v xml:space="preserve">Crushed and Broken Granite Mining and Quarrying </v>
      </c>
      <c r="H79" t="str">
        <f t="shared" si="4"/>
        <v>No Change</v>
      </c>
      <c r="I79" t="str">
        <f t="shared" si="5"/>
        <v>No change</v>
      </c>
      <c r="J79" t="str">
        <f t="shared" si="6"/>
        <v/>
      </c>
    </row>
    <row r="80" spans="1:10" x14ac:dyDescent="0.35">
      <c r="A80" s="2">
        <v>212319</v>
      </c>
      <c r="B80" s="3" t="s">
        <v>75</v>
      </c>
      <c r="C80">
        <f>_xlfn.IFNA(VLOOKUP(A80,'2017_6-digit_industries'!$A$3:$B$1059,1,FALSE),"Non existent")</f>
        <v>212319</v>
      </c>
      <c r="D80" t="str">
        <f>VLOOKUP(A80,'2017_6-digit_industries'!$A$3:$B$1059,2,FALSE)</f>
        <v xml:space="preserve">Other Crushed and Broken Stone Mining and Quarrying </v>
      </c>
      <c r="E80">
        <f>_xlfn.IFNA(VLOOKUP(A80,'2022_6-digit_industries'!$A$3:$B$1014,1,FALSE),"Retired")</f>
        <v>212319</v>
      </c>
      <c r="F80" t="str">
        <f t="shared" si="7"/>
        <v/>
      </c>
      <c r="G80" t="str">
        <f>VLOOKUP(A80,'2022_6-digit_industries'!$A$3:$B$1014,2,FALSE)</f>
        <v xml:space="preserve">Other Crushed and Broken Stone Mining and Quarrying </v>
      </c>
      <c r="H80" t="str">
        <f t="shared" si="4"/>
        <v>No Change</v>
      </c>
      <c r="I80" t="str">
        <f t="shared" si="5"/>
        <v>No change</v>
      </c>
      <c r="J80" t="str">
        <f t="shared" si="6"/>
        <v/>
      </c>
    </row>
    <row r="81" spans="1:10" x14ac:dyDescent="0.35">
      <c r="A81" s="2">
        <v>212321</v>
      </c>
      <c r="B81" s="2" t="s">
        <v>76</v>
      </c>
      <c r="C81">
        <f>_xlfn.IFNA(VLOOKUP(A81,'2017_6-digit_industries'!$A$3:$B$1059,1,FALSE),"Non existent")</f>
        <v>212321</v>
      </c>
      <c r="D81" t="str">
        <f>VLOOKUP(A81,'2017_6-digit_industries'!$A$3:$B$1059,2,FALSE)</f>
        <v xml:space="preserve">Construction Sand and Gravel Mining </v>
      </c>
      <c r="E81">
        <f>_xlfn.IFNA(VLOOKUP(A81,'2022_6-digit_industries'!$A$3:$B$1014,1,FALSE),"Retired")</f>
        <v>212321</v>
      </c>
      <c r="F81" t="str">
        <f t="shared" si="7"/>
        <v/>
      </c>
      <c r="G81" t="str">
        <f>VLOOKUP(A81,'2022_6-digit_industries'!$A$3:$B$1014,2,FALSE)</f>
        <v xml:space="preserve">Construction Sand and Gravel Mining </v>
      </c>
      <c r="H81" t="str">
        <f t="shared" si="4"/>
        <v>No Change</v>
      </c>
      <c r="I81" t="str">
        <f t="shared" si="5"/>
        <v>No change</v>
      </c>
      <c r="J81" t="str">
        <f t="shared" si="6"/>
        <v/>
      </c>
    </row>
    <row r="82" spans="1:10" x14ac:dyDescent="0.35">
      <c r="A82" s="2">
        <v>212322</v>
      </c>
      <c r="B82" s="3" t="s">
        <v>77</v>
      </c>
      <c r="C82">
        <f>_xlfn.IFNA(VLOOKUP(A82,'2017_6-digit_industries'!$A$3:$B$1059,1,FALSE),"Non existent")</f>
        <v>212322</v>
      </c>
      <c r="D82" t="str">
        <f>VLOOKUP(A82,'2017_6-digit_industries'!$A$3:$B$1059,2,FALSE)</f>
        <v xml:space="preserve">Industrial Sand Mining </v>
      </c>
      <c r="E82">
        <f>_xlfn.IFNA(VLOOKUP(A82,'2022_6-digit_industries'!$A$3:$B$1014,1,FALSE),"Retired")</f>
        <v>212322</v>
      </c>
      <c r="F82" t="str">
        <f t="shared" si="7"/>
        <v/>
      </c>
      <c r="G82" t="str">
        <f>VLOOKUP(A82,'2022_6-digit_industries'!$A$3:$B$1014,2,FALSE)</f>
        <v xml:space="preserve">Industrial Sand Mining </v>
      </c>
      <c r="H82" t="str">
        <f t="shared" si="4"/>
        <v>No Change</v>
      </c>
      <c r="I82" t="str">
        <f t="shared" si="5"/>
        <v>No change</v>
      </c>
      <c r="J82" t="str">
        <f t="shared" si="6"/>
        <v/>
      </c>
    </row>
    <row r="83" spans="1:10" x14ac:dyDescent="0.35">
      <c r="A83" s="2">
        <v>212324</v>
      </c>
      <c r="B83" s="3" t="s">
        <v>78</v>
      </c>
      <c r="C83">
        <f>_xlfn.IFNA(VLOOKUP(A83,'2017_6-digit_industries'!$A$3:$B$1059,1,FALSE),"Non existent")</f>
        <v>212324</v>
      </c>
      <c r="D83" t="str">
        <f>VLOOKUP(A83,'2017_6-digit_industries'!$A$3:$B$1059,2,FALSE)</f>
        <v xml:space="preserve">Kaolin and Ball Clay Mining </v>
      </c>
      <c r="E83" t="str">
        <f>_xlfn.IFNA(VLOOKUP(A83,'2022_6-digit_industries'!$A$3:$B$1014,1,FALSE),"Retired")</f>
        <v>Retired</v>
      </c>
      <c r="F83">
        <f t="shared" si="7"/>
        <v>2021</v>
      </c>
      <c r="G83" t="e">
        <f>VLOOKUP(A83,'2022_6-digit_industries'!$A$3:$B$1014,2,FALSE)</f>
        <v>#N/A</v>
      </c>
      <c r="H83" t="str">
        <f t="shared" si="4"/>
        <v>Retired</v>
      </c>
      <c r="I83" t="e">
        <f t="shared" si="5"/>
        <v>#N/A</v>
      </c>
      <c r="J83" t="str">
        <f t="shared" si="6"/>
        <v/>
      </c>
    </row>
    <row r="84" spans="1:10" x14ac:dyDescent="0.35">
      <c r="A84" s="2">
        <v>212325</v>
      </c>
      <c r="B84" s="2" t="s">
        <v>79</v>
      </c>
      <c r="C84">
        <f>_xlfn.IFNA(VLOOKUP(A84,'2017_6-digit_industries'!$A$3:$B$1059,1,FALSE),"Non existent")</f>
        <v>212325</v>
      </c>
      <c r="D84" t="str">
        <f>VLOOKUP(A84,'2017_6-digit_industries'!$A$3:$B$1059,2,FALSE)</f>
        <v xml:space="preserve">Clay and Ceramic and Refractory Minerals Mining </v>
      </c>
      <c r="E84" t="str">
        <f>_xlfn.IFNA(VLOOKUP(A84,'2022_6-digit_industries'!$A$3:$B$1014,1,FALSE),"Retired")</f>
        <v>Retired</v>
      </c>
      <c r="F84">
        <f t="shared" si="7"/>
        <v>2021</v>
      </c>
      <c r="G84" t="e">
        <f>VLOOKUP(A84,'2022_6-digit_industries'!$A$3:$B$1014,2,FALSE)</f>
        <v>#N/A</v>
      </c>
      <c r="H84" t="str">
        <f t="shared" si="4"/>
        <v>Retired</v>
      </c>
      <c r="I84" t="e">
        <f t="shared" si="5"/>
        <v>#N/A</v>
      </c>
      <c r="J84" t="str">
        <f t="shared" si="6"/>
        <v/>
      </c>
    </row>
    <row r="85" spans="1:10" x14ac:dyDescent="0.35">
      <c r="A85" s="2">
        <v>212391</v>
      </c>
      <c r="B85" s="2" t="s">
        <v>80</v>
      </c>
      <c r="C85">
        <f>_xlfn.IFNA(VLOOKUP(A85,'2017_6-digit_industries'!$A$3:$B$1059,1,FALSE),"Non existent")</f>
        <v>212391</v>
      </c>
      <c r="D85" t="str">
        <f>VLOOKUP(A85,'2017_6-digit_industries'!$A$3:$B$1059,2,FALSE)</f>
        <v xml:space="preserve">Potash, Soda, and Borate Mineral Mining </v>
      </c>
      <c r="E85" t="str">
        <f>_xlfn.IFNA(VLOOKUP(A85,'2022_6-digit_industries'!$A$3:$B$1014,1,FALSE),"Retired")</f>
        <v>Retired</v>
      </c>
      <c r="F85">
        <f t="shared" si="7"/>
        <v>2021</v>
      </c>
      <c r="G85" t="e">
        <f>VLOOKUP(A85,'2022_6-digit_industries'!$A$3:$B$1014,2,FALSE)</f>
        <v>#N/A</v>
      </c>
      <c r="H85" t="str">
        <f t="shared" si="4"/>
        <v>Retired</v>
      </c>
      <c r="I85" t="e">
        <f t="shared" si="5"/>
        <v>#N/A</v>
      </c>
      <c r="J85" t="str">
        <f t="shared" si="6"/>
        <v/>
      </c>
    </row>
    <row r="86" spans="1:10" x14ac:dyDescent="0.35">
      <c r="A86" s="2">
        <v>212392</v>
      </c>
      <c r="B86" s="2" t="s">
        <v>81</v>
      </c>
      <c r="C86">
        <f>_xlfn.IFNA(VLOOKUP(A86,'2017_6-digit_industries'!$A$3:$B$1059,1,FALSE),"Non existent")</f>
        <v>212392</v>
      </c>
      <c r="D86" t="str">
        <f>VLOOKUP(A86,'2017_6-digit_industries'!$A$3:$B$1059,2,FALSE)</f>
        <v xml:space="preserve">Phosphate Rock Mining </v>
      </c>
      <c r="E86" t="str">
        <f>_xlfn.IFNA(VLOOKUP(A86,'2022_6-digit_industries'!$A$3:$B$1014,1,FALSE),"Retired")</f>
        <v>Retired</v>
      </c>
      <c r="F86">
        <f t="shared" si="7"/>
        <v>2021</v>
      </c>
      <c r="G86" t="e">
        <f>VLOOKUP(A86,'2022_6-digit_industries'!$A$3:$B$1014,2,FALSE)</f>
        <v>#N/A</v>
      </c>
      <c r="H86" t="str">
        <f t="shared" si="4"/>
        <v>Retired</v>
      </c>
      <c r="I86" t="e">
        <f t="shared" si="5"/>
        <v>#N/A</v>
      </c>
      <c r="J86" t="str">
        <f t="shared" si="6"/>
        <v/>
      </c>
    </row>
    <row r="87" spans="1:10" x14ac:dyDescent="0.35">
      <c r="A87" s="2">
        <v>212393</v>
      </c>
      <c r="B87" s="2" t="s">
        <v>82</v>
      </c>
      <c r="C87">
        <f>_xlfn.IFNA(VLOOKUP(A87,'2017_6-digit_industries'!$A$3:$B$1059,1,FALSE),"Non existent")</f>
        <v>212393</v>
      </c>
      <c r="D87" t="str">
        <f>VLOOKUP(A87,'2017_6-digit_industries'!$A$3:$B$1059,2,FALSE)</f>
        <v xml:space="preserve">Other Chemical and Fertilizer Mineral Mining </v>
      </c>
      <c r="E87" t="str">
        <f>_xlfn.IFNA(VLOOKUP(A87,'2022_6-digit_industries'!$A$3:$B$1014,1,FALSE),"Retired")</f>
        <v>Retired</v>
      </c>
      <c r="F87">
        <f t="shared" si="7"/>
        <v>2021</v>
      </c>
      <c r="G87" t="e">
        <f>VLOOKUP(A87,'2022_6-digit_industries'!$A$3:$B$1014,2,FALSE)</f>
        <v>#N/A</v>
      </c>
      <c r="H87" t="str">
        <f t="shared" si="4"/>
        <v>Retired</v>
      </c>
      <c r="I87" t="e">
        <f t="shared" si="5"/>
        <v>#N/A</v>
      </c>
      <c r="J87" t="str">
        <f t="shared" si="6"/>
        <v/>
      </c>
    </row>
    <row r="88" spans="1:10" x14ac:dyDescent="0.35">
      <c r="A88" s="2">
        <v>212399</v>
      </c>
      <c r="B88" s="2" t="s">
        <v>83</v>
      </c>
      <c r="C88">
        <f>_xlfn.IFNA(VLOOKUP(A88,'2017_6-digit_industries'!$A$3:$B$1059,1,FALSE),"Non existent")</f>
        <v>212399</v>
      </c>
      <c r="D88" t="str">
        <f>VLOOKUP(A88,'2017_6-digit_industries'!$A$3:$B$1059,2,FALSE)</f>
        <v xml:space="preserve">All Other Nonmetallic Mineral Mining </v>
      </c>
      <c r="E88" t="str">
        <f>_xlfn.IFNA(VLOOKUP(A88,'2022_6-digit_industries'!$A$3:$B$1014,1,FALSE),"Retired")</f>
        <v>Retired</v>
      </c>
      <c r="F88">
        <f t="shared" si="7"/>
        <v>2021</v>
      </c>
      <c r="G88" t="e">
        <f>VLOOKUP(A88,'2022_6-digit_industries'!$A$3:$B$1014,2,FALSE)</f>
        <v>#N/A</v>
      </c>
      <c r="H88" t="str">
        <f t="shared" si="4"/>
        <v>Retired</v>
      </c>
      <c r="I88" t="e">
        <f t="shared" si="5"/>
        <v>#N/A</v>
      </c>
      <c r="J88" t="str">
        <f t="shared" si="6"/>
        <v/>
      </c>
    </row>
    <row r="89" spans="1:10" x14ac:dyDescent="0.35">
      <c r="A89" s="2">
        <v>213111</v>
      </c>
      <c r="B89" s="3" t="s">
        <v>84</v>
      </c>
      <c r="C89">
        <f>_xlfn.IFNA(VLOOKUP(A89,'2017_6-digit_industries'!$A$3:$B$1059,1,FALSE),"Non existent")</f>
        <v>213111</v>
      </c>
      <c r="D89" t="str">
        <f>VLOOKUP(A89,'2017_6-digit_industries'!$A$3:$B$1059,2,FALSE)</f>
        <v>Drilling Oil and Gas Wells</v>
      </c>
      <c r="E89">
        <f>_xlfn.IFNA(VLOOKUP(A89,'2022_6-digit_industries'!$A$3:$B$1014,1,FALSE),"Retired")</f>
        <v>213111</v>
      </c>
      <c r="F89" t="str">
        <f t="shared" si="7"/>
        <v/>
      </c>
      <c r="G89" t="str">
        <f>VLOOKUP(A89,'2022_6-digit_industries'!$A$3:$B$1014,2,FALSE)</f>
        <v>Drilling Oil and Gas Wells</v>
      </c>
      <c r="H89" t="str">
        <f t="shared" si="4"/>
        <v>No Change</v>
      </c>
      <c r="I89" t="str">
        <f t="shared" si="5"/>
        <v>No change</v>
      </c>
      <c r="J89" t="str">
        <f t="shared" si="6"/>
        <v/>
      </c>
    </row>
    <row r="90" spans="1:10" x14ac:dyDescent="0.35">
      <c r="A90" s="2">
        <v>213112</v>
      </c>
      <c r="B90" s="2" t="s">
        <v>85</v>
      </c>
      <c r="C90">
        <f>_xlfn.IFNA(VLOOKUP(A90,'2017_6-digit_industries'!$A$3:$B$1059,1,FALSE),"Non existent")</f>
        <v>213112</v>
      </c>
      <c r="D90" t="str">
        <f>VLOOKUP(A90,'2017_6-digit_industries'!$A$3:$B$1059,2,FALSE)</f>
        <v xml:space="preserve">Support Activities for Oil and Gas Operations </v>
      </c>
      <c r="E90">
        <f>_xlfn.IFNA(VLOOKUP(A90,'2022_6-digit_industries'!$A$3:$B$1014,1,FALSE),"Retired")</f>
        <v>213112</v>
      </c>
      <c r="F90" t="str">
        <f t="shared" si="7"/>
        <v/>
      </c>
      <c r="G90" t="str">
        <f>VLOOKUP(A90,'2022_6-digit_industries'!$A$3:$B$1014,2,FALSE)</f>
        <v xml:space="preserve">Support Activities for Oil and Gas Operations </v>
      </c>
      <c r="H90" t="str">
        <f t="shared" si="4"/>
        <v>No Change</v>
      </c>
      <c r="I90" t="str">
        <f t="shared" si="5"/>
        <v>No change</v>
      </c>
      <c r="J90" t="str">
        <f t="shared" si="6"/>
        <v/>
      </c>
    </row>
    <row r="91" spans="1:10" x14ac:dyDescent="0.35">
      <c r="A91" s="2">
        <v>213113</v>
      </c>
      <c r="B91" s="2" t="s">
        <v>86</v>
      </c>
      <c r="C91">
        <f>_xlfn.IFNA(VLOOKUP(A91,'2017_6-digit_industries'!$A$3:$B$1059,1,FALSE),"Non existent")</f>
        <v>213113</v>
      </c>
      <c r="D91" t="str">
        <f>VLOOKUP(A91,'2017_6-digit_industries'!$A$3:$B$1059,2,FALSE)</f>
        <v xml:space="preserve">Support Activities for Coal Mining </v>
      </c>
      <c r="E91">
        <f>_xlfn.IFNA(VLOOKUP(A91,'2022_6-digit_industries'!$A$3:$B$1014,1,FALSE),"Retired")</f>
        <v>213113</v>
      </c>
      <c r="F91" t="str">
        <f t="shared" si="7"/>
        <v/>
      </c>
      <c r="G91" t="str">
        <f>VLOOKUP(A91,'2022_6-digit_industries'!$A$3:$B$1014,2,FALSE)</f>
        <v xml:space="preserve">Support Activities for Coal Mining </v>
      </c>
      <c r="H91" t="str">
        <f t="shared" si="4"/>
        <v>No Change</v>
      </c>
      <c r="I91" t="str">
        <f t="shared" si="5"/>
        <v>No change</v>
      </c>
      <c r="J91" t="str">
        <f t="shared" si="6"/>
        <v/>
      </c>
    </row>
    <row r="92" spans="1:10" x14ac:dyDescent="0.35">
      <c r="A92" s="2">
        <v>213114</v>
      </c>
      <c r="B92" s="2" t="s">
        <v>87</v>
      </c>
      <c r="C92">
        <f>_xlfn.IFNA(VLOOKUP(A92,'2017_6-digit_industries'!$A$3:$B$1059,1,FALSE),"Non existent")</f>
        <v>213114</v>
      </c>
      <c r="D92" t="str">
        <f>VLOOKUP(A92,'2017_6-digit_industries'!$A$3:$B$1059,2,FALSE)</f>
        <v xml:space="preserve">Support Activities for Metal Mining </v>
      </c>
      <c r="E92">
        <f>_xlfn.IFNA(VLOOKUP(A92,'2022_6-digit_industries'!$A$3:$B$1014,1,FALSE),"Retired")</f>
        <v>213114</v>
      </c>
      <c r="F92" t="str">
        <f t="shared" si="7"/>
        <v/>
      </c>
      <c r="G92" t="str">
        <f>VLOOKUP(A92,'2022_6-digit_industries'!$A$3:$B$1014,2,FALSE)</f>
        <v xml:space="preserve">Support Activities for Metal Mining </v>
      </c>
      <c r="H92" t="str">
        <f t="shared" si="4"/>
        <v>No Change</v>
      </c>
      <c r="I92" t="str">
        <f t="shared" si="5"/>
        <v>No change</v>
      </c>
      <c r="J92" t="str">
        <f t="shared" si="6"/>
        <v/>
      </c>
    </row>
    <row r="93" spans="1:10" x14ac:dyDescent="0.35">
      <c r="A93" s="2">
        <v>213115</v>
      </c>
      <c r="B93" s="2" t="s">
        <v>88</v>
      </c>
      <c r="C93">
        <f>_xlfn.IFNA(VLOOKUP(A93,'2017_6-digit_industries'!$A$3:$B$1059,1,FALSE),"Non existent")</f>
        <v>213115</v>
      </c>
      <c r="D93" t="str">
        <f>VLOOKUP(A93,'2017_6-digit_industries'!$A$3:$B$1059,2,FALSE)</f>
        <v xml:space="preserve">Support Activities for Nonmetallic Minerals (except Fuels) Mining </v>
      </c>
      <c r="E93">
        <f>_xlfn.IFNA(VLOOKUP(A93,'2022_6-digit_industries'!$A$3:$B$1014,1,FALSE),"Retired")</f>
        <v>213115</v>
      </c>
      <c r="F93" t="str">
        <f t="shared" si="7"/>
        <v/>
      </c>
      <c r="G93" t="str">
        <f>VLOOKUP(A93,'2022_6-digit_industries'!$A$3:$B$1014,2,FALSE)</f>
        <v xml:space="preserve">Support Activities for Nonmetallic Minerals (except Fuels) Mining </v>
      </c>
      <c r="H93" t="str">
        <f t="shared" si="4"/>
        <v>No Change</v>
      </c>
      <c r="I93" t="str">
        <f t="shared" si="5"/>
        <v>No change</v>
      </c>
      <c r="J93" t="str">
        <f t="shared" si="6"/>
        <v/>
      </c>
    </row>
    <row r="94" spans="1:10" x14ac:dyDescent="0.35">
      <c r="A94" s="2">
        <v>221111</v>
      </c>
      <c r="B94" s="2" t="s">
        <v>89</v>
      </c>
      <c r="C94">
        <f>_xlfn.IFNA(VLOOKUP(A94,'2017_6-digit_industries'!$A$3:$B$1059,1,FALSE),"Non existent")</f>
        <v>221111</v>
      </c>
      <c r="D94" t="str">
        <f>VLOOKUP(A94,'2017_6-digit_industries'!$A$3:$B$1059,2,FALSE)</f>
        <v xml:space="preserve">Hydroelectric Power Generation </v>
      </c>
      <c r="E94">
        <f>_xlfn.IFNA(VLOOKUP(A94,'2022_6-digit_industries'!$A$3:$B$1014,1,FALSE),"Retired")</f>
        <v>221111</v>
      </c>
      <c r="F94" t="str">
        <f t="shared" si="7"/>
        <v/>
      </c>
      <c r="G94" t="str">
        <f>VLOOKUP(A94,'2022_6-digit_industries'!$A$3:$B$1014,2,FALSE)</f>
        <v xml:space="preserve">Hydroelectric Power Generation </v>
      </c>
      <c r="H94" t="str">
        <f t="shared" si="4"/>
        <v>No Change</v>
      </c>
      <c r="I94" t="str">
        <f t="shared" si="5"/>
        <v>No change</v>
      </c>
      <c r="J94" t="str">
        <f t="shared" si="6"/>
        <v/>
      </c>
    </row>
    <row r="95" spans="1:10" x14ac:dyDescent="0.35">
      <c r="A95" s="2">
        <v>221112</v>
      </c>
      <c r="B95" s="2" t="s">
        <v>90</v>
      </c>
      <c r="C95">
        <f>_xlfn.IFNA(VLOOKUP(A95,'2017_6-digit_industries'!$A$3:$B$1059,1,FALSE),"Non existent")</f>
        <v>221112</v>
      </c>
      <c r="D95" t="str">
        <f>VLOOKUP(A95,'2017_6-digit_industries'!$A$3:$B$1059,2,FALSE)</f>
        <v xml:space="preserve">Fossil Fuel Electric Power Generation </v>
      </c>
      <c r="E95">
        <f>_xlfn.IFNA(VLOOKUP(A95,'2022_6-digit_industries'!$A$3:$B$1014,1,FALSE),"Retired")</f>
        <v>221112</v>
      </c>
      <c r="F95" t="str">
        <f t="shared" si="7"/>
        <v/>
      </c>
      <c r="G95" t="str">
        <f>VLOOKUP(A95,'2022_6-digit_industries'!$A$3:$B$1014,2,FALSE)</f>
        <v xml:space="preserve">Fossil Fuel Electric Power Generation </v>
      </c>
      <c r="H95" t="str">
        <f t="shared" si="4"/>
        <v>No Change</v>
      </c>
      <c r="I95" t="str">
        <f t="shared" si="5"/>
        <v>No change</v>
      </c>
      <c r="J95" t="str">
        <f t="shared" si="6"/>
        <v/>
      </c>
    </row>
    <row r="96" spans="1:10" x14ac:dyDescent="0.35">
      <c r="A96" s="2">
        <v>221113</v>
      </c>
      <c r="B96" s="2" t="s">
        <v>91</v>
      </c>
      <c r="C96">
        <f>_xlfn.IFNA(VLOOKUP(A96,'2017_6-digit_industries'!$A$3:$B$1059,1,FALSE),"Non existent")</f>
        <v>221113</v>
      </c>
      <c r="D96" t="str">
        <f>VLOOKUP(A96,'2017_6-digit_industries'!$A$3:$B$1059,2,FALSE)</f>
        <v xml:space="preserve">Nuclear Electric Power Generation </v>
      </c>
      <c r="E96">
        <f>_xlfn.IFNA(VLOOKUP(A96,'2022_6-digit_industries'!$A$3:$B$1014,1,FALSE),"Retired")</f>
        <v>221113</v>
      </c>
      <c r="F96" t="str">
        <f t="shared" si="7"/>
        <v/>
      </c>
      <c r="G96" t="str">
        <f>VLOOKUP(A96,'2022_6-digit_industries'!$A$3:$B$1014,2,FALSE)</f>
        <v xml:space="preserve">Nuclear Electric Power Generation </v>
      </c>
      <c r="H96" t="str">
        <f t="shared" si="4"/>
        <v>No Change</v>
      </c>
      <c r="I96" t="str">
        <f t="shared" si="5"/>
        <v>No change</v>
      </c>
      <c r="J96" t="str">
        <f t="shared" si="6"/>
        <v/>
      </c>
    </row>
    <row r="97" spans="1:10" x14ac:dyDescent="0.35">
      <c r="A97" s="2">
        <v>221114</v>
      </c>
      <c r="B97" s="2" t="s">
        <v>92</v>
      </c>
      <c r="C97">
        <f>_xlfn.IFNA(VLOOKUP(A97,'2017_6-digit_industries'!$A$3:$B$1059,1,FALSE),"Non existent")</f>
        <v>221114</v>
      </c>
      <c r="D97" t="str">
        <f>VLOOKUP(A97,'2017_6-digit_industries'!$A$3:$B$1059,2,FALSE)</f>
        <v xml:space="preserve">Solar Electric Power Generation </v>
      </c>
      <c r="E97">
        <f>_xlfn.IFNA(VLOOKUP(A97,'2022_6-digit_industries'!$A$3:$B$1014,1,FALSE),"Retired")</f>
        <v>221114</v>
      </c>
      <c r="F97" t="str">
        <f t="shared" si="7"/>
        <v/>
      </c>
      <c r="G97" t="str">
        <f>VLOOKUP(A97,'2022_6-digit_industries'!$A$3:$B$1014,2,FALSE)</f>
        <v xml:space="preserve">Solar Electric Power Generation </v>
      </c>
      <c r="H97" t="str">
        <f t="shared" si="4"/>
        <v>No Change</v>
      </c>
      <c r="I97" t="str">
        <f t="shared" si="5"/>
        <v>No change</v>
      </c>
      <c r="J97" t="str">
        <f t="shared" si="6"/>
        <v/>
      </c>
    </row>
    <row r="98" spans="1:10" x14ac:dyDescent="0.35">
      <c r="A98" s="2">
        <v>221115</v>
      </c>
      <c r="B98" s="2" t="s">
        <v>93</v>
      </c>
      <c r="C98">
        <f>_xlfn.IFNA(VLOOKUP(A98,'2017_6-digit_industries'!$A$3:$B$1059,1,FALSE),"Non existent")</f>
        <v>221115</v>
      </c>
      <c r="D98" t="str">
        <f>VLOOKUP(A98,'2017_6-digit_industries'!$A$3:$B$1059,2,FALSE)</f>
        <v xml:space="preserve">Wind Electric Power Generation </v>
      </c>
      <c r="E98">
        <f>_xlfn.IFNA(VLOOKUP(A98,'2022_6-digit_industries'!$A$3:$B$1014,1,FALSE),"Retired")</f>
        <v>221115</v>
      </c>
      <c r="F98" t="str">
        <f t="shared" si="7"/>
        <v/>
      </c>
      <c r="G98" t="str">
        <f>VLOOKUP(A98,'2022_6-digit_industries'!$A$3:$B$1014,2,FALSE)</f>
        <v xml:space="preserve">Wind Electric Power Generation </v>
      </c>
      <c r="H98" t="str">
        <f t="shared" si="4"/>
        <v>No Change</v>
      </c>
      <c r="I98" t="str">
        <f t="shared" si="5"/>
        <v>No change</v>
      </c>
      <c r="J98" t="str">
        <f t="shared" si="6"/>
        <v/>
      </c>
    </row>
    <row r="99" spans="1:10" x14ac:dyDescent="0.35">
      <c r="A99" s="2">
        <v>221116</v>
      </c>
      <c r="B99" s="2" t="s">
        <v>94</v>
      </c>
      <c r="C99">
        <f>_xlfn.IFNA(VLOOKUP(A99,'2017_6-digit_industries'!$A$3:$B$1059,1,FALSE),"Non existent")</f>
        <v>221116</v>
      </c>
      <c r="D99" t="str">
        <f>VLOOKUP(A99,'2017_6-digit_industries'!$A$3:$B$1059,2,FALSE)</f>
        <v xml:space="preserve">Geothermal Electric Power Generation </v>
      </c>
      <c r="E99">
        <f>_xlfn.IFNA(VLOOKUP(A99,'2022_6-digit_industries'!$A$3:$B$1014,1,FALSE),"Retired")</f>
        <v>221116</v>
      </c>
      <c r="F99" t="str">
        <f t="shared" si="7"/>
        <v/>
      </c>
      <c r="G99" t="str">
        <f>VLOOKUP(A99,'2022_6-digit_industries'!$A$3:$B$1014,2,FALSE)</f>
        <v xml:space="preserve">Geothermal Electric Power Generation </v>
      </c>
      <c r="H99" t="str">
        <f t="shared" si="4"/>
        <v>No Change</v>
      </c>
      <c r="I99" t="str">
        <f t="shared" si="5"/>
        <v>No change</v>
      </c>
      <c r="J99" t="str">
        <f t="shared" si="6"/>
        <v/>
      </c>
    </row>
    <row r="100" spans="1:10" x14ac:dyDescent="0.35">
      <c r="A100" s="2">
        <v>221117</v>
      </c>
      <c r="B100" s="2" t="s">
        <v>95</v>
      </c>
      <c r="C100">
        <f>_xlfn.IFNA(VLOOKUP(A100,'2017_6-digit_industries'!$A$3:$B$1059,1,FALSE),"Non existent")</f>
        <v>221117</v>
      </c>
      <c r="D100" t="str">
        <f>VLOOKUP(A100,'2017_6-digit_industries'!$A$3:$B$1059,2,FALSE)</f>
        <v xml:space="preserve">Biomass Electric Power Generation </v>
      </c>
      <c r="E100">
        <f>_xlfn.IFNA(VLOOKUP(A100,'2022_6-digit_industries'!$A$3:$B$1014,1,FALSE),"Retired")</f>
        <v>221117</v>
      </c>
      <c r="F100" t="str">
        <f t="shared" si="7"/>
        <v/>
      </c>
      <c r="G100" t="str">
        <f>VLOOKUP(A100,'2022_6-digit_industries'!$A$3:$B$1014,2,FALSE)</f>
        <v xml:space="preserve">Biomass Electric Power Generation </v>
      </c>
      <c r="H100" t="str">
        <f t="shared" si="4"/>
        <v>No Change</v>
      </c>
      <c r="I100" t="str">
        <f t="shared" si="5"/>
        <v>No change</v>
      </c>
      <c r="J100" t="str">
        <f t="shared" si="6"/>
        <v/>
      </c>
    </row>
    <row r="101" spans="1:10" x14ac:dyDescent="0.35">
      <c r="A101" s="2">
        <v>221118</v>
      </c>
      <c r="B101" s="2" t="s">
        <v>96</v>
      </c>
      <c r="C101">
        <f>_xlfn.IFNA(VLOOKUP(A101,'2017_6-digit_industries'!$A$3:$B$1059,1,FALSE),"Non existent")</f>
        <v>221118</v>
      </c>
      <c r="D101" t="str">
        <f>VLOOKUP(A101,'2017_6-digit_industries'!$A$3:$B$1059,2,FALSE)</f>
        <v xml:space="preserve">Other Electric Power Generation </v>
      </c>
      <c r="E101">
        <f>_xlfn.IFNA(VLOOKUP(A101,'2022_6-digit_industries'!$A$3:$B$1014,1,FALSE),"Retired")</f>
        <v>221118</v>
      </c>
      <c r="F101" t="str">
        <f t="shared" si="7"/>
        <v/>
      </c>
      <c r="G101" t="str">
        <f>VLOOKUP(A101,'2022_6-digit_industries'!$A$3:$B$1014,2,FALSE)</f>
        <v xml:space="preserve">Other Electric Power Generation </v>
      </c>
      <c r="H101" t="str">
        <f t="shared" si="4"/>
        <v>No Change</v>
      </c>
      <c r="I101" t="str">
        <f t="shared" si="5"/>
        <v>No change</v>
      </c>
      <c r="J101" t="str">
        <f t="shared" si="6"/>
        <v/>
      </c>
    </row>
    <row r="102" spans="1:10" x14ac:dyDescent="0.35">
      <c r="A102" s="2">
        <v>221121</v>
      </c>
      <c r="B102" s="2" t="s">
        <v>97</v>
      </c>
      <c r="C102">
        <f>_xlfn.IFNA(VLOOKUP(A102,'2017_6-digit_industries'!$A$3:$B$1059,1,FALSE),"Non existent")</f>
        <v>221121</v>
      </c>
      <c r="D102" t="str">
        <f>VLOOKUP(A102,'2017_6-digit_industries'!$A$3:$B$1059,2,FALSE)</f>
        <v xml:space="preserve">Electric Bulk Power Transmission and Control </v>
      </c>
      <c r="E102">
        <f>_xlfn.IFNA(VLOOKUP(A102,'2022_6-digit_industries'!$A$3:$B$1014,1,FALSE),"Retired")</f>
        <v>221121</v>
      </c>
      <c r="F102" t="str">
        <f t="shared" si="7"/>
        <v/>
      </c>
      <c r="G102" t="str">
        <f>VLOOKUP(A102,'2022_6-digit_industries'!$A$3:$B$1014,2,FALSE)</f>
        <v xml:space="preserve">Electric Bulk Power Transmission and Control </v>
      </c>
      <c r="H102" t="str">
        <f t="shared" si="4"/>
        <v>No Change</v>
      </c>
      <c r="I102" t="str">
        <f t="shared" si="5"/>
        <v>No change</v>
      </c>
      <c r="J102" t="str">
        <f t="shared" si="6"/>
        <v/>
      </c>
    </row>
    <row r="103" spans="1:10" x14ac:dyDescent="0.35">
      <c r="A103" s="2">
        <v>221122</v>
      </c>
      <c r="B103" s="2" t="s">
        <v>98</v>
      </c>
      <c r="C103">
        <f>_xlfn.IFNA(VLOOKUP(A103,'2017_6-digit_industries'!$A$3:$B$1059,1,FALSE),"Non existent")</f>
        <v>221122</v>
      </c>
      <c r="D103" t="str">
        <f>VLOOKUP(A103,'2017_6-digit_industries'!$A$3:$B$1059,2,FALSE)</f>
        <v xml:space="preserve">Electric Power Distribution </v>
      </c>
      <c r="E103">
        <f>_xlfn.IFNA(VLOOKUP(A103,'2022_6-digit_industries'!$A$3:$B$1014,1,FALSE),"Retired")</f>
        <v>221122</v>
      </c>
      <c r="F103" t="str">
        <f t="shared" si="7"/>
        <v/>
      </c>
      <c r="G103" t="str">
        <f>VLOOKUP(A103,'2022_6-digit_industries'!$A$3:$B$1014,2,FALSE)</f>
        <v xml:space="preserve">Electric Power Distribution </v>
      </c>
      <c r="H103" t="str">
        <f t="shared" si="4"/>
        <v>No Change</v>
      </c>
      <c r="I103" t="str">
        <f t="shared" si="5"/>
        <v>No change</v>
      </c>
      <c r="J103" t="str">
        <f t="shared" si="6"/>
        <v/>
      </c>
    </row>
    <row r="104" spans="1:10" x14ac:dyDescent="0.35">
      <c r="A104" s="2">
        <v>221210</v>
      </c>
      <c r="B104" s="2" t="s">
        <v>99</v>
      </c>
      <c r="C104">
        <f>_xlfn.IFNA(VLOOKUP(A104,'2017_6-digit_industries'!$A$3:$B$1059,1,FALSE),"Non existent")</f>
        <v>221210</v>
      </c>
      <c r="D104" t="str">
        <f>VLOOKUP(A104,'2017_6-digit_industries'!$A$3:$B$1059,2,FALSE)</f>
        <v xml:space="preserve">Natural Gas Distribution </v>
      </c>
      <c r="E104">
        <f>_xlfn.IFNA(VLOOKUP(A104,'2022_6-digit_industries'!$A$3:$B$1014,1,FALSE),"Retired")</f>
        <v>221210</v>
      </c>
      <c r="F104" t="str">
        <f t="shared" si="7"/>
        <v/>
      </c>
      <c r="G104" t="str">
        <f>VLOOKUP(A104,'2022_6-digit_industries'!$A$3:$B$1014,2,FALSE)</f>
        <v xml:space="preserve">Natural Gas Distribution </v>
      </c>
      <c r="H104" t="str">
        <f t="shared" si="4"/>
        <v>No Change</v>
      </c>
      <c r="I104" t="str">
        <f t="shared" si="5"/>
        <v>No change</v>
      </c>
      <c r="J104" t="str">
        <f t="shared" si="6"/>
        <v/>
      </c>
    </row>
    <row r="105" spans="1:10" x14ac:dyDescent="0.35">
      <c r="A105" s="2">
        <v>221310</v>
      </c>
      <c r="B105" s="2" t="s">
        <v>100</v>
      </c>
      <c r="C105">
        <f>_xlfn.IFNA(VLOOKUP(A105,'2017_6-digit_industries'!$A$3:$B$1059,1,FALSE),"Non existent")</f>
        <v>221310</v>
      </c>
      <c r="D105" t="str">
        <f>VLOOKUP(A105,'2017_6-digit_industries'!$A$3:$B$1059,2,FALSE)</f>
        <v xml:space="preserve">Water Supply and Irrigation Systems </v>
      </c>
      <c r="E105">
        <f>_xlfn.IFNA(VLOOKUP(A105,'2022_6-digit_industries'!$A$3:$B$1014,1,FALSE),"Retired")</f>
        <v>221310</v>
      </c>
      <c r="F105" t="str">
        <f t="shared" si="7"/>
        <v/>
      </c>
      <c r="G105" t="str">
        <f>VLOOKUP(A105,'2022_6-digit_industries'!$A$3:$B$1014,2,FALSE)</f>
        <v xml:space="preserve">Water Supply and Irrigation Systems </v>
      </c>
      <c r="H105" t="str">
        <f t="shared" si="4"/>
        <v>No Change</v>
      </c>
      <c r="I105" t="str">
        <f t="shared" si="5"/>
        <v>No change</v>
      </c>
      <c r="J105" t="str">
        <f t="shared" si="6"/>
        <v/>
      </c>
    </row>
    <row r="106" spans="1:10" x14ac:dyDescent="0.35">
      <c r="A106" s="2">
        <v>221320</v>
      </c>
      <c r="B106" s="2" t="s">
        <v>101</v>
      </c>
      <c r="C106">
        <f>_xlfn.IFNA(VLOOKUP(A106,'2017_6-digit_industries'!$A$3:$B$1059,1,FALSE),"Non existent")</f>
        <v>221320</v>
      </c>
      <c r="D106" t="str">
        <f>VLOOKUP(A106,'2017_6-digit_industries'!$A$3:$B$1059,2,FALSE)</f>
        <v xml:space="preserve">Sewage Treatment Facilities </v>
      </c>
      <c r="E106">
        <f>_xlfn.IFNA(VLOOKUP(A106,'2022_6-digit_industries'!$A$3:$B$1014,1,FALSE),"Retired")</f>
        <v>221320</v>
      </c>
      <c r="F106" t="str">
        <f t="shared" si="7"/>
        <v/>
      </c>
      <c r="G106" t="str">
        <f>VLOOKUP(A106,'2022_6-digit_industries'!$A$3:$B$1014,2,FALSE)</f>
        <v xml:space="preserve">Sewage Treatment Facilities </v>
      </c>
      <c r="H106" t="str">
        <f t="shared" si="4"/>
        <v>No Change</v>
      </c>
      <c r="I106" t="str">
        <f t="shared" si="5"/>
        <v>No change</v>
      </c>
      <c r="J106" t="str">
        <f t="shared" si="6"/>
        <v/>
      </c>
    </row>
    <row r="107" spans="1:10" x14ac:dyDescent="0.35">
      <c r="A107" s="2">
        <v>221330</v>
      </c>
      <c r="B107" s="2" t="s">
        <v>102</v>
      </c>
      <c r="C107">
        <f>_xlfn.IFNA(VLOOKUP(A107,'2017_6-digit_industries'!$A$3:$B$1059,1,FALSE),"Non existent")</f>
        <v>221330</v>
      </c>
      <c r="D107" t="str">
        <f>VLOOKUP(A107,'2017_6-digit_industries'!$A$3:$B$1059,2,FALSE)</f>
        <v xml:space="preserve">Steam and Air-Conditioning Supply </v>
      </c>
      <c r="E107">
        <f>_xlfn.IFNA(VLOOKUP(A107,'2022_6-digit_industries'!$A$3:$B$1014,1,FALSE),"Retired")</f>
        <v>221330</v>
      </c>
      <c r="F107" t="str">
        <f t="shared" si="7"/>
        <v/>
      </c>
      <c r="G107" t="str">
        <f>VLOOKUP(A107,'2022_6-digit_industries'!$A$3:$B$1014,2,FALSE)</f>
        <v xml:space="preserve">Steam and Air-Conditioning Supply </v>
      </c>
      <c r="H107" t="str">
        <f t="shared" si="4"/>
        <v>No Change</v>
      </c>
      <c r="I107" t="str">
        <f t="shared" si="5"/>
        <v>No change</v>
      </c>
      <c r="J107" t="str">
        <f t="shared" si="6"/>
        <v/>
      </c>
    </row>
    <row r="108" spans="1:10" x14ac:dyDescent="0.35">
      <c r="A108" s="2">
        <v>236115</v>
      </c>
      <c r="B108" s="3" t="s">
        <v>103</v>
      </c>
      <c r="C108">
        <f>_xlfn.IFNA(VLOOKUP(A108,'2017_6-digit_industries'!$A$3:$B$1059,1,FALSE),"Non existent")</f>
        <v>236115</v>
      </c>
      <c r="D108" t="str">
        <f>VLOOKUP(A108,'2017_6-digit_industries'!$A$3:$B$1059,2,FALSE)</f>
        <v xml:space="preserve">New Single-Family Housing Construction (except For-Sale Builders) </v>
      </c>
      <c r="E108">
        <f>_xlfn.IFNA(VLOOKUP(A108,'2022_6-digit_industries'!$A$3:$B$1014,1,FALSE),"Retired")</f>
        <v>236115</v>
      </c>
      <c r="F108" t="str">
        <f t="shared" si="7"/>
        <v/>
      </c>
      <c r="G108" t="str">
        <f>VLOOKUP(A108,'2022_6-digit_industries'!$A$3:$B$1014,2,FALSE)</f>
        <v xml:space="preserve">New Single-Family Housing Construction (except For-Sale Builders) </v>
      </c>
      <c r="H108" t="str">
        <f t="shared" si="4"/>
        <v>No Change</v>
      </c>
      <c r="I108" t="str">
        <f t="shared" si="5"/>
        <v>No change</v>
      </c>
      <c r="J108" t="str">
        <f t="shared" si="6"/>
        <v/>
      </c>
    </row>
    <row r="109" spans="1:10" x14ac:dyDescent="0.35">
      <c r="A109" s="2">
        <v>236116</v>
      </c>
      <c r="B109" s="3" t="s">
        <v>104</v>
      </c>
      <c r="C109">
        <f>_xlfn.IFNA(VLOOKUP(A109,'2017_6-digit_industries'!$A$3:$B$1059,1,FALSE),"Non existent")</f>
        <v>236116</v>
      </c>
      <c r="D109" t="str">
        <f>VLOOKUP(A109,'2017_6-digit_industries'!$A$3:$B$1059,2,FALSE)</f>
        <v xml:space="preserve">New Multifamily Housing Construction (except For-Sale Builders) </v>
      </c>
      <c r="E109">
        <f>_xlfn.IFNA(VLOOKUP(A109,'2022_6-digit_industries'!$A$3:$B$1014,1,FALSE),"Retired")</f>
        <v>236116</v>
      </c>
      <c r="F109" t="str">
        <f t="shared" si="7"/>
        <v/>
      </c>
      <c r="G109" t="str">
        <f>VLOOKUP(A109,'2022_6-digit_industries'!$A$3:$B$1014,2,FALSE)</f>
        <v xml:space="preserve">New Multifamily Housing Construction (except For-Sale Builders) </v>
      </c>
      <c r="H109" t="str">
        <f t="shared" si="4"/>
        <v>No Change</v>
      </c>
      <c r="I109" t="str">
        <f t="shared" si="5"/>
        <v>No change</v>
      </c>
      <c r="J109" t="str">
        <f t="shared" si="6"/>
        <v/>
      </c>
    </row>
    <row r="110" spans="1:10" x14ac:dyDescent="0.35">
      <c r="A110" s="2">
        <v>236117</v>
      </c>
      <c r="B110" s="3" t="s">
        <v>105</v>
      </c>
      <c r="C110">
        <f>_xlfn.IFNA(VLOOKUP(A110,'2017_6-digit_industries'!$A$3:$B$1059,1,FALSE),"Non existent")</f>
        <v>236117</v>
      </c>
      <c r="D110" t="str">
        <f>VLOOKUP(A110,'2017_6-digit_industries'!$A$3:$B$1059,2,FALSE)</f>
        <v xml:space="preserve">New Housing For-Sale Builders </v>
      </c>
      <c r="E110">
        <f>_xlfn.IFNA(VLOOKUP(A110,'2022_6-digit_industries'!$A$3:$B$1014,1,FALSE),"Retired")</f>
        <v>236117</v>
      </c>
      <c r="F110" t="str">
        <f t="shared" si="7"/>
        <v/>
      </c>
      <c r="G110" t="str">
        <f>VLOOKUP(A110,'2022_6-digit_industries'!$A$3:$B$1014,2,FALSE)</f>
        <v xml:space="preserve">New Housing For-Sale Builders </v>
      </c>
      <c r="H110" t="str">
        <f t="shared" si="4"/>
        <v>No Change</v>
      </c>
      <c r="I110" t="str">
        <f t="shared" si="5"/>
        <v>No change</v>
      </c>
      <c r="J110" t="str">
        <f t="shared" si="6"/>
        <v/>
      </c>
    </row>
    <row r="111" spans="1:10" x14ac:dyDescent="0.35">
      <c r="A111" s="2">
        <v>236118</v>
      </c>
      <c r="B111" s="3" t="s">
        <v>106</v>
      </c>
      <c r="C111">
        <f>_xlfn.IFNA(VLOOKUP(A111,'2017_6-digit_industries'!$A$3:$B$1059,1,FALSE),"Non existent")</f>
        <v>236118</v>
      </c>
      <c r="D111" t="str">
        <f>VLOOKUP(A111,'2017_6-digit_industries'!$A$3:$B$1059,2,FALSE)</f>
        <v xml:space="preserve">Residential Remodelers </v>
      </c>
      <c r="E111">
        <f>_xlfn.IFNA(VLOOKUP(A111,'2022_6-digit_industries'!$A$3:$B$1014,1,FALSE),"Retired")</f>
        <v>236118</v>
      </c>
      <c r="F111" t="str">
        <f t="shared" si="7"/>
        <v/>
      </c>
      <c r="G111" t="str">
        <f>VLOOKUP(A111,'2022_6-digit_industries'!$A$3:$B$1014,2,FALSE)</f>
        <v xml:space="preserve">Residential Remodelers </v>
      </c>
      <c r="H111" t="str">
        <f t="shared" si="4"/>
        <v>No Change</v>
      </c>
      <c r="I111" t="str">
        <f t="shared" si="5"/>
        <v>No change</v>
      </c>
      <c r="J111" t="str">
        <f t="shared" si="6"/>
        <v/>
      </c>
    </row>
    <row r="112" spans="1:10" x14ac:dyDescent="0.35">
      <c r="A112" s="2">
        <v>236210</v>
      </c>
      <c r="B112" s="2" t="s">
        <v>107</v>
      </c>
      <c r="C112">
        <f>_xlfn.IFNA(VLOOKUP(A112,'2017_6-digit_industries'!$A$3:$B$1059,1,FALSE),"Non existent")</f>
        <v>236210</v>
      </c>
      <c r="D112" t="str">
        <f>VLOOKUP(A112,'2017_6-digit_industries'!$A$3:$B$1059,2,FALSE)</f>
        <v xml:space="preserve">Industrial Building Construction </v>
      </c>
      <c r="E112">
        <f>_xlfn.IFNA(VLOOKUP(A112,'2022_6-digit_industries'!$A$3:$B$1014,1,FALSE),"Retired")</f>
        <v>236210</v>
      </c>
      <c r="F112" t="str">
        <f t="shared" si="7"/>
        <v/>
      </c>
      <c r="G112" t="str">
        <f>VLOOKUP(A112,'2022_6-digit_industries'!$A$3:$B$1014,2,FALSE)</f>
        <v xml:space="preserve">Industrial Building Construction </v>
      </c>
      <c r="H112" t="str">
        <f t="shared" si="4"/>
        <v>No Change</v>
      </c>
      <c r="I112" t="str">
        <f t="shared" si="5"/>
        <v>No change</v>
      </c>
      <c r="J112" t="str">
        <f t="shared" si="6"/>
        <v/>
      </c>
    </row>
    <row r="113" spans="1:10" x14ac:dyDescent="0.35">
      <c r="A113" s="2">
        <v>236220</v>
      </c>
      <c r="B113" s="2" t="s">
        <v>108</v>
      </c>
      <c r="C113">
        <f>_xlfn.IFNA(VLOOKUP(A113,'2017_6-digit_industries'!$A$3:$B$1059,1,FALSE),"Non existent")</f>
        <v>236220</v>
      </c>
      <c r="D113" t="str">
        <f>VLOOKUP(A113,'2017_6-digit_industries'!$A$3:$B$1059,2,FALSE)</f>
        <v xml:space="preserve">Commercial and Institutional Building Construction </v>
      </c>
      <c r="E113">
        <f>_xlfn.IFNA(VLOOKUP(A113,'2022_6-digit_industries'!$A$3:$B$1014,1,FALSE),"Retired")</f>
        <v>236220</v>
      </c>
      <c r="F113" t="str">
        <f t="shared" si="7"/>
        <v/>
      </c>
      <c r="G113" t="str">
        <f>VLOOKUP(A113,'2022_6-digit_industries'!$A$3:$B$1014,2,FALSE)</f>
        <v xml:space="preserve">Commercial and Institutional Building Construction </v>
      </c>
      <c r="H113" t="str">
        <f t="shared" si="4"/>
        <v>No Change</v>
      </c>
      <c r="I113" t="str">
        <f t="shared" si="5"/>
        <v>No change</v>
      </c>
      <c r="J113" t="str">
        <f t="shared" si="6"/>
        <v/>
      </c>
    </row>
    <row r="114" spans="1:10" x14ac:dyDescent="0.35">
      <c r="A114" s="2">
        <v>237110</v>
      </c>
      <c r="B114" s="2" t="s">
        <v>109</v>
      </c>
      <c r="C114">
        <f>_xlfn.IFNA(VLOOKUP(A114,'2017_6-digit_industries'!$A$3:$B$1059,1,FALSE),"Non existent")</f>
        <v>237110</v>
      </c>
      <c r="D114" t="str">
        <f>VLOOKUP(A114,'2017_6-digit_industries'!$A$3:$B$1059,2,FALSE)</f>
        <v xml:space="preserve">Water and Sewer Line and Related Structures Construction </v>
      </c>
      <c r="E114">
        <f>_xlfn.IFNA(VLOOKUP(A114,'2022_6-digit_industries'!$A$3:$B$1014,1,FALSE),"Retired")</f>
        <v>237110</v>
      </c>
      <c r="F114" t="str">
        <f t="shared" si="7"/>
        <v/>
      </c>
      <c r="G114" t="str">
        <f>VLOOKUP(A114,'2022_6-digit_industries'!$A$3:$B$1014,2,FALSE)</f>
        <v xml:space="preserve">Water and Sewer Line and Related Structures Construction </v>
      </c>
      <c r="H114" t="str">
        <f t="shared" si="4"/>
        <v>No Change</v>
      </c>
      <c r="I114" t="str">
        <f t="shared" si="5"/>
        <v>No change</v>
      </c>
      <c r="J114" t="str">
        <f t="shared" si="6"/>
        <v/>
      </c>
    </row>
    <row r="115" spans="1:10" x14ac:dyDescent="0.35">
      <c r="A115" s="2">
        <v>237120</v>
      </c>
      <c r="B115" s="2" t="s">
        <v>110</v>
      </c>
      <c r="C115">
        <f>_xlfn.IFNA(VLOOKUP(A115,'2017_6-digit_industries'!$A$3:$B$1059,1,FALSE),"Non existent")</f>
        <v>237120</v>
      </c>
      <c r="D115" t="str">
        <f>VLOOKUP(A115,'2017_6-digit_industries'!$A$3:$B$1059,2,FALSE)</f>
        <v xml:space="preserve">Oil and Gas Pipeline and Related Structures Construction </v>
      </c>
      <c r="E115">
        <f>_xlfn.IFNA(VLOOKUP(A115,'2022_6-digit_industries'!$A$3:$B$1014,1,FALSE),"Retired")</f>
        <v>237120</v>
      </c>
      <c r="F115" t="str">
        <f t="shared" si="7"/>
        <v/>
      </c>
      <c r="G115" t="str">
        <f>VLOOKUP(A115,'2022_6-digit_industries'!$A$3:$B$1014,2,FALSE)</f>
        <v xml:space="preserve">Oil and Gas Pipeline and Related Structures Construction </v>
      </c>
      <c r="H115" t="str">
        <f t="shared" si="4"/>
        <v>No Change</v>
      </c>
      <c r="I115" t="str">
        <f t="shared" si="5"/>
        <v>No change</v>
      </c>
      <c r="J115" t="str">
        <f t="shared" si="6"/>
        <v/>
      </c>
    </row>
    <row r="116" spans="1:10" x14ac:dyDescent="0.35">
      <c r="A116" s="2">
        <v>237130</v>
      </c>
      <c r="B116" s="2" t="s">
        <v>111</v>
      </c>
      <c r="C116">
        <f>_xlfn.IFNA(VLOOKUP(A116,'2017_6-digit_industries'!$A$3:$B$1059,1,FALSE),"Non existent")</f>
        <v>237130</v>
      </c>
      <c r="D116" t="str">
        <f>VLOOKUP(A116,'2017_6-digit_industries'!$A$3:$B$1059,2,FALSE)</f>
        <v xml:space="preserve">Power and Communication Line and Related Structures Construction </v>
      </c>
      <c r="E116">
        <f>_xlfn.IFNA(VLOOKUP(A116,'2022_6-digit_industries'!$A$3:$B$1014,1,FALSE),"Retired")</f>
        <v>237130</v>
      </c>
      <c r="F116" t="str">
        <f t="shared" si="7"/>
        <v/>
      </c>
      <c r="G116" t="str">
        <f>VLOOKUP(A116,'2022_6-digit_industries'!$A$3:$B$1014,2,FALSE)</f>
        <v xml:space="preserve">Power and Communication Line and Related Structures Construction </v>
      </c>
      <c r="H116" t="str">
        <f t="shared" si="4"/>
        <v>No Change</v>
      </c>
      <c r="I116" t="str">
        <f t="shared" si="5"/>
        <v>No change</v>
      </c>
      <c r="J116" t="str">
        <f t="shared" si="6"/>
        <v/>
      </c>
    </row>
    <row r="117" spans="1:10" x14ac:dyDescent="0.35">
      <c r="A117" s="2">
        <v>237210</v>
      </c>
      <c r="B117" s="2" t="s">
        <v>112</v>
      </c>
      <c r="C117">
        <f>_xlfn.IFNA(VLOOKUP(A117,'2017_6-digit_industries'!$A$3:$B$1059,1,FALSE),"Non existent")</f>
        <v>237210</v>
      </c>
      <c r="D117" t="str">
        <f>VLOOKUP(A117,'2017_6-digit_industries'!$A$3:$B$1059,2,FALSE)</f>
        <v xml:space="preserve">Land Subdivision </v>
      </c>
      <c r="E117">
        <f>_xlfn.IFNA(VLOOKUP(A117,'2022_6-digit_industries'!$A$3:$B$1014,1,FALSE),"Retired")</f>
        <v>237210</v>
      </c>
      <c r="F117" t="str">
        <f t="shared" si="7"/>
        <v/>
      </c>
      <c r="G117" t="str">
        <f>VLOOKUP(A117,'2022_6-digit_industries'!$A$3:$B$1014,2,FALSE)</f>
        <v xml:space="preserve">Land Subdivision </v>
      </c>
      <c r="H117" t="str">
        <f t="shared" si="4"/>
        <v>No Change</v>
      </c>
      <c r="I117" t="str">
        <f t="shared" si="5"/>
        <v>No change</v>
      </c>
      <c r="J117" t="str">
        <f t="shared" si="6"/>
        <v/>
      </c>
    </row>
    <row r="118" spans="1:10" x14ac:dyDescent="0.35">
      <c r="A118" s="2">
        <v>237310</v>
      </c>
      <c r="B118" s="2" t="s">
        <v>113</v>
      </c>
      <c r="C118">
        <f>_xlfn.IFNA(VLOOKUP(A118,'2017_6-digit_industries'!$A$3:$B$1059,1,FALSE),"Non existent")</f>
        <v>237310</v>
      </c>
      <c r="D118" t="str">
        <f>VLOOKUP(A118,'2017_6-digit_industries'!$A$3:$B$1059,2,FALSE)</f>
        <v xml:space="preserve">Highway, Street, and Bridge Construction </v>
      </c>
      <c r="E118">
        <f>_xlfn.IFNA(VLOOKUP(A118,'2022_6-digit_industries'!$A$3:$B$1014,1,FALSE),"Retired")</f>
        <v>237310</v>
      </c>
      <c r="F118" t="str">
        <f t="shared" si="7"/>
        <v/>
      </c>
      <c r="G118" t="str">
        <f>VLOOKUP(A118,'2022_6-digit_industries'!$A$3:$B$1014,2,FALSE)</f>
        <v xml:space="preserve">Highway, Street, and Bridge Construction </v>
      </c>
      <c r="H118" t="str">
        <f t="shared" si="4"/>
        <v>No Change</v>
      </c>
      <c r="I118" t="str">
        <f t="shared" si="5"/>
        <v>No change</v>
      </c>
      <c r="J118" t="str">
        <f t="shared" si="6"/>
        <v/>
      </c>
    </row>
    <row r="119" spans="1:10" x14ac:dyDescent="0.35">
      <c r="A119" s="2">
        <v>237990</v>
      </c>
      <c r="B119" s="2" t="s">
        <v>114</v>
      </c>
      <c r="C119">
        <f>_xlfn.IFNA(VLOOKUP(A119,'2017_6-digit_industries'!$A$3:$B$1059,1,FALSE),"Non existent")</f>
        <v>237990</v>
      </c>
      <c r="D119" t="str">
        <f>VLOOKUP(A119,'2017_6-digit_industries'!$A$3:$B$1059,2,FALSE)</f>
        <v xml:space="preserve">Other Heavy and Civil Engineering Construction </v>
      </c>
      <c r="E119">
        <f>_xlfn.IFNA(VLOOKUP(A119,'2022_6-digit_industries'!$A$3:$B$1014,1,FALSE),"Retired")</f>
        <v>237990</v>
      </c>
      <c r="F119" t="str">
        <f t="shared" si="7"/>
        <v/>
      </c>
      <c r="G119" t="str">
        <f>VLOOKUP(A119,'2022_6-digit_industries'!$A$3:$B$1014,2,FALSE)</f>
        <v xml:space="preserve">Other Heavy and Civil Engineering Construction </v>
      </c>
      <c r="H119" t="str">
        <f t="shared" si="4"/>
        <v>No Change</v>
      </c>
      <c r="I119" t="str">
        <f t="shared" si="5"/>
        <v>No change</v>
      </c>
      <c r="J119" t="str">
        <f t="shared" si="6"/>
        <v/>
      </c>
    </row>
    <row r="120" spans="1:10" x14ac:dyDescent="0.35">
      <c r="A120" s="2">
        <v>238110</v>
      </c>
      <c r="B120" s="2" t="s">
        <v>115</v>
      </c>
      <c r="C120">
        <f>_xlfn.IFNA(VLOOKUP(A120,'2017_6-digit_industries'!$A$3:$B$1059,1,FALSE),"Non existent")</f>
        <v>238110</v>
      </c>
      <c r="D120" t="str">
        <f>VLOOKUP(A120,'2017_6-digit_industries'!$A$3:$B$1059,2,FALSE)</f>
        <v xml:space="preserve">Poured Concrete Foundation and Structure Contractors </v>
      </c>
      <c r="E120">
        <f>_xlfn.IFNA(VLOOKUP(A120,'2022_6-digit_industries'!$A$3:$B$1014,1,FALSE),"Retired")</f>
        <v>238110</v>
      </c>
      <c r="F120" t="str">
        <f t="shared" si="7"/>
        <v/>
      </c>
      <c r="G120" t="str">
        <f>VLOOKUP(A120,'2022_6-digit_industries'!$A$3:$B$1014,2,FALSE)</f>
        <v xml:space="preserve">Poured Concrete Foundation and Structure Contractors </v>
      </c>
      <c r="H120" t="str">
        <f t="shared" si="4"/>
        <v>No Change</v>
      </c>
      <c r="I120" t="str">
        <f t="shared" si="5"/>
        <v>No change</v>
      </c>
      <c r="J120" t="str">
        <f t="shared" si="6"/>
        <v/>
      </c>
    </row>
    <row r="121" spans="1:10" x14ac:dyDescent="0.35">
      <c r="A121" s="2">
        <v>238120</v>
      </c>
      <c r="B121" s="2" t="s">
        <v>116</v>
      </c>
      <c r="C121">
        <f>_xlfn.IFNA(VLOOKUP(A121,'2017_6-digit_industries'!$A$3:$B$1059,1,FALSE),"Non existent")</f>
        <v>238120</v>
      </c>
      <c r="D121" t="str">
        <f>VLOOKUP(A121,'2017_6-digit_industries'!$A$3:$B$1059,2,FALSE)</f>
        <v xml:space="preserve">Structural Steel and Precast Concrete Contractors </v>
      </c>
      <c r="E121">
        <f>_xlfn.IFNA(VLOOKUP(A121,'2022_6-digit_industries'!$A$3:$B$1014,1,FALSE),"Retired")</f>
        <v>238120</v>
      </c>
      <c r="F121" t="str">
        <f t="shared" si="7"/>
        <v/>
      </c>
      <c r="G121" t="str">
        <f>VLOOKUP(A121,'2022_6-digit_industries'!$A$3:$B$1014,2,FALSE)</f>
        <v xml:space="preserve">Structural Steel and Precast Concrete Contractors </v>
      </c>
      <c r="H121" t="str">
        <f t="shared" si="4"/>
        <v>No Change</v>
      </c>
      <c r="I121" t="str">
        <f t="shared" si="5"/>
        <v>No change</v>
      </c>
      <c r="J121" t="str">
        <f t="shared" si="6"/>
        <v/>
      </c>
    </row>
    <row r="122" spans="1:10" x14ac:dyDescent="0.35">
      <c r="A122" s="2">
        <v>238130</v>
      </c>
      <c r="B122" s="2" t="s">
        <v>117</v>
      </c>
      <c r="C122">
        <f>_xlfn.IFNA(VLOOKUP(A122,'2017_6-digit_industries'!$A$3:$B$1059,1,FALSE),"Non existent")</f>
        <v>238130</v>
      </c>
      <c r="D122" t="str">
        <f>VLOOKUP(A122,'2017_6-digit_industries'!$A$3:$B$1059,2,FALSE)</f>
        <v xml:space="preserve">Framing Contractors </v>
      </c>
      <c r="E122">
        <f>_xlfn.IFNA(VLOOKUP(A122,'2022_6-digit_industries'!$A$3:$B$1014,1,FALSE),"Retired")</f>
        <v>238130</v>
      </c>
      <c r="F122" t="str">
        <f t="shared" si="7"/>
        <v/>
      </c>
      <c r="G122" t="str">
        <f>VLOOKUP(A122,'2022_6-digit_industries'!$A$3:$B$1014,2,FALSE)</f>
        <v xml:space="preserve">Framing Contractors </v>
      </c>
      <c r="H122" t="str">
        <f t="shared" si="4"/>
        <v>No Change</v>
      </c>
      <c r="I122" t="str">
        <f t="shared" si="5"/>
        <v>No change</v>
      </c>
      <c r="J122" t="str">
        <f t="shared" si="6"/>
        <v/>
      </c>
    </row>
    <row r="123" spans="1:10" x14ac:dyDescent="0.35">
      <c r="A123" s="2">
        <v>238140</v>
      </c>
      <c r="B123" s="2" t="s">
        <v>118</v>
      </c>
      <c r="C123">
        <f>_xlfn.IFNA(VLOOKUP(A123,'2017_6-digit_industries'!$A$3:$B$1059,1,FALSE),"Non existent")</f>
        <v>238140</v>
      </c>
      <c r="D123" t="str">
        <f>VLOOKUP(A123,'2017_6-digit_industries'!$A$3:$B$1059,2,FALSE)</f>
        <v xml:space="preserve">Masonry Contractors </v>
      </c>
      <c r="E123">
        <f>_xlfn.IFNA(VLOOKUP(A123,'2022_6-digit_industries'!$A$3:$B$1014,1,FALSE),"Retired")</f>
        <v>238140</v>
      </c>
      <c r="F123" t="str">
        <f t="shared" si="7"/>
        <v/>
      </c>
      <c r="G123" t="str">
        <f>VLOOKUP(A123,'2022_6-digit_industries'!$A$3:$B$1014,2,FALSE)</f>
        <v xml:space="preserve">Masonry Contractors </v>
      </c>
      <c r="H123" t="str">
        <f t="shared" si="4"/>
        <v>No Change</v>
      </c>
      <c r="I123" t="str">
        <f t="shared" si="5"/>
        <v>No change</v>
      </c>
      <c r="J123" t="str">
        <f t="shared" si="6"/>
        <v/>
      </c>
    </row>
    <row r="124" spans="1:10" x14ac:dyDescent="0.35">
      <c r="A124" s="2">
        <v>238150</v>
      </c>
      <c r="B124" s="2" t="s">
        <v>119</v>
      </c>
      <c r="C124">
        <f>_xlfn.IFNA(VLOOKUP(A124,'2017_6-digit_industries'!$A$3:$B$1059,1,FALSE),"Non existent")</f>
        <v>238150</v>
      </c>
      <c r="D124" t="str">
        <f>VLOOKUP(A124,'2017_6-digit_industries'!$A$3:$B$1059,2,FALSE)</f>
        <v xml:space="preserve">Glass and Glazing Contractors </v>
      </c>
      <c r="E124">
        <f>_xlfn.IFNA(VLOOKUP(A124,'2022_6-digit_industries'!$A$3:$B$1014,1,FALSE),"Retired")</f>
        <v>238150</v>
      </c>
      <c r="F124" t="str">
        <f t="shared" si="7"/>
        <v/>
      </c>
      <c r="G124" t="str">
        <f>VLOOKUP(A124,'2022_6-digit_industries'!$A$3:$B$1014,2,FALSE)</f>
        <v xml:space="preserve">Glass and Glazing Contractors </v>
      </c>
      <c r="H124" t="str">
        <f t="shared" si="4"/>
        <v>No Change</v>
      </c>
      <c r="I124" t="str">
        <f t="shared" si="5"/>
        <v>No change</v>
      </c>
      <c r="J124" t="str">
        <f t="shared" si="6"/>
        <v/>
      </c>
    </row>
    <row r="125" spans="1:10" x14ac:dyDescent="0.35">
      <c r="A125" s="2">
        <v>238160</v>
      </c>
      <c r="B125" s="2" t="s">
        <v>120</v>
      </c>
      <c r="C125">
        <f>_xlfn.IFNA(VLOOKUP(A125,'2017_6-digit_industries'!$A$3:$B$1059,1,FALSE),"Non existent")</f>
        <v>238160</v>
      </c>
      <c r="D125" t="str">
        <f>VLOOKUP(A125,'2017_6-digit_industries'!$A$3:$B$1059,2,FALSE)</f>
        <v xml:space="preserve">Roofing Contractors </v>
      </c>
      <c r="E125">
        <f>_xlfn.IFNA(VLOOKUP(A125,'2022_6-digit_industries'!$A$3:$B$1014,1,FALSE),"Retired")</f>
        <v>238160</v>
      </c>
      <c r="F125" t="str">
        <f t="shared" si="7"/>
        <v/>
      </c>
      <c r="G125" t="str">
        <f>VLOOKUP(A125,'2022_6-digit_industries'!$A$3:$B$1014,2,FALSE)</f>
        <v xml:space="preserve">Roofing Contractors </v>
      </c>
      <c r="H125" t="str">
        <f t="shared" si="4"/>
        <v>No Change</v>
      </c>
      <c r="I125" t="str">
        <f t="shared" si="5"/>
        <v>No change</v>
      </c>
      <c r="J125" t="str">
        <f t="shared" si="6"/>
        <v/>
      </c>
    </row>
    <row r="126" spans="1:10" x14ac:dyDescent="0.35">
      <c r="A126" s="2">
        <v>238170</v>
      </c>
      <c r="B126" s="2" t="s">
        <v>121</v>
      </c>
      <c r="C126">
        <f>_xlfn.IFNA(VLOOKUP(A126,'2017_6-digit_industries'!$A$3:$B$1059,1,FALSE),"Non existent")</f>
        <v>238170</v>
      </c>
      <c r="D126" t="str">
        <f>VLOOKUP(A126,'2017_6-digit_industries'!$A$3:$B$1059,2,FALSE)</f>
        <v xml:space="preserve">Siding Contractors </v>
      </c>
      <c r="E126">
        <f>_xlfn.IFNA(VLOOKUP(A126,'2022_6-digit_industries'!$A$3:$B$1014,1,FALSE),"Retired")</f>
        <v>238170</v>
      </c>
      <c r="F126" t="str">
        <f t="shared" si="7"/>
        <v/>
      </c>
      <c r="G126" t="str">
        <f>VLOOKUP(A126,'2022_6-digit_industries'!$A$3:$B$1014,2,FALSE)</f>
        <v xml:space="preserve">Siding Contractors </v>
      </c>
      <c r="H126" t="str">
        <f t="shared" si="4"/>
        <v>No Change</v>
      </c>
      <c r="I126" t="str">
        <f t="shared" si="5"/>
        <v>No change</v>
      </c>
      <c r="J126" t="str">
        <f t="shared" si="6"/>
        <v/>
      </c>
    </row>
    <row r="127" spans="1:10" x14ac:dyDescent="0.35">
      <c r="A127" s="2">
        <v>238190</v>
      </c>
      <c r="B127" s="2" t="s">
        <v>122</v>
      </c>
      <c r="C127">
        <f>_xlfn.IFNA(VLOOKUP(A127,'2017_6-digit_industries'!$A$3:$B$1059,1,FALSE),"Non existent")</f>
        <v>238190</v>
      </c>
      <c r="D127" t="str">
        <f>VLOOKUP(A127,'2017_6-digit_industries'!$A$3:$B$1059,2,FALSE)</f>
        <v xml:space="preserve">Other Foundation, Structure, and Building Exterior Contractors </v>
      </c>
      <c r="E127">
        <f>_xlfn.IFNA(VLOOKUP(A127,'2022_6-digit_industries'!$A$3:$B$1014,1,FALSE),"Retired")</f>
        <v>238190</v>
      </c>
      <c r="F127" t="str">
        <f t="shared" si="7"/>
        <v/>
      </c>
      <c r="G127" t="str">
        <f>VLOOKUP(A127,'2022_6-digit_industries'!$A$3:$B$1014,2,FALSE)</f>
        <v xml:space="preserve">Other Foundation, Structure, and Building Exterior Contractors </v>
      </c>
      <c r="H127" t="str">
        <f t="shared" si="4"/>
        <v>No Change</v>
      </c>
      <c r="I127" t="str">
        <f t="shared" si="5"/>
        <v>No change</v>
      </c>
      <c r="J127" t="str">
        <f t="shared" si="6"/>
        <v/>
      </c>
    </row>
    <row r="128" spans="1:10" x14ac:dyDescent="0.35">
      <c r="A128" s="2">
        <v>238210</v>
      </c>
      <c r="B128" s="3" t="s">
        <v>123</v>
      </c>
      <c r="C128">
        <f>_xlfn.IFNA(VLOOKUP(A128,'2017_6-digit_industries'!$A$3:$B$1059,1,FALSE),"Non existent")</f>
        <v>238210</v>
      </c>
      <c r="D128" t="str">
        <f>VLOOKUP(A128,'2017_6-digit_industries'!$A$3:$B$1059,2,FALSE)</f>
        <v>Electrical Contractors and Other Wiring Installation Contractors</v>
      </c>
      <c r="E128">
        <f>_xlfn.IFNA(VLOOKUP(A128,'2022_6-digit_industries'!$A$3:$B$1014,1,FALSE),"Retired")</f>
        <v>238210</v>
      </c>
      <c r="F128" t="str">
        <f t="shared" si="7"/>
        <v/>
      </c>
      <c r="G128" t="str">
        <f>VLOOKUP(A128,'2022_6-digit_industries'!$A$3:$B$1014,2,FALSE)</f>
        <v>Electrical Contractors and Other Wiring Installation Contractors</v>
      </c>
      <c r="H128" t="str">
        <f t="shared" si="4"/>
        <v>No Change</v>
      </c>
      <c r="I128" t="str">
        <f t="shared" si="5"/>
        <v>No change</v>
      </c>
      <c r="J128" t="str">
        <f t="shared" si="6"/>
        <v/>
      </c>
    </row>
    <row r="129" spans="1:10" x14ac:dyDescent="0.35">
      <c r="A129" s="2">
        <v>238220</v>
      </c>
      <c r="B129" s="2" t="s">
        <v>124</v>
      </c>
      <c r="C129">
        <f>_xlfn.IFNA(VLOOKUP(A129,'2017_6-digit_industries'!$A$3:$B$1059,1,FALSE),"Non existent")</f>
        <v>238220</v>
      </c>
      <c r="D129" t="str">
        <f>VLOOKUP(A129,'2017_6-digit_industries'!$A$3:$B$1059,2,FALSE)</f>
        <v xml:space="preserve">Plumbing, Heating, and Air-Conditioning Contractors </v>
      </c>
      <c r="E129">
        <f>_xlfn.IFNA(VLOOKUP(A129,'2022_6-digit_industries'!$A$3:$B$1014,1,FALSE),"Retired")</f>
        <v>238220</v>
      </c>
      <c r="F129" t="str">
        <f t="shared" si="7"/>
        <v/>
      </c>
      <c r="G129" t="str">
        <f>VLOOKUP(A129,'2022_6-digit_industries'!$A$3:$B$1014,2,FALSE)</f>
        <v xml:space="preserve">Plumbing, Heating, and Air-Conditioning Contractors </v>
      </c>
      <c r="H129" t="str">
        <f t="shared" si="4"/>
        <v>No Change</v>
      </c>
      <c r="I129" t="str">
        <f t="shared" si="5"/>
        <v>No change</v>
      </c>
      <c r="J129" t="str">
        <f t="shared" si="6"/>
        <v/>
      </c>
    </row>
    <row r="130" spans="1:10" x14ac:dyDescent="0.35">
      <c r="A130" s="2">
        <v>238290</v>
      </c>
      <c r="B130" s="2" t="s">
        <v>125</v>
      </c>
      <c r="C130">
        <f>_xlfn.IFNA(VLOOKUP(A130,'2017_6-digit_industries'!$A$3:$B$1059,1,FALSE),"Non existent")</f>
        <v>238290</v>
      </c>
      <c r="D130" t="str">
        <f>VLOOKUP(A130,'2017_6-digit_industries'!$A$3:$B$1059,2,FALSE)</f>
        <v xml:space="preserve">Other Building Equipment Contractors </v>
      </c>
      <c r="E130">
        <f>_xlfn.IFNA(VLOOKUP(A130,'2022_6-digit_industries'!$A$3:$B$1014,1,FALSE),"Retired")</f>
        <v>238290</v>
      </c>
      <c r="F130" t="str">
        <f t="shared" si="7"/>
        <v/>
      </c>
      <c r="G130" t="str">
        <f>VLOOKUP(A130,'2022_6-digit_industries'!$A$3:$B$1014,2,FALSE)</f>
        <v xml:space="preserve">Other Building Equipment Contractors </v>
      </c>
      <c r="H130" t="str">
        <f t="shared" ref="H130:H193" si="8">IF(C130=E130,"No Change",(IF(E130="Retired","Retired","New")))</f>
        <v>No Change</v>
      </c>
      <c r="I130" t="str">
        <f t="shared" ref="I130:I193" si="9">IF(D130=G130,"No change","Renamed")</f>
        <v>No change</v>
      </c>
      <c r="J130" t="str">
        <f t="shared" ref="J130:J193" si="10">IF(H130="New",2022,"")</f>
        <v/>
      </c>
    </row>
    <row r="131" spans="1:10" x14ac:dyDescent="0.35">
      <c r="A131" s="2">
        <v>238310</v>
      </c>
      <c r="B131" s="2" t="s">
        <v>126</v>
      </c>
      <c r="C131">
        <f>_xlfn.IFNA(VLOOKUP(A131,'2017_6-digit_industries'!$A$3:$B$1059,1,FALSE),"Non existent")</f>
        <v>238310</v>
      </c>
      <c r="D131" t="str">
        <f>VLOOKUP(A131,'2017_6-digit_industries'!$A$3:$B$1059,2,FALSE)</f>
        <v xml:space="preserve">Drywall and Insulation Contractors </v>
      </c>
      <c r="E131">
        <f>_xlfn.IFNA(VLOOKUP(A131,'2022_6-digit_industries'!$A$3:$B$1014,1,FALSE),"Retired")</f>
        <v>238310</v>
      </c>
      <c r="F131" t="str">
        <f t="shared" ref="F131:F194" si="11">IF(E131="Retired", 2021,"")</f>
        <v/>
      </c>
      <c r="G131" t="str">
        <f>VLOOKUP(A131,'2022_6-digit_industries'!$A$3:$B$1014,2,FALSE)</f>
        <v xml:space="preserve">Drywall and Insulation Contractors </v>
      </c>
      <c r="H131" t="str">
        <f t="shared" si="8"/>
        <v>No Change</v>
      </c>
      <c r="I131" t="str">
        <f t="shared" si="9"/>
        <v>No change</v>
      </c>
      <c r="J131" t="str">
        <f t="shared" si="10"/>
        <v/>
      </c>
    </row>
    <row r="132" spans="1:10" x14ac:dyDescent="0.35">
      <c r="A132" s="2">
        <v>238320</v>
      </c>
      <c r="B132" s="3" t="s">
        <v>127</v>
      </c>
      <c r="C132">
        <f>_xlfn.IFNA(VLOOKUP(A132,'2017_6-digit_industries'!$A$3:$B$1059,1,FALSE),"Non existent")</f>
        <v>238320</v>
      </c>
      <c r="D132" t="str">
        <f>VLOOKUP(A132,'2017_6-digit_industries'!$A$3:$B$1059,2,FALSE)</f>
        <v>Painting and Wall Covering Contractors</v>
      </c>
      <c r="E132">
        <f>_xlfn.IFNA(VLOOKUP(A132,'2022_6-digit_industries'!$A$3:$B$1014,1,FALSE),"Retired")</f>
        <v>238320</v>
      </c>
      <c r="F132" t="str">
        <f t="shared" si="11"/>
        <v/>
      </c>
      <c r="G132" t="str">
        <f>VLOOKUP(A132,'2022_6-digit_industries'!$A$3:$B$1014,2,FALSE)</f>
        <v>Painting and Wall Covering Contractors</v>
      </c>
      <c r="H132" t="str">
        <f t="shared" si="8"/>
        <v>No Change</v>
      </c>
      <c r="I132" t="str">
        <f t="shared" si="9"/>
        <v>No change</v>
      </c>
      <c r="J132" t="str">
        <f t="shared" si="10"/>
        <v/>
      </c>
    </row>
    <row r="133" spans="1:10" x14ac:dyDescent="0.35">
      <c r="A133" s="2">
        <v>238330</v>
      </c>
      <c r="B133" s="3" t="s">
        <v>128</v>
      </c>
      <c r="C133">
        <f>_xlfn.IFNA(VLOOKUP(A133,'2017_6-digit_industries'!$A$3:$B$1059,1,FALSE),"Non existent")</f>
        <v>238330</v>
      </c>
      <c r="D133" t="str">
        <f>VLOOKUP(A133,'2017_6-digit_industries'!$A$3:$B$1059,2,FALSE)</f>
        <v>Flooring Contractors</v>
      </c>
      <c r="E133">
        <f>_xlfn.IFNA(VLOOKUP(A133,'2022_6-digit_industries'!$A$3:$B$1014,1,FALSE),"Retired")</f>
        <v>238330</v>
      </c>
      <c r="F133" t="str">
        <f t="shared" si="11"/>
        <v/>
      </c>
      <c r="G133" t="str">
        <f>VLOOKUP(A133,'2022_6-digit_industries'!$A$3:$B$1014,2,FALSE)</f>
        <v>Flooring Contractors</v>
      </c>
      <c r="H133" t="str">
        <f t="shared" si="8"/>
        <v>No Change</v>
      </c>
      <c r="I133" t="str">
        <f t="shared" si="9"/>
        <v>No change</v>
      </c>
      <c r="J133" t="str">
        <f t="shared" si="10"/>
        <v/>
      </c>
    </row>
    <row r="134" spans="1:10" x14ac:dyDescent="0.35">
      <c r="A134" s="2">
        <v>238340</v>
      </c>
      <c r="B134" s="3" t="s">
        <v>129</v>
      </c>
      <c r="C134">
        <f>_xlfn.IFNA(VLOOKUP(A134,'2017_6-digit_industries'!$A$3:$B$1059,1,FALSE),"Non existent")</f>
        <v>238340</v>
      </c>
      <c r="D134" t="str">
        <f>VLOOKUP(A134,'2017_6-digit_industries'!$A$3:$B$1059,2,FALSE)</f>
        <v>Tile and Terrazzo Contractors</v>
      </c>
      <c r="E134">
        <f>_xlfn.IFNA(VLOOKUP(A134,'2022_6-digit_industries'!$A$3:$B$1014,1,FALSE),"Retired")</f>
        <v>238340</v>
      </c>
      <c r="F134" t="str">
        <f t="shared" si="11"/>
        <v/>
      </c>
      <c r="G134" t="str">
        <f>VLOOKUP(A134,'2022_6-digit_industries'!$A$3:$B$1014,2,FALSE)</f>
        <v>Tile and Terrazzo Contractors</v>
      </c>
      <c r="H134" t="str">
        <f t="shared" si="8"/>
        <v>No Change</v>
      </c>
      <c r="I134" t="str">
        <f t="shared" si="9"/>
        <v>No change</v>
      </c>
      <c r="J134" t="str">
        <f t="shared" si="10"/>
        <v/>
      </c>
    </row>
    <row r="135" spans="1:10" x14ac:dyDescent="0.35">
      <c r="A135" s="2">
        <v>238350</v>
      </c>
      <c r="B135" s="3" t="s">
        <v>130</v>
      </c>
      <c r="C135">
        <f>_xlfn.IFNA(VLOOKUP(A135,'2017_6-digit_industries'!$A$3:$B$1059,1,FALSE),"Non existent")</f>
        <v>238350</v>
      </c>
      <c r="D135" t="str">
        <f>VLOOKUP(A135,'2017_6-digit_industries'!$A$3:$B$1059,2,FALSE)</f>
        <v>Finish Carpentry Contractors</v>
      </c>
      <c r="E135">
        <f>_xlfn.IFNA(VLOOKUP(A135,'2022_6-digit_industries'!$A$3:$B$1014,1,FALSE),"Retired")</f>
        <v>238350</v>
      </c>
      <c r="F135" t="str">
        <f t="shared" si="11"/>
        <v/>
      </c>
      <c r="G135" t="str">
        <f>VLOOKUP(A135,'2022_6-digit_industries'!$A$3:$B$1014,2,FALSE)</f>
        <v>Finish Carpentry Contractors</v>
      </c>
      <c r="H135" t="str">
        <f t="shared" si="8"/>
        <v>No Change</v>
      </c>
      <c r="I135" t="str">
        <f t="shared" si="9"/>
        <v>No change</v>
      </c>
      <c r="J135" t="str">
        <f t="shared" si="10"/>
        <v/>
      </c>
    </row>
    <row r="136" spans="1:10" x14ac:dyDescent="0.35">
      <c r="A136" s="2">
        <v>238390</v>
      </c>
      <c r="B136" s="3" t="s">
        <v>131</v>
      </c>
      <c r="C136">
        <f>_xlfn.IFNA(VLOOKUP(A136,'2017_6-digit_industries'!$A$3:$B$1059,1,FALSE),"Non existent")</f>
        <v>238390</v>
      </c>
      <c r="D136" t="str">
        <f>VLOOKUP(A136,'2017_6-digit_industries'!$A$3:$B$1059,2,FALSE)</f>
        <v>Other Building Finishing Contractors</v>
      </c>
      <c r="E136">
        <f>_xlfn.IFNA(VLOOKUP(A136,'2022_6-digit_industries'!$A$3:$B$1014,1,FALSE),"Retired")</f>
        <v>238390</v>
      </c>
      <c r="F136" t="str">
        <f t="shared" si="11"/>
        <v/>
      </c>
      <c r="G136" t="str">
        <f>VLOOKUP(A136,'2022_6-digit_industries'!$A$3:$B$1014,2,FALSE)</f>
        <v>Other Building Finishing Contractors</v>
      </c>
      <c r="H136" t="str">
        <f t="shared" si="8"/>
        <v>No Change</v>
      </c>
      <c r="I136" t="str">
        <f t="shared" si="9"/>
        <v>No change</v>
      </c>
      <c r="J136" t="str">
        <f t="shared" si="10"/>
        <v/>
      </c>
    </row>
    <row r="137" spans="1:10" x14ac:dyDescent="0.35">
      <c r="A137" s="2">
        <v>238910</v>
      </c>
      <c r="B137" s="3" t="s">
        <v>132</v>
      </c>
      <c r="C137">
        <f>_xlfn.IFNA(VLOOKUP(A137,'2017_6-digit_industries'!$A$3:$B$1059,1,FALSE),"Non existent")</f>
        <v>238910</v>
      </c>
      <c r="D137" t="str">
        <f>VLOOKUP(A137,'2017_6-digit_industries'!$A$3:$B$1059,2,FALSE)</f>
        <v>Site Preparation Contractors</v>
      </c>
      <c r="E137">
        <f>_xlfn.IFNA(VLOOKUP(A137,'2022_6-digit_industries'!$A$3:$B$1014,1,FALSE),"Retired")</f>
        <v>238910</v>
      </c>
      <c r="F137" t="str">
        <f t="shared" si="11"/>
        <v/>
      </c>
      <c r="G137" t="str">
        <f>VLOOKUP(A137,'2022_6-digit_industries'!$A$3:$B$1014,2,FALSE)</f>
        <v>Site Preparation Contractors</v>
      </c>
      <c r="H137" t="str">
        <f t="shared" si="8"/>
        <v>No Change</v>
      </c>
      <c r="I137" t="str">
        <f t="shared" si="9"/>
        <v>No change</v>
      </c>
      <c r="J137" t="str">
        <f t="shared" si="10"/>
        <v/>
      </c>
    </row>
    <row r="138" spans="1:10" x14ac:dyDescent="0.35">
      <c r="A138" s="2">
        <v>238990</v>
      </c>
      <c r="B138" s="3" t="s">
        <v>133</v>
      </c>
      <c r="C138">
        <f>_xlfn.IFNA(VLOOKUP(A138,'2017_6-digit_industries'!$A$3:$B$1059,1,FALSE),"Non existent")</f>
        <v>238990</v>
      </c>
      <c r="D138" t="str">
        <f>VLOOKUP(A138,'2017_6-digit_industries'!$A$3:$B$1059,2,FALSE)</f>
        <v>All Other Specialty Trade Contractors</v>
      </c>
      <c r="E138">
        <f>_xlfn.IFNA(VLOOKUP(A138,'2022_6-digit_industries'!$A$3:$B$1014,1,FALSE),"Retired")</f>
        <v>238990</v>
      </c>
      <c r="F138" t="str">
        <f t="shared" si="11"/>
        <v/>
      </c>
      <c r="G138" t="str">
        <f>VLOOKUP(A138,'2022_6-digit_industries'!$A$3:$B$1014,2,FALSE)</f>
        <v>All Other Specialty Trade Contractors</v>
      </c>
      <c r="H138" t="str">
        <f t="shared" si="8"/>
        <v>No Change</v>
      </c>
      <c r="I138" t="str">
        <f t="shared" si="9"/>
        <v>No change</v>
      </c>
      <c r="J138" t="str">
        <f t="shared" si="10"/>
        <v/>
      </c>
    </row>
    <row r="139" spans="1:10" x14ac:dyDescent="0.35">
      <c r="A139" s="2">
        <v>311111</v>
      </c>
      <c r="B139" s="2" t="s">
        <v>134</v>
      </c>
      <c r="C139">
        <f>_xlfn.IFNA(VLOOKUP(A139,'2017_6-digit_industries'!$A$3:$B$1059,1,FALSE),"Non existent")</f>
        <v>311111</v>
      </c>
      <c r="D139" t="str">
        <f>VLOOKUP(A139,'2017_6-digit_industries'!$A$3:$B$1059,2,FALSE)</f>
        <v xml:space="preserve">Dog and Cat Food Manufacturing </v>
      </c>
      <c r="E139">
        <f>_xlfn.IFNA(VLOOKUP(A139,'2022_6-digit_industries'!$A$3:$B$1014,1,FALSE),"Retired")</f>
        <v>311111</v>
      </c>
      <c r="F139" t="str">
        <f t="shared" si="11"/>
        <v/>
      </c>
      <c r="G139" t="str">
        <f>VLOOKUP(A139,'2022_6-digit_industries'!$A$3:$B$1014,2,FALSE)</f>
        <v xml:space="preserve">Dog and Cat Food Manufacturing </v>
      </c>
      <c r="H139" t="str">
        <f t="shared" si="8"/>
        <v>No Change</v>
      </c>
      <c r="I139" t="str">
        <f t="shared" si="9"/>
        <v>No change</v>
      </c>
      <c r="J139" t="str">
        <f t="shared" si="10"/>
        <v/>
      </c>
    </row>
    <row r="140" spans="1:10" x14ac:dyDescent="0.35">
      <c r="A140" s="2">
        <v>311119</v>
      </c>
      <c r="B140" s="2" t="s">
        <v>135</v>
      </c>
      <c r="C140">
        <f>_xlfn.IFNA(VLOOKUP(A140,'2017_6-digit_industries'!$A$3:$B$1059,1,FALSE),"Non existent")</f>
        <v>311119</v>
      </c>
      <c r="D140" t="str">
        <f>VLOOKUP(A140,'2017_6-digit_industries'!$A$3:$B$1059,2,FALSE)</f>
        <v xml:space="preserve">Other Animal Food Manufacturing </v>
      </c>
      <c r="E140">
        <f>_xlfn.IFNA(VLOOKUP(A140,'2022_6-digit_industries'!$A$3:$B$1014,1,FALSE),"Retired")</f>
        <v>311119</v>
      </c>
      <c r="F140" t="str">
        <f t="shared" si="11"/>
        <v/>
      </c>
      <c r="G140" t="str">
        <f>VLOOKUP(A140,'2022_6-digit_industries'!$A$3:$B$1014,2,FALSE)</f>
        <v xml:space="preserve">Other Animal Food Manufacturing </v>
      </c>
      <c r="H140" t="str">
        <f t="shared" si="8"/>
        <v>No Change</v>
      </c>
      <c r="I140" t="str">
        <f t="shared" si="9"/>
        <v>No change</v>
      </c>
      <c r="J140" t="str">
        <f t="shared" si="10"/>
        <v/>
      </c>
    </row>
    <row r="141" spans="1:10" x14ac:dyDescent="0.35">
      <c r="A141" s="2">
        <v>311211</v>
      </c>
      <c r="B141" s="2" t="s">
        <v>136</v>
      </c>
      <c r="C141">
        <f>_xlfn.IFNA(VLOOKUP(A141,'2017_6-digit_industries'!$A$3:$B$1059,1,FALSE),"Non existent")</f>
        <v>311211</v>
      </c>
      <c r="D141" t="str">
        <f>VLOOKUP(A141,'2017_6-digit_industries'!$A$3:$B$1059,2,FALSE)</f>
        <v xml:space="preserve">Flour Milling </v>
      </c>
      <c r="E141">
        <f>_xlfn.IFNA(VLOOKUP(A141,'2022_6-digit_industries'!$A$3:$B$1014,1,FALSE),"Retired")</f>
        <v>311211</v>
      </c>
      <c r="F141" t="str">
        <f t="shared" si="11"/>
        <v/>
      </c>
      <c r="G141" t="str">
        <f>VLOOKUP(A141,'2022_6-digit_industries'!$A$3:$B$1014,2,FALSE)</f>
        <v xml:space="preserve">Flour Milling </v>
      </c>
      <c r="H141" t="str">
        <f t="shared" si="8"/>
        <v>No Change</v>
      </c>
      <c r="I141" t="str">
        <f t="shared" si="9"/>
        <v>No change</v>
      </c>
      <c r="J141" t="str">
        <f t="shared" si="10"/>
        <v/>
      </c>
    </row>
    <row r="142" spans="1:10" x14ac:dyDescent="0.35">
      <c r="A142" s="2">
        <v>311212</v>
      </c>
      <c r="B142" s="2" t="s">
        <v>137</v>
      </c>
      <c r="C142">
        <f>_xlfn.IFNA(VLOOKUP(A142,'2017_6-digit_industries'!$A$3:$B$1059,1,FALSE),"Non existent")</f>
        <v>311212</v>
      </c>
      <c r="D142" t="str">
        <f>VLOOKUP(A142,'2017_6-digit_industries'!$A$3:$B$1059,2,FALSE)</f>
        <v xml:space="preserve">Rice Milling </v>
      </c>
      <c r="E142">
        <f>_xlfn.IFNA(VLOOKUP(A142,'2022_6-digit_industries'!$A$3:$B$1014,1,FALSE),"Retired")</f>
        <v>311212</v>
      </c>
      <c r="F142" t="str">
        <f t="shared" si="11"/>
        <v/>
      </c>
      <c r="G142" t="str">
        <f>VLOOKUP(A142,'2022_6-digit_industries'!$A$3:$B$1014,2,FALSE)</f>
        <v xml:space="preserve">Rice Milling </v>
      </c>
      <c r="H142" t="str">
        <f t="shared" si="8"/>
        <v>No Change</v>
      </c>
      <c r="I142" t="str">
        <f t="shared" si="9"/>
        <v>No change</v>
      </c>
      <c r="J142" t="str">
        <f t="shared" si="10"/>
        <v/>
      </c>
    </row>
    <row r="143" spans="1:10" x14ac:dyDescent="0.35">
      <c r="A143" s="2">
        <v>311213</v>
      </c>
      <c r="B143" s="2" t="s">
        <v>138</v>
      </c>
      <c r="C143">
        <f>_xlfn.IFNA(VLOOKUP(A143,'2017_6-digit_industries'!$A$3:$B$1059,1,FALSE),"Non existent")</f>
        <v>311213</v>
      </c>
      <c r="D143" t="str">
        <f>VLOOKUP(A143,'2017_6-digit_industries'!$A$3:$B$1059,2,FALSE)</f>
        <v xml:space="preserve">Malt Manufacturing </v>
      </c>
      <c r="E143">
        <f>_xlfn.IFNA(VLOOKUP(A143,'2022_6-digit_industries'!$A$3:$B$1014,1,FALSE),"Retired")</f>
        <v>311213</v>
      </c>
      <c r="F143" t="str">
        <f t="shared" si="11"/>
        <v/>
      </c>
      <c r="G143" t="str">
        <f>VLOOKUP(A143,'2022_6-digit_industries'!$A$3:$B$1014,2,FALSE)</f>
        <v xml:space="preserve">Malt Manufacturing </v>
      </c>
      <c r="H143" t="str">
        <f t="shared" si="8"/>
        <v>No Change</v>
      </c>
      <c r="I143" t="str">
        <f t="shared" si="9"/>
        <v>No change</v>
      </c>
      <c r="J143" t="str">
        <f t="shared" si="10"/>
        <v/>
      </c>
    </row>
    <row r="144" spans="1:10" x14ac:dyDescent="0.35">
      <c r="A144" s="2">
        <v>311221</v>
      </c>
      <c r="B144" s="2" t="s">
        <v>139</v>
      </c>
      <c r="C144">
        <f>_xlfn.IFNA(VLOOKUP(A144,'2017_6-digit_industries'!$A$3:$B$1059,1,FALSE),"Non existent")</f>
        <v>311221</v>
      </c>
      <c r="D144" t="str">
        <f>VLOOKUP(A144,'2017_6-digit_industries'!$A$3:$B$1059,2,FALSE)</f>
        <v xml:space="preserve">Wet Corn Milling </v>
      </c>
      <c r="E144">
        <f>_xlfn.IFNA(VLOOKUP(A144,'2022_6-digit_industries'!$A$3:$B$1014,1,FALSE),"Retired")</f>
        <v>311221</v>
      </c>
      <c r="F144" t="str">
        <f t="shared" si="11"/>
        <v/>
      </c>
      <c r="G144" t="str">
        <f>VLOOKUP(A144,'2022_6-digit_industries'!$A$3:$B$1014,2,FALSE)</f>
        <v xml:space="preserve">Wet Corn Milling and Starch Manufacturing </v>
      </c>
      <c r="H144" t="str">
        <f t="shared" si="8"/>
        <v>No Change</v>
      </c>
      <c r="I144" t="str">
        <f t="shared" si="9"/>
        <v>Renamed</v>
      </c>
      <c r="J144" t="str">
        <f t="shared" si="10"/>
        <v/>
      </c>
    </row>
    <row r="145" spans="1:10" x14ac:dyDescent="0.35">
      <c r="A145" s="2">
        <v>311224</v>
      </c>
      <c r="B145" s="3" t="s">
        <v>140</v>
      </c>
      <c r="C145">
        <f>_xlfn.IFNA(VLOOKUP(A145,'2017_6-digit_industries'!$A$3:$B$1059,1,FALSE),"Non existent")</f>
        <v>311224</v>
      </c>
      <c r="D145" t="str">
        <f>VLOOKUP(A145,'2017_6-digit_industries'!$A$3:$B$1059,2,FALSE)</f>
        <v xml:space="preserve">Soybean and Other Oilseed Processing </v>
      </c>
      <c r="E145">
        <f>_xlfn.IFNA(VLOOKUP(A145,'2022_6-digit_industries'!$A$3:$B$1014,1,FALSE),"Retired")</f>
        <v>311224</v>
      </c>
      <c r="F145" t="str">
        <f t="shared" si="11"/>
        <v/>
      </c>
      <c r="G145" t="str">
        <f>VLOOKUP(A145,'2022_6-digit_industries'!$A$3:$B$1014,2,FALSE)</f>
        <v xml:space="preserve">Soybean and Other Oilseed Processing </v>
      </c>
      <c r="H145" t="str">
        <f t="shared" si="8"/>
        <v>No Change</v>
      </c>
      <c r="I145" t="str">
        <f t="shared" si="9"/>
        <v>No change</v>
      </c>
      <c r="J145" t="str">
        <f t="shared" si="10"/>
        <v/>
      </c>
    </row>
    <row r="146" spans="1:10" x14ac:dyDescent="0.35">
      <c r="A146" s="2">
        <v>311225</v>
      </c>
      <c r="B146" s="2" t="s">
        <v>141</v>
      </c>
      <c r="C146">
        <f>_xlfn.IFNA(VLOOKUP(A146,'2017_6-digit_industries'!$A$3:$B$1059,1,FALSE),"Non existent")</f>
        <v>311225</v>
      </c>
      <c r="D146" t="str">
        <f>VLOOKUP(A146,'2017_6-digit_industries'!$A$3:$B$1059,2,FALSE)</f>
        <v xml:space="preserve">Fats and Oils Refining and Blending </v>
      </c>
      <c r="E146">
        <f>_xlfn.IFNA(VLOOKUP(A146,'2022_6-digit_industries'!$A$3:$B$1014,1,FALSE),"Retired")</f>
        <v>311225</v>
      </c>
      <c r="F146" t="str">
        <f t="shared" si="11"/>
        <v/>
      </c>
      <c r="G146" t="str">
        <f>VLOOKUP(A146,'2022_6-digit_industries'!$A$3:$B$1014,2,FALSE)</f>
        <v xml:space="preserve">Fats and Oils Refining and Blending </v>
      </c>
      <c r="H146" t="str">
        <f t="shared" si="8"/>
        <v>No Change</v>
      </c>
      <c r="I146" t="str">
        <f t="shared" si="9"/>
        <v>No change</v>
      </c>
      <c r="J146" t="str">
        <f t="shared" si="10"/>
        <v/>
      </c>
    </row>
    <row r="147" spans="1:10" x14ac:dyDescent="0.35">
      <c r="A147" s="2">
        <v>311230</v>
      </c>
      <c r="B147" s="3" t="s">
        <v>142</v>
      </c>
      <c r="C147">
        <f>_xlfn.IFNA(VLOOKUP(A147,'2017_6-digit_industries'!$A$3:$B$1059,1,FALSE),"Non existent")</f>
        <v>311230</v>
      </c>
      <c r="D147" t="str">
        <f>VLOOKUP(A147,'2017_6-digit_industries'!$A$3:$B$1059,2,FALSE)</f>
        <v>Breakfast Cereal Manufacturing</v>
      </c>
      <c r="E147">
        <f>_xlfn.IFNA(VLOOKUP(A147,'2022_6-digit_industries'!$A$3:$B$1014,1,FALSE),"Retired")</f>
        <v>311230</v>
      </c>
      <c r="F147" t="str">
        <f t="shared" si="11"/>
        <v/>
      </c>
      <c r="G147" t="str">
        <f>VLOOKUP(A147,'2022_6-digit_industries'!$A$3:$B$1014,2,FALSE)</f>
        <v>Breakfast Cereal Manufacturing</v>
      </c>
      <c r="H147" t="str">
        <f t="shared" si="8"/>
        <v>No Change</v>
      </c>
      <c r="I147" t="str">
        <f t="shared" si="9"/>
        <v>No change</v>
      </c>
      <c r="J147" t="str">
        <f t="shared" si="10"/>
        <v/>
      </c>
    </row>
    <row r="148" spans="1:10" x14ac:dyDescent="0.35">
      <c r="A148" s="2">
        <v>311313</v>
      </c>
      <c r="B148" s="2" t="s">
        <v>143</v>
      </c>
      <c r="C148">
        <f>_xlfn.IFNA(VLOOKUP(A148,'2017_6-digit_industries'!$A$3:$B$1059,1,FALSE),"Non existent")</f>
        <v>311313</v>
      </c>
      <c r="D148" t="str">
        <f>VLOOKUP(A148,'2017_6-digit_industries'!$A$3:$B$1059,2,FALSE)</f>
        <v xml:space="preserve">Beet Sugar Manufacturing </v>
      </c>
      <c r="E148">
        <f>_xlfn.IFNA(VLOOKUP(A148,'2022_6-digit_industries'!$A$3:$B$1014,1,FALSE),"Retired")</f>
        <v>311313</v>
      </c>
      <c r="F148" t="str">
        <f t="shared" si="11"/>
        <v/>
      </c>
      <c r="G148" t="str">
        <f>VLOOKUP(A148,'2022_6-digit_industries'!$A$3:$B$1014,2,FALSE)</f>
        <v xml:space="preserve">Beet Sugar Manufacturing </v>
      </c>
      <c r="H148" t="str">
        <f t="shared" si="8"/>
        <v>No Change</v>
      </c>
      <c r="I148" t="str">
        <f t="shared" si="9"/>
        <v>No change</v>
      </c>
      <c r="J148" t="str">
        <f t="shared" si="10"/>
        <v/>
      </c>
    </row>
    <row r="149" spans="1:10" x14ac:dyDescent="0.35">
      <c r="A149" s="2">
        <v>311314</v>
      </c>
      <c r="B149" s="2" t="s">
        <v>144</v>
      </c>
      <c r="C149">
        <f>_xlfn.IFNA(VLOOKUP(A149,'2017_6-digit_industries'!$A$3:$B$1059,1,FALSE),"Non existent")</f>
        <v>311314</v>
      </c>
      <c r="D149" t="str">
        <f>VLOOKUP(A149,'2017_6-digit_industries'!$A$3:$B$1059,2,FALSE)</f>
        <v xml:space="preserve">Cane Sugar Manufacturing </v>
      </c>
      <c r="E149">
        <f>_xlfn.IFNA(VLOOKUP(A149,'2022_6-digit_industries'!$A$3:$B$1014,1,FALSE),"Retired")</f>
        <v>311314</v>
      </c>
      <c r="F149" t="str">
        <f t="shared" si="11"/>
        <v/>
      </c>
      <c r="G149" t="str">
        <f>VLOOKUP(A149,'2022_6-digit_industries'!$A$3:$B$1014,2,FALSE)</f>
        <v xml:space="preserve">Cane Sugar Manufacturing </v>
      </c>
      <c r="H149" t="str">
        <f t="shared" si="8"/>
        <v>No Change</v>
      </c>
      <c r="I149" t="str">
        <f t="shared" si="9"/>
        <v>No change</v>
      </c>
      <c r="J149" t="str">
        <f t="shared" si="10"/>
        <v/>
      </c>
    </row>
    <row r="150" spans="1:10" x14ac:dyDescent="0.35">
      <c r="A150" s="2">
        <v>311340</v>
      </c>
      <c r="B150" s="3" t="s">
        <v>145</v>
      </c>
      <c r="C150">
        <f>_xlfn.IFNA(VLOOKUP(A150,'2017_6-digit_industries'!$A$3:$B$1059,1,FALSE),"Non existent")</f>
        <v>311340</v>
      </c>
      <c r="D150" t="str">
        <f>VLOOKUP(A150,'2017_6-digit_industries'!$A$3:$B$1059,2,FALSE)</f>
        <v>Nonchocolate Confectionery Manufacturing</v>
      </c>
      <c r="E150">
        <f>_xlfn.IFNA(VLOOKUP(A150,'2022_6-digit_industries'!$A$3:$B$1014,1,FALSE),"Retired")</f>
        <v>311340</v>
      </c>
      <c r="F150" t="str">
        <f t="shared" si="11"/>
        <v/>
      </c>
      <c r="G150" t="str">
        <f>VLOOKUP(A150,'2022_6-digit_industries'!$A$3:$B$1014,2,FALSE)</f>
        <v>Nonchocolate Confectionery Manufacturing</v>
      </c>
      <c r="H150" t="str">
        <f t="shared" si="8"/>
        <v>No Change</v>
      </c>
      <c r="I150" t="str">
        <f t="shared" si="9"/>
        <v>No change</v>
      </c>
      <c r="J150" t="str">
        <f t="shared" si="10"/>
        <v/>
      </c>
    </row>
    <row r="151" spans="1:10" x14ac:dyDescent="0.35">
      <c r="A151" s="2">
        <v>311351</v>
      </c>
      <c r="B151" s="3" t="s">
        <v>146</v>
      </c>
      <c r="C151">
        <f>_xlfn.IFNA(VLOOKUP(A151,'2017_6-digit_industries'!$A$3:$B$1059,1,FALSE),"Non existent")</f>
        <v>311351</v>
      </c>
      <c r="D151" t="str">
        <f>VLOOKUP(A151,'2017_6-digit_industries'!$A$3:$B$1059,2,FALSE)</f>
        <v xml:space="preserve">Chocolate and Confectionery Manufacturing from Cacao Beans </v>
      </c>
      <c r="E151">
        <f>_xlfn.IFNA(VLOOKUP(A151,'2022_6-digit_industries'!$A$3:$B$1014,1,FALSE),"Retired")</f>
        <v>311351</v>
      </c>
      <c r="F151" t="str">
        <f t="shared" si="11"/>
        <v/>
      </c>
      <c r="G151" t="str">
        <f>VLOOKUP(A151,'2022_6-digit_industries'!$A$3:$B$1014,2,FALSE)</f>
        <v xml:space="preserve">Chocolate and Confectionery Manufacturing from Cacao Beans </v>
      </c>
      <c r="H151" t="str">
        <f t="shared" si="8"/>
        <v>No Change</v>
      </c>
      <c r="I151" t="str">
        <f t="shared" si="9"/>
        <v>No change</v>
      </c>
      <c r="J151" t="str">
        <f t="shared" si="10"/>
        <v/>
      </c>
    </row>
    <row r="152" spans="1:10" x14ac:dyDescent="0.35">
      <c r="A152" s="2">
        <v>311352</v>
      </c>
      <c r="B152" s="2" t="s">
        <v>147</v>
      </c>
      <c r="C152">
        <f>_xlfn.IFNA(VLOOKUP(A152,'2017_6-digit_industries'!$A$3:$B$1059,1,FALSE),"Non existent")</f>
        <v>311352</v>
      </c>
      <c r="D152" t="str">
        <f>VLOOKUP(A152,'2017_6-digit_industries'!$A$3:$B$1059,2,FALSE)</f>
        <v xml:space="preserve">Confectionery Manufacturing from Purchased Chocolate </v>
      </c>
      <c r="E152">
        <f>_xlfn.IFNA(VLOOKUP(A152,'2022_6-digit_industries'!$A$3:$B$1014,1,FALSE),"Retired")</f>
        <v>311352</v>
      </c>
      <c r="F152" t="str">
        <f t="shared" si="11"/>
        <v/>
      </c>
      <c r="G152" t="str">
        <f>VLOOKUP(A152,'2022_6-digit_industries'!$A$3:$B$1014,2,FALSE)</f>
        <v xml:space="preserve">Confectionery Manufacturing from Purchased Chocolate </v>
      </c>
      <c r="H152" t="str">
        <f t="shared" si="8"/>
        <v>No Change</v>
      </c>
      <c r="I152" t="str">
        <f t="shared" si="9"/>
        <v>No change</v>
      </c>
      <c r="J152" t="str">
        <f t="shared" si="10"/>
        <v/>
      </c>
    </row>
    <row r="153" spans="1:10" x14ac:dyDescent="0.35">
      <c r="A153" s="2">
        <v>311411</v>
      </c>
      <c r="B153" s="2" t="s">
        <v>148</v>
      </c>
      <c r="C153">
        <f>_xlfn.IFNA(VLOOKUP(A153,'2017_6-digit_industries'!$A$3:$B$1059,1,FALSE),"Non existent")</f>
        <v>311411</v>
      </c>
      <c r="D153" t="str">
        <f>VLOOKUP(A153,'2017_6-digit_industries'!$A$3:$B$1059,2,FALSE)</f>
        <v xml:space="preserve">Frozen Fruit, Juice, and Vegetable Manufacturing </v>
      </c>
      <c r="E153">
        <f>_xlfn.IFNA(VLOOKUP(A153,'2022_6-digit_industries'!$A$3:$B$1014,1,FALSE),"Retired")</f>
        <v>311411</v>
      </c>
      <c r="F153" t="str">
        <f t="shared" si="11"/>
        <v/>
      </c>
      <c r="G153" t="str">
        <f>VLOOKUP(A153,'2022_6-digit_industries'!$A$3:$B$1014,2,FALSE)</f>
        <v xml:space="preserve">Frozen Fruit, Juice, and Vegetable Manufacturing </v>
      </c>
      <c r="H153" t="str">
        <f t="shared" si="8"/>
        <v>No Change</v>
      </c>
      <c r="I153" t="str">
        <f t="shared" si="9"/>
        <v>No change</v>
      </c>
      <c r="J153" t="str">
        <f t="shared" si="10"/>
        <v/>
      </c>
    </row>
    <row r="154" spans="1:10" x14ac:dyDescent="0.35">
      <c r="A154" s="2">
        <v>311412</v>
      </c>
      <c r="B154" s="2" t="s">
        <v>149</v>
      </c>
      <c r="C154">
        <f>_xlfn.IFNA(VLOOKUP(A154,'2017_6-digit_industries'!$A$3:$B$1059,1,FALSE),"Non existent")</f>
        <v>311412</v>
      </c>
      <c r="D154" t="str">
        <f>VLOOKUP(A154,'2017_6-digit_industries'!$A$3:$B$1059,2,FALSE)</f>
        <v xml:space="preserve">Frozen Specialty Food Manufacturing </v>
      </c>
      <c r="E154">
        <f>_xlfn.IFNA(VLOOKUP(A154,'2022_6-digit_industries'!$A$3:$B$1014,1,FALSE),"Retired")</f>
        <v>311412</v>
      </c>
      <c r="F154" t="str">
        <f t="shared" si="11"/>
        <v/>
      </c>
      <c r="G154" t="str">
        <f>VLOOKUP(A154,'2022_6-digit_industries'!$A$3:$B$1014,2,FALSE)</f>
        <v xml:space="preserve">Frozen Specialty Food Manufacturing </v>
      </c>
      <c r="H154" t="str">
        <f t="shared" si="8"/>
        <v>No Change</v>
      </c>
      <c r="I154" t="str">
        <f t="shared" si="9"/>
        <v>No change</v>
      </c>
      <c r="J154" t="str">
        <f t="shared" si="10"/>
        <v/>
      </c>
    </row>
    <row r="155" spans="1:10" x14ac:dyDescent="0.35">
      <c r="A155" s="2">
        <v>311421</v>
      </c>
      <c r="B155" s="2" t="s">
        <v>150</v>
      </c>
      <c r="C155">
        <f>_xlfn.IFNA(VLOOKUP(A155,'2017_6-digit_industries'!$A$3:$B$1059,1,FALSE),"Non existent")</f>
        <v>311421</v>
      </c>
      <c r="D155" t="str">
        <f>VLOOKUP(A155,'2017_6-digit_industries'!$A$3:$B$1059,2,FALSE)</f>
        <v xml:space="preserve">Fruit and Vegetable Canning </v>
      </c>
      <c r="E155">
        <f>_xlfn.IFNA(VLOOKUP(A155,'2022_6-digit_industries'!$A$3:$B$1014,1,FALSE),"Retired")</f>
        <v>311421</v>
      </c>
      <c r="F155" t="str">
        <f t="shared" si="11"/>
        <v/>
      </c>
      <c r="G155" t="str">
        <f>VLOOKUP(A155,'2022_6-digit_industries'!$A$3:$B$1014,2,FALSE)</f>
        <v xml:space="preserve">Fruit and Vegetable Canning </v>
      </c>
      <c r="H155" t="str">
        <f t="shared" si="8"/>
        <v>No Change</v>
      </c>
      <c r="I155" t="str">
        <f t="shared" si="9"/>
        <v>No change</v>
      </c>
      <c r="J155" t="str">
        <f t="shared" si="10"/>
        <v/>
      </c>
    </row>
    <row r="156" spans="1:10" x14ac:dyDescent="0.35">
      <c r="A156" s="2">
        <v>311422</v>
      </c>
      <c r="B156" s="2" t="s">
        <v>151</v>
      </c>
      <c r="C156">
        <f>_xlfn.IFNA(VLOOKUP(A156,'2017_6-digit_industries'!$A$3:$B$1059,1,FALSE),"Non existent")</f>
        <v>311422</v>
      </c>
      <c r="D156" t="str">
        <f>VLOOKUP(A156,'2017_6-digit_industries'!$A$3:$B$1059,2,FALSE)</f>
        <v xml:space="preserve">Specialty Canning </v>
      </c>
      <c r="E156">
        <f>_xlfn.IFNA(VLOOKUP(A156,'2022_6-digit_industries'!$A$3:$B$1014,1,FALSE),"Retired")</f>
        <v>311422</v>
      </c>
      <c r="F156" t="str">
        <f t="shared" si="11"/>
        <v/>
      </c>
      <c r="G156" t="str">
        <f>VLOOKUP(A156,'2022_6-digit_industries'!$A$3:$B$1014,2,FALSE)</f>
        <v xml:space="preserve">Specialty Canning </v>
      </c>
      <c r="H156" t="str">
        <f t="shared" si="8"/>
        <v>No Change</v>
      </c>
      <c r="I156" t="str">
        <f t="shared" si="9"/>
        <v>No change</v>
      </c>
      <c r="J156" t="str">
        <f t="shared" si="10"/>
        <v/>
      </c>
    </row>
    <row r="157" spans="1:10" x14ac:dyDescent="0.35">
      <c r="A157" s="2">
        <v>311423</v>
      </c>
      <c r="B157" s="2" t="s">
        <v>152</v>
      </c>
      <c r="C157">
        <f>_xlfn.IFNA(VLOOKUP(A157,'2017_6-digit_industries'!$A$3:$B$1059,1,FALSE),"Non existent")</f>
        <v>311423</v>
      </c>
      <c r="D157" t="str">
        <f>VLOOKUP(A157,'2017_6-digit_industries'!$A$3:$B$1059,2,FALSE)</f>
        <v xml:space="preserve">Dried and Dehydrated Food Manufacturing </v>
      </c>
      <c r="E157">
        <f>_xlfn.IFNA(VLOOKUP(A157,'2022_6-digit_industries'!$A$3:$B$1014,1,FALSE),"Retired")</f>
        <v>311423</v>
      </c>
      <c r="F157" t="str">
        <f t="shared" si="11"/>
        <v/>
      </c>
      <c r="G157" t="str">
        <f>VLOOKUP(A157,'2022_6-digit_industries'!$A$3:$B$1014,2,FALSE)</f>
        <v xml:space="preserve">Dried and Dehydrated Food Manufacturing </v>
      </c>
      <c r="H157" t="str">
        <f t="shared" si="8"/>
        <v>No Change</v>
      </c>
      <c r="I157" t="str">
        <f t="shared" si="9"/>
        <v>No change</v>
      </c>
      <c r="J157" t="str">
        <f t="shared" si="10"/>
        <v/>
      </c>
    </row>
    <row r="158" spans="1:10" x14ac:dyDescent="0.35">
      <c r="A158" s="2">
        <v>311511</v>
      </c>
      <c r="B158" s="2" t="s">
        <v>153</v>
      </c>
      <c r="C158">
        <f>_xlfn.IFNA(VLOOKUP(A158,'2017_6-digit_industries'!$A$3:$B$1059,1,FALSE),"Non existent")</f>
        <v>311511</v>
      </c>
      <c r="D158" t="str">
        <f>VLOOKUP(A158,'2017_6-digit_industries'!$A$3:$B$1059,2,FALSE)</f>
        <v xml:space="preserve">Fluid Milk Manufacturing </v>
      </c>
      <c r="E158">
        <f>_xlfn.IFNA(VLOOKUP(A158,'2022_6-digit_industries'!$A$3:$B$1014,1,FALSE),"Retired")</f>
        <v>311511</v>
      </c>
      <c r="F158" t="str">
        <f t="shared" si="11"/>
        <v/>
      </c>
      <c r="G158" t="str">
        <f>VLOOKUP(A158,'2022_6-digit_industries'!$A$3:$B$1014,2,FALSE)</f>
        <v xml:space="preserve">Fluid Milk Manufacturing </v>
      </c>
      <c r="H158" t="str">
        <f t="shared" si="8"/>
        <v>No Change</v>
      </c>
      <c r="I158" t="str">
        <f t="shared" si="9"/>
        <v>No change</v>
      </c>
      <c r="J158" t="str">
        <f t="shared" si="10"/>
        <v/>
      </c>
    </row>
    <row r="159" spans="1:10" x14ac:dyDescent="0.35">
      <c r="A159" s="2">
        <v>311512</v>
      </c>
      <c r="B159" s="2" t="s">
        <v>154</v>
      </c>
      <c r="C159">
        <f>_xlfn.IFNA(VLOOKUP(A159,'2017_6-digit_industries'!$A$3:$B$1059,1,FALSE),"Non existent")</f>
        <v>311512</v>
      </c>
      <c r="D159" t="str">
        <f>VLOOKUP(A159,'2017_6-digit_industries'!$A$3:$B$1059,2,FALSE)</f>
        <v xml:space="preserve">Creamery Butter Manufacturing </v>
      </c>
      <c r="E159">
        <f>_xlfn.IFNA(VLOOKUP(A159,'2022_6-digit_industries'!$A$3:$B$1014,1,FALSE),"Retired")</f>
        <v>311512</v>
      </c>
      <c r="F159" t="str">
        <f t="shared" si="11"/>
        <v/>
      </c>
      <c r="G159" t="str">
        <f>VLOOKUP(A159,'2022_6-digit_industries'!$A$3:$B$1014,2,FALSE)</f>
        <v xml:space="preserve">Creamery Butter Manufacturing </v>
      </c>
      <c r="H159" t="str">
        <f t="shared" si="8"/>
        <v>No Change</v>
      </c>
      <c r="I159" t="str">
        <f t="shared" si="9"/>
        <v>No change</v>
      </c>
      <c r="J159" t="str">
        <f t="shared" si="10"/>
        <v/>
      </c>
    </row>
    <row r="160" spans="1:10" x14ac:dyDescent="0.35">
      <c r="A160" s="2">
        <v>311513</v>
      </c>
      <c r="B160" s="2" t="s">
        <v>155</v>
      </c>
      <c r="C160">
        <f>_xlfn.IFNA(VLOOKUP(A160,'2017_6-digit_industries'!$A$3:$B$1059,1,FALSE),"Non existent")</f>
        <v>311513</v>
      </c>
      <c r="D160" t="str">
        <f>VLOOKUP(A160,'2017_6-digit_industries'!$A$3:$B$1059,2,FALSE)</f>
        <v xml:space="preserve">Cheese Manufacturing </v>
      </c>
      <c r="E160">
        <f>_xlfn.IFNA(VLOOKUP(A160,'2022_6-digit_industries'!$A$3:$B$1014,1,FALSE),"Retired")</f>
        <v>311513</v>
      </c>
      <c r="F160" t="str">
        <f t="shared" si="11"/>
        <v/>
      </c>
      <c r="G160" t="str">
        <f>VLOOKUP(A160,'2022_6-digit_industries'!$A$3:$B$1014,2,FALSE)</f>
        <v xml:space="preserve">Cheese Manufacturing </v>
      </c>
      <c r="H160" t="str">
        <f t="shared" si="8"/>
        <v>No Change</v>
      </c>
      <c r="I160" t="str">
        <f t="shared" si="9"/>
        <v>No change</v>
      </c>
      <c r="J160" t="str">
        <f t="shared" si="10"/>
        <v/>
      </c>
    </row>
    <row r="161" spans="1:10" x14ac:dyDescent="0.35">
      <c r="A161" s="2">
        <v>311514</v>
      </c>
      <c r="B161" s="2" t="s">
        <v>156</v>
      </c>
      <c r="C161">
        <f>_xlfn.IFNA(VLOOKUP(A161,'2017_6-digit_industries'!$A$3:$B$1059,1,FALSE),"Non existent")</f>
        <v>311514</v>
      </c>
      <c r="D161" t="str">
        <f>VLOOKUP(A161,'2017_6-digit_industries'!$A$3:$B$1059,2,FALSE)</f>
        <v xml:space="preserve">Dry, Condensed, and Evaporated Dairy Product Manufacturing </v>
      </c>
      <c r="E161">
        <f>_xlfn.IFNA(VLOOKUP(A161,'2022_6-digit_industries'!$A$3:$B$1014,1,FALSE),"Retired")</f>
        <v>311514</v>
      </c>
      <c r="F161" t="str">
        <f t="shared" si="11"/>
        <v/>
      </c>
      <c r="G161" t="str">
        <f>VLOOKUP(A161,'2022_6-digit_industries'!$A$3:$B$1014,2,FALSE)</f>
        <v xml:space="preserve">Dry, Condensed, and Evaporated Dairy Product Manufacturing </v>
      </c>
      <c r="H161" t="str">
        <f t="shared" si="8"/>
        <v>No Change</v>
      </c>
      <c r="I161" t="str">
        <f t="shared" si="9"/>
        <v>No change</v>
      </c>
      <c r="J161" t="str">
        <f t="shared" si="10"/>
        <v/>
      </c>
    </row>
    <row r="162" spans="1:10" x14ac:dyDescent="0.35">
      <c r="A162" s="2">
        <v>311520</v>
      </c>
      <c r="B162" s="3" t="s">
        <v>157</v>
      </c>
      <c r="C162">
        <f>_xlfn.IFNA(VLOOKUP(A162,'2017_6-digit_industries'!$A$3:$B$1059,1,FALSE),"Non existent")</f>
        <v>311520</v>
      </c>
      <c r="D162" t="str">
        <f>VLOOKUP(A162,'2017_6-digit_industries'!$A$3:$B$1059,2,FALSE)</f>
        <v>Ice Cream and Frozen Dessert Manufacturing</v>
      </c>
      <c r="E162">
        <f>_xlfn.IFNA(VLOOKUP(A162,'2022_6-digit_industries'!$A$3:$B$1014,1,FALSE),"Retired")</f>
        <v>311520</v>
      </c>
      <c r="F162" t="str">
        <f t="shared" si="11"/>
        <v/>
      </c>
      <c r="G162" t="str">
        <f>VLOOKUP(A162,'2022_6-digit_industries'!$A$3:$B$1014,2,FALSE)</f>
        <v>Ice Cream and Frozen Dessert Manufacturing</v>
      </c>
      <c r="H162" t="str">
        <f t="shared" si="8"/>
        <v>No Change</v>
      </c>
      <c r="I162" t="str">
        <f t="shared" si="9"/>
        <v>No change</v>
      </c>
      <c r="J162" t="str">
        <f t="shared" si="10"/>
        <v/>
      </c>
    </row>
    <row r="163" spans="1:10" x14ac:dyDescent="0.35">
      <c r="A163" s="2">
        <v>311611</v>
      </c>
      <c r="B163" s="2" t="s">
        <v>158</v>
      </c>
      <c r="C163">
        <f>_xlfn.IFNA(VLOOKUP(A163,'2017_6-digit_industries'!$A$3:$B$1059,1,FALSE),"Non existent")</f>
        <v>311611</v>
      </c>
      <c r="D163" t="str">
        <f>VLOOKUP(A163,'2017_6-digit_industries'!$A$3:$B$1059,2,FALSE)</f>
        <v xml:space="preserve">Animal (except Poultry) Slaughtering </v>
      </c>
      <c r="E163">
        <f>_xlfn.IFNA(VLOOKUP(A163,'2022_6-digit_industries'!$A$3:$B$1014,1,FALSE),"Retired")</f>
        <v>311611</v>
      </c>
      <c r="F163" t="str">
        <f t="shared" si="11"/>
        <v/>
      </c>
      <c r="G163" t="str">
        <f>VLOOKUP(A163,'2022_6-digit_industries'!$A$3:$B$1014,2,FALSE)</f>
        <v xml:space="preserve">Animal (except Poultry) Slaughtering </v>
      </c>
      <c r="H163" t="str">
        <f t="shared" si="8"/>
        <v>No Change</v>
      </c>
      <c r="I163" t="str">
        <f t="shared" si="9"/>
        <v>No change</v>
      </c>
      <c r="J163" t="str">
        <f t="shared" si="10"/>
        <v/>
      </c>
    </row>
    <row r="164" spans="1:10" x14ac:dyDescent="0.35">
      <c r="A164" s="2">
        <v>311612</v>
      </c>
      <c r="B164" s="2" t="s">
        <v>159</v>
      </c>
      <c r="C164">
        <f>_xlfn.IFNA(VLOOKUP(A164,'2017_6-digit_industries'!$A$3:$B$1059,1,FALSE),"Non existent")</f>
        <v>311612</v>
      </c>
      <c r="D164" t="str">
        <f>VLOOKUP(A164,'2017_6-digit_industries'!$A$3:$B$1059,2,FALSE)</f>
        <v xml:space="preserve">Meat Processed from Carcasses </v>
      </c>
      <c r="E164">
        <f>_xlfn.IFNA(VLOOKUP(A164,'2022_6-digit_industries'!$A$3:$B$1014,1,FALSE),"Retired")</f>
        <v>311612</v>
      </c>
      <c r="F164" t="str">
        <f t="shared" si="11"/>
        <v/>
      </c>
      <c r="G164" t="str">
        <f>VLOOKUP(A164,'2022_6-digit_industries'!$A$3:$B$1014,2,FALSE)</f>
        <v xml:space="preserve">Meat Processed from Carcasses </v>
      </c>
      <c r="H164" t="str">
        <f t="shared" si="8"/>
        <v>No Change</v>
      </c>
      <c r="I164" t="str">
        <f t="shared" si="9"/>
        <v>No change</v>
      </c>
      <c r="J164" t="str">
        <f t="shared" si="10"/>
        <v/>
      </c>
    </row>
    <row r="165" spans="1:10" x14ac:dyDescent="0.35">
      <c r="A165" s="2">
        <v>311613</v>
      </c>
      <c r="B165" s="2" t="s">
        <v>160</v>
      </c>
      <c r="C165">
        <f>_xlfn.IFNA(VLOOKUP(A165,'2017_6-digit_industries'!$A$3:$B$1059,1,FALSE),"Non existent")</f>
        <v>311613</v>
      </c>
      <c r="D165" t="str">
        <f>VLOOKUP(A165,'2017_6-digit_industries'!$A$3:$B$1059,2,FALSE)</f>
        <v xml:space="preserve">Rendering and Meat Byproduct Processing </v>
      </c>
      <c r="E165">
        <f>_xlfn.IFNA(VLOOKUP(A165,'2022_6-digit_industries'!$A$3:$B$1014,1,FALSE),"Retired")</f>
        <v>311613</v>
      </c>
      <c r="F165" t="str">
        <f t="shared" si="11"/>
        <v/>
      </c>
      <c r="G165" t="str">
        <f>VLOOKUP(A165,'2022_6-digit_industries'!$A$3:$B$1014,2,FALSE)</f>
        <v xml:space="preserve">Rendering and Meat Byproduct Processing </v>
      </c>
      <c r="H165" t="str">
        <f t="shared" si="8"/>
        <v>No Change</v>
      </c>
      <c r="I165" t="str">
        <f t="shared" si="9"/>
        <v>No change</v>
      </c>
      <c r="J165" t="str">
        <f t="shared" si="10"/>
        <v/>
      </c>
    </row>
    <row r="166" spans="1:10" x14ac:dyDescent="0.35">
      <c r="A166" s="2">
        <v>311615</v>
      </c>
      <c r="B166" s="2" t="s">
        <v>161</v>
      </c>
      <c r="C166">
        <f>_xlfn.IFNA(VLOOKUP(A166,'2017_6-digit_industries'!$A$3:$B$1059,1,FALSE),"Non existent")</f>
        <v>311615</v>
      </c>
      <c r="D166" t="str">
        <f>VLOOKUP(A166,'2017_6-digit_industries'!$A$3:$B$1059,2,FALSE)</f>
        <v xml:space="preserve">Poultry Processing </v>
      </c>
      <c r="E166">
        <f>_xlfn.IFNA(VLOOKUP(A166,'2022_6-digit_industries'!$A$3:$B$1014,1,FALSE),"Retired")</f>
        <v>311615</v>
      </c>
      <c r="F166" t="str">
        <f t="shared" si="11"/>
        <v/>
      </c>
      <c r="G166" t="str">
        <f>VLOOKUP(A166,'2022_6-digit_industries'!$A$3:$B$1014,2,FALSE)</f>
        <v xml:space="preserve">Poultry Processing </v>
      </c>
      <c r="H166" t="str">
        <f t="shared" si="8"/>
        <v>No Change</v>
      </c>
      <c r="I166" t="str">
        <f t="shared" si="9"/>
        <v>No change</v>
      </c>
      <c r="J166" t="str">
        <f t="shared" si="10"/>
        <v/>
      </c>
    </row>
    <row r="167" spans="1:10" x14ac:dyDescent="0.35">
      <c r="A167" s="2">
        <v>311710</v>
      </c>
      <c r="B167" s="3" t="s">
        <v>162</v>
      </c>
      <c r="C167">
        <f>_xlfn.IFNA(VLOOKUP(A167,'2017_6-digit_industries'!$A$3:$B$1059,1,FALSE),"Non existent")</f>
        <v>311710</v>
      </c>
      <c r="D167" t="str">
        <f>VLOOKUP(A167,'2017_6-digit_industries'!$A$3:$B$1059,2,FALSE)</f>
        <v>Seafood Product Preparation and Packaging</v>
      </c>
      <c r="E167">
        <f>_xlfn.IFNA(VLOOKUP(A167,'2022_6-digit_industries'!$A$3:$B$1014,1,FALSE),"Retired")</f>
        <v>311710</v>
      </c>
      <c r="F167" t="str">
        <f t="shared" si="11"/>
        <v/>
      </c>
      <c r="G167" t="str">
        <f>VLOOKUP(A167,'2022_6-digit_industries'!$A$3:$B$1014,2,FALSE)</f>
        <v>Seafood Product Preparation and Packaging</v>
      </c>
      <c r="H167" t="str">
        <f t="shared" si="8"/>
        <v>No Change</v>
      </c>
      <c r="I167" t="str">
        <f t="shared" si="9"/>
        <v>No change</v>
      </c>
      <c r="J167" t="str">
        <f t="shared" si="10"/>
        <v/>
      </c>
    </row>
    <row r="168" spans="1:10" x14ac:dyDescent="0.35">
      <c r="A168" s="2">
        <v>311811</v>
      </c>
      <c r="B168" s="2" t="s">
        <v>163</v>
      </c>
      <c r="C168">
        <f>_xlfn.IFNA(VLOOKUP(A168,'2017_6-digit_industries'!$A$3:$B$1059,1,FALSE),"Non existent")</f>
        <v>311811</v>
      </c>
      <c r="D168" t="str">
        <f>VLOOKUP(A168,'2017_6-digit_industries'!$A$3:$B$1059,2,FALSE)</f>
        <v xml:space="preserve">Retail Bakeries </v>
      </c>
      <c r="E168">
        <f>_xlfn.IFNA(VLOOKUP(A168,'2022_6-digit_industries'!$A$3:$B$1014,1,FALSE),"Retired")</f>
        <v>311811</v>
      </c>
      <c r="F168" t="str">
        <f t="shared" si="11"/>
        <v/>
      </c>
      <c r="G168" t="str">
        <f>VLOOKUP(A168,'2022_6-digit_industries'!$A$3:$B$1014,2,FALSE)</f>
        <v xml:space="preserve">Retail Bakeries </v>
      </c>
      <c r="H168" t="str">
        <f t="shared" si="8"/>
        <v>No Change</v>
      </c>
      <c r="I168" t="str">
        <f t="shared" si="9"/>
        <v>No change</v>
      </c>
      <c r="J168" t="str">
        <f t="shared" si="10"/>
        <v/>
      </c>
    </row>
    <row r="169" spans="1:10" x14ac:dyDescent="0.35">
      <c r="A169" s="2">
        <v>311812</v>
      </c>
      <c r="B169" s="2" t="s">
        <v>164</v>
      </c>
      <c r="C169">
        <f>_xlfn.IFNA(VLOOKUP(A169,'2017_6-digit_industries'!$A$3:$B$1059,1,FALSE),"Non existent")</f>
        <v>311812</v>
      </c>
      <c r="D169" t="str">
        <f>VLOOKUP(A169,'2017_6-digit_industries'!$A$3:$B$1059,2,FALSE)</f>
        <v xml:space="preserve">Commercial Bakeries </v>
      </c>
      <c r="E169">
        <f>_xlfn.IFNA(VLOOKUP(A169,'2022_6-digit_industries'!$A$3:$B$1014,1,FALSE),"Retired")</f>
        <v>311812</v>
      </c>
      <c r="F169" t="str">
        <f t="shared" si="11"/>
        <v/>
      </c>
      <c r="G169" t="str">
        <f>VLOOKUP(A169,'2022_6-digit_industries'!$A$3:$B$1014,2,FALSE)</f>
        <v xml:space="preserve">Commercial Bakeries </v>
      </c>
      <c r="H169" t="str">
        <f t="shared" si="8"/>
        <v>No Change</v>
      </c>
      <c r="I169" t="str">
        <f t="shared" si="9"/>
        <v>No change</v>
      </c>
      <c r="J169" t="str">
        <f t="shared" si="10"/>
        <v/>
      </c>
    </row>
    <row r="170" spans="1:10" x14ac:dyDescent="0.35">
      <c r="A170" s="2">
        <v>311813</v>
      </c>
      <c r="B170" s="2" t="s">
        <v>165</v>
      </c>
      <c r="C170">
        <f>_xlfn.IFNA(VLOOKUP(A170,'2017_6-digit_industries'!$A$3:$B$1059,1,FALSE),"Non existent")</f>
        <v>311813</v>
      </c>
      <c r="D170" t="str">
        <f>VLOOKUP(A170,'2017_6-digit_industries'!$A$3:$B$1059,2,FALSE)</f>
        <v xml:space="preserve">Frozen Cakes, Pies, and Other Pastries Manufacturing </v>
      </c>
      <c r="E170">
        <f>_xlfn.IFNA(VLOOKUP(A170,'2022_6-digit_industries'!$A$3:$B$1014,1,FALSE),"Retired")</f>
        <v>311813</v>
      </c>
      <c r="F170" t="str">
        <f t="shared" si="11"/>
        <v/>
      </c>
      <c r="G170" t="str">
        <f>VLOOKUP(A170,'2022_6-digit_industries'!$A$3:$B$1014,2,FALSE)</f>
        <v xml:space="preserve">Frozen Cakes, Pies, and Other Pastries Manufacturing </v>
      </c>
      <c r="H170" t="str">
        <f t="shared" si="8"/>
        <v>No Change</v>
      </c>
      <c r="I170" t="str">
        <f t="shared" si="9"/>
        <v>No change</v>
      </c>
      <c r="J170" t="str">
        <f t="shared" si="10"/>
        <v/>
      </c>
    </row>
    <row r="171" spans="1:10" x14ac:dyDescent="0.35">
      <c r="A171" s="2">
        <v>311821</v>
      </c>
      <c r="B171" s="2" t="s">
        <v>166</v>
      </c>
      <c r="C171">
        <f>_xlfn.IFNA(VLOOKUP(A171,'2017_6-digit_industries'!$A$3:$B$1059,1,FALSE),"Non existent")</f>
        <v>311821</v>
      </c>
      <c r="D171" t="str">
        <f>VLOOKUP(A171,'2017_6-digit_industries'!$A$3:$B$1059,2,FALSE)</f>
        <v xml:space="preserve">Cookie and Cracker Manufacturing </v>
      </c>
      <c r="E171">
        <f>_xlfn.IFNA(VLOOKUP(A171,'2022_6-digit_industries'!$A$3:$B$1014,1,FALSE),"Retired")</f>
        <v>311821</v>
      </c>
      <c r="F171" t="str">
        <f t="shared" si="11"/>
        <v/>
      </c>
      <c r="G171" t="str">
        <f>VLOOKUP(A171,'2022_6-digit_industries'!$A$3:$B$1014,2,FALSE)</f>
        <v xml:space="preserve">Cookie and Cracker Manufacturing </v>
      </c>
      <c r="H171" t="str">
        <f t="shared" si="8"/>
        <v>No Change</v>
      </c>
      <c r="I171" t="str">
        <f t="shared" si="9"/>
        <v>No change</v>
      </c>
      <c r="J171" t="str">
        <f t="shared" si="10"/>
        <v/>
      </c>
    </row>
    <row r="172" spans="1:10" x14ac:dyDescent="0.35">
      <c r="A172" s="2">
        <v>311824</v>
      </c>
      <c r="B172" s="2" t="s">
        <v>167</v>
      </c>
      <c r="C172">
        <f>_xlfn.IFNA(VLOOKUP(A172,'2017_6-digit_industries'!$A$3:$B$1059,1,FALSE),"Non existent")</f>
        <v>311824</v>
      </c>
      <c r="D172" t="str">
        <f>VLOOKUP(A172,'2017_6-digit_industries'!$A$3:$B$1059,2,FALSE)</f>
        <v xml:space="preserve">Dry Pasta, Dough, and Flour Mixes Manufacturing from Purchased Flour </v>
      </c>
      <c r="E172">
        <f>_xlfn.IFNA(VLOOKUP(A172,'2022_6-digit_industries'!$A$3:$B$1014,1,FALSE),"Retired")</f>
        <v>311824</v>
      </c>
      <c r="F172" t="str">
        <f t="shared" si="11"/>
        <v/>
      </c>
      <c r="G172" t="str">
        <f>VLOOKUP(A172,'2022_6-digit_industries'!$A$3:$B$1014,2,FALSE)</f>
        <v xml:space="preserve">Dry Pasta, Dough, and Flour Mixes Manufacturing from Purchased Flour </v>
      </c>
      <c r="H172" t="str">
        <f t="shared" si="8"/>
        <v>No Change</v>
      </c>
      <c r="I172" t="str">
        <f t="shared" si="9"/>
        <v>No change</v>
      </c>
      <c r="J172" t="str">
        <f t="shared" si="10"/>
        <v/>
      </c>
    </row>
    <row r="173" spans="1:10" x14ac:dyDescent="0.35">
      <c r="A173" s="2">
        <v>311830</v>
      </c>
      <c r="B173" s="3" t="s">
        <v>168</v>
      </c>
      <c r="C173">
        <f>_xlfn.IFNA(VLOOKUP(A173,'2017_6-digit_industries'!$A$3:$B$1059,1,FALSE),"Non existent")</f>
        <v>311830</v>
      </c>
      <c r="D173" t="str">
        <f>VLOOKUP(A173,'2017_6-digit_industries'!$A$3:$B$1059,2,FALSE)</f>
        <v>Tortilla Manufacturing</v>
      </c>
      <c r="E173">
        <f>_xlfn.IFNA(VLOOKUP(A173,'2022_6-digit_industries'!$A$3:$B$1014,1,FALSE),"Retired")</f>
        <v>311830</v>
      </c>
      <c r="F173" t="str">
        <f t="shared" si="11"/>
        <v/>
      </c>
      <c r="G173" t="str">
        <f>VLOOKUP(A173,'2022_6-digit_industries'!$A$3:$B$1014,2,FALSE)</f>
        <v>Tortilla Manufacturing</v>
      </c>
      <c r="H173" t="str">
        <f t="shared" si="8"/>
        <v>No Change</v>
      </c>
      <c r="I173" t="str">
        <f t="shared" si="9"/>
        <v>No change</v>
      </c>
      <c r="J173" t="str">
        <f t="shared" si="10"/>
        <v/>
      </c>
    </row>
    <row r="174" spans="1:10" x14ac:dyDescent="0.35">
      <c r="A174" s="2">
        <v>311911</v>
      </c>
      <c r="B174" s="2" t="s">
        <v>169</v>
      </c>
      <c r="C174">
        <f>_xlfn.IFNA(VLOOKUP(A174,'2017_6-digit_industries'!$A$3:$B$1059,1,FALSE),"Non existent")</f>
        <v>311911</v>
      </c>
      <c r="D174" t="str">
        <f>VLOOKUP(A174,'2017_6-digit_industries'!$A$3:$B$1059,2,FALSE)</f>
        <v xml:space="preserve">Roasted Nuts and Peanut Butter Manufacturing </v>
      </c>
      <c r="E174">
        <f>_xlfn.IFNA(VLOOKUP(A174,'2022_6-digit_industries'!$A$3:$B$1014,1,FALSE),"Retired")</f>
        <v>311911</v>
      </c>
      <c r="F174" t="str">
        <f t="shared" si="11"/>
        <v/>
      </c>
      <c r="G174" t="str">
        <f>VLOOKUP(A174,'2022_6-digit_industries'!$A$3:$B$1014,2,FALSE)</f>
        <v xml:space="preserve">Roasted Nuts and Peanut Butter Manufacturing </v>
      </c>
      <c r="H174" t="str">
        <f t="shared" si="8"/>
        <v>No Change</v>
      </c>
      <c r="I174" t="str">
        <f t="shared" si="9"/>
        <v>No change</v>
      </c>
      <c r="J174" t="str">
        <f t="shared" si="10"/>
        <v/>
      </c>
    </row>
    <row r="175" spans="1:10" x14ac:dyDescent="0.35">
      <c r="A175" s="2">
        <v>311919</v>
      </c>
      <c r="B175" s="2" t="s">
        <v>170</v>
      </c>
      <c r="C175">
        <f>_xlfn.IFNA(VLOOKUP(A175,'2017_6-digit_industries'!$A$3:$B$1059,1,FALSE),"Non existent")</f>
        <v>311919</v>
      </c>
      <c r="D175" t="str">
        <f>VLOOKUP(A175,'2017_6-digit_industries'!$A$3:$B$1059,2,FALSE)</f>
        <v xml:space="preserve">Other Snack Food Manufacturing </v>
      </c>
      <c r="E175">
        <f>_xlfn.IFNA(VLOOKUP(A175,'2022_6-digit_industries'!$A$3:$B$1014,1,FALSE),"Retired")</f>
        <v>311919</v>
      </c>
      <c r="F175" t="str">
        <f t="shared" si="11"/>
        <v/>
      </c>
      <c r="G175" t="str">
        <f>VLOOKUP(A175,'2022_6-digit_industries'!$A$3:$B$1014,2,FALSE)</f>
        <v xml:space="preserve">Other Snack Food Manufacturing </v>
      </c>
      <c r="H175" t="str">
        <f t="shared" si="8"/>
        <v>No Change</v>
      </c>
      <c r="I175" t="str">
        <f t="shared" si="9"/>
        <v>No change</v>
      </c>
      <c r="J175" t="str">
        <f t="shared" si="10"/>
        <v/>
      </c>
    </row>
    <row r="176" spans="1:10" x14ac:dyDescent="0.35">
      <c r="A176" s="2">
        <v>311920</v>
      </c>
      <c r="B176" s="2" t="s">
        <v>171</v>
      </c>
      <c r="C176">
        <f>_xlfn.IFNA(VLOOKUP(A176,'2017_6-digit_industries'!$A$3:$B$1059,1,FALSE),"Non existent")</f>
        <v>311920</v>
      </c>
      <c r="D176" t="str">
        <f>VLOOKUP(A176,'2017_6-digit_industries'!$A$3:$B$1059,2,FALSE)</f>
        <v xml:space="preserve">Coffee and Tea Manufacturing </v>
      </c>
      <c r="E176">
        <f>_xlfn.IFNA(VLOOKUP(A176,'2022_6-digit_industries'!$A$3:$B$1014,1,FALSE),"Retired")</f>
        <v>311920</v>
      </c>
      <c r="F176" t="str">
        <f t="shared" si="11"/>
        <v/>
      </c>
      <c r="G176" t="str">
        <f>VLOOKUP(A176,'2022_6-digit_industries'!$A$3:$B$1014,2,FALSE)</f>
        <v xml:space="preserve">Coffee and Tea Manufacturing </v>
      </c>
      <c r="H176" t="str">
        <f t="shared" si="8"/>
        <v>No Change</v>
      </c>
      <c r="I176" t="str">
        <f t="shared" si="9"/>
        <v>No change</v>
      </c>
      <c r="J176" t="str">
        <f t="shared" si="10"/>
        <v/>
      </c>
    </row>
    <row r="177" spans="1:10" x14ac:dyDescent="0.35">
      <c r="A177" s="2">
        <v>311930</v>
      </c>
      <c r="B177" s="3" t="s">
        <v>172</v>
      </c>
      <c r="C177">
        <f>_xlfn.IFNA(VLOOKUP(A177,'2017_6-digit_industries'!$A$3:$B$1059,1,FALSE),"Non existent")</f>
        <v>311930</v>
      </c>
      <c r="D177" t="str">
        <f>VLOOKUP(A177,'2017_6-digit_industries'!$A$3:$B$1059,2,FALSE)</f>
        <v>Flavoring Syrup and Concentrate Manufacturing</v>
      </c>
      <c r="E177">
        <f>_xlfn.IFNA(VLOOKUP(A177,'2022_6-digit_industries'!$A$3:$B$1014,1,FALSE),"Retired")</f>
        <v>311930</v>
      </c>
      <c r="F177" t="str">
        <f t="shared" si="11"/>
        <v/>
      </c>
      <c r="G177" t="str">
        <f>VLOOKUP(A177,'2022_6-digit_industries'!$A$3:$B$1014,2,FALSE)</f>
        <v>Flavoring Syrup and Concentrate Manufacturing</v>
      </c>
      <c r="H177" t="str">
        <f t="shared" si="8"/>
        <v>No Change</v>
      </c>
      <c r="I177" t="str">
        <f t="shared" si="9"/>
        <v>No change</v>
      </c>
      <c r="J177" t="str">
        <f t="shared" si="10"/>
        <v/>
      </c>
    </row>
    <row r="178" spans="1:10" x14ac:dyDescent="0.35">
      <c r="A178" s="2">
        <v>311941</v>
      </c>
      <c r="B178" s="2" t="s">
        <v>173</v>
      </c>
      <c r="C178">
        <f>_xlfn.IFNA(VLOOKUP(A178,'2017_6-digit_industries'!$A$3:$B$1059,1,FALSE),"Non existent")</f>
        <v>311941</v>
      </c>
      <c r="D178" t="str">
        <f>VLOOKUP(A178,'2017_6-digit_industries'!$A$3:$B$1059,2,FALSE)</f>
        <v xml:space="preserve">Mayonnaise, Dressing, and Other Prepared Sauce Manufacturing </v>
      </c>
      <c r="E178">
        <f>_xlfn.IFNA(VLOOKUP(A178,'2022_6-digit_industries'!$A$3:$B$1014,1,FALSE),"Retired")</f>
        <v>311941</v>
      </c>
      <c r="F178" t="str">
        <f t="shared" si="11"/>
        <v/>
      </c>
      <c r="G178" t="str">
        <f>VLOOKUP(A178,'2022_6-digit_industries'!$A$3:$B$1014,2,FALSE)</f>
        <v xml:space="preserve">Mayonnaise, Dressing, and Other Prepared Sauce Manufacturing </v>
      </c>
      <c r="H178" t="str">
        <f t="shared" si="8"/>
        <v>No Change</v>
      </c>
      <c r="I178" t="str">
        <f t="shared" si="9"/>
        <v>No change</v>
      </c>
      <c r="J178" t="str">
        <f t="shared" si="10"/>
        <v/>
      </c>
    </row>
    <row r="179" spans="1:10" x14ac:dyDescent="0.35">
      <c r="A179" s="2">
        <v>311942</v>
      </c>
      <c r="B179" s="2" t="s">
        <v>174</v>
      </c>
      <c r="C179">
        <f>_xlfn.IFNA(VLOOKUP(A179,'2017_6-digit_industries'!$A$3:$B$1059,1,FALSE),"Non existent")</f>
        <v>311942</v>
      </c>
      <c r="D179" t="str">
        <f>VLOOKUP(A179,'2017_6-digit_industries'!$A$3:$B$1059,2,FALSE)</f>
        <v xml:space="preserve">Spice and Extract Manufacturing </v>
      </c>
      <c r="E179">
        <f>_xlfn.IFNA(VLOOKUP(A179,'2022_6-digit_industries'!$A$3:$B$1014,1,FALSE),"Retired")</f>
        <v>311942</v>
      </c>
      <c r="F179" t="str">
        <f t="shared" si="11"/>
        <v/>
      </c>
      <c r="G179" t="str">
        <f>VLOOKUP(A179,'2022_6-digit_industries'!$A$3:$B$1014,2,FALSE)</f>
        <v xml:space="preserve">Spice and Extract Manufacturing </v>
      </c>
      <c r="H179" t="str">
        <f t="shared" si="8"/>
        <v>No Change</v>
      </c>
      <c r="I179" t="str">
        <f t="shared" si="9"/>
        <v>No change</v>
      </c>
      <c r="J179" t="str">
        <f t="shared" si="10"/>
        <v/>
      </c>
    </row>
    <row r="180" spans="1:10" x14ac:dyDescent="0.35">
      <c r="A180" s="2">
        <v>311991</v>
      </c>
      <c r="B180" s="2" t="s">
        <v>175</v>
      </c>
      <c r="C180">
        <f>_xlfn.IFNA(VLOOKUP(A180,'2017_6-digit_industries'!$A$3:$B$1059,1,FALSE),"Non existent")</f>
        <v>311991</v>
      </c>
      <c r="D180" t="str">
        <f>VLOOKUP(A180,'2017_6-digit_industries'!$A$3:$B$1059,2,FALSE)</f>
        <v xml:space="preserve">Perishable Prepared Food Manufacturing </v>
      </c>
      <c r="E180">
        <f>_xlfn.IFNA(VLOOKUP(A180,'2022_6-digit_industries'!$A$3:$B$1014,1,FALSE),"Retired")</f>
        <v>311991</v>
      </c>
      <c r="F180" t="str">
        <f t="shared" si="11"/>
        <v/>
      </c>
      <c r="G180" t="str">
        <f>VLOOKUP(A180,'2022_6-digit_industries'!$A$3:$B$1014,2,FALSE)</f>
        <v xml:space="preserve">Perishable Prepared Food Manufacturing </v>
      </c>
      <c r="H180" t="str">
        <f t="shared" si="8"/>
        <v>No Change</v>
      </c>
      <c r="I180" t="str">
        <f t="shared" si="9"/>
        <v>No change</v>
      </c>
      <c r="J180" t="str">
        <f t="shared" si="10"/>
        <v/>
      </c>
    </row>
    <row r="181" spans="1:10" x14ac:dyDescent="0.35">
      <c r="A181" s="2">
        <v>311999</v>
      </c>
      <c r="B181" s="3" t="s">
        <v>176</v>
      </c>
      <c r="C181">
        <f>_xlfn.IFNA(VLOOKUP(A181,'2017_6-digit_industries'!$A$3:$B$1059,1,FALSE),"Non existent")</f>
        <v>311999</v>
      </c>
      <c r="D181" t="str">
        <f>VLOOKUP(A181,'2017_6-digit_industries'!$A$3:$B$1059,2,FALSE)</f>
        <v xml:space="preserve">All Other Miscellaneous Food Manufacturing </v>
      </c>
      <c r="E181">
        <f>_xlfn.IFNA(VLOOKUP(A181,'2022_6-digit_industries'!$A$3:$B$1014,1,FALSE),"Retired")</f>
        <v>311999</v>
      </c>
      <c r="F181" t="str">
        <f t="shared" si="11"/>
        <v/>
      </c>
      <c r="G181" t="str">
        <f>VLOOKUP(A181,'2022_6-digit_industries'!$A$3:$B$1014,2,FALSE)</f>
        <v xml:space="preserve">All Other Miscellaneous Food Manufacturing </v>
      </c>
      <c r="H181" t="str">
        <f t="shared" si="8"/>
        <v>No Change</v>
      </c>
      <c r="I181" t="str">
        <f t="shared" si="9"/>
        <v>No change</v>
      </c>
      <c r="J181" t="str">
        <f t="shared" si="10"/>
        <v/>
      </c>
    </row>
    <row r="182" spans="1:10" x14ac:dyDescent="0.35">
      <c r="A182" s="2">
        <v>312111</v>
      </c>
      <c r="B182" s="2" t="s">
        <v>177</v>
      </c>
      <c r="C182">
        <f>_xlfn.IFNA(VLOOKUP(A182,'2017_6-digit_industries'!$A$3:$B$1059,1,FALSE),"Non existent")</f>
        <v>312111</v>
      </c>
      <c r="D182" t="str">
        <f>VLOOKUP(A182,'2017_6-digit_industries'!$A$3:$B$1059,2,FALSE)</f>
        <v xml:space="preserve">Soft Drink Manufacturing </v>
      </c>
      <c r="E182">
        <f>_xlfn.IFNA(VLOOKUP(A182,'2022_6-digit_industries'!$A$3:$B$1014,1,FALSE),"Retired")</f>
        <v>312111</v>
      </c>
      <c r="F182" t="str">
        <f t="shared" si="11"/>
        <v/>
      </c>
      <c r="G182" t="str">
        <f>VLOOKUP(A182,'2022_6-digit_industries'!$A$3:$B$1014,2,FALSE)</f>
        <v xml:space="preserve">Soft Drink Manufacturing </v>
      </c>
      <c r="H182" t="str">
        <f t="shared" si="8"/>
        <v>No Change</v>
      </c>
      <c r="I182" t="str">
        <f t="shared" si="9"/>
        <v>No change</v>
      </c>
      <c r="J182" t="str">
        <f t="shared" si="10"/>
        <v/>
      </c>
    </row>
    <row r="183" spans="1:10" x14ac:dyDescent="0.35">
      <c r="A183" s="2">
        <v>312112</v>
      </c>
      <c r="B183" s="2" t="s">
        <v>178</v>
      </c>
      <c r="C183">
        <f>_xlfn.IFNA(VLOOKUP(A183,'2017_6-digit_industries'!$A$3:$B$1059,1,FALSE),"Non existent")</f>
        <v>312112</v>
      </c>
      <c r="D183" t="str">
        <f>VLOOKUP(A183,'2017_6-digit_industries'!$A$3:$B$1059,2,FALSE)</f>
        <v xml:space="preserve">Bottled Water Manufacturing </v>
      </c>
      <c r="E183">
        <f>_xlfn.IFNA(VLOOKUP(A183,'2022_6-digit_industries'!$A$3:$B$1014,1,FALSE),"Retired")</f>
        <v>312112</v>
      </c>
      <c r="F183" t="str">
        <f t="shared" si="11"/>
        <v/>
      </c>
      <c r="G183" t="str">
        <f>VLOOKUP(A183,'2022_6-digit_industries'!$A$3:$B$1014,2,FALSE)</f>
        <v xml:space="preserve">Bottled Water Manufacturing </v>
      </c>
      <c r="H183" t="str">
        <f t="shared" si="8"/>
        <v>No Change</v>
      </c>
      <c r="I183" t="str">
        <f t="shared" si="9"/>
        <v>No change</v>
      </c>
      <c r="J183" t="str">
        <f t="shared" si="10"/>
        <v/>
      </c>
    </row>
    <row r="184" spans="1:10" x14ac:dyDescent="0.35">
      <c r="A184" s="2">
        <v>312113</v>
      </c>
      <c r="B184" s="2" t="s">
        <v>179</v>
      </c>
      <c r="C184">
        <f>_xlfn.IFNA(VLOOKUP(A184,'2017_6-digit_industries'!$A$3:$B$1059,1,FALSE),"Non existent")</f>
        <v>312113</v>
      </c>
      <c r="D184" t="str">
        <f>VLOOKUP(A184,'2017_6-digit_industries'!$A$3:$B$1059,2,FALSE)</f>
        <v xml:space="preserve">Ice Manufacturing </v>
      </c>
      <c r="E184">
        <f>_xlfn.IFNA(VLOOKUP(A184,'2022_6-digit_industries'!$A$3:$B$1014,1,FALSE),"Retired")</f>
        <v>312113</v>
      </c>
      <c r="F184" t="str">
        <f t="shared" si="11"/>
        <v/>
      </c>
      <c r="G184" t="str">
        <f>VLOOKUP(A184,'2022_6-digit_industries'!$A$3:$B$1014,2,FALSE)</f>
        <v xml:space="preserve">Ice Manufacturing </v>
      </c>
      <c r="H184" t="str">
        <f t="shared" si="8"/>
        <v>No Change</v>
      </c>
      <c r="I184" t="str">
        <f t="shared" si="9"/>
        <v>No change</v>
      </c>
      <c r="J184" t="str">
        <f t="shared" si="10"/>
        <v/>
      </c>
    </row>
    <row r="185" spans="1:10" x14ac:dyDescent="0.35">
      <c r="A185" s="2">
        <v>312120</v>
      </c>
      <c r="B185" s="3" t="s">
        <v>180</v>
      </c>
      <c r="C185">
        <f>_xlfn.IFNA(VLOOKUP(A185,'2017_6-digit_industries'!$A$3:$B$1059,1,FALSE),"Non existent")</f>
        <v>312120</v>
      </c>
      <c r="D185" t="str">
        <f>VLOOKUP(A185,'2017_6-digit_industries'!$A$3:$B$1059,2,FALSE)</f>
        <v>Breweries</v>
      </c>
      <c r="E185">
        <f>_xlfn.IFNA(VLOOKUP(A185,'2022_6-digit_industries'!$A$3:$B$1014,1,FALSE),"Retired")</f>
        <v>312120</v>
      </c>
      <c r="F185" t="str">
        <f t="shared" si="11"/>
        <v/>
      </c>
      <c r="G185" t="str">
        <f>VLOOKUP(A185,'2022_6-digit_industries'!$A$3:$B$1014,2,FALSE)</f>
        <v>Breweries</v>
      </c>
      <c r="H185" t="str">
        <f t="shared" si="8"/>
        <v>No Change</v>
      </c>
      <c r="I185" t="str">
        <f t="shared" si="9"/>
        <v>No change</v>
      </c>
      <c r="J185" t="str">
        <f t="shared" si="10"/>
        <v/>
      </c>
    </row>
    <row r="186" spans="1:10" x14ac:dyDescent="0.35">
      <c r="A186" s="2">
        <v>312130</v>
      </c>
      <c r="B186" s="2" t="s">
        <v>181</v>
      </c>
      <c r="C186">
        <f>_xlfn.IFNA(VLOOKUP(A186,'2017_6-digit_industries'!$A$3:$B$1059,1,FALSE),"Non existent")</f>
        <v>312130</v>
      </c>
      <c r="D186" t="str">
        <f>VLOOKUP(A186,'2017_6-digit_industries'!$A$3:$B$1059,2,FALSE)</f>
        <v xml:space="preserve">Wineries </v>
      </c>
      <c r="E186">
        <f>_xlfn.IFNA(VLOOKUP(A186,'2022_6-digit_industries'!$A$3:$B$1014,1,FALSE),"Retired")</f>
        <v>312130</v>
      </c>
      <c r="F186" t="str">
        <f t="shared" si="11"/>
        <v/>
      </c>
      <c r="G186" t="str">
        <f>VLOOKUP(A186,'2022_6-digit_industries'!$A$3:$B$1014,2,FALSE)</f>
        <v xml:space="preserve">Wineries </v>
      </c>
      <c r="H186" t="str">
        <f t="shared" si="8"/>
        <v>No Change</v>
      </c>
      <c r="I186" t="str">
        <f t="shared" si="9"/>
        <v>No change</v>
      </c>
      <c r="J186" t="str">
        <f t="shared" si="10"/>
        <v/>
      </c>
    </row>
    <row r="187" spans="1:10" x14ac:dyDescent="0.35">
      <c r="A187" s="2">
        <v>312140</v>
      </c>
      <c r="B187" s="2" t="s">
        <v>182</v>
      </c>
      <c r="C187">
        <f>_xlfn.IFNA(VLOOKUP(A187,'2017_6-digit_industries'!$A$3:$B$1059,1,FALSE),"Non existent")</f>
        <v>312140</v>
      </c>
      <c r="D187" t="str">
        <f>VLOOKUP(A187,'2017_6-digit_industries'!$A$3:$B$1059,2,FALSE)</f>
        <v xml:space="preserve">Distilleries </v>
      </c>
      <c r="E187">
        <f>_xlfn.IFNA(VLOOKUP(A187,'2022_6-digit_industries'!$A$3:$B$1014,1,FALSE),"Retired")</f>
        <v>312140</v>
      </c>
      <c r="F187" t="str">
        <f t="shared" si="11"/>
        <v/>
      </c>
      <c r="G187" t="str">
        <f>VLOOKUP(A187,'2022_6-digit_industries'!$A$3:$B$1014,2,FALSE)</f>
        <v xml:space="preserve">Distilleries </v>
      </c>
      <c r="H187" t="str">
        <f t="shared" si="8"/>
        <v>No Change</v>
      </c>
      <c r="I187" t="str">
        <f t="shared" si="9"/>
        <v>No change</v>
      </c>
      <c r="J187" t="str">
        <f t="shared" si="10"/>
        <v/>
      </c>
    </row>
    <row r="188" spans="1:10" x14ac:dyDescent="0.35">
      <c r="A188" s="2">
        <v>312230</v>
      </c>
      <c r="B188" s="2" t="s">
        <v>183</v>
      </c>
      <c r="C188">
        <f>_xlfn.IFNA(VLOOKUP(A188,'2017_6-digit_industries'!$A$3:$B$1059,1,FALSE),"Non existent")</f>
        <v>312230</v>
      </c>
      <c r="D188" t="str">
        <f>VLOOKUP(A188,'2017_6-digit_industries'!$A$3:$B$1059,2,FALSE)</f>
        <v xml:space="preserve">Tobacco Manufacturing </v>
      </c>
      <c r="E188">
        <f>_xlfn.IFNA(VLOOKUP(A188,'2022_6-digit_industries'!$A$3:$B$1014,1,FALSE),"Retired")</f>
        <v>312230</v>
      </c>
      <c r="F188" t="str">
        <f t="shared" si="11"/>
        <v/>
      </c>
      <c r="G188" t="str">
        <f>VLOOKUP(A188,'2022_6-digit_industries'!$A$3:$B$1014,2,FALSE)</f>
        <v xml:space="preserve">Tobacco Manufacturing </v>
      </c>
      <c r="H188" t="str">
        <f t="shared" si="8"/>
        <v>No Change</v>
      </c>
      <c r="I188" t="str">
        <f t="shared" si="9"/>
        <v>No change</v>
      </c>
      <c r="J188" t="str">
        <f t="shared" si="10"/>
        <v/>
      </c>
    </row>
    <row r="189" spans="1:10" x14ac:dyDescent="0.35">
      <c r="A189" s="2">
        <v>313110</v>
      </c>
      <c r="B189" s="3" t="s">
        <v>184</v>
      </c>
      <c r="C189">
        <f>_xlfn.IFNA(VLOOKUP(A189,'2017_6-digit_industries'!$A$3:$B$1059,1,FALSE),"Non existent")</f>
        <v>313110</v>
      </c>
      <c r="D189" t="str">
        <f>VLOOKUP(A189,'2017_6-digit_industries'!$A$3:$B$1059,2,FALSE)</f>
        <v xml:space="preserve">Fiber, Yarn, and Thread Mills </v>
      </c>
      <c r="E189">
        <f>_xlfn.IFNA(VLOOKUP(A189,'2022_6-digit_industries'!$A$3:$B$1014,1,FALSE),"Retired")</f>
        <v>313110</v>
      </c>
      <c r="F189" t="str">
        <f t="shared" si="11"/>
        <v/>
      </c>
      <c r="G189" t="str">
        <f>VLOOKUP(A189,'2022_6-digit_industries'!$A$3:$B$1014,2,FALSE)</f>
        <v xml:space="preserve">Fiber, Yarn, and Thread Mills </v>
      </c>
      <c r="H189" t="str">
        <f t="shared" si="8"/>
        <v>No Change</v>
      </c>
      <c r="I189" t="str">
        <f t="shared" si="9"/>
        <v>No change</v>
      </c>
      <c r="J189" t="str">
        <f t="shared" si="10"/>
        <v/>
      </c>
    </row>
    <row r="190" spans="1:10" x14ac:dyDescent="0.35">
      <c r="A190" s="2">
        <v>313210</v>
      </c>
      <c r="B190" s="3" t="s">
        <v>185</v>
      </c>
      <c r="C190">
        <f>_xlfn.IFNA(VLOOKUP(A190,'2017_6-digit_industries'!$A$3:$B$1059,1,FALSE),"Non existent")</f>
        <v>313210</v>
      </c>
      <c r="D190" t="str">
        <f>VLOOKUP(A190,'2017_6-digit_industries'!$A$3:$B$1059,2,FALSE)</f>
        <v>Broadwoven Fabric Mills</v>
      </c>
      <c r="E190">
        <f>_xlfn.IFNA(VLOOKUP(A190,'2022_6-digit_industries'!$A$3:$B$1014,1,FALSE),"Retired")</f>
        <v>313210</v>
      </c>
      <c r="F190" t="str">
        <f t="shared" si="11"/>
        <v/>
      </c>
      <c r="G190" t="str">
        <f>VLOOKUP(A190,'2022_6-digit_industries'!$A$3:$B$1014,2,FALSE)</f>
        <v>Broadwoven Fabric Mills</v>
      </c>
      <c r="H190" t="str">
        <f t="shared" si="8"/>
        <v>No Change</v>
      </c>
      <c r="I190" t="str">
        <f t="shared" si="9"/>
        <v>No change</v>
      </c>
      <c r="J190" t="str">
        <f t="shared" si="10"/>
        <v/>
      </c>
    </row>
    <row r="191" spans="1:10" x14ac:dyDescent="0.35">
      <c r="A191" s="2">
        <v>313220</v>
      </c>
      <c r="B191" s="3" t="s">
        <v>186</v>
      </c>
      <c r="C191">
        <f>_xlfn.IFNA(VLOOKUP(A191,'2017_6-digit_industries'!$A$3:$B$1059,1,FALSE),"Non existent")</f>
        <v>313220</v>
      </c>
      <c r="D191" t="str">
        <f>VLOOKUP(A191,'2017_6-digit_industries'!$A$3:$B$1059,2,FALSE)</f>
        <v>Narrow Fabric Mills and Schiffli Machine Embroidery</v>
      </c>
      <c r="E191">
        <f>_xlfn.IFNA(VLOOKUP(A191,'2022_6-digit_industries'!$A$3:$B$1014,1,FALSE),"Retired")</f>
        <v>313220</v>
      </c>
      <c r="F191" t="str">
        <f t="shared" si="11"/>
        <v/>
      </c>
      <c r="G191" t="str">
        <f>VLOOKUP(A191,'2022_6-digit_industries'!$A$3:$B$1014,2,FALSE)</f>
        <v>Narrow Fabric Mills and Schiffli Machine Embroidery</v>
      </c>
      <c r="H191" t="str">
        <f t="shared" si="8"/>
        <v>No Change</v>
      </c>
      <c r="I191" t="str">
        <f t="shared" si="9"/>
        <v>No change</v>
      </c>
      <c r="J191" t="str">
        <f t="shared" si="10"/>
        <v/>
      </c>
    </row>
    <row r="192" spans="1:10" x14ac:dyDescent="0.35">
      <c r="A192" s="2">
        <v>313230</v>
      </c>
      <c r="B192" s="3" t="s">
        <v>187</v>
      </c>
      <c r="C192">
        <f>_xlfn.IFNA(VLOOKUP(A192,'2017_6-digit_industries'!$A$3:$B$1059,1,FALSE),"Non existent")</f>
        <v>313230</v>
      </c>
      <c r="D192" t="str">
        <f>VLOOKUP(A192,'2017_6-digit_industries'!$A$3:$B$1059,2,FALSE)</f>
        <v>Nonwoven Fabric Mills</v>
      </c>
      <c r="E192">
        <f>_xlfn.IFNA(VLOOKUP(A192,'2022_6-digit_industries'!$A$3:$B$1014,1,FALSE),"Retired")</f>
        <v>313230</v>
      </c>
      <c r="F192" t="str">
        <f t="shared" si="11"/>
        <v/>
      </c>
      <c r="G192" t="str">
        <f>VLOOKUP(A192,'2022_6-digit_industries'!$A$3:$B$1014,2,FALSE)</f>
        <v>Nonwoven Fabric Mills</v>
      </c>
      <c r="H192" t="str">
        <f t="shared" si="8"/>
        <v>No Change</v>
      </c>
      <c r="I192" t="str">
        <f t="shared" si="9"/>
        <v>No change</v>
      </c>
      <c r="J192" t="str">
        <f t="shared" si="10"/>
        <v/>
      </c>
    </row>
    <row r="193" spans="1:10" x14ac:dyDescent="0.35">
      <c r="A193" s="2">
        <v>313240</v>
      </c>
      <c r="B193" s="3" t="s">
        <v>188</v>
      </c>
      <c r="C193">
        <f>_xlfn.IFNA(VLOOKUP(A193,'2017_6-digit_industries'!$A$3:$B$1059,1,FALSE),"Non existent")</f>
        <v>313240</v>
      </c>
      <c r="D193" t="str">
        <f>VLOOKUP(A193,'2017_6-digit_industries'!$A$3:$B$1059,2,FALSE)</f>
        <v>Knit Fabric Mills</v>
      </c>
      <c r="E193">
        <f>_xlfn.IFNA(VLOOKUP(A193,'2022_6-digit_industries'!$A$3:$B$1014,1,FALSE),"Retired")</f>
        <v>313240</v>
      </c>
      <c r="F193" t="str">
        <f t="shared" si="11"/>
        <v/>
      </c>
      <c r="G193" t="str">
        <f>VLOOKUP(A193,'2022_6-digit_industries'!$A$3:$B$1014,2,FALSE)</f>
        <v>Knit Fabric Mills</v>
      </c>
      <c r="H193" t="str">
        <f t="shared" si="8"/>
        <v>No Change</v>
      </c>
      <c r="I193" t="str">
        <f t="shared" si="9"/>
        <v>No change</v>
      </c>
      <c r="J193" t="str">
        <f t="shared" si="10"/>
        <v/>
      </c>
    </row>
    <row r="194" spans="1:10" x14ac:dyDescent="0.35">
      <c r="A194" s="2">
        <v>313310</v>
      </c>
      <c r="B194" s="3" t="s">
        <v>189</v>
      </c>
      <c r="C194">
        <f>_xlfn.IFNA(VLOOKUP(A194,'2017_6-digit_industries'!$A$3:$B$1059,1,FALSE),"Non existent")</f>
        <v>313310</v>
      </c>
      <c r="D194" t="str">
        <f>VLOOKUP(A194,'2017_6-digit_industries'!$A$3:$B$1059,2,FALSE)</f>
        <v xml:space="preserve">Textile and Fabric Finishing Mills </v>
      </c>
      <c r="E194">
        <f>_xlfn.IFNA(VLOOKUP(A194,'2022_6-digit_industries'!$A$3:$B$1014,1,FALSE),"Retired")</f>
        <v>313310</v>
      </c>
      <c r="F194" t="str">
        <f t="shared" si="11"/>
        <v/>
      </c>
      <c r="G194" t="str">
        <f>VLOOKUP(A194,'2022_6-digit_industries'!$A$3:$B$1014,2,FALSE)</f>
        <v xml:space="preserve">Textile and Fabric Finishing Mills </v>
      </c>
      <c r="H194" t="str">
        <f t="shared" ref="H194:H257" si="12">IF(C194=E194,"No Change",(IF(E194="Retired","Retired","New")))</f>
        <v>No Change</v>
      </c>
      <c r="I194" t="str">
        <f t="shared" ref="I194:I257" si="13">IF(D194=G194,"No change","Renamed")</f>
        <v>No change</v>
      </c>
      <c r="J194" t="str">
        <f t="shared" ref="J194:J257" si="14">IF(H194="New",2022,"")</f>
        <v/>
      </c>
    </row>
    <row r="195" spans="1:10" x14ac:dyDescent="0.35">
      <c r="A195" s="2">
        <v>313320</v>
      </c>
      <c r="B195" s="3" t="s">
        <v>190</v>
      </c>
      <c r="C195">
        <f>_xlfn.IFNA(VLOOKUP(A195,'2017_6-digit_industries'!$A$3:$B$1059,1,FALSE),"Non existent")</f>
        <v>313320</v>
      </c>
      <c r="D195" t="str">
        <f>VLOOKUP(A195,'2017_6-digit_industries'!$A$3:$B$1059,2,FALSE)</f>
        <v>Fabric Coating Mills</v>
      </c>
      <c r="E195">
        <f>_xlfn.IFNA(VLOOKUP(A195,'2022_6-digit_industries'!$A$3:$B$1014,1,FALSE),"Retired")</f>
        <v>313320</v>
      </c>
      <c r="F195" t="str">
        <f t="shared" ref="F195:F258" si="15">IF(E195="Retired", 2021,"")</f>
        <v/>
      </c>
      <c r="G195" t="str">
        <f>VLOOKUP(A195,'2022_6-digit_industries'!$A$3:$B$1014,2,FALSE)</f>
        <v>Fabric Coating Mills</v>
      </c>
      <c r="H195" t="str">
        <f t="shared" si="12"/>
        <v>No Change</v>
      </c>
      <c r="I195" t="str">
        <f t="shared" si="13"/>
        <v>No change</v>
      </c>
      <c r="J195" t="str">
        <f t="shared" si="14"/>
        <v/>
      </c>
    </row>
    <row r="196" spans="1:10" x14ac:dyDescent="0.35">
      <c r="A196" s="2">
        <v>314110</v>
      </c>
      <c r="B196" s="3" t="s">
        <v>191</v>
      </c>
      <c r="C196">
        <f>_xlfn.IFNA(VLOOKUP(A196,'2017_6-digit_industries'!$A$3:$B$1059,1,FALSE),"Non existent")</f>
        <v>314110</v>
      </c>
      <c r="D196" t="str">
        <f>VLOOKUP(A196,'2017_6-digit_industries'!$A$3:$B$1059,2,FALSE)</f>
        <v>Carpet and Rug Mills</v>
      </c>
      <c r="E196">
        <f>_xlfn.IFNA(VLOOKUP(A196,'2022_6-digit_industries'!$A$3:$B$1014,1,FALSE),"Retired")</f>
        <v>314110</v>
      </c>
      <c r="F196" t="str">
        <f t="shared" si="15"/>
        <v/>
      </c>
      <c r="G196" t="str">
        <f>VLOOKUP(A196,'2022_6-digit_industries'!$A$3:$B$1014,2,FALSE)</f>
        <v>Carpet and Rug Mills</v>
      </c>
      <c r="H196" t="str">
        <f t="shared" si="12"/>
        <v>No Change</v>
      </c>
      <c r="I196" t="str">
        <f t="shared" si="13"/>
        <v>No change</v>
      </c>
      <c r="J196" t="str">
        <f t="shared" si="14"/>
        <v/>
      </c>
    </row>
    <row r="197" spans="1:10" x14ac:dyDescent="0.35">
      <c r="A197" s="2">
        <v>314120</v>
      </c>
      <c r="B197" s="3" t="s">
        <v>192</v>
      </c>
      <c r="C197">
        <f>_xlfn.IFNA(VLOOKUP(A197,'2017_6-digit_industries'!$A$3:$B$1059,1,FALSE),"Non existent")</f>
        <v>314120</v>
      </c>
      <c r="D197" t="str">
        <f>VLOOKUP(A197,'2017_6-digit_industries'!$A$3:$B$1059,2,FALSE)</f>
        <v>Curtain and Linen Mills</v>
      </c>
      <c r="E197">
        <f>_xlfn.IFNA(VLOOKUP(A197,'2022_6-digit_industries'!$A$3:$B$1014,1,FALSE),"Retired")</f>
        <v>314120</v>
      </c>
      <c r="F197" t="str">
        <f t="shared" si="15"/>
        <v/>
      </c>
      <c r="G197" t="str">
        <f>VLOOKUP(A197,'2022_6-digit_industries'!$A$3:$B$1014,2,FALSE)</f>
        <v>Curtain and Linen Mills</v>
      </c>
      <c r="H197" t="str">
        <f t="shared" si="12"/>
        <v>No Change</v>
      </c>
      <c r="I197" t="str">
        <f t="shared" si="13"/>
        <v>No change</v>
      </c>
      <c r="J197" t="str">
        <f t="shared" si="14"/>
        <v/>
      </c>
    </row>
    <row r="198" spans="1:10" x14ac:dyDescent="0.35">
      <c r="A198" s="2">
        <v>314910</v>
      </c>
      <c r="B198" s="2" t="s">
        <v>193</v>
      </c>
      <c r="C198">
        <f>_xlfn.IFNA(VLOOKUP(A198,'2017_6-digit_industries'!$A$3:$B$1059,1,FALSE),"Non existent")</f>
        <v>314910</v>
      </c>
      <c r="D198" t="str">
        <f>VLOOKUP(A198,'2017_6-digit_industries'!$A$3:$B$1059,2,FALSE)</f>
        <v xml:space="preserve">Textile Bag and Canvas Mills </v>
      </c>
      <c r="E198">
        <f>_xlfn.IFNA(VLOOKUP(A198,'2022_6-digit_industries'!$A$3:$B$1014,1,FALSE),"Retired")</f>
        <v>314910</v>
      </c>
      <c r="F198" t="str">
        <f t="shared" si="15"/>
        <v/>
      </c>
      <c r="G198" t="str">
        <f>VLOOKUP(A198,'2022_6-digit_industries'!$A$3:$B$1014,2,FALSE)</f>
        <v xml:space="preserve">Textile Bag and Canvas Mills </v>
      </c>
      <c r="H198" t="str">
        <f t="shared" si="12"/>
        <v>No Change</v>
      </c>
      <c r="I198" t="str">
        <f t="shared" si="13"/>
        <v>No change</v>
      </c>
      <c r="J198" t="str">
        <f t="shared" si="14"/>
        <v/>
      </c>
    </row>
    <row r="199" spans="1:10" x14ac:dyDescent="0.35">
      <c r="A199" s="2">
        <v>314994</v>
      </c>
      <c r="B199" s="2" t="s">
        <v>194</v>
      </c>
      <c r="C199">
        <f>_xlfn.IFNA(VLOOKUP(A199,'2017_6-digit_industries'!$A$3:$B$1059,1,FALSE),"Non existent")</f>
        <v>314994</v>
      </c>
      <c r="D199" t="str">
        <f>VLOOKUP(A199,'2017_6-digit_industries'!$A$3:$B$1059,2,FALSE)</f>
        <v xml:space="preserve">Rope, Cordage, Twine, Tire Cord, and Tire Fabric Mills </v>
      </c>
      <c r="E199">
        <f>_xlfn.IFNA(VLOOKUP(A199,'2022_6-digit_industries'!$A$3:$B$1014,1,FALSE),"Retired")</f>
        <v>314994</v>
      </c>
      <c r="F199" t="str">
        <f t="shared" si="15"/>
        <v/>
      </c>
      <c r="G199" t="str">
        <f>VLOOKUP(A199,'2022_6-digit_industries'!$A$3:$B$1014,2,FALSE)</f>
        <v xml:space="preserve">Rope, Cordage, Twine, Tire Cord, and Tire Fabric Mills </v>
      </c>
      <c r="H199" t="str">
        <f t="shared" si="12"/>
        <v>No Change</v>
      </c>
      <c r="I199" t="str">
        <f t="shared" si="13"/>
        <v>No change</v>
      </c>
      <c r="J199" t="str">
        <f t="shared" si="14"/>
        <v/>
      </c>
    </row>
    <row r="200" spans="1:10" x14ac:dyDescent="0.35">
      <c r="A200" s="2">
        <v>314999</v>
      </c>
      <c r="B200" s="3" t="s">
        <v>195</v>
      </c>
      <c r="C200">
        <f>_xlfn.IFNA(VLOOKUP(A200,'2017_6-digit_industries'!$A$3:$B$1059,1,FALSE),"Non existent")</f>
        <v>314999</v>
      </c>
      <c r="D200" t="str">
        <f>VLOOKUP(A200,'2017_6-digit_industries'!$A$3:$B$1059,2,FALSE)</f>
        <v xml:space="preserve">All Other Miscellaneous Textile Product Mills </v>
      </c>
      <c r="E200">
        <f>_xlfn.IFNA(VLOOKUP(A200,'2022_6-digit_industries'!$A$3:$B$1014,1,FALSE),"Retired")</f>
        <v>314999</v>
      </c>
      <c r="F200" t="str">
        <f t="shared" si="15"/>
        <v/>
      </c>
      <c r="G200" t="str">
        <f>VLOOKUP(A200,'2022_6-digit_industries'!$A$3:$B$1014,2,FALSE)</f>
        <v xml:space="preserve">All Other Miscellaneous Textile Product Mills </v>
      </c>
      <c r="H200" t="str">
        <f t="shared" si="12"/>
        <v>No Change</v>
      </c>
      <c r="I200" t="str">
        <f t="shared" si="13"/>
        <v>No change</v>
      </c>
      <c r="J200" t="str">
        <f t="shared" si="14"/>
        <v/>
      </c>
    </row>
    <row r="201" spans="1:10" x14ac:dyDescent="0.35">
      <c r="A201" s="2">
        <v>315110</v>
      </c>
      <c r="B201" s="3" t="s">
        <v>196</v>
      </c>
      <c r="C201">
        <f>_xlfn.IFNA(VLOOKUP(A201,'2017_6-digit_industries'!$A$3:$B$1059,1,FALSE),"Non existent")</f>
        <v>315110</v>
      </c>
      <c r="D201" t="str">
        <f>VLOOKUP(A201,'2017_6-digit_industries'!$A$3:$B$1059,2,FALSE)</f>
        <v>Hosiery and Sock Mills</v>
      </c>
      <c r="E201" t="str">
        <f>_xlfn.IFNA(VLOOKUP(A201,'2022_6-digit_industries'!$A$3:$B$1014,1,FALSE),"Retired")</f>
        <v>Retired</v>
      </c>
      <c r="F201">
        <f t="shared" si="15"/>
        <v>2021</v>
      </c>
      <c r="G201" t="e">
        <f>VLOOKUP(A201,'2022_6-digit_industries'!$A$3:$B$1014,2,FALSE)</f>
        <v>#N/A</v>
      </c>
      <c r="H201" t="str">
        <f t="shared" si="12"/>
        <v>Retired</v>
      </c>
      <c r="I201" t="e">
        <f t="shared" si="13"/>
        <v>#N/A</v>
      </c>
      <c r="J201" t="str">
        <f t="shared" si="14"/>
        <v/>
      </c>
    </row>
    <row r="202" spans="1:10" x14ac:dyDescent="0.35">
      <c r="A202" s="2">
        <v>315190</v>
      </c>
      <c r="B202" s="2" t="s">
        <v>197</v>
      </c>
      <c r="C202">
        <f>_xlfn.IFNA(VLOOKUP(A202,'2017_6-digit_industries'!$A$3:$B$1059,1,FALSE),"Non existent")</f>
        <v>315190</v>
      </c>
      <c r="D202" t="str">
        <f>VLOOKUP(A202,'2017_6-digit_industries'!$A$3:$B$1059,2,FALSE)</f>
        <v xml:space="preserve">Other Apparel Knitting Mills </v>
      </c>
      <c r="E202" t="str">
        <f>_xlfn.IFNA(VLOOKUP(A202,'2022_6-digit_industries'!$A$3:$B$1014,1,FALSE),"Retired")</f>
        <v>Retired</v>
      </c>
      <c r="F202">
        <f t="shared" si="15"/>
        <v>2021</v>
      </c>
      <c r="G202" t="e">
        <f>VLOOKUP(A202,'2022_6-digit_industries'!$A$3:$B$1014,2,FALSE)</f>
        <v>#N/A</v>
      </c>
      <c r="H202" t="str">
        <f t="shared" si="12"/>
        <v>Retired</v>
      </c>
      <c r="I202" t="e">
        <f t="shared" si="13"/>
        <v>#N/A</v>
      </c>
      <c r="J202" t="str">
        <f t="shared" si="14"/>
        <v/>
      </c>
    </row>
    <row r="203" spans="1:10" x14ac:dyDescent="0.35">
      <c r="A203" s="2">
        <v>315210</v>
      </c>
      <c r="B203" s="2" t="s">
        <v>198</v>
      </c>
      <c r="C203">
        <f>_xlfn.IFNA(VLOOKUP(A203,'2017_6-digit_industries'!$A$3:$B$1059,1,FALSE),"Non existent")</f>
        <v>315210</v>
      </c>
      <c r="D203" t="str">
        <f>VLOOKUP(A203,'2017_6-digit_industries'!$A$3:$B$1059,2,FALSE)</f>
        <v xml:space="preserve">Cut and Sew Apparel Contractors </v>
      </c>
      <c r="E203">
        <f>_xlfn.IFNA(VLOOKUP(A203,'2022_6-digit_industries'!$A$3:$B$1014,1,FALSE),"Retired")</f>
        <v>315210</v>
      </c>
      <c r="F203" t="str">
        <f t="shared" si="15"/>
        <v/>
      </c>
      <c r="G203" t="str">
        <f>VLOOKUP(A203,'2022_6-digit_industries'!$A$3:$B$1014,2,FALSE)</f>
        <v xml:space="preserve">Cut and Sew Apparel Contractors </v>
      </c>
      <c r="H203" t="str">
        <f t="shared" si="12"/>
        <v>No Change</v>
      </c>
      <c r="I203" t="str">
        <f t="shared" si="13"/>
        <v>No change</v>
      </c>
      <c r="J203" t="str">
        <f t="shared" si="14"/>
        <v/>
      </c>
    </row>
    <row r="204" spans="1:10" x14ac:dyDescent="0.35">
      <c r="A204" s="2">
        <v>315220</v>
      </c>
      <c r="B204" s="2" t="s">
        <v>199</v>
      </c>
      <c r="C204">
        <f>_xlfn.IFNA(VLOOKUP(A204,'2017_6-digit_industries'!$A$3:$B$1059,1,FALSE),"Non existent")</f>
        <v>315220</v>
      </c>
      <c r="D204" t="str">
        <f>VLOOKUP(A204,'2017_6-digit_industries'!$A$3:$B$1059,2,FALSE)</f>
        <v xml:space="preserve">Men’s and Boys’ Cut and Sew Apparel Manufacturing </v>
      </c>
      <c r="E204" t="str">
        <f>_xlfn.IFNA(VLOOKUP(A204,'2022_6-digit_industries'!$A$3:$B$1014,1,FALSE),"Retired")</f>
        <v>Retired</v>
      </c>
      <c r="F204">
        <f t="shared" si="15"/>
        <v>2021</v>
      </c>
      <c r="G204" t="e">
        <f>VLOOKUP(A204,'2022_6-digit_industries'!$A$3:$B$1014,2,FALSE)</f>
        <v>#N/A</v>
      </c>
      <c r="H204" t="str">
        <f t="shared" si="12"/>
        <v>Retired</v>
      </c>
      <c r="I204" t="e">
        <f t="shared" si="13"/>
        <v>#N/A</v>
      </c>
      <c r="J204" t="str">
        <f t="shared" si="14"/>
        <v/>
      </c>
    </row>
    <row r="205" spans="1:10" x14ac:dyDescent="0.35">
      <c r="A205" s="2">
        <v>315240</v>
      </c>
      <c r="B205" s="2" t="s">
        <v>200</v>
      </c>
      <c r="C205">
        <f>_xlfn.IFNA(VLOOKUP(A205,'2017_6-digit_industries'!$A$3:$B$1059,1,FALSE),"Non existent")</f>
        <v>315240</v>
      </c>
      <c r="D205" t="str">
        <f>VLOOKUP(A205,'2017_6-digit_industries'!$A$3:$B$1059,2,FALSE)</f>
        <v xml:space="preserve">Women’s, Girls’, and Infants’ Cut and Sew Apparel Manufacturing </v>
      </c>
      <c r="E205" t="str">
        <f>_xlfn.IFNA(VLOOKUP(A205,'2022_6-digit_industries'!$A$3:$B$1014,1,FALSE),"Retired")</f>
        <v>Retired</v>
      </c>
      <c r="F205">
        <f t="shared" si="15"/>
        <v>2021</v>
      </c>
      <c r="G205" t="e">
        <f>VLOOKUP(A205,'2022_6-digit_industries'!$A$3:$B$1014,2,FALSE)</f>
        <v>#N/A</v>
      </c>
      <c r="H205" t="str">
        <f t="shared" si="12"/>
        <v>Retired</v>
      </c>
      <c r="I205" t="e">
        <f t="shared" si="13"/>
        <v>#N/A</v>
      </c>
      <c r="J205" t="str">
        <f t="shared" si="14"/>
        <v/>
      </c>
    </row>
    <row r="206" spans="1:10" x14ac:dyDescent="0.35">
      <c r="A206" s="2">
        <v>315280</v>
      </c>
      <c r="B206" s="2" t="s">
        <v>201</v>
      </c>
      <c r="C206">
        <f>_xlfn.IFNA(VLOOKUP(A206,'2017_6-digit_industries'!$A$3:$B$1059,1,FALSE),"Non existent")</f>
        <v>315280</v>
      </c>
      <c r="D206" t="str">
        <f>VLOOKUP(A206,'2017_6-digit_industries'!$A$3:$B$1059,2,FALSE)</f>
        <v xml:space="preserve">Other Cut and Sew Apparel Manufacturing </v>
      </c>
      <c r="E206" t="str">
        <f>_xlfn.IFNA(VLOOKUP(A206,'2022_6-digit_industries'!$A$3:$B$1014,1,FALSE),"Retired")</f>
        <v>Retired</v>
      </c>
      <c r="F206">
        <f t="shared" si="15"/>
        <v>2021</v>
      </c>
      <c r="G206" t="e">
        <f>VLOOKUP(A206,'2022_6-digit_industries'!$A$3:$B$1014,2,FALSE)</f>
        <v>#N/A</v>
      </c>
      <c r="H206" t="str">
        <f t="shared" si="12"/>
        <v>Retired</v>
      </c>
      <c r="I206" t="e">
        <f t="shared" si="13"/>
        <v>#N/A</v>
      </c>
      <c r="J206" t="str">
        <f t="shared" si="14"/>
        <v/>
      </c>
    </row>
    <row r="207" spans="1:10" x14ac:dyDescent="0.35">
      <c r="A207" s="2">
        <v>315990</v>
      </c>
      <c r="B207" s="2" t="s">
        <v>202</v>
      </c>
      <c r="C207">
        <f>_xlfn.IFNA(VLOOKUP(A207,'2017_6-digit_industries'!$A$3:$B$1059,1,FALSE),"Non existent")</f>
        <v>315990</v>
      </c>
      <c r="D207" t="str">
        <f>VLOOKUP(A207,'2017_6-digit_industries'!$A$3:$B$1059,2,FALSE)</f>
        <v xml:space="preserve">Apparel Accessories and Other Apparel Manufacturing </v>
      </c>
      <c r="E207">
        <f>_xlfn.IFNA(VLOOKUP(A207,'2022_6-digit_industries'!$A$3:$B$1014,1,FALSE),"Retired")</f>
        <v>315990</v>
      </c>
      <c r="F207" t="str">
        <f t="shared" si="15"/>
        <v/>
      </c>
      <c r="G207" t="str">
        <f>VLOOKUP(A207,'2022_6-digit_industries'!$A$3:$B$1014,2,FALSE)</f>
        <v xml:space="preserve">Apparel Accessories and Other Apparel Manufacturing </v>
      </c>
      <c r="H207" t="str">
        <f t="shared" si="12"/>
        <v>No Change</v>
      </c>
      <c r="I207" t="str">
        <f t="shared" si="13"/>
        <v>No change</v>
      </c>
      <c r="J207" t="str">
        <f t="shared" si="14"/>
        <v/>
      </c>
    </row>
    <row r="208" spans="1:10" x14ac:dyDescent="0.35">
      <c r="A208" s="2">
        <v>316110</v>
      </c>
      <c r="B208" s="3" t="s">
        <v>203</v>
      </c>
      <c r="C208">
        <f>_xlfn.IFNA(VLOOKUP(A208,'2017_6-digit_industries'!$A$3:$B$1059,1,FALSE),"Non existent")</f>
        <v>316110</v>
      </c>
      <c r="D208" t="str">
        <f>VLOOKUP(A208,'2017_6-digit_industries'!$A$3:$B$1059,2,FALSE)</f>
        <v>Leather and Hide Tanning and Finishing</v>
      </c>
      <c r="E208">
        <f>_xlfn.IFNA(VLOOKUP(A208,'2022_6-digit_industries'!$A$3:$B$1014,1,FALSE),"Retired")</f>
        <v>316110</v>
      </c>
      <c r="F208" t="str">
        <f t="shared" si="15"/>
        <v/>
      </c>
      <c r="G208" t="str">
        <f>VLOOKUP(A208,'2022_6-digit_industries'!$A$3:$B$1014,2,FALSE)</f>
        <v>Leather and Hide Tanning and Finishing</v>
      </c>
      <c r="H208" t="str">
        <f t="shared" si="12"/>
        <v>No Change</v>
      </c>
      <c r="I208" t="str">
        <f t="shared" si="13"/>
        <v>No change</v>
      </c>
      <c r="J208" t="str">
        <f t="shared" si="14"/>
        <v/>
      </c>
    </row>
    <row r="209" spans="1:10" x14ac:dyDescent="0.35">
      <c r="A209" s="2">
        <v>316210</v>
      </c>
      <c r="B209" s="2" t="s">
        <v>204</v>
      </c>
      <c r="C209">
        <f>_xlfn.IFNA(VLOOKUP(A209,'2017_6-digit_industries'!$A$3:$B$1059,1,FALSE),"Non existent")</f>
        <v>316210</v>
      </c>
      <c r="D209" t="str">
        <f>VLOOKUP(A209,'2017_6-digit_industries'!$A$3:$B$1059,2,FALSE)</f>
        <v xml:space="preserve">Footwear Manufacturing </v>
      </c>
      <c r="E209">
        <f>_xlfn.IFNA(VLOOKUP(A209,'2022_6-digit_industries'!$A$3:$B$1014,1,FALSE),"Retired")</f>
        <v>316210</v>
      </c>
      <c r="F209" t="str">
        <f t="shared" si="15"/>
        <v/>
      </c>
      <c r="G209" t="str">
        <f>VLOOKUP(A209,'2022_6-digit_industries'!$A$3:$B$1014,2,FALSE)</f>
        <v xml:space="preserve">Footwear Manufacturing </v>
      </c>
      <c r="H209" t="str">
        <f t="shared" si="12"/>
        <v>No Change</v>
      </c>
      <c r="I209" t="str">
        <f t="shared" si="13"/>
        <v>No change</v>
      </c>
      <c r="J209" t="str">
        <f t="shared" si="14"/>
        <v/>
      </c>
    </row>
    <row r="210" spans="1:10" x14ac:dyDescent="0.35">
      <c r="A210" s="2">
        <v>316992</v>
      </c>
      <c r="B210" s="2" t="s">
        <v>205</v>
      </c>
      <c r="C210">
        <f>_xlfn.IFNA(VLOOKUP(A210,'2017_6-digit_industries'!$A$3:$B$1059,1,FALSE),"Non existent")</f>
        <v>316992</v>
      </c>
      <c r="D210" t="str">
        <f>VLOOKUP(A210,'2017_6-digit_industries'!$A$3:$B$1059,2,FALSE)</f>
        <v xml:space="preserve">Women's Handbag and Purse Manufacturing </v>
      </c>
      <c r="E210" t="str">
        <f>_xlfn.IFNA(VLOOKUP(A210,'2022_6-digit_industries'!$A$3:$B$1014,1,FALSE),"Retired")</f>
        <v>Retired</v>
      </c>
      <c r="F210">
        <f t="shared" si="15"/>
        <v>2021</v>
      </c>
      <c r="G210" t="e">
        <f>VLOOKUP(A210,'2022_6-digit_industries'!$A$3:$B$1014,2,FALSE)</f>
        <v>#N/A</v>
      </c>
      <c r="H210" t="str">
        <f t="shared" si="12"/>
        <v>Retired</v>
      </c>
      <c r="I210" t="e">
        <f t="shared" si="13"/>
        <v>#N/A</v>
      </c>
      <c r="J210" t="str">
        <f t="shared" si="14"/>
        <v/>
      </c>
    </row>
    <row r="211" spans="1:10" x14ac:dyDescent="0.35">
      <c r="A211" s="2">
        <v>316998</v>
      </c>
      <c r="B211" s="2" t="s">
        <v>206</v>
      </c>
      <c r="C211">
        <f>_xlfn.IFNA(VLOOKUP(A211,'2017_6-digit_industries'!$A$3:$B$1059,1,FALSE),"Non existent")</f>
        <v>316998</v>
      </c>
      <c r="D211" t="str">
        <f>VLOOKUP(A211,'2017_6-digit_industries'!$A$3:$B$1059,2,FALSE)</f>
        <v xml:space="preserve">All Other Leather Good and Allied Product Manufacturing </v>
      </c>
      <c r="E211" t="str">
        <f>_xlfn.IFNA(VLOOKUP(A211,'2022_6-digit_industries'!$A$3:$B$1014,1,FALSE),"Retired")</f>
        <v>Retired</v>
      </c>
      <c r="F211">
        <f t="shared" si="15"/>
        <v>2021</v>
      </c>
      <c r="G211" t="e">
        <f>VLOOKUP(A211,'2022_6-digit_industries'!$A$3:$B$1014,2,FALSE)</f>
        <v>#N/A</v>
      </c>
      <c r="H211" t="str">
        <f t="shared" si="12"/>
        <v>Retired</v>
      </c>
      <c r="I211" t="e">
        <f t="shared" si="13"/>
        <v>#N/A</v>
      </c>
      <c r="J211" t="str">
        <f t="shared" si="14"/>
        <v/>
      </c>
    </row>
    <row r="212" spans="1:10" x14ac:dyDescent="0.35">
      <c r="A212" s="2">
        <v>321113</v>
      </c>
      <c r="B212" s="2" t="s">
        <v>207</v>
      </c>
      <c r="C212">
        <f>_xlfn.IFNA(VLOOKUP(A212,'2017_6-digit_industries'!$A$3:$B$1059,1,FALSE),"Non existent")</f>
        <v>321113</v>
      </c>
      <c r="D212" t="str">
        <f>VLOOKUP(A212,'2017_6-digit_industries'!$A$3:$B$1059,2,FALSE)</f>
        <v xml:space="preserve">Sawmills </v>
      </c>
      <c r="E212">
        <f>_xlfn.IFNA(VLOOKUP(A212,'2022_6-digit_industries'!$A$3:$B$1014,1,FALSE),"Retired")</f>
        <v>321113</v>
      </c>
      <c r="F212" t="str">
        <f t="shared" si="15"/>
        <v/>
      </c>
      <c r="G212" t="str">
        <f>VLOOKUP(A212,'2022_6-digit_industries'!$A$3:$B$1014,2,FALSE)</f>
        <v xml:space="preserve">Sawmills </v>
      </c>
      <c r="H212" t="str">
        <f t="shared" si="12"/>
        <v>No Change</v>
      </c>
      <c r="I212" t="str">
        <f t="shared" si="13"/>
        <v>No change</v>
      </c>
      <c r="J212" t="str">
        <f t="shared" si="14"/>
        <v/>
      </c>
    </row>
    <row r="213" spans="1:10" x14ac:dyDescent="0.35">
      <c r="A213" s="2">
        <v>321114</v>
      </c>
      <c r="B213" s="2" t="s">
        <v>208</v>
      </c>
      <c r="C213">
        <f>_xlfn.IFNA(VLOOKUP(A213,'2017_6-digit_industries'!$A$3:$B$1059,1,FALSE),"Non existent")</f>
        <v>321114</v>
      </c>
      <c r="D213" t="str">
        <f>VLOOKUP(A213,'2017_6-digit_industries'!$A$3:$B$1059,2,FALSE)</f>
        <v xml:space="preserve">Wood Preservation </v>
      </c>
      <c r="E213">
        <f>_xlfn.IFNA(VLOOKUP(A213,'2022_6-digit_industries'!$A$3:$B$1014,1,FALSE),"Retired")</f>
        <v>321114</v>
      </c>
      <c r="F213" t="str">
        <f t="shared" si="15"/>
        <v/>
      </c>
      <c r="G213" t="str">
        <f>VLOOKUP(A213,'2022_6-digit_industries'!$A$3:$B$1014,2,FALSE)</f>
        <v xml:space="preserve">Wood Preservation </v>
      </c>
      <c r="H213" t="str">
        <f t="shared" si="12"/>
        <v>No Change</v>
      </c>
      <c r="I213" t="str">
        <f t="shared" si="13"/>
        <v>No change</v>
      </c>
      <c r="J213" t="str">
        <f t="shared" si="14"/>
        <v/>
      </c>
    </row>
    <row r="214" spans="1:10" x14ac:dyDescent="0.35">
      <c r="A214" s="2">
        <v>321211</v>
      </c>
      <c r="B214" s="2" t="s">
        <v>209</v>
      </c>
      <c r="C214">
        <f>_xlfn.IFNA(VLOOKUP(A214,'2017_6-digit_industries'!$A$3:$B$1059,1,FALSE),"Non existent")</f>
        <v>321211</v>
      </c>
      <c r="D214" t="str">
        <f>VLOOKUP(A214,'2017_6-digit_industries'!$A$3:$B$1059,2,FALSE)</f>
        <v xml:space="preserve">Hardwood Veneer and Plywood Manufacturing </v>
      </c>
      <c r="E214">
        <f>_xlfn.IFNA(VLOOKUP(A214,'2022_6-digit_industries'!$A$3:$B$1014,1,FALSE),"Retired")</f>
        <v>321211</v>
      </c>
      <c r="F214" t="str">
        <f t="shared" si="15"/>
        <v/>
      </c>
      <c r="G214" t="str">
        <f>VLOOKUP(A214,'2022_6-digit_industries'!$A$3:$B$1014,2,FALSE)</f>
        <v xml:space="preserve">Hardwood Veneer and Plywood Manufacturing </v>
      </c>
      <c r="H214" t="str">
        <f t="shared" si="12"/>
        <v>No Change</v>
      </c>
      <c r="I214" t="str">
        <f t="shared" si="13"/>
        <v>No change</v>
      </c>
      <c r="J214" t="str">
        <f t="shared" si="14"/>
        <v/>
      </c>
    </row>
    <row r="215" spans="1:10" x14ac:dyDescent="0.35">
      <c r="A215" s="2">
        <v>321212</v>
      </c>
      <c r="B215" s="2" t="s">
        <v>210</v>
      </c>
      <c r="C215">
        <f>_xlfn.IFNA(VLOOKUP(A215,'2017_6-digit_industries'!$A$3:$B$1059,1,FALSE),"Non existent")</f>
        <v>321212</v>
      </c>
      <c r="D215" t="str">
        <f>VLOOKUP(A215,'2017_6-digit_industries'!$A$3:$B$1059,2,FALSE)</f>
        <v xml:space="preserve">Softwood Veneer and Plywood Manufacturing </v>
      </c>
      <c r="E215">
        <f>_xlfn.IFNA(VLOOKUP(A215,'2022_6-digit_industries'!$A$3:$B$1014,1,FALSE),"Retired")</f>
        <v>321212</v>
      </c>
      <c r="F215" t="str">
        <f t="shared" si="15"/>
        <v/>
      </c>
      <c r="G215" t="str">
        <f>VLOOKUP(A215,'2022_6-digit_industries'!$A$3:$B$1014,2,FALSE)</f>
        <v xml:space="preserve">Softwood Veneer and Plywood Manufacturing </v>
      </c>
      <c r="H215" t="str">
        <f t="shared" si="12"/>
        <v>No Change</v>
      </c>
      <c r="I215" t="str">
        <f t="shared" si="13"/>
        <v>No change</v>
      </c>
      <c r="J215" t="str">
        <f t="shared" si="14"/>
        <v/>
      </c>
    </row>
    <row r="216" spans="1:10" x14ac:dyDescent="0.35">
      <c r="A216" s="2">
        <v>321213</v>
      </c>
      <c r="B216" s="3" t="s">
        <v>211</v>
      </c>
      <c r="C216">
        <f>_xlfn.IFNA(VLOOKUP(A216,'2017_6-digit_industries'!$A$3:$B$1059,1,FALSE),"Non existent")</f>
        <v>321213</v>
      </c>
      <c r="D216" t="str">
        <f>VLOOKUP(A216,'2017_6-digit_industries'!$A$3:$B$1059,2,FALSE)</f>
        <v xml:space="preserve">Engineered Wood Member (except Truss) Manufacturing </v>
      </c>
      <c r="E216" t="str">
        <f>_xlfn.IFNA(VLOOKUP(A216,'2022_6-digit_industries'!$A$3:$B$1014,1,FALSE),"Retired")</f>
        <v>Retired</v>
      </c>
      <c r="F216">
        <f t="shared" si="15"/>
        <v>2021</v>
      </c>
      <c r="G216" t="e">
        <f>VLOOKUP(A216,'2022_6-digit_industries'!$A$3:$B$1014,2,FALSE)</f>
        <v>#N/A</v>
      </c>
      <c r="H216" t="str">
        <f t="shared" si="12"/>
        <v>Retired</v>
      </c>
      <c r="I216" t="e">
        <f t="shared" si="13"/>
        <v>#N/A</v>
      </c>
      <c r="J216" t="str">
        <f t="shared" si="14"/>
        <v/>
      </c>
    </row>
    <row r="217" spans="1:10" x14ac:dyDescent="0.35">
      <c r="A217" s="2">
        <v>321214</v>
      </c>
      <c r="B217" s="3" t="s">
        <v>212</v>
      </c>
      <c r="C217">
        <f>_xlfn.IFNA(VLOOKUP(A217,'2017_6-digit_industries'!$A$3:$B$1059,1,FALSE),"Non existent")</f>
        <v>321214</v>
      </c>
      <c r="D217" t="str">
        <f>VLOOKUP(A217,'2017_6-digit_industries'!$A$3:$B$1059,2,FALSE)</f>
        <v xml:space="preserve">Truss Manufacturing </v>
      </c>
      <c r="E217" t="str">
        <f>_xlfn.IFNA(VLOOKUP(A217,'2022_6-digit_industries'!$A$3:$B$1014,1,FALSE),"Retired")</f>
        <v>Retired</v>
      </c>
      <c r="F217">
        <f t="shared" si="15"/>
        <v>2021</v>
      </c>
      <c r="G217" t="e">
        <f>VLOOKUP(A217,'2022_6-digit_industries'!$A$3:$B$1014,2,FALSE)</f>
        <v>#N/A</v>
      </c>
      <c r="H217" t="str">
        <f t="shared" si="12"/>
        <v>Retired</v>
      </c>
      <c r="I217" t="e">
        <f t="shared" si="13"/>
        <v>#N/A</v>
      </c>
      <c r="J217" t="str">
        <f t="shared" si="14"/>
        <v/>
      </c>
    </row>
    <row r="218" spans="1:10" x14ac:dyDescent="0.35">
      <c r="A218" s="2">
        <v>321219</v>
      </c>
      <c r="B218" s="2" t="s">
        <v>213</v>
      </c>
      <c r="C218">
        <f>_xlfn.IFNA(VLOOKUP(A218,'2017_6-digit_industries'!$A$3:$B$1059,1,FALSE),"Non existent")</f>
        <v>321219</v>
      </c>
      <c r="D218" t="str">
        <f>VLOOKUP(A218,'2017_6-digit_industries'!$A$3:$B$1059,2,FALSE)</f>
        <v xml:space="preserve">Reconstituted Wood Product Manufacturing </v>
      </c>
      <c r="E218">
        <f>_xlfn.IFNA(VLOOKUP(A218,'2022_6-digit_industries'!$A$3:$B$1014,1,FALSE),"Retired")</f>
        <v>321219</v>
      </c>
      <c r="F218" t="str">
        <f t="shared" si="15"/>
        <v/>
      </c>
      <c r="G218" t="str">
        <f>VLOOKUP(A218,'2022_6-digit_industries'!$A$3:$B$1014,2,FALSE)</f>
        <v xml:space="preserve">Reconstituted Wood Product Manufacturing </v>
      </c>
      <c r="H218" t="str">
        <f t="shared" si="12"/>
        <v>No Change</v>
      </c>
      <c r="I218" t="str">
        <f t="shared" si="13"/>
        <v>No change</v>
      </c>
      <c r="J218" t="str">
        <f t="shared" si="14"/>
        <v/>
      </c>
    </row>
    <row r="219" spans="1:10" x14ac:dyDescent="0.35">
      <c r="A219" s="2">
        <v>321911</v>
      </c>
      <c r="B219" s="2" t="s">
        <v>214</v>
      </c>
      <c r="C219">
        <f>_xlfn.IFNA(VLOOKUP(A219,'2017_6-digit_industries'!$A$3:$B$1059,1,FALSE),"Non existent")</f>
        <v>321911</v>
      </c>
      <c r="D219" t="str">
        <f>VLOOKUP(A219,'2017_6-digit_industries'!$A$3:$B$1059,2,FALSE)</f>
        <v xml:space="preserve">Wood Window and Door Manufacturing </v>
      </c>
      <c r="E219">
        <f>_xlfn.IFNA(VLOOKUP(A219,'2022_6-digit_industries'!$A$3:$B$1014,1,FALSE),"Retired")</f>
        <v>321911</v>
      </c>
      <c r="F219" t="str">
        <f t="shared" si="15"/>
        <v/>
      </c>
      <c r="G219" t="str">
        <f>VLOOKUP(A219,'2022_6-digit_industries'!$A$3:$B$1014,2,FALSE)</f>
        <v xml:space="preserve">Wood Window and Door Manufacturing </v>
      </c>
      <c r="H219" t="str">
        <f t="shared" si="12"/>
        <v>No Change</v>
      </c>
      <c r="I219" t="str">
        <f t="shared" si="13"/>
        <v>No change</v>
      </c>
      <c r="J219" t="str">
        <f t="shared" si="14"/>
        <v/>
      </c>
    </row>
    <row r="220" spans="1:10" x14ac:dyDescent="0.35">
      <c r="A220" s="2">
        <v>321912</v>
      </c>
      <c r="B220" s="2" t="s">
        <v>215</v>
      </c>
      <c r="C220">
        <f>_xlfn.IFNA(VLOOKUP(A220,'2017_6-digit_industries'!$A$3:$B$1059,1,FALSE),"Non existent")</f>
        <v>321912</v>
      </c>
      <c r="D220" t="str">
        <f>VLOOKUP(A220,'2017_6-digit_industries'!$A$3:$B$1059,2,FALSE)</f>
        <v xml:space="preserve">Cut Stock, Resawing Lumber, and Planing </v>
      </c>
      <c r="E220">
        <f>_xlfn.IFNA(VLOOKUP(A220,'2022_6-digit_industries'!$A$3:$B$1014,1,FALSE),"Retired")</f>
        <v>321912</v>
      </c>
      <c r="F220" t="str">
        <f t="shared" si="15"/>
        <v/>
      </c>
      <c r="G220" t="str">
        <f>VLOOKUP(A220,'2022_6-digit_industries'!$A$3:$B$1014,2,FALSE)</f>
        <v xml:space="preserve">Cut Stock, Resawing Lumber, and Planing </v>
      </c>
      <c r="H220" t="str">
        <f t="shared" si="12"/>
        <v>No Change</v>
      </c>
      <c r="I220" t="str">
        <f t="shared" si="13"/>
        <v>No change</v>
      </c>
      <c r="J220" t="str">
        <f t="shared" si="14"/>
        <v/>
      </c>
    </row>
    <row r="221" spans="1:10" x14ac:dyDescent="0.35">
      <c r="A221" s="2">
        <v>321918</v>
      </c>
      <c r="B221" s="2" t="s">
        <v>216</v>
      </c>
      <c r="C221">
        <f>_xlfn.IFNA(VLOOKUP(A221,'2017_6-digit_industries'!$A$3:$B$1059,1,FALSE),"Non existent")</f>
        <v>321918</v>
      </c>
      <c r="D221" t="str">
        <f>VLOOKUP(A221,'2017_6-digit_industries'!$A$3:$B$1059,2,FALSE)</f>
        <v xml:space="preserve">Other Millwork (including Flooring) </v>
      </c>
      <c r="E221">
        <f>_xlfn.IFNA(VLOOKUP(A221,'2022_6-digit_industries'!$A$3:$B$1014,1,FALSE),"Retired")</f>
        <v>321918</v>
      </c>
      <c r="F221" t="str">
        <f t="shared" si="15"/>
        <v/>
      </c>
      <c r="G221" t="str">
        <f>VLOOKUP(A221,'2022_6-digit_industries'!$A$3:$B$1014,2,FALSE)</f>
        <v xml:space="preserve">Other Millwork (including Flooring) </v>
      </c>
      <c r="H221" t="str">
        <f t="shared" si="12"/>
        <v>No Change</v>
      </c>
      <c r="I221" t="str">
        <f t="shared" si="13"/>
        <v>No change</v>
      </c>
      <c r="J221" t="str">
        <f t="shared" si="14"/>
        <v/>
      </c>
    </row>
    <row r="222" spans="1:10" x14ac:dyDescent="0.35">
      <c r="A222" s="2">
        <v>321920</v>
      </c>
      <c r="B222" s="3" t="s">
        <v>217</v>
      </c>
      <c r="C222">
        <f>_xlfn.IFNA(VLOOKUP(A222,'2017_6-digit_industries'!$A$3:$B$1059,1,FALSE),"Non existent")</f>
        <v>321920</v>
      </c>
      <c r="D222" t="str">
        <f>VLOOKUP(A222,'2017_6-digit_industries'!$A$3:$B$1059,2,FALSE)</f>
        <v>Wood Container and Pallet Manufacturing</v>
      </c>
      <c r="E222">
        <f>_xlfn.IFNA(VLOOKUP(A222,'2022_6-digit_industries'!$A$3:$B$1014,1,FALSE),"Retired")</f>
        <v>321920</v>
      </c>
      <c r="F222" t="str">
        <f t="shared" si="15"/>
        <v/>
      </c>
      <c r="G222" t="str">
        <f>VLOOKUP(A222,'2022_6-digit_industries'!$A$3:$B$1014,2,FALSE)</f>
        <v>Wood Container and Pallet Manufacturing</v>
      </c>
      <c r="H222" t="str">
        <f t="shared" si="12"/>
        <v>No Change</v>
      </c>
      <c r="I222" t="str">
        <f t="shared" si="13"/>
        <v>No change</v>
      </c>
      <c r="J222" t="str">
        <f t="shared" si="14"/>
        <v/>
      </c>
    </row>
    <row r="223" spans="1:10" x14ac:dyDescent="0.35">
      <c r="A223" s="2">
        <v>321991</v>
      </c>
      <c r="B223" s="2" t="s">
        <v>218</v>
      </c>
      <c r="C223">
        <f>_xlfn.IFNA(VLOOKUP(A223,'2017_6-digit_industries'!$A$3:$B$1059,1,FALSE),"Non existent")</f>
        <v>321991</v>
      </c>
      <c r="D223" t="str">
        <f>VLOOKUP(A223,'2017_6-digit_industries'!$A$3:$B$1059,2,FALSE)</f>
        <v xml:space="preserve">Manufactured Home (Mobile Home) Manufacturing </v>
      </c>
      <c r="E223">
        <f>_xlfn.IFNA(VLOOKUP(A223,'2022_6-digit_industries'!$A$3:$B$1014,1,FALSE),"Retired")</f>
        <v>321991</v>
      </c>
      <c r="F223" t="str">
        <f t="shared" si="15"/>
        <v/>
      </c>
      <c r="G223" t="str">
        <f>VLOOKUP(A223,'2022_6-digit_industries'!$A$3:$B$1014,2,FALSE)</f>
        <v xml:space="preserve">Manufactured Home (Mobile Home) Manufacturing </v>
      </c>
      <c r="H223" t="str">
        <f t="shared" si="12"/>
        <v>No Change</v>
      </c>
      <c r="I223" t="str">
        <f t="shared" si="13"/>
        <v>No change</v>
      </c>
      <c r="J223" t="str">
        <f t="shared" si="14"/>
        <v/>
      </c>
    </row>
    <row r="224" spans="1:10" x14ac:dyDescent="0.35">
      <c r="A224" s="2">
        <v>321992</v>
      </c>
      <c r="B224" s="2" t="s">
        <v>219</v>
      </c>
      <c r="C224">
        <f>_xlfn.IFNA(VLOOKUP(A224,'2017_6-digit_industries'!$A$3:$B$1059,1,FALSE),"Non existent")</f>
        <v>321992</v>
      </c>
      <c r="D224" t="str">
        <f>VLOOKUP(A224,'2017_6-digit_industries'!$A$3:$B$1059,2,FALSE)</f>
        <v xml:space="preserve">Prefabricated Wood Building Manufacturing </v>
      </c>
      <c r="E224">
        <f>_xlfn.IFNA(VLOOKUP(A224,'2022_6-digit_industries'!$A$3:$B$1014,1,FALSE),"Retired")</f>
        <v>321992</v>
      </c>
      <c r="F224" t="str">
        <f t="shared" si="15"/>
        <v/>
      </c>
      <c r="G224" t="str">
        <f>VLOOKUP(A224,'2022_6-digit_industries'!$A$3:$B$1014,2,FALSE)</f>
        <v xml:space="preserve">Prefabricated Wood Building Manufacturing </v>
      </c>
      <c r="H224" t="str">
        <f t="shared" si="12"/>
        <v>No Change</v>
      </c>
      <c r="I224" t="str">
        <f t="shared" si="13"/>
        <v>No change</v>
      </c>
      <c r="J224" t="str">
        <f t="shared" si="14"/>
        <v/>
      </c>
    </row>
    <row r="225" spans="1:10" x14ac:dyDescent="0.35">
      <c r="A225" s="2">
        <v>321999</v>
      </c>
      <c r="B225" s="2" t="s">
        <v>220</v>
      </c>
      <c r="C225">
        <f>_xlfn.IFNA(VLOOKUP(A225,'2017_6-digit_industries'!$A$3:$B$1059,1,FALSE),"Non existent")</f>
        <v>321999</v>
      </c>
      <c r="D225" t="str">
        <f>VLOOKUP(A225,'2017_6-digit_industries'!$A$3:$B$1059,2,FALSE)</f>
        <v xml:space="preserve">All Other Miscellaneous Wood Product Manufacturing </v>
      </c>
      <c r="E225">
        <f>_xlfn.IFNA(VLOOKUP(A225,'2022_6-digit_industries'!$A$3:$B$1014,1,FALSE),"Retired")</f>
        <v>321999</v>
      </c>
      <c r="F225" t="str">
        <f t="shared" si="15"/>
        <v/>
      </c>
      <c r="G225" t="str">
        <f>VLOOKUP(A225,'2022_6-digit_industries'!$A$3:$B$1014,2,FALSE)</f>
        <v xml:space="preserve">All Other Miscellaneous Wood Product Manufacturing </v>
      </c>
      <c r="H225" t="str">
        <f t="shared" si="12"/>
        <v>No Change</v>
      </c>
      <c r="I225" t="str">
        <f t="shared" si="13"/>
        <v>No change</v>
      </c>
      <c r="J225" t="str">
        <f t="shared" si="14"/>
        <v/>
      </c>
    </row>
    <row r="226" spans="1:10" x14ac:dyDescent="0.35">
      <c r="A226" s="2">
        <v>322110</v>
      </c>
      <c r="B226" s="2" t="s">
        <v>221</v>
      </c>
      <c r="C226">
        <f>_xlfn.IFNA(VLOOKUP(A226,'2017_6-digit_industries'!$A$3:$B$1059,1,FALSE),"Non existent")</f>
        <v>322110</v>
      </c>
      <c r="D226" t="str">
        <f>VLOOKUP(A226,'2017_6-digit_industries'!$A$3:$B$1059,2,FALSE)</f>
        <v xml:space="preserve">Pulp Mills </v>
      </c>
      <c r="E226">
        <f>_xlfn.IFNA(VLOOKUP(A226,'2022_6-digit_industries'!$A$3:$B$1014,1,FALSE),"Retired")</f>
        <v>322110</v>
      </c>
      <c r="F226" t="str">
        <f t="shared" si="15"/>
        <v/>
      </c>
      <c r="G226" t="str">
        <f>VLOOKUP(A226,'2022_6-digit_industries'!$A$3:$B$1014,2,FALSE)</f>
        <v xml:space="preserve">Pulp Mills </v>
      </c>
      <c r="H226" t="str">
        <f t="shared" si="12"/>
        <v>No Change</v>
      </c>
      <c r="I226" t="str">
        <f t="shared" si="13"/>
        <v>No change</v>
      </c>
      <c r="J226" t="str">
        <f t="shared" si="14"/>
        <v/>
      </c>
    </row>
    <row r="227" spans="1:10" x14ac:dyDescent="0.35">
      <c r="A227" s="2">
        <v>322121</v>
      </c>
      <c r="B227" s="2" t="s">
        <v>222</v>
      </c>
      <c r="C227">
        <f>_xlfn.IFNA(VLOOKUP(A227,'2017_6-digit_industries'!$A$3:$B$1059,1,FALSE),"Non existent")</f>
        <v>322121</v>
      </c>
      <c r="D227" t="str">
        <f>VLOOKUP(A227,'2017_6-digit_industries'!$A$3:$B$1059,2,FALSE)</f>
        <v xml:space="preserve">Paper (except Newsprint) Mills </v>
      </c>
      <c r="E227" t="str">
        <f>_xlfn.IFNA(VLOOKUP(A227,'2022_6-digit_industries'!$A$3:$B$1014,1,FALSE),"Retired")</f>
        <v>Retired</v>
      </c>
      <c r="F227">
        <f t="shared" si="15"/>
        <v>2021</v>
      </c>
      <c r="G227" t="e">
        <f>VLOOKUP(A227,'2022_6-digit_industries'!$A$3:$B$1014,2,FALSE)</f>
        <v>#N/A</v>
      </c>
      <c r="H227" t="str">
        <f t="shared" si="12"/>
        <v>Retired</v>
      </c>
      <c r="I227" t="e">
        <f t="shared" si="13"/>
        <v>#N/A</v>
      </c>
      <c r="J227" t="str">
        <f t="shared" si="14"/>
        <v/>
      </c>
    </row>
    <row r="228" spans="1:10" x14ac:dyDescent="0.35">
      <c r="A228" s="2">
        <v>322122</v>
      </c>
      <c r="B228" s="2" t="s">
        <v>223</v>
      </c>
      <c r="C228">
        <f>_xlfn.IFNA(VLOOKUP(A228,'2017_6-digit_industries'!$A$3:$B$1059,1,FALSE),"Non existent")</f>
        <v>322122</v>
      </c>
      <c r="D228" t="str">
        <f>VLOOKUP(A228,'2017_6-digit_industries'!$A$3:$B$1059,2,FALSE)</f>
        <v xml:space="preserve">Newsprint Mills </v>
      </c>
      <c r="E228" t="str">
        <f>_xlfn.IFNA(VLOOKUP(A228,'2022_6-digit_industries'!$A$3:$B$1014,1,FALSE),"Retired")</f>
        <v>Retired</v>
      </c>
      <c r="F228">
        <f t="shared" si="15"/>
        <v>2021</v>
      </c>
      <c r="G228" t="e">
        <f>VLOOKUP(A228,'2022_6-digit_industries'!$A$3:$B$1014,2,FALSE)</f>
        <v>#N/A</v>
      </c>
      <c r="H228" t="str">
        <f t="shared" si="12"/>
        <v>Retired</v>
      </c>
      <c r="I228" t="e">
        <f t="shared" si="13"/>
        <v>#N/A</v>
      </c>
      <c r="J228" t="str">
        <f t="shared" si="14"/>
        <v/>
      </c>
    </row>
    <row r="229" spans="1:10" x14ac:dyDescent="0.35">
      <c r="A229" s="2">
        <v>322130</v>
      </c>
      <c r="B229" s="2" t="s">
        <v>224</v>
      </c>
      <c r="C229">
        <f>_xlfn.IFNA(VLOOKUP(A229,'2017_6-digit_industries'!$A$3:$B$1059,1,FALSE),"Non existent")</f>
        <v>322130</v>
      </c>
      <c r="D229" t="str">
        <f>VLOOKUP(A229,'2017_6-digit_industries'!$A$3:$B$1059,2,FALSE)</f>
        <v xml:space="preserve">Paperboard Mills </v>
      </c>
      <c r="E229">
        <f>_xlfn.IFNA(VLOOKUP(A229,'2022_6-digit_industries'!$A$3:$B$1014,1,FALSE),"Retired")</f>
        <v>322130</v>
      </c>
      <c r="F229" t="str">
        <f t="shared" si="15"/>
        <v/>
      </c>
      <c r="G229" t="str">
        <f>VLOOKUP(A229,'2022_6-digit_industries'!$A$3:$B$1014,2,FALSE)</f>
        <v xml:space="preserve">Paperboard Mills </v>
      </c>
      <c r="H229" t="str">
        <f t="shared" si="12"/>
        <v>No Change</v>
      </c>
      <c r="I229" t="str">
        <f t="shared" si="13"/>
        <v>No change</v>
      </c>
      <c r="J229" t="str">
        <f t="shared" si="14"/>
        <v/>
      </c>
    </row>
    <row r="230" spans="1:10" x14ac:dyDescent="0.35">
      <c r="A230" s="2">
        <v>322211</v>
      </c>
      <c r="B230" s="2" t="s">
        <v>225</v>
      </c>
      <c r="C230">
        <f>_xlfn.IFNA(VLOOKUP(A230,'2017_6-digit_industries'!$A$3:$B$1059,1,FALSE),"Non existent")</f>
        <v>322211</v>
      </c>
      <c r="D230" t="str">
        <f>VLOOKUP(A230,'2017_6-digit_industries'!$A$3:$B$1059,2,FALSE)</f>
        <v xml:space="preserve">Corrugated and Solid Fiber Box Manufacturing </v>
      </c>
      <c r="E230">
        <f>_xlfn.IFNA(VLOOKUP(A230,'2022_6-digit_industries'!$A$3:$B$1014,1,FALSE),"Retired")</f>
        <v>322211</v>
      </c>
      <c r="F230" t="str">
        <f t="shared" si="15"/>
        <v/>
      </c>
      <c r="G230" t="str">
        <f>VLOOKUP(A230,'2022_6-digit_industries'!$A$3:$B$1014,2,FALSE)</f>
        <v xml:space="preserve">Corrugated and Solid Fiber Box Manufacturing </v>
      </c>
      <c r="H230" t="str">
        <f t="shared" si="12"/>
        <v>No Change</v>
      </c>
      <c r="I230" t="str">
        <f t="shared" si="13"/>
        <v>No change</v>
      </c>
      <c r="J230" t="str">
        <f t="shared" si="14"/>
        <v/>
      </c>
    </row>
    <row r="231" spans="1:10" x14ac:dyDescent="0.35">
      <c r="A231" s="2">
        <v>322212</v>
      </c>
      <c r="B231" s="2" t="s">
        <v>226</v>
      </c>
      <c r="C231">
        <f>_xlfn.IFNA(VLOOKUP(A231,'2017_6-digit_industries'!$A$3:$B$1059,1,FALSE),"Non existent")</f>
        <v>322212</v>
      </c>
      <c r="D231" t="str">
        <f>VLOOKUP(A231,'2017_6-digit_industries'!$A$3:$B$1059,2,FALSE)</f>
        <v xml:space="preserve">Folding Paperboard Box Manufacturing </v>
      </c>
      <c r="E231">
        <f>_xlfn.IFNA(VLOOKUP(A231,'2022_6-digit_industries'!$A$3:$B$1014,1,FALSE),"Retired")</f>
        <v>322212</v>
      </c>
      <c r="F231" t="str">
        <f t="shared" si="15"/>
        <v/>
      </c>
      <c r="G231" t="str">
        <f>VLOOKUP(A231,'2022_6-digit_industries'!$A$3:$B$1014,2,FALSE)</f>
        <v xml:space="preserve">Folding Paperboard Box Manufacturing </v>
      </c>
      <c r="H231" t="str">
        <f t="shared" si="12"/>
        <v>No Change</v>
      </c>
      <c r="I231" t="str">
        <f t="shared" si="13"/>
        <v>No change</v>
      </c>
      <c r="J231" t="str">
        <f t="shared" si="14"/>
        <v/>
      </c>
    </row>
    <row r="232" spans="1:10" x14ac:dyDescent="0.35">
      <c r="A232" s="2">
        <v>322219</v>
      </c>
      <c r="B232" s="2" t="s">
        <v>227</v>
      </c>
      <c r="C232">
        <f>_xlfn.IFNA(VLOOKUP(A232,'2017_6-digit_industries'!$A$3:$B$1059,1,FALSE),"Non existent")</f>
        <v>322219</v>
      </c>
      <c r="D232" t="str">
        <f>VLOOKUP(A232,'2017_6-digit_industries'!$A$3:$B$1059,2,FALSE)</f>
        <v xml:space="preserve">Other Paperboard Container Manufacturing </v>
      </c>
      <c r="E232">
        <f>_xlfn.IFNA(VLOOKUP(A232,'2022_6-digit_industries'!$A$3:$B$1014,1,FALSE),"Retired")</f>
        <v>322219</v>
      </c>
      <c r="F232" t="str">
        <f t="shared" si="15"/>
        <v/>
      </c>
      <c r="G232" t="str">
        <f>VLOOKUP(A232,'2022_6-digit_industries'!$A$3:$B$1014,2,FALSE)</f>
        <v xml:space="preserve">Other Paperboard Container Manufacturing </v>
      </c>
      <c r="H232" t="str">
        <f t="shared" si="12"/>
        <v>No Change</v>
      </c>
      <c r="I232" t="str">
        <f t="shared" si="13"/>
        <v>No change</v>
      </c>
      <c r="J232" t="str">
        <f t="shared" si="14"/>
        <v/>
      </c>
    </row>
    <row r="233" spans="1:10" x14ac:dyDescent="0.35">
      <c r="A233" s="2">
        <v>322220</v>
      </c>
      <c r="B233" s="3" t="s">
        <v>228</v>
      </c>
      <c r="C233">
        <f>_xlfn.IFNA(VLOOKUP(A233,'2017_6-digit_industries'!$A$3:$B$1059,1,FALSE),"Non existent")</f>
        <v>322220</v>
      </c>
      <c r="D233" t="str">
        <f>VLOOKUP(A233,'2017_6-digit_industries'!$A$3:$B$1059,2,FALSE)</f>
        <v>Paper Bag and Coated and Treated Paper Manufacturing</v>
      </c>
      <c r="E233">
        <f>_xlfn.IFNA(VLOOKUP(A233,'2022_6-digit_industries'!$A$3:$B$1014,1,FALSE),"Retired")</f>
        <v>322220</v>
      </c>
      <c r="F233" t="str">
        <f t="shared" si="15"/>
        <v/>
      </c>
      <c r="G233" t="str">
        <f>VLOOKUP(A233,'2022_6-digit_industries'!$A$3:$B$1014,2,FALSE)</f>
        <v>Paper Bag and Coated and Treated Paper Manufacturing</v>
      </c>
      <c r="H233" t="str">
        <f t="shared" si="12"/>
        <v>No Change</v>
      </c>
      <c r="I233" t="str">
        <f t="shared" si="13"/>
        <v>No change</v>
      </c>
      <c r="J233" t="str">
        <f t="shared" si="14"/>
        <v/>
      </c>
    </row>
    <row r="234" spans="1:10" x14ac:dyDescent="0.35">
      <c r="A234" s="2">
        <v>322230</v>
      </c>
      <c r="B234" s="3" t="s">
        <v>229</v>
      </c>
      <c r="C234">
        <f>_xlfn.IFNA(VLOOKUP(A234,'2017_6-digit_industries'!$A$3:$B$1059,1,FALSE),"Non existent")</f>
        <v>322230</v>
      </c>
      <c r="D234" t="str">
        <f>VLOOKUP(A234,'2017_6-digit_industries'!$A$3:$B$1059,2,FALSE)</f>
        <v>Stationery Product Manufacturing</v>
      </c>
      <c r="E234">
        <f>_xlfn.IFNA(VLOOKUP(A234,'2022_6-digit_industries'!$A$3:$B$1014,1,FALSE),"Retired")</f>
        <v>322230</v>
      </c>
      <c r="F234" t="str">
        <f t="shared" si="15"/>
        <v/>
      </c>
      <c r="G234" t="str">
        <f>VLOOKUP(A234,'2022_6-digit_industries'!$A$3:$B$1014,2,FALSE)</f>
        <v>Stationery Product Manufacturing</v>
      </c>
      <c r="H234" t="str">
        <f t="shared" si="12"/>
        <v>No Change</v>
      </c>
      <c r="I234" t="str">
        <f t="shared" si="13"/>
        <v>No change</v>
      </c>
      <c r="J234" t="str">
        <f t="shared" si="14"/>
        <v/>
      </c>
    </row>
    <row r="235" spans="1:10" x14ac:dyDescent="0.35">
      <c r="A235" s="2">
        <v>322291</v>
      </c>
      <c r="B235" s="2" t="s">
        <v>230</v>
      </c>
      <c r="C235">
        <f>_xlfn.IFNA(VLOOKUP(A235,'2017_6-digit_industries'!$A$3:$B$1059,1,FALSE),"Non existent")</f>
        <v>322291</v>
      </c>
      <c r="D235" t="str">
        <f>VLOOKUP(A235,'2017_6-digit_industries'!$A$3:$B$1059,2,FALSE)</f>
        <v xml:space="preserve">Sanitary Paper Product Manufacturing </v>
      </c>
      <c r="E235">
        <f>_xlfn.IFNA(VLOOKUP(A235,'2022_6-digit_industries'!$A$3:$B$1014,1,FALSE),"Retired")</f>
        <v>322291</v>
      </c>
      <c r="F235" t="str">
        <f t="shared" si="15"/>
        <v/>
      </c>
      <c r="G235" t="str">
        <f>VLOOKUP(A235,'2022_6-digit_industries'!$A$3:$B$1014,2,FALSE)</f>
        <v xml:space="preserve">Sanitary Paper Product Manufacturing </v>
      </c>
      <c r="H235" t="str">
        <f t="shared" si="12"/>
        <v>No Change</v>
      </c>
      <c r="I235" t="str">
        <f t="shared" si="13"/>
        <v>No change</v>
      </c>
      <c r="J235" t="str">
        <f t="shared" si="14"/>
        <v/>
      </c>
    </row>
    <row r="236" spans="1:10" x14ac:dyDescent="0.35">
      <c r="A236" s="2">
        <v>322299</v>
      </c>
      <c r="B236" s="2" t="s">
        <v>231</v>
      </c>
      <c r="C236">
        <f>_xlfn.IFNA(VLOOKUP(A236,'2017_6-digit_industries'!$A$3:$B$1059,1,FALSE),"Non existent")</f>
        <v>322299</v>
      </c>
      <c r="D236" t="str">
        <f>VLOOKUP(A236,'2017_6-digit_industries'!$A$3:$B$1059,2,FALSE)</f>
        <v xml:space="preserve">All Other Converted Paper Product Manufacturing </v>
      </c>
      <c r="E236">
        <f>_xlfn.IFNA(VLOOKUP(A236,'2022_6-digit_industries'!$A$3:$B$1014,1,FALSE),"Retired")</f>
        <v>322299</v>
      </c>
      <c r="F236" t="str">
        <f t="shared" si="15"/>
        <v/>
      </c>
      <c r="G236" t="str">
        <f>VLOOKUP(A236,'2022_6-digit_industries'!$A$3:$B$1014,2,FALSE)</f>
        <v xml:space="preserve">All Other Converted Paper Product Manufacturing </v>
      </c>
      <c r="H236" t="str">
        <f t="shared" si="12"/>
        <v>No Change</v>
      </c>
      <c r="I236" t="str">
        <f t="shared" si="13"/>
        <v>No change</v>
      </c>
      <c r="J236" t="str">
        <f t="shared" si="14"/>
        <v/>
      </c>
    </row>
    <row r="237" spans="1:10" x14ac:dyDescent="0.35">
      <c r="A237" s="2">
        <v>323111</v>
      </c>
      <c r="B237" s="2" t="s">
        <v>232</v>
      </c>
      <c r="C237">
        <f>_xlfn.IFNA(VLOOKUP(A237,'2017_6-digit_industries'!$A$3:$B$1059,1,FALSE),"Non existent")</f>
        <v>323111</v>
      </c>
      <c r="D237" t="str">
        <f>VLOOKUP(A237,'2017_6-digit_industries'!$A$3:$B$1059,2,FALSE)</f>
        <v xml:space="preserve">Commercial Printing (except Screen and Books) </v>
      </c>
      <c r="E237">
        <f>_xlfn.IFNA(VLOOKUP(A237,'2022_6-digit_industries'!$A$3:$B$1014,1,FALSE),"Retired")</f>
        <v>323111</v>
      </c>
      <c r="F237" t="str">
        <f t="shared" si="15"/>
        <v/>
      </c>
      <c r="G237" t="str">
        <f>VLOOKUP(A237,'2022_6-digit_industries'!$A$3:$B$1014,2,FALSE)</f>
        <v xml:space="preserve">Commercial Printing (except Screen and Books) </v>
      </c>
      <c r="H237" t="str">
        <f t="shared" si="12"/>
        <v>No Change</v>
      </c>
      <c r="I237" t="str">
        <f t="shared" si="13"/>
        <v>No change</v>
      </c>
      <c r="J237" t="str">
        <f t="shared" si="14"/>
        <v/>
      </c>
    </row>
    <row r="238" spans="1:10" x14ac:dyDescent="0.35">
      <c r="A238" s="2">
        <v>323113</v>
      </c>
      <c r="B238" s="2" t="s">
        <v>233</v>
      </c>
      <c r="C238">
        <f>_xlfn.IFNA(VLOOKUP(A238,'2017_6-digit_industries'!$A$3:$B$1059,1,FALSE),"Non existent")</f>
        <v>323113</v>
      </c>
      <c r="D238" t="str">
        <f>VLOOKUP(A238,'2017_6-digit_industries'!$A$3:$B$1059,2,FALSE)</f>
        <v xml:space="preserve">Commercial Screen Printing </v>
      </c>
      <c r="E238">
        <f>_xlfn.IFNA(VLOOKUP(A238,'2022_6-digit_industries'!$A$3:$B$1014,1,FALSE),"Retired")</f>
        <v>323113</v>
      </c>
      <c r="F238" t="str">
        <f t="shared" si="15"/>
        <v/>
      </c>
      <c r="G238" t="str">
        <f>VLOOKUP(A238,'2022_6-digit_industries'!$A$3:$B$1014,2,FALSE)</f>
        <v xml:space="preserve">Commercial Screen Printing </v>
      </c>
      <c r="H238" t="str">
        <f t="shared" si="12"/>
        <v>No Change</v>
      </c>
      <c r="I238" t="str">
        <f t="shared" si="13"/>
        <v>No change</v>
      </c>
      <c r="J238" t="str">
        <f t="shared" si="14"/>
        <v/>
      </c>
    </row>
    <row r="239" spans="1:10" x14ac:dyDescent="0.35">
      <c r="A239" s="2">
        <v>323117</v>
      </c>
      <c r="B239" s="3" t="s">
        <v>234</v>
      </c>
      <c r="C239">
        <f>_xlfn.IFNA(VLOOKUP(A239,'2017_6-digit_industries'!$A$3:$B$1059,1,FALSE),"Non existent")</f>
        <v>323117</v>
      </c>
      <c r="D239" t="str">
        <f>VLOOKUP(A239,'2017_6-digit_industries'!$A$3:$B$1059,2,FALSE)</f>
        <v xml:space="preserve">Books Printing </v>
      </c>
      <c r="E239">
        <f>_xlfn.IFNA(VLOOKUP(A239,'2022_6-digit_industries'!$A$3:$B$1014,1,FALSE),"Retired")</f>
        <v>323117</v>
      </c>
      <c r="F239" t="str">
        <f t="shared" si="15"/>
        <v/>
      </c>
      <c r="G239" t="str">
        <f>VLOOKUP(A239,'2022_6-digit_industries'!$A$3:$B$1014,2,FALSE)</f>
        <v xml:space="preserve">Books Printing </v>
      </c>
      <c r="H239" t="str">
        <f t="shared" si="12"/>
        <v>No Change</v>
      </c>
      <c r="I239" t="str">
        <f t="shared" si="13"/>
        <v>No change</v>
      </c>
      <c r="J239" t="str">
        <f t="shared" si="14"/>
        <v/>
      </c>
    </row>
    <row r="240" spans="1:10" x14ac:dyDescent="0.35">
      <c r="A240" s="2">
        <v>323120</v>
      </c>
      <c r="B240" s="3" t="s">
        <v>235</v>
      </c>
      <c r="C240">
        <f>_xlfn.IFNA(VLOOKUP(A240,'2017_6-digit_industries'!$A$3:$B$1059,1,FALSE),"Non existent")</f>
        <v>323120</v>
      </c>
      <c r="D240" t="str">
        <f>VLOOKUP(A240,'2017_6-digit_industries'!$A$3:$B$1059,2,FALSE)</f>
        <v>Support Activities for Printing</v>
      </c>
      <c r="E240">
        <f>_xlfn.IFNA(VLOOKUP(A240,'2022_6-digit_industries'!$A$3:$B$1014,1,FALSE),"Retired")</f>
        <v>323120</v>
      </c>
      <c r="F240" t="str">
        <f t="shared" si="15"/>
        <v/>
      </c>
      <c r="G240" t="str">
        <f>VLOOKUP(A240,'2022_6-digit_industries'!$A$3:$B$1014,2,FALSE)</f>
        <v>Support Activities for Printing</v>
      </c>
      <c r="H240" t="str">
        <f t="shared" si="12"/>
        <v>No Change</v>
      </c>
      <c r="I240" t="str">
        <f t="shared" si="13"/>
        <v>No change</v>
      </c>
      <c r="J240" t="str">
        <f t="shared" si="14"/>
        <v/>
      </c>
    </row>
    <row r="241" spans="1:10" x14ac:dyDescent="0.35">
      <c r="A241" s="2">
        <v>324110</v>
      </c>
      <c r="B241" s="3" t="s">
        <v>236</v>
      </c>
      <c r="C241">
        <f>_xlfn.IFNA(VLOOKUP(A241,'2017_6-digit_industries'!$A$3:$B$1059,1,FALSE),"Non existent")</f>
        <v>324110</v>
      </c>
      <c r="D241" t="str">
        <f>VLOOKUP(A241,'2017_6-digit_industries'!$A$3:$B$1059,2,FALSE)</f>
        <v>Petroleum Refineries</v>
      </c>
      <c r="E241">
        <f>_xlfn.IFNA(VLOOKUP(A241,'2022_6-digit_industries'!$A$3:$B$1014,1,FALSE),"Retired")</f>
        <v>324110</v>
      </c>
      <c r="F241" t="str">
        <f t="shared" si="15"/>
        <v/>
      </c>
      <c r="G241" t="str">
        <f>VLOOKUP(A241,'2022_6-digit_industries'!$A$3:$B$1014,2,FALSE)</f>
        <v>Petroleum Refineries</v>
      </c>
      <c r="H241" t="str">
        <f t="shared" si="12"/>
        <v>No Change</v>
      </c>
      <c r="I241" t="str">
        <f t="shared" si="13"/>
        <v>No change</v>
      </c>
      <c r="J241" t="str">
        <f t="shared" si="14"/>
        <v/>
      </c>
    </row>
    <row r="242" spans="1:10" x14ac:dyDescent="0.35">
      <c r="A242" s="2">
        <v>324121</v>
      </c>
      <c r="B242" s="2" t="s">
        <v>237</v>
      </c>
      <c r="C242">
        <f>_xlfn.IFNA(VLOOKUP(A242,'2017_6-digit_industries'!$A$3:$B$1059,1,FALSE),"Non existent")</f>
        <v>324121</v>
      </c>
      <c r="D242" t="str">
        <f>VLOOKUP(A242,'2017_6-digit_industries'!$A$3:$B$1059,2,FALSE)</f>
        <v xml:space="preserve">Asphalt Paving Mixture and Block Manufacturing </v>
      </c>
      <c r="E242">
        <f>_xlfn.IFNA(VLOOKUP(A242,'2022_6-digit_industries'!$A$3:$B$1014,1,FALSE),"Retired")</f>
        <v>324121</v>
      </c>
      <c r="F242" t="str">
        <f t="shared" si="15"/>
        <v/>
      </c>
      <c r="G242" t="str">
        <f>VLOOKUP(A242,'2022_6-digit_industries'!$A$3:$B$1014,2,FALSE)</f>
        <v xml:space="preserve">Asphalt Paving Mixture and Block Manufacturing </v>
      </c>
      <c r="H242" t="str">
        <f t="shared" si="12"/>
        <v>No Change</v>
      </c>
      <c r="I242" t="str">
        <f t="shared" si="13"/>
        <v>No change</v>
      </c>
      <c r="J242" t="str">
        <f t="shared" si="14"/>
        <v/>
      </c>
    </row>
    <row r="243" spans="1:10" x14ac:dyDescent="0.35">
      <c r="A243" s="2">
        <v>324122</v>
      </c>
      <c r="B243" s="2" t="s">
        <v>238</v>
      </c>
      <c r="C243">
        <f>_xlfn.IFNA(VLOOKUP(A243,'2017_6-digit_industries'!$A$3:$B$1059,1,FALSE),"Non existent")</f>
        <v>324122</v>
      </c>
      <c r="D243" t="str">
        <f>VLOOKUP(A243,'2017_6-digit_industries'!$A$3:$B$1059,2,FALSE)</f>
        <v xml:space="preserve">Asphalt Shingle and Coating Materials Manufacturing </v>
      </c>
      <c r="E243">
        <f>_xlfn.IFNA(VLOOKUP(A243,'2022_6-digit_industries'!$A$3:$B$1014,1,FALSE),"Retired")</f>
        <v>324122</v>
      </c>
      <c r="F243" t="str">
        <f t="shared" si="15"/>
        <v/>
      </c>
      <c r="G243" t="str">
        <f>VLOOKUP(A243,'2022_6-digit_industries'!$A$3:$B$1014,2,FALSE)</f>
        <v xml:space="preserve">Asphalt Shingle and Coating Materials Manufacturing </v>
      </c>
      <c r="H243" t="str">
        <f t="shared" si="12"/>
        <v>No Change</v>
      </c>
      <c r="I243" t="str">
        <f t="shared" si="13"/>
        <v>No change</v>
      </c>
      <c r="J243" t="str">
        <f t="shared" si="14"/>
        <v/>
      </c>
    </row>
    <row r="244" spans="1:10" x14ac:dyDescent="0.35">
      <c r="A244" s="2">
        <v>324191</v>
      </c>
      <c r="B244" s="2" t="s">
        <v>239</v>
      </c>
      <c r="C244">
        <f>_xlfn.IFNA(VLOOKUP(A244,'2017_6-digit_industries'!$A$3:$B$1059,1,FALSE),"Non existent")</f>
        <v>324191</v>
      </c>
      <c r="D244" t="str">
        <f>VLOOKUP(A244,'2017_6-digit_industries'!$A$3:$B$1059,2,FALSE)</f>
        <v xml:space="preserve">Petroleum Lubricating Oil and Grease Manufacturing </v>
      </c>
      <c r="E244">
        <f>_xlfn.IFNA(VLOOKUP(A244,'2022_6-digit_industries'!$A$3:$B$1014,1,FALSE),"Retired")</f>
        <v>324191</v>
      </c>
      <c r="F244" t="str">
        <f t="shared" si="15"/>
        <v/>
      </c>
      <c r="G244" t="str">
        <f>VLOOKUP(A244,'2022_6-digit_industries'!$A$3:$B$1014,2,FALSE)</f>
        <v xml:space="preserve">Petroleum Lubricating Oil and Grease Manufacturing </v>
      </c>
      <c r="H244" t="str">
        <f t="shared" si="12"/>
        <v>No Change</v>
      </c>
      <c r="I244" t="str">
        <f t="shared" si="13"/>
        <v>No change</v>
      </c>
      <c r="J244" t="str">
        <f t="shared" si="14"/>
        <v/>
      </c>
    </row>
    <row r="245" spans="1:10" x14ac:dyDescent="0.35">
      <c r="A245" s="2">
        <v>324199</v>
      </c>
      <c r="B245" s="2" t="s">
        <v>240</v>
      </c>
      <c r="C245">
        <f>_xlfn.IFNA(VLOOKUP(A245,'2017_6-digit_industries'!$A$3:$B$1059,1,FALSE),"Non existent")</f>
        <v>324199</v>
      </c>
      <c r="D245" t="str">
        <f>VLOOKUP(A245,'2017_6-digit_industries'!$A$3:$B$1059,2,FALSE)</f>
        <v xml:space="preserve">All Other Petroleum and Coal Products Manufacturing </v>
      </c>
      <c r="E245">
        <f>_xlfn.IFNA(VLOOKUP(A245,'2022_6-digit_industries'!$A$3:$B$1014,1,FALSE),"Retired")</f>
        <v>324199</v>
      </c>
      <c r="F245" t="str">
        <f t="shared" si="15"/>
        <v/>
      </c>
      <c r="G245" t="str">
        <f>VLOOKUP(A245,'2022_6-digit_industries'!$A$3:$B$1014,2,FALSE)</f>
        <v xml:space="preserve">All Other Petroleum and Coal Products Manufacturing </v>
      </c>
      <c r="H245" t="str">
        <f t="shared" si="12"/>
        <v>No Change</v>
      </c>
      <c r="I245" t="str">
        <f t="shared" si="13"/>
        <v>No change</v>
      </c>
      <c r="J245" t="str">
        <f t="shared" si="14"/>
        <v/>
      </c>
    </row>
    <row r="246" spans="1:10" x14ac:dyDescent="0.35">
      <c r="A246" s="2">
        <v>325110</v>
      </c>
      <c r="B246" s="3" t="s">
        <v>241</v>
      </c>
      <c r="C246">
        <f>_xlfn.IFNA(VLOOKUP(A246,'2017_6-digit_industries'!$A$3:$B$1059,1,FALSE),"Non existent")</f>
        <v>325110</v>
      </c>
      <c r="D246" t="str">
        <f>VLOOKUP(A246,'2017_6-digit_industries'!$A$3:$B$1059,2,FALSE)</f>
        <v>Petrochemical Manufacturing</v>
      </c>
      <c r="E246">
        <f>_xlfn.IFNA(VLOOKUP(A246,'2022_6-digit_industries'!$A$3:$B$1014,1,FALSE),"Retired")</f>
        <v>325110</v>
      </c>
      <c r="F246" t="str">
        <f t="shared" si="15"/>
        <v/>
      </c>
      <c r="G246" t="str">
        <f>VLOOKUP(A246,'2022_6-digit_industries'!$A$3:$B$1014,2,FALSE)</f>
        <v>Petrochemical Manufacturing</v>
      </c>
      <c r="H246" t="str">
        <f t="shared" si="12"/>
        <v>No Change</v>
      </c>
      <c r="I246" t="str">
        <f t="shared" si="13"/>
        <v>No change</v>
      </c>
      <c r="J246" t="str">
        <f t="shared" si="14"/>
        <v/>
      </c>
    </row>
    <row r="247" spans="1:10" x14ac:dyDescent="0.35">
      <c r="A247" s="2">
        <v>325120</v>
      </c>
      <c r="B247" s="3" t="s">
        <v>242</v>
      </c>
      <c r="C247">
        <f>_xlfn.IFNA(VLOOKUP(A247,'2017_6-digit_industries'!$A$3:$B$1059,1,FALSE),"Non existent")</f>
        <v>325120</v>
      </c>
      <c r="D247" t="str">
        <f>VLOOKUP(A247,'2017_6-digit_industries'!$A$3:$B$1059,2,FALSE)</f>
        <v>Industrial Gas Manufacturing</v>
      </c>
      <c r="E247">
        <f>_xlfn.IFNA(VLOOKUP(A247,'2022_6-digit_industries'!$A$3:$B$1014,1,FALSE),"Retired")</f>
        <v>325120</v>
      </c>
      <c r="F247" t="str">
        <f t="shared" si="15"/>
        <v/>
      </c>
      <c r="G247" t="str">
        <f>VLOOKUP(A247,'2022_6-digit_industries'!$A$3:$B$1014,2,FALSE)</f>
        <v>Industrial Gas Manufacturing</v>
      </c>
      <c r="H247" t="str">
        <f t="shared" si="12"/>
        <v>No Change</v>
      </c>
      <c r="I247" t="str">
        <f t="shared" si="13"/>
        <v>No change</v>
      </c>
      <c r="J247" t="str">
        <f t="shared" si="14"/>
        <v/>
      </c>
    </row>
    <row r="248" spans="1:10" x14ac:dyDescent="0.35">
      <c r="A248" s="2">
        <v>325130</v>
      </c>
      <c r="B248" s="3" t="s">
        <v>243</v>
      </c>
      <c r="C248">
        <f>_xlfn.IFNA(VLOOKUP(A248,'2017_6-digit_industries'!$A$3:$B$1059,1,FALSE),"Non existent")</f>
        <v>325130</v>
      </c>
      <c r="D248" t="str">
        <f>VLOOKUP(A248,'2017_6-digit_industries'!$A$3:$B$1059,2,FALSE)</f>
        <v>Synthetic Dye and Pigment Manufacturing</v>
      </c>
      <c r="E248">
        <f>_xlfn.IFNA(VLOOKUP(A248,'2022_6-digit_industries'!$A$3:$B$1014,1,FALSE),"Retired")</f>
        <v>325130</v>
      </c>
      <c r="F248" t="str">
        <f t="shared" si="15"/>
        <v/>
      </c>
      <c r="G248" t="str">
        <f>VLOOKUP(A248,'2022_6-digit_industries'!$A$3:$B$1014,2,FALSE)</f>
        <v>Synthetic Dye and Pigment Manufacturing</v>
      </c>
      <c r="H248" t="str">
        <f t="shared" si="12"/>
        <v>No Change</v>
      </c>
      <c r="I248" t="str">
        <f t="shared" si="13"/>
        <v>No change</v>
      </c>
      <c r="J248" t="str">
        <f t="shared" si="14"/>
        <v/>
      </c>
    </row>
    <row r="249" spans="1:10" x14ac:dyDescent="0.35">
      <c r="A249" s="2">
        <v>325180</v>
      </c>
      <c r="B249" s="2" t="s">
        <v>244</v>
      </c>
      <c r="C249">
        <f>_xlfn.IFNA(VLOOKUP(A249,'2017_6-digit_industries'!$A$3:$B$1059,1,FALSE),"Non existent")</f>
        <v>325180</v>
      </c>
      <c r="D249" t="str">
        <f>VLOOKUP(A249,'2017_6-digit_industries'!$A$3:$B$1059,2,FALSE)</f>
        <v xml:space="preserve">Other Basic Inorganic Chemical Manufacturing </v>
      </c>
      <c r="E249">
        <f>_xlfn.IFNA(VLOOKUP(A249,'2022_6-digit_industries'!$A$3:$B$1014,1,FALSE),"Retired")</f>
        <v>325180</v>
      </c>
      <c r="F249" t="str">
        <f t="shared" si="15"/>
        <v/>
      </c>
      <c r="G249" t="str">
        <f>VLOOKUP(A249,'2022_6-digit_industries'!$A$3:$B$1014,2,FALSE)</f>
        <v xml:space="preserve">Other Basic Inorganic Chemical Manufacturing </v>
      </c>
      <c r="H249" t="str">
        <f t="shared" si="12"/>
        <v>No Change</v>
      </c>
      <c r="I249" t="str">
        <f t="shared" si="13"/>
        <v>No change</v>
      </c>
      <c r="J249" t="str">
        <f t="shared" si="14"/>
        <v/>
      </c>
    </row>
    <row r="250" spans="1:10" x14ac:dyDescent="0.35">
      <c r="A250" s="2">
        <v>325193</v>
      </c>
      <c r="B250" s="3" t="s">
        <v>245</v>
      </c>
      <c r="C250">
        <f>_xlfn.IFNA(VLOOKUP(A250,'2017_6-digit_industries'!$A$3:$B$1059,1,FALSE),"Non existent")</f>
        <v>325193</v>
      </c>
      <c r="D250" t="str">
        <f>VLOOKUP(A250,'2017_6-digit_industries'!$A$3:$B$1059,2,FALSE)</f>
        <v xml:space="preserve">Ethyl Alcohol Manufacturing </v>
      </c>
      <c r="E250">
        <f>_xlfn.IFNA(VLOOKUP(A250,'2022_6-digit_industries'!$A$3:$B$1014,1,FALSE),"Retired")</f>
        <v>325193</v>
      </c>
      <c r="F250" t="str">
        <f t="shared" si="15"/>
        <v/>
      </c>
      <c r="G250" t="str">
        <f>VLOOKUP(A250,'2022_6-digit_industries'!$A$3:$B$1014,2,FALSE)</f>
        <v xml:space="preserve">Ethyl Alcohol Manufacturing </v>
      </c>
      <c r="H250" t="str">
        <f t="shared" si="12"/>
        <v>No Change</v>
      </c>
      <c r="I250" t="str">
        <f t="shared" si="13"/>
        <v>No change</v>
      </c>
      <c r="J250" t="str">
        <f t="shared" si="14"/>
        <v/>
      </c>
    </row>
    <row r="251" spans="1:10" x14ac:dyDescent="0.35">
      <c r="A251" s="2">
        <v>325194</v>
      </c>
      <c r="B251" s="2" t="s">
        <v>246</v>
      </c>
      <c r="C251">
        <f>_xlfn.IFNA(VLOOKUP(A251,'2017_6-digit_industries'!$A$3:$B$1059,1,FALSE),"Non existent")</f>
        <v>325194</v>
      </c>
      <c r="D251" t="str">
        <f>VLOOKUP(A251,'2017_6-digit_industries'!$A$3:$B$1059,2,FALSE)</f>
        <v xml:space="preserve">Cyclic Crude, Intermediate, and Gum and Wood Chemical Manufacturing </v>
      </c>
      <c r="E251">
        <f>_xlfn.IFNA(VLOOKUP(A251,'2022_6-digit_industries'!$A$3:$B$1014,1,FALSE),"Retired")</f>
        <v>325194</v>
      </c>
      <c r="F251" t="str">
        <f t="shared" si="15"/>
        <v/>
      </c>
      <c r="G251" t="str">
        <f>VLOOKUP(A251,'2022_6-digit_industries'!$A$3:$B$1014,2,FALSE)</f>
        <v xml:space="preserve">Cyclic Crude, Intermediate, and Gum and Wood Chemical Manufacturing </v>
      </c>
      <c r="H251" t="str">
        <f t="shared" si="12"/>
        <v>No Change</v>
      </c>
      <c r="I251" t="str">
        <f t="shared" si="13"/>
        <v>No change</v>
      </c>
      <c r="J251" t="str">
        <f t="shared" si="14"/>
        <v/>
      </c>
    </row>
    <row r="252" spans="1:10" x14ac:dyDescent="0.35">
      <c r="A252" s="2">
        <v>325199</v>
      </c>
      <c r="B252" s="2" t="s">
        <v>247</v>
      </c>
      <c r="C252">
        <f>_xlfn.IFNA(VLOOKUP(A252,'2017_6-digit_industries'!$A$3:$B$1059,1,FALSE),"Non existent")</f>
        <v>325199</v>
      </c>
      <c r="D252" t="str">
        <f>VLOOKUP(A252,'2017_6-digit_industries'!$A$3:$B$1059,2,FALSE)</f>
        <v xml:space="preserve">All Other Basic Organic Chemical Manufacturing </v>
      </c>
      <c r="E252">
        <f>_xlfn.IFNA(VLOOKUP(A252,'2022_6-digit_industries'!$A$3:$B$1014,1,FALSE),"Retired")</f>
        <v>325199</v>
      </c>
      <c r="F252" t="str">
        <f t="shared" si="15"/>
        <v/>
      </c>
      <c r="G252" t="str">
        <f>VLOOKUP(A252,'2022_6-digit_industries'!$A$3:$B$1014,2,FALSE)</f>
        <v xml:space="preserve">All Other Basic Organic Chemical Manufacturing </v>
      </c>
      <c r="H252" t="str">
        <f t="shared" si="12"/>
        <v>No Change</v>
      </c>
      <c r="I252" t="str">
        <f t="shared" si="13"/>
        <v>No change</v>
      </c>
      <c r="J252" t="str">
        <f t="shared" si="14"/>
        <v/>
      </c>
    </row>
    <row r="253" spans="1:10" x14ac:dyDescent="0.35">
      <c r="A253" s="2">
        <v>325211</v>
      </c>
      <c r="B253" s="2" t="s">
        <v>248</v>
      </c>
      <c r="C253">
        <f>_xlfn.IFNA(VLOOKUP(A253,'2017_6-digit_industries'!$A$3:$B$1059,1,FALSE),"Non existent")</f>
        <v>325211</v>
      </c>
      <c r="D253" t="str">
        <f>VLOOKUP(A253,'2017_6-digit_industries'!$A$3:$B$1059,2,FALSE)</f>
        <v xml:space="preserve">Plastics Material and Resin Manufacturing </v>
      </c>
      <c r="E253">
        <f>_xlfn.IFNA(VLOOKUP(A253,'2022_6-digit_industries'!$A$3:$B$1014,1,FALSE),"Retired")</f>
        <v>325211</v>
      </c>
      <c r="F253" t="str">
        <f t="shared" si="15"/>
        <v/>
      </c>
      <c r="G253" t="str">
        <f>VLOOKUP(A253,'2022_6-digit_industries'!$A$3:$B$1014,2,FALSE)</f>
        <v xml:space="preserve">Plastics Material and Resin Manufacturing </v>
      </c>
      <c r="H253" t="str">
        <f t="shared" si="12"/>
        <v>No Change</v>
      </c>
      <c r="I253" t="str">
        <f t="shared" si="13"/>
        <v>No change</v>
      </c>
      <c r="J253" t="str">
        <f t="shared" si="14"/>
        <v/>
      </c>
    </row>
    <row r="254" spans="1:10" x14ac:dyDescent="0.35">
      <c r="A254" s="2">
        <v>325212</v>
      </c>
      <c r="B254" s="2" t="s">
        <v>249</v>
      </c>
      <c r="C254">
        <f>_xlfn.IFNA(VLOOKUP(A254,'2017_6-digit_industries'!$A$3:$B$1059,1,FALSE),"Non existent")</f>
        <v>325212</v>
      </c>
      <c r="D254" t="str">
        <f>VLOOKUP(A254,'2017_6-digit_industries'!$A$3:$B$1059,2,FALSE)</f>
        <v xml:space="preserve">Synthetic Rubber Manufacturing </v>
      </c>
      <c r="E254">
        <f>_xlfn.IFNA(VLOOKUP(A254,'2022_6-digit_industries'!$A$3:$B$1014,1,FALSE),"Retired")</f>
        <v>325212</v>
      </c>
      <c r="F254" t="str">
        <f t="shared" si="15"/>
        <v/>
      </c>
      <c r="G254" t="str">
        <f>VLOOKUP(A254,'2022_6-digit_industries'!$A$3:$B$1014,2,FALSE)</f>
        <v xml:space="preserve">Synthetic Rubber Manufacturing </v>
      </c>
      <c r="H254" t="str">
        <f t="shared" si="12"/>
        <v>No Change</v>
      </c>
      <c r="I254" t="str">
        <f t="shared" si="13"/>
        <v>No change</v>
      </c>
      <c r="J254" t="str">
        <f t="shared" si="14"/>
        <v/>
      </c>
    </row>
    <row r="255" spans="1:10" x14ac:dyDescent="0.35">
      <c r="A255" s="2">
        <v>325220</v>
      </c>
      <c r="B255" s="3" t="s">
        <v>250</v>
      </c>
      <c r="C255">
        <f>_xlfn.IFNA(VLOOKUP(A255,'2017_6-digit_industries'!$A$3:$B$1059,1,FALSE),"Non existent")</f>
        <v>325220</v>
      </c>
      <c r="D255" t="str">
        <f>VLOOKUP(A255,'2017_6-digit_industries'!$A$3:$B$1059,2,FALSE)</f>
        <v>Artificial and Synthetic Fibers and Filaments Manufacturing</v>
      </c>
      <c r="E255">
        <f>_xlfn.IFNA(VLOOKUP(A255,'2022_6-digit_industries'!$A$3:$B$1014,1,FALSE),"Retired")</f>
        <v>325220</v>
      </c>
      <c r="F255" t="str">
        <f t="shared" si="15"/>
        <v/>
      </c>
      <c r="G255" t="str">
        <f>VLOOKUP(A255,'2022_6-digit_industries'!$A$3:$B$1014,2,FALSE)</f>
        <v>Artificial and Synthetic Fibers and Filaments Manufacturing</v>
      </c>
      <c r="H255" t="str">
        <f t="shared" si="12"/>
        <v>No Change</v>
      </c>
      <c r="I255" t="str">
        <f t="shared" si="13"/>
        <v>No change</v>
      </c>
      <c r="J255" t="str">
        <f t="shared" si="14"/>
        <v/>
      </c>
    </row>
    <row r="256" spans="1:10" x14ac:dyDescent="0.35">
      <c r="A256" s="2">
        <v>325311</v>
      </c>
      <c r="B256" s="3" t="s">
        <v>251</v>
      </c>
      <c r="C256">
        <f>_xlfn.IFNA(VLOOKUP(A256,'2017_6-digit_industries'!$A$3:$B$1059,1,FALSE),"Non existent")</f>
        <v>325311</v>
      </c>
      <c r="D256" t="str">
        <f>VLOOKUP(A256,'2017_6-digit_industries'!$A$3:$B$1059,2,FALSE)</f>
        <v xml:space="preserve">Nitrogenous Fertilizer Manufacturing </v>
      </c>
      <c r="E256">
        <f>_xlfn.IFNA(VLOOKUP(A256,'2022_6-digit_industries'!$A$3:$B$1014,1,FALSE),"Retired")</f>
        <v>325311</v>
      </c>
      <c r="F256" t="str">
        <f t="shared" si="15"/>
        <v/>
      </c>
      <c r="G256" t="str">
        <f>VLOOKUP(A256,'2022_6-digit_industries'!$A$3:$B$1014,2,FALSE)</f>
        <v xml:space="preserve">Nitrogenous Fertilizer Manufacturing </v>
      </c>
      <c r="H256" t="str">
        <f t="shared" si="12"/>
        <v>No Change</v>
      </c>
      <c r="I256" t="str">
        <f t="shared" si="13"/>
        <v>No change</v>
      </c>
      <c r="J256" t="str">
        <f t="shared" si="14"/>
        <v/>
      </c>
    </row>
    <row r="257" spans="1:10" x14ac:dyDescent="0.35">
      <c r="A257" s="2">
        <v>325312</v>
      </c>
      <c r="B257" s="2" t="s">
        <v>252</v>
      </c>
      <c r="C257">
        <f>_xlfn.IFNA(VLOOKUP(A257,'2017_6-digit_industries'!$A$3:$B$1059,1,FALSE),"Non existent")</f>
        <v>325312</v>
      </c>
      <c r="D257" t="str">
        <f>VLOOKUP(A257,'2017_6-digit_industries'!$A$3:$B$1059,2,FALSE)</f>
        <v xml:space="preserve">Phosphatic Fertilizer Manufacturing </v>
      </c>
      <c r="E257">
        <f>_xlfn.IFNA(VLOOKUP(A257,'2022_6-digit_industries'!$A$3:$B$1014,1,FALSE),"Retired")</f>
        <v>325312</v>
      </c>
      <c r="F257" t="str">
        <f t="shared" si="15"/>
        <v/>
      </c>
      <c r="G257" t="str">
        <f>VLOOKUP(A257,'2022_6-digit_industries'!$A$3:$B$1014,2,FALSE)</f>
        <v xml:space="preserve">Phosphatic Fertilizer Manufacturing </v>
      </c>
      <c r="H257" t="str">
        <f t="shared" si="12"/>
        <v>No Change</v>
      </c>
      <c r="I257" t="str">
        <f t="shared" si="13"/>
        <v>No change</v>
      </c>
      <c r="J257" t="str">
        <f t="shared" si="14"/>
        <v/>
      </c>
    </row>
    <row r="258" spans="1:10" x14ac:dyDescent="0.35">
      <c r="A258" s="2">
        <v>325314</v>
      </c>
      <c r="B258" s="2" t="s">
        <v>253</v>
      </c>
      <c r="C258">
        <f>_xlfn.IFNA(VLOOKUP(A258,'2017_6-digit_industries'!$A$3:$B$1059,1,FALSE),"Non existent")</f>
        <v>325314</v>
      </c>
      <c r="D258" t="str">
        <f>VLOOKUP(A258,'2017_6-digit_industries'!$A$3:$B$1059,2,FALSE)</f>
        <v xml:space="preserve">Fertilizer (Mixing Only) Manufacturing </v>
      </c>
      <c r="E258">
        <f>_xlfn.IFNA(VLOOKUP(A258,'2022_6-digit_industries'!$A$3:$B$1014,1,FALSE),"Retired")</f>
        <v>325314</v>
      </c>
      <c r="F258" t="str">
        <f t="shared" si="15"/>
        <v/>
      </c>
      <c r="G258" t="str">
        <f>VLOOKUP(A258,'2022_6-digit_industries'!$A$3:$B$1014,2,FALSE)</f>
        <v xml:space="preserve">Fertilizer (Mixing Only) Manufacturing </v>
      </c>
      <c r="H258" t="str">
        <f t="shared" ref="H258:H321" si="16">IF(C258=E258,"No Change",(IF(E258="Retired","Retired","New")))</f>
        <v>No Change</v>
      </c>
      <c r="I258" t="str">
        <f t="shared" ref="I258:I321" si="17">IF(D258=G258,"No change","Renamed")</f>
        <v>No change</v>
      </c>
      <c r="J258" t="str">
        <f t="shared" ref="J258:J321" si="18">IF(H258="New",2022,"")</f>
        <v/>
      </c>
    </row>
    <row r="259" spans="1:10" x14ac:dyDescent="0.35">
      <c r="A259" s="2">
        <v>325320</v>
      </c>
      <c r="B259" s="3" t="s">
        <v>254</v>
      </c>
      <c r="C259">
        <f>_xlfn.IFNA(VLOOKUP(A259,'2017_6-digit_industries'!$A$3:$B$1059,1,FALSE),"Non existent")</f>
        <v>325320</v>
      </c>
      <c r="D259" t="str">
        <f>VLOOKUP(A259,'2017_6-digit_industries'!$A$3:$B$1059,2,FALSE)</f>
        <v>Pesticide and Other Agricultural Chemical Manufacturing</v>
      </c>
      <c r="E259">
        <f>_xlfn.IFNA(VLOOKUP(A259,'2022_6-digit_industries'!$A$3:$B$1014,1,FALSE),"Retired")</f>
        <v>325320</v>
      </c>
      <c r="F259" t="str">
        <f t="shared" ref="F259:F322" si="19">IF(E259="Retired", 2021,"")</f>
        <v/>
      </c>
      <c r="G259" t="str">
        <f>VLOOKUP(A259,'2022_6-digit_industries'!$A$3:$B$1014,2,FALSE)</f>
        <v>Pesticide and Other Agricultural Chemical Manufacturing</v>
      </c>
      <c r="H259" t="str">
        <f t="shared" si="16"/>
        <v>No Change</v>
      </c>
      <c r="I259" t="str">
        <f t="shared" si="17"/>
        <v>No change</v>
      </c>
      <c r="J259" t="str">
        <f t="shared" si="18"/>
        <v/>
      </c>
    </row>
    <row r="260" spans="1:10" x14ac:dyDescent="0.35">
      <c r="A260" s="2">
        <v>325411</v>
      </c>
      <c r="B260" s="2" t="s">
        <v>255</v>
      </c>
      <c r="C260">
        <f>_xlfn.IFNA(VLOOKUP(A260,'2017_6-digit_industries'!$A$3:$B$1059,1,FALSE),"Non existent")</f>
        <v>325411</v>
      </c>
      <c r="D260" t="str">
        <f>VLOOKUP(A260,'2017_6-digit_industries'!$A$3:$B$1059,2,FALSE)</f>
        <v xml:space="preserve">Medicinal and Botanical Manufacturing </v>
      </c>
      <c r="E260">
        <f>_xlfn.IFNA(VLOOKUP(A260,'2022_6-digit_industries'!$A$3:$B$1014,1,FALSE),"Retired")</f>
        <v>325411</v>
      </c>
      <c r="F260" t="str">
        <f t="shared" si="19"/>
        <v/>
      </c>
      <c r="G260" t="str">
        <f>VLOOKUP(A260,'2022_6-digit_industries'!$A$3:$B$1014,2,FALSE)</f>
        <v xml:space="preserve">Medicinal and Botanical Manufacturing </v>
      </c>
      <c r="H260" t="str">
        <f t="shared" si="16"/>
        <v>No Change</v>
      </c>
      <c r="I260" t="str">
        <f t="shared" si="17"/>
        <v>No change</v>
      </c>
      <c r="J260" t="str">
        <f t="shared" si="18"/>
        <v/>
      </c>
    </row>
    <row r="261" spans="1:10" x14ac:dyDescent="0.35">
      <c r="A261" s="2">
        <v>325412</v>
      </c>
      <c r="B261" s="2" t="s">
        <v>256</v>
      </c>
      <c r="C261">
        <f>_xlfn.IFNA(VLOOKUP(A261,'2017_6-digit_industries'!$A$3:$B$1059,1,FALSE),"Non existent")</f>
        <v>325412</v>
      </c>
      <c r="D261" t="str">
        <f>VLOOKUP(A261,'2017_6-digit_industries'!$A$3:$B$1059,2,FALSE)</f>
        <v xml:space="preserve">Pharmaceutical Preparation Manufacturing </v>
      </c>
      <c r="E261">
        <f>_xlfn.IFNA(VLOOKUP(A261,'2022_6-digit_industries'!$A$3:$B$1014,1,FALSE),"Retired")</f>
        <v>325412</v>
      </c>
      <c r="F261" t="str">
        <f t="shared" si="19"/>
        <v/>
      </c>
      <c r="G261" t="str">
        <f>VLOOKUP(A261,'2022_6-digit_industries'!$A$3:$B$1014,2,FALSE)</f>
        <v xml:space="preserve">Pharmaceutical Preparation Manufacturing </v>
      </c>
      <c r="H261" t="str">
        <f t="shared" si="16"/>
        <v>No Change</v>
      </c>
      <c r="I261" t="str">
        <f t="shared" si="17"/>
        <v>No change</v>
      </c>
      <c r="J261" t="str">
        <f t="shared" si="18"/>
        <v/>
      </c>
    </row>
    <row r="262" spans="1:10" x14ac:dyDescent="0.35">
      <c r="A262" s="2">
        <v>325413</v>
      </c>
      <c r="B262" s="2" t="s">
        <v>257</v>
      </c>
      <c r="C262">
        <f>_xlfn.IFNA(VLOOKUP(A262,'2017_6-digit_industries'!$A$3:$B$1059,1,FALSE),"Non existent")</f>
        <v>325413</v>
      </c>
      <c r="D262" t="str">
        <f>VLOOKUP(A262,'2017_6-digit_industries'!$A$3:$B$1059,2,FALSE)</f>
        <v xml:space="preserve">In-Vitro Diagnostic Substance Manufacturing </v>
      </c>
      <c r="E262">
        <f>_xlfn.IFNA(VLOOKUP(A262,'2022_6-digit_industries'!$A$3:$B$1014,1,FALSE),"Retired")</f>
        <v>325413</v>
      </c>
      <c r="F262" t="str">
        <f t="shared" si="19"/>
        <v/>
      </c>
      <c r="G262" t="str">
        <f>VLOOKUP(A262,'2022_6-digit_industries'!$A$3:$B$1014,2,FALSE)</f>
        <v xml:space="preserve">In-Vitro Diagnostic Substance Manufacturing </v>
      </c>
      <c r="H262" t="str">
        <f t="shared" si="16"/>
        <v>No Change</v>
      </c>
      <c r="I262" t="str">
        <f t="shared" si="17"/>
        <v>No change</v>
      </c>
      <c r="J262" t="str">
        <f t="shared" si="18"/>
        <v/>
      </c>
    </row>
    <row r="263" spans="1:10" x14ac:dyDescent="0.35">
      <c r="A263" s="2">
        <v>325414</v>
      </c>
      <c r="B263" s="2" t="s">
        <v>258</v>
      </c>
      <c r="C263">
        <f>_xlfn.IFNA(VLOOKUP(A263,'2017_6-digit_industries'!$A$3:$B$1059,1,FALSE),"Non existent")</f>
        <v>325414</v>
      </c>
      <c r="D263" t="str">
        <f>VLOOKUP(A263,'2017_6-digit_industries'!$A$3:$B$1059,2,FALSE)</f>
        <v xml:space="preserve">Biological Product (except Diagnostic) Manufacturing </v>
      </c>
      <c r="E263">
        <f>_xlfn.IFNA(VLOOKUP(A263,'2022_6-digit_industries'!$A$3:$B$1014,1,FALSE),"Retired")</f>
        <v>325414</v>
      </c>
      <c r="F263" t="str">
        <f t="shared" si="19"/>
        <v/>
      </c>
      <c r="G263" t="str">
        <f>VLOOKUP(A263,'2022_6-digit_industries'!$A$3:$B$1014,2,FALSE)</f>
        <v xml:space="preserve">Biological Product (except Diagnostic) Manufacturing </v>
      </c>
      <c r="H263" t="str">
        <f t="shared" si="16"/>
        <v>No Change</v>
      </c>
      <c r="I263" t="str">
        <f t="shared" si="17"/>
        <v>No change</v>
      </c>
      <c r="J263" t="str">
        <f t="shared" si="18"/>
        <v/>
      </c>
    </row>
    <row r="264" spans="1:10" x14ac:dyDescent="0.35">
      <c r="A264" s="2">
        <v>325510</v>
      </c>
      <c r="B264" s="3" t="s">
        <v>259</v>
      </c>
      <c r="C264">
        <f>_xlfn.IFNA(VLOOKUP(A264,'2017_6-digit_industries'!$A$3:$B$1059,1,FALSE),"Non existent")</f>
        <v>325510</v>
      </c>
      <c r="D264" t="str">
        <f>VLOOKUP(A264,'2017_6-digit_industries'!$A$3:$B$1059,2,FALSE)</f>
        <v>Paint and Coating Manufacturing</v>
      </c>
      <c r="E264">
        <f>_xlfn.IFNA(VLOOKUP(A264,'2022_6-digit_industries'!$A$3:$B$1014,1,FALSE),"Retired")</f>
        <v>325510</v>
      </c>
      <c r="F264" t="str">
        <f t="shared" si="19"/>
        <v/>
      </c>
      <c r="G264" t="str">
        <f>VLOOKUP(A264,'2022_6-digit_industries'!$A$3:$B$1014,2,FALSE)</f>
        <v>Paint and Coating Manufacturing</v>
      </c>
      <c r="H264" t="str">
        <f t="shared" si="16"/>
        <v>No Change</v>
      </c>
      <c r="I264" t="str">
        <f t="shared" si="17"/>
        <v>No change</v>
      </c>
      <c r="J264" t="str">
        <f t="shared" si="18"/>
        <v/>
      </c>
    </row>
    <row r="265" spans="1:10" x14ac:dyDescent="0.35">
      <c r="A265" s="2">
        <v>325520</v>
      </c>
      <c r="B265" s="3" t="s">
        <v>260</v>
      </c>
      <c r="C265">
        <f>_xlfn.IFNA(VLOOKUP(A265,'2017_6-digit_industries'!$A$3:$B$1059,1,FALSE),"Non existent")</f>
        <v>325520</v>
      </c>
      <c r="D265" t="str">
        <f>VLOOKUP(A265,'2017_6-digit_industries'!$A$3:$B$1059,2,FALSE)</f>
        <v>Adhesive Manufacturing</v>
      </c>
      <c r="E265">
        <f>_xlfn.IFNA(VLOOKUP(A265,'2022_6-digit_industries'!$A$3:$B$1014,1,FALSE),"Retired")</f>
        <v>325520</v>
      </c>
      <c r="F265" t="str">
        <f t="shared" si="19"/>
        <v/>
      </c>
      <c r="G265" t="str">
        <f>VLOOKUP(A265,'2022_6-digit_industries'!$A$3:$B$1014,2,FALSE)</f>
        <v>Adhesive Manufacturing</v>
      </c>
      <c r="H265" t="str">
        <f t="shared" si="16"/>
        <v>No Change</v>
      </c>
      <c r="I265" t="str">
        <f t="shared" si="17"/>
        <v>No change</v>
      </c>
      <c r="J265" t="str">
        <f t="shared" si="18"/>
        <v/>
      </c>
    </row>
    <row r="266" spans="1:10" x14ac:dyDescent="0.35">
      <c r="A266" s="2">
        <v>325611</v>
      </c>
      <c r="B266" s="2" t="s">
        <v>261</v>
      </c>
      <c r="C266">
        <f>_xlfn.IFNA(VLOOKUP(A266,'2017_6-digit_industries'!$A$3:$B$1059,1,FALSE),"Non existent")</f>
        <v>325611</v>
      </c>
      <c r="D266" t="str">
        <f>VLOOKUP(A266,'2017_6-digit_industries'!$A$3:$B$1059,2,FALSE)</f>
        <v xml:space="preserve">Soap and Other Detergent Manufacturing </v>
      </c>
      <c r="E266">
        <f>_xlfn.IFNA(VLOOKUP(A266,'2022_6-digit_industries'!$A$3:$B$1014,1,FALSE),"Retired")</f>
        <v>325611</v>
      </c>
      <c r="F266" t="str">
        <f t="shared" si="19"/>
        <v/>
      </c>
      <c r="G266" t="str">
        <f>VLOOKUP(A266,'2022_6-digit_industries'!$A$3:$B$1014,2,FALSE)</f>
        <v xml:space="preserve">Soap and Other Detergent Manufacturing </v>
      </c>
      <c r="H266" t="str">
        <f t="shared" si="16"/>
        <v>No Change</v>
      </c>
      <c r="I266" t="str">
        <f t="shared" si="17"/>
        <v>No change</v>
      </c>
      <c r="J266" t="str">
        <f t="shared" si="18"/>
        <v/>
      </c>
    </row>
    <row r="267" spans="1:10" x14ac:dyDescent="0.35">
      <c r="A267" s="2">
        <v>325612</v>
      </c>
      <c r="B267" s="2" t="s">
        <v>262</v>
      </c>
      <c r="C267">
        <f>_xlfn.IFNA(VLOOKUP(A267,'2017_6-digit_industries'!$A$3:$B$1059,1,FALSE),"Non existent")</f>
        <v>325612</v>
      </c>
      <c r="D267" t="str">
        <f>VLOOKUP(A267,'2017_6-digit_industries'!$A$3:$B$1059,2,FALSE)</f>
        <v xml:space="preserve">Polish and Other Sanitation Good Manufacturing </v>
      </c>
      <c r="E267">
        <f>_xlfn.IFNA(VLOOKUP(A267,'2022_6-digit_industries'!$A$3:$B$1014,1,FALSE),"Retired")</f>
        <v>325612</v>
      </c>
      <c r="F267" t="str">
        <f t="shared" si="19"/>
        <v/>
      </c>
      <c r="G267" t="str">
        <f>VLOOKUP(A267,'2022_6-digit_industries'!$A$3:$B$1014,2,FALSE)</f>
        <v xml:space="preserve">Polish and Other Sanitation Good Manufacturing </v>
      </c>
      <c r="H267" t="str">
        <f t="shared" si="16"/>
        <v>No Change</v>
      </c>
      <c r="I267" t="str">
        <f t="shared" si="17"/>
        <v>No change</v>
      </c>
      <c r="J267" t="str">
        <f t="shared" si="18"/>
        <v/>
      </c>
    </row>
    <row r="268" spans="1:10" x14ac:dyDescent="0.35">
      <c r="A268" s="2">
        <v>325613</v>
      </c>
      <c r="B268" s="2" t="s">
        <v>263</v>
      </c>
      <c r="C268">
        <f>_xlfn.IFNA(VLOOKUP(A268,'2017_6-digit_industries'!$A$3:$B$1059,1,FALSE),"Non existent")</f>
        <v>325613</v>
      </c>
      <c r="D268" t="str">
        <f>VLOOKUP(A268,'2017_6-digit_industries'!$A$3:$B$1059,2,FALSE)</f>
        <v xml:space="preserve">Surface Active Agent Manufacturing </v>
      </c>
      <c r="E268">
        <f>_xlfn.IFNA(VLOOKUP(A268,'2022_6-digit_industries'!$A$3:$B$1014,1,FALSE),"Retired")</f>
        <v>325613</v>
      </c>
      <c r="F268" t="str">
        <f t="shared" si="19"/>
        <v/>
      </c>
      <c r="G268" t="str">
        <f>VLOOKUP(A268,'2022_6-digit_industries'!$A$3:$B$1014,2,FALSE)</f>
        <v xml:space="preserve">Surface Active Agent Manufacturing </v>
      </c>
      <c r="H268" t="str">
        <f t="shared" si="16"/>
        <v>No Change</v>
      </c>
      <c r="I268" t="str">
        <f t="shared" si="17"/>
        <v>No change</v>
      </c>
      <c r="J268" t="str">
        <f t="shared" si="18"/>
        <v/>
      </c>
    </row>
    <row r="269" spans="1:10" x14ac:dyDescent="0.35">
      <c r="A269" s="2">
        <v>325620</v>
      </c>
      <c r="B269" s="3" t="s">
        <v>264</v>
      </c>
      <c r="C269">
        <f>_xlfn.IFNA(VLOOKUP(A269,'2017_6-digit_industries'!$A$3:$B$1059,1,FALSE),"Non existent")</f>
        <v>325620</v>
      </c>
      <c r="D269" t="str">
        <f>VLOOKUP(A269,'2017_6-digit_industries'!$A$3:$B$1059,2,FALSE)</f>
        <v>Toilet Preparation Manufacturing</v>
      </c>
      <c r="E269">
        <f>_xlfn.IFNA(VLOOKUP(A269,'2022_6-digit_industries'!$A$3:$B$1014,1,FALSE),"Retired")</f>
        <v>325620</v>
      </c>
      <c r="F269" t="str">
        <f t="shared" si="19"/>
        <v/>
      </c>
      <c r="G269" t="str">
        <f>VLOOKUP(A269,'2022_6-digit_industries'!$A$3:$B$1014,2,FALSE)</f>
        <v>Toilet Preparation Manufacturing</v>
      </c>
      <c r="H269" t="str">
        <f t="shared" si="16"/>
        <v>No Change</v>
      </c>
      <c r="I269" t="str">
        <f t="shared" si="17"/>
        <v>No change</v>
      </c>
      <c r="J269" t="str">
        <f t="shared" si="18"/>
        <v/>
      </c>
    </row>
    <row r="270" spans="1:10" x14ac:dyDescent="0.35">
      <c r="A270" s="2">
        <v>325910</v>
      </c>
      <c r="B270" s="3" t="s">
        <v>265</v>
      </c>
      <c r="C270">
        <f>_xlfn.IFNA(VLOOKUP(A270,'2017_6-digit_industries'!$A$3:$B$1059,1,FALSE),"Non existent")</f>
        <v>325910</v>
      </c>
      <c r="D270" t="str">
        <f>VLOOKUP(A270,'2017_6-digit_industries'!$A$3:$B$1059,2,FALSE)</f>
        <v>Printing Ink Manufacturing</v>
      </c>
      <c r="E270">
        <f>_xlfn.IFNA(VLOOKUP(A270,'2022_6-digit_industries'!$A$3:$B$1014,1,FALSE),"Retired")</f>
        <v>325910</v>
      </c>
      <c r="F270" t="str">
        <f t="shared" si="19"/>
        <v/>
      </c>
      <c r="G270" t="str">
        <f>VLOOKUP(A270,'2022_6-digit_industries'!$A$3:$B$1014,2,FALSE)</f>
        <v>Printing Ink Manufacturing</v>
      </c>
      <c r="H270" t="str">
        <f t="shared" si="16"/>
        <v>No Change</v>
      </c>
      <c r="I270" t="str">
        <f t="shared" si="17"/>
        <v>No change</v>
      </c>
      <c r="J270" t="str">
        <f t="shared" si="18"/>
        <v/>
      </c>
    </row>
    <row r="271" spans="1:10" x14ac:dyDescent="0.35">
      <c r="A271" s="2">
        <v>325920</v>
      </c>
      <c r="B271" s="3" t="s">
        <v>266</v>
      </c>
      <c r="C271">
        <f>_xlfn.IFNA(VLOOKUP(A271,'2017_6-digit_industries'!$A$3:$B$1059,1,FALSE),"Non existent")</f>
        <v>325920</v>
      </c>
      <c r="D271" t="str">
        <f>VLOOKUP(A271,'2017_6-digit_industries'!$A$3:$B$1059,2,FALSE)</f>
        <v>Explosives Manufacturing</v>
      </c>
      <c r="E271">
        <f>_xlfn.IFNA(VLOOKUP(A271,'2022_6-digit_industries'!$A$3:$B$1014,1,FALSE),"Retired")</f>
        <v>325920</v>
      </c>
      <c r="F271" t="str">
        <f t="shared" si="19"/>
        <v/>
      </c>
      <c r="G271" t="str">
        <f>VLOOKUP(A271,'2022_6-digit_industries'!$A$3:$B$1014,2,FALSE)</f>
        <v>Explosives Manufacturing</v>
      </c>
      <c r="H271" t="str">
        <f t="shared" si="16"/>
        <v>No Change</v>
      </c>
      <c r="I271" t="str">
        <f t="shared" si="17"/>
        <v>No change</v>
      </c>
      <c r="J271" t="str">
        <f t="shared" si="18"/>
        <v/>
      </c>
    </row>
    <row r="272" spans="1:10" x14ac:dyDescent="0.35">
      <c r="A272" s="2">
        <v>325991</v>
      </c>
      <c r="B272" s="2" t="s">
        <v>267</v>
      </c>
      <c r="C272">
        <f>_xlfn.IFNA(VLOOKUP(A272,'2017_6-digit_industries'!$A$3:$B$1059,1,FALSE),"Non existent")</f>
        <v>325991</v>
      </c>
      <c r="D272" t="str">
        <f>VLOOKUP(A272,'2017_6-digit_industries'!$A$3:$B$1059,2,FALSE)</f>
        <v xml:space="preserve">Custom Compounding of Purchased Resins </v>
      </c>
      <c r="E272">
        <f>_xlfn.IFNA(VLOOKUP(A272,'2022_6-digit_industries'!$A$3:$B$1014,1,FALSE),"Retired")</f>
        <v>325991</v>
      </c>
      <c r="F272" t="str">
        <f t="shared" si="19"/>
        <v/>
      </c>
      <c r="G272" t="str">
        <f>VLOOKUP(A272,'2022_6-digit_industries'!$A$3:$B$1014,2,FALSE)</f>
        <v xml:space="preserve">Custom Compounding of Purchased Resins </v>
      </c>
      <c r="H272" t="str">
        <f t="shared" si="16"/>
        <v>No Change</v>
      </c>
      <c r="I272" t="str">
        <f t="shared" si="17"/>
        <v>No change</v>
      </c>
      <c r="J272" t="str">
        <f t="shared" si="18"/>
        <v/>
      </c>
    </row>
    <row r="273" spans="1:10" x14ac:dyDescent="0.35">
      <c r="A273" s="2">
        <v>325992</v>
      </c>
      <c r="B273" s="2" t="s">
        <v>268</v>
      </c>
      <c r="C273">
        <f>_xlfn.IFNA(VLOOKUP(A273,'2017_6-digit_industries'!$A$3:$B$1059,1,FALSE),"Non existent")</f>
        <v>325992</v>
      </c>
      <c r="D273" t="str">
        <f>VLOOKUP(A273,'2017_6-digit_industries'!$A$3:$B$1059,2,FALSE)</f>
        <v xml:space="preserve">Photographic Film, Paper, Plate, and Chemical Manufacturing </v>
      </c>
      <c r="E273">
        <f>_xlfn.IFNA(VLOOKUP(A273,'2022_6-digit_industries'!$A$3:$B$1014,1,FALSE),"Retired")</f>
        <v>325992</v>
      </c>
      <c r="F273" t="str">
        <f t="shared" si="19"/>
        <v/>
      </c>
      <c r="G273" t="str">
        <f>VLOOKUP(A273,'2022_6-digit_industries'!$A$3:$B$1014,2,FALSE)</f>
        <v xml:space="preserve">Photographic Film, Paper, Plate, Chemical, and Copy Toner Manufacturing </v>
      </c>
      <c r="H273" t="str">
        <f t="shared" si="16"/>
        <v>No Change</v>
      </c>
      <c r="I273" t="str">
        <f t="shared" si="17"/>
        <v>Renamed</v>
      </c>
      <c r="J273" t="str">
        <f t="shared" si="18"/>
        <v/>
      </c>
    </row>
    <row r="274" spans="1:10" x14ac:dyDescent="0.35">
      <c r="A274" s="2">
        <v>325998</v>
      </c>
      <c r="B274" s="3" t="s">
        <v>269</v>
      </c>
      <c r="C274">
        <f>_xlfn.IFNA(VLOOKUP(A274,'2017_6-digit_industries'!$A$3:$B$1059,1,FALSE),"Non existent")</f>
        <v>325998</v>
      </c>
      <c r="D274" t="str">
        <f>VLOOKUP(A274,'2017_6-digit_industries'!$A$3:$B$1059,2,FALSE)</f>
        <v xml:space="preserve">All Other Miscellaneous Chemical Product and Preparation Manufacturing </v>
      </c>
      <c r="E274">
        <f>_xlfn.IFNA(VLOOKUP(A274,'2022_6-digit_industries'!$A$3:$B$1014,1,FALSE),"Retired")</f>
        <v>325998</v>
      </c>
      <c r="F274" t="str">
        <f t="shared" si="19"/>
        <v/>
      </c>
      <c r="G274" t="str">
        <f>VLOOKUP(A274,'2022_6-digit_industries'!$A$3:$B$1014,2,FALSE)</f>
        <v xml:space="preserve">All Other Miscellaneous Chemical Product and Preparation Manufacturing </v>
      </c>
      <c r="H274" t="str">
        <f t="shared" si="16"/>
        <v>No Change</v>
      </c>
      <c r="I274" t="str">
        <f t="shared" si="17"/>
        <v>No change</v>
      </c>
      <c r="J274" t="str">
        <f t="shared" si="18"/>
        <v/>
      </c>
    </row>
    <row r="275" spans="1:10" x14ac:dyDescent="0.35">
      <c r="A275" s="2">
        <v>326111</v>
      </c>
      <c r="B275" s="2" t="s">
        <v>270</v>
      </c>
      <c r="C275">
        <f>_xlfn.IFNA(VLOOKUP(A275,'2017_6-digit_industries'!$A$3:$B$1059,1,FALSE),"Non existent")</f>
        <v>326111</v>
      </c>
      <c r="D275" t="str">
        <f>VLOOKUP(A275,'2017_6-digit_industries'!$A$3:$B$1059,2,FALSE)</f>
        <v xml:space="preserve">Plastics Bag and Pouch Manufacturing </v>
      </c>
      <c r="E275">
        <f>_xlfn.IFNA(VLOOKUP(A275,'2022_6-digit_industries'!$A$3:$B$1014,1,FALSE),"Retired")</f>
        <v>326111</v>
      </c>
      <c r="F275" t="str">
        <f t="shared" si="19"/>
        <v/>
      </c>
      <c r="G275" t="str">
        <f>VLOOKUP(A275,'2022_6-digit_industries'!$A$3:$B$1014,2,FALSE)</f>
        <v xml:space="preserve">Plastics Bag and Pouch Manufacturing </v>
      </c>
      <c r="H275" t="str">
        <f t="shared" si="16"/>
        <v>No Change</v>
      </c>
      <c r="I275" t="str">
        <f t="shared" si="17"/>
        <v>No change</v>
      </c>
      <c r="J275" t="str">
        <f t="shared" si="18"/>
        <v/>
      </c>
    </row>
    <row r="276" spans="1:10" x14ac:dyDescent="0.35">
      <c r="A276" s="2">
        <v>326112</v>
      </c>
      <c r="B276" s="2" t="s">
        <v>271</v>
      </c>
      <c r="C276">
        <f>_xlfn.IFNA(VLOOKUP(A276,'2017_6-digit_industries'!$A$3:$B$1059,1,FALSE),"Non existent")</f>
        <v>326112</v>
      </c>
      <c r="D276" t="str">
        <f>VLOOKUP(A276,'2017_6-digit_industries'!$A$3:$B$1059,2,FALSE)</f>
        <v xml:space="preserve">Plastics Packaging Film and Sheet (including Laminated) Manufacturing </v>
      </c>
      <c r="E276">
        <f>_xlfn.IFNA(VLOOKUP(A276,'2022_6-digit_industries'!$A$3:$B$1014,1,FALSE),"Retired")</f>
        <v>326112</v>
      </c>
      <c r="F276" t="str">
        <f t="shared" si="19"/>
        <v/>
      </c>
      <c r="G276" t="str">
        <f>VLOOKUP(A276,'2022_6-digit_industries'!$A$3:$B$1014,2,FALSE)</f>
        <v xml:space="preserve">Plastics Packaging Film and Sheet (including Laminated) Manufacturing </v>
      </c>
      <c r="H276" t="str">
        <f t="shared" si="16"/>
        <v>No Change</v>
      </c>
      <c r="I276" t="str">
        <f t="shared" si="17"/>
        <v>No change</v>
      </c>
      <c r="J276" t="str">
        <f t="shared" si="18"/>
        <v/>
      </c>
    </row>
    <row r="277" spans="1:10" x14ac:dyDescent="0.35">
      <c r="A277" s="2">
        <v>326113</v>
      </c>
      <c r="B277" s="2" t="s">
        <v>272</v>
      </c>
      <c r="C277">
        <f>_xlfn.IFNA(VLOOKUP(A277,'2017_6-digit_industries'!$A$3:$B$1059,1,FALSE),"Non existent")</f>
        <v>326113</v>
      </c>
      <c r="D277" t="str">
        <f>VLOOKUP(A277,'2017_6-digit_industries'!$A$3:$B$1059,2,FALSE)</f>
        <v xml:space="preserve">Unlaminated Plastics Film and Sheet (except Packaging) Manufacturing </v>
      </c>
      <c r="E277">
        <f>_xlfn.IFNA(VLOOKUP(A277,'2022_6-digit_industries'!$A$3:$B$1014,1,FALSE),"Retired")</f>
        <v>326113</v>
      </c>
      <c r="F277" t="str">
        <f t="shared" si="19"/>
        <v/>
      </c>
      <c r="G277" t="str">
        <f>VLOOKUP(A277,'2022_6-digit_industries'!$A$3:$B$1014,2,FALSE)</f>
        <v xml:space="preserve">Unlaminated Plastics Film and Sheet (except Packaging) Manufacturing </v>
      </c>
      <c r="H277" t="str">
        <f t="shared" si="16"/>
        <v>No Change</v>
      </c>
      <c r="I277" t="str">
        <f t="shared" si="17"/>
        <v>No change</v>
      </c>
      <c r="J277" t="str">
        <f t="shared" si="18"/>
        <v/>
      </c>
    </row>
    <row r="278" spans="1:10" x14ac:dyDescent="0.35">
      <c r="A278" s="2">
        <v>326121</v>
      </c>
      <c r="B278" s="2" t="s">
        <v>273</v>
      </c>
      <c r="C278">
        <f>_xlfn.IFNA(VLOOKUP(A278,'2017_6-digit_industries'!$A$3:$B$1059,1,FALSE),"Non existent")</f>
        <v>326121</v>
      </c>
      <c r="D278" t="str">
        <f>VLOOKUP(A278,'2017_6-digit_industries'!$A$3:$B$1059,2,FALSE)</f>
        <v xml:space="preserve">Unlaminated Plastics Profile Shape Manufacturing </v>
      </c>
      <c r="E278">
        <f>_xlfn.IFNA(VLOOKUP(A278,'2022_6-digit_industries'!$A$3:$B$1014,1,FALSE),"Retired")</f>
        <v>326121</v>
      </c>
      <c r="F278" t="str">
        <f t="shared" si="19"/>
        <v/>
      </c>
      <c r="G278" t="str">
        <f>VLOOKUP(A278,'2022_6-digit_industries'!$A$3:$B$1014,2,FALSE)</f>
        <v xml:space="preserve">Unlaminated Plastics Profile Shape Manufacturing </v>
      </c>
      <c r="H278" t="str">
        <f t="shared" si="16"/>
        <v>No Change</v>
      </c>
      <c r="I278" t="str">
        <f t="shared" si="17"/>
        <v>No change</v>
      </c>
      <c r="J278" t="str">
        <f t="shared" si="18"/>
        <v/>
      </c>
    </row>
    <row r="279" spans="1:10" x14ac:dyDescent="0.35">
      <c r="A279" s="2">
        <v>326122</v>
      </c>
      <c r="B279" s="2" t="s">
        <v>274</v>
      </c>
      <c r="C279">
        <f>_xlfn.IFNA(VLOOKUP(A279,'2017_6-digit_industries'!$A$3:$B$1059,1,FALSE),"Non existent")</f>
        <v>326122</v>
      </c>
      <c r="D279" t="str">
        <f>VLOOKUP(A279,'2017_6-digit_industries'!$A$3:$B$1059,2,FALSE)</f>
        <v xml:space="preserve">Plastics Pipe and Pipe Fitting Manufacturing </v>
      </c>
      <c r="E279">
        <f>_xlfn.IFNA(VLOOKUP(A279,'2022_6-digit_industries'!$A$3:$B$1014,1,FALSE),"Retired")</f>
        <v>326122</v>
      </c>
      <c r="F279" t="str">
        <f t="shared" si="19"/>
        <v/>
      </c>
      <c r="G279" t="str">
        <f>VLOOKUP(A279,'2022_6-digit_industries'!$A$3:$B$1014,2,FALSE)</f>
        <v xml:space="preserve">Plastics Pipe and Pipe Fitting Manufacturing </v>
      </c>
      <c r="H279" t="str">
        <f t="shared" si="16"/>
        <v>No Change</v>
      </c>
      <c r="I279" t="str">
        <f t="shared" si="17"/>
        <v>No change</v>
      </c>
      <c r="J279" t="str">
        <f t="shared" si="18"/>
        <v/>
      </c>
    </row>
    <row r="280" spans="1:10" x14ac:dyDescent="0.35">
      <c r="A280" s="2">
        <v>326130</v>
      </c>
      <c r="B280" s="3" t="s">
        <v>275</v>
      </c>
      <c r="C280">
        <f>_xlfn.IFNA(VLOOKUP(A280,'2017_6-digit_industries'!$A$3:$B$1059,1,FALSE),"Non existent")</f>
        <v>326130</v>
      </c>
      <c r="D280" t="str">
        <f>VLOOKUP(A280,'2017_6-digit_industries'!$A$3:$B$1059,2,FALSE)</f>
        <v>Laminated Plastics Plate, Sheet (except Packaging), and Shape Manufacturing</v>
      </c>
      <c r="E280">
        <f>_xlfn.IFNA(VLOOKUP(A280,'2022_6-digit_industries'!$A$3:$B$1014,1,FALSE),"Retired")</f>
        <v>326130</v>
      </c>
      <c r="F280" t="str">
        <f t="shared" si="19"/>
        <v/>
      </c>
      <c r="G280" t="str">
        <f>VLOOKUP(A280,'2022_6-digit_industries'!$A$3:$B$1014,2,FALSE)</f>
        <v>Laminated Plastics Plate, Sheet (except Packaging), and Shape Manufacturing</v>
      </c>
      <c r="H280" t="str">
        <f t="shared" si="16"/>
        <v>No Change</v>
      </c>
      <c r="I280" t="str">
        <f t="shared" si="17"/>
        <v>No change</v>
      </c>
      <c r="J280" t="str">
        <f t="shared" si="18"/>
        <v/>
      </c>
    </row>
    <row r="281" spans="1:10" x14ac:dyDescent="0.35">
      <c r="A281" s="2">
        <v>326140</v>
      </c>
      <c r="B281" s="3" t="s">
        <v>276</v>
      </c>
      <c r="C281">
        <f>_xlfn.IFNA(VLOOKUP(A281,'2017_6-digit_industries'!$A$3:$B$1059,1,FALSE),"Non existent")</f>
        <v>326140</v>
      </c>
      <c r="D281" t="str">
        <f>VLOOKUP(A281,'2017_6-digit_industries'!$A$3:$B$1059,2,FALSE)</f>
        <v>Polystyrene Foam Product Manufacturing</v>
      </c>
      <c r="E281">
        <f>_xlfn.IFNA(VLOOKUP(A281,'2022_6-digit_industries'!$A$3:$B$1014,1,FALSE),"Retired")</f>
        <v>326140</v>
      </c>
      <c r="F281" t="str">
        <f t="shared" si="19"/>
        <v/>
      </c>
      <c r="G281" t="str">
        <f>VLOOKUP(A281,'2022_6-digit_industries'!$A$3:$B$1014,2,FALSE)</f>
        <v>Polystyrene Foam Product Manufacturing</v>
      </c>
      <c r="H281" t="str">
        <f t="shared" si="16"/>
        <v>No Change</v>
      </c>
      <c r="I281" t="str">
        <f t="shared" si="17"/>
        <v>No change</v>
      </c>
      <c r="J281" t="str">
        <f t="shared" si="18"/>
        <v/>
      </c>
    </row>
    <row r="282" spans="1:10" x14ac:dyDescent="0.35">
      <c r="A282" s="2">
        <v>326150</v>
      </c>
      <c r="B282" s="3" t="s">
        <v>277</v>
      </c>
      <c r="C282">
        <f>_xlfn.IFNA(VLOOKUP(A282,'2017_6-digit_industries'!$A$3:$B$1059,1,FALSE),"Non existent")</f>
        <v>326150</v>
      </c>
      <c r="D282" t="str">
        <f>VLOOKUP(A282,'2017_6-digit_industries'!$A$3:$B$1059,2,FALSE)</f>
        <v>Urethane and Other Foam Product (except Polystyrene) Manufacturing</v>
      </c>
      <c r="E282">
        <f>_xlfn.IFNA(VLOOKUP(A282,'2022_6-digit_industries'!$A$3:$B$1014,1,FALSE),"Retired")</f>
        <v>326150</v>
      </c>
      <c r="F282" t="str">
        <f t="shared" si="19"/>
        <v/>
      </c>
      <c r="G282" t="str">
        <f>VLOOKUP(A282,'2022_6-digit_industries'!$A$3:$B$1014,2,FALSE)</f>
        <v>Urethane and Other Foam Product (except Polystyrene) Manufacturing</v>
      </c>
      <c r="H282" t="str">
        <f t="shared" si="16"/>
        <v>No Change</v>
      </c>
      <c r="I282" t="str">
        <f t="shared" si="17"/>
        <v>No change</v>
      </c>
      <c r="J282" t="str">
        <f t="shared" si="18"/>
        <v/>
      </c>
    </row>
    <row r="283" spans="1:10" x14ac:dyDescent="0.35">
      <c r="A283" s="2">
        <v>326160</v>
      </c>
      <c r="B283" s="3" t="s">
        <v>278</v>
      </c>
      <c r="C283">
        <f>_xlfn.IFNA(VLOOKUP(A283,'2017_6-digit_industries'!$A$3:$B$1059,1,FALSE),"Non existent")</f>
        <v>326160</v>
      </c>
      <c r="D283" t="str">
        <f>VLOOKUP(A283,'2017_6-digit_industries'!$A$3:$B$1059,2,FALSE)</f>
        <v>Plastics Bottle Manufacturing</v>
      </c>
      <c r="E283">
        <f>_xlfn.IFNA(VLOOKUP(A283,'2022_6-digit_industries'!$A$3:$B$1014,1,FALSE),"Retired")</f>
        <v>326160</v>
      </c>
      <c r="F283" t="str">
        <f t="shared" si="19"/>
        <v/>
      </c>
      <c r="G283" t="str">
        <f>VLOOKUP(A283,'2022_6-digit_industries'!$A$3:$B$1014,2,FALSE)</f>
        <v>Plastics Bottle Manufacturing</v>
      </c>
      <c r="H283" t="str">
        <f t="shared" si="16"/>
        <v>No Change</v>
      </c>
      <c r="I283" t="str">
        <f t="shared" si="17"/>
        <v>No change</v>
      </c>
      <c r="J283" t="str">
        <f t="shared" si="18"/>
        <v/>
      </c>
    </row>
    <row r="284" spans="1:10" x14ac:dyDescent="0.35">
      <c r="A284" s="2">
        <v>326191</v>
      </c>
      <c r="B284" s="2" t="s">
        <v>279</v>
      </c>
      <c r="C284">
        <f>_xlfn.IFNA(VLOOKUP(A284,'2017_6-digit_industries'!$A$3:$B$1059,1,FALSE),"Non existent")</f>
        <v>326191</v>
      </c>
      <c r="D284" t="str">
        <f>VLOOKUP(A284,'2017_6-digit_industries'!$A$3:$B$1059,2,FALSE)</f>
        <v xml:space="preserve">Plastics Plumbing Fixture Manufacturing </v>
      </c>
      <c r="E284">
        <f>_xlfn.IFNA(VLOOKUP(A284,'2022_6-digit_industries'!$A$3:$B$1014,1,FALSE),"Retired")</f>
        <v>326191</v>
      </c>
      <c r="F284" t="str">
        <f t="shared" si="19"/>
        <v/>
      </c>
      <c r="G284" t="str">
        <f>VLOOKUP(A284,'2022_6-digit_industries'!$A$3:$B$1014,2,FALSE)</f>
        <v xml:space="preserve">Plastics Plumbing Fixture Manufacturing </v>
      </c>
      <c r="H284" t="str">
        <f t="shared" si="16"/>
        <v>No Change</v>
      </c>
      <c r="I284" t="str">
        <f t="shared" si="17"/>
        <v>No change</v>
      </c>
      <c r="J284" t="str">
        <f t="shared" si="18"/>
        <v/>
      </c>
    </row>
    <row r="285" spans="1:10" x14ac:dyDescent="0.35">
      <c r="A285" s="2">
        <v>326199</v>
      </c>
      <c r="B285" s="2" t="s">
        <v>280</v>
      </c>
      <c r="C285">
        <f>_xlfn.IFNA(VLOOKUP(A285,'2017_6-digit_industries'!$A$3:$B$1059,1,FALSE),"Non existent")</f>
        <v>326199</v>
      </c>
      <c r="D285" t="str">
        <f>VLOOKUP(A285,'2017_6-digit_industries'!$A$3:$B$1059,2,FALSE)</f>
        <v xml:space="preserve">All Other Plastics Product Manufacturing </v>
      </c>
      <c r="E285">
        <f>_xlfn.IFNA(VLOOKUP(A285,'2022_6-digit_industries'!$A$3:$B$1014,1,FALSE),"Retired")</f>
        <v>326199</v>
      </c>
      <c r="F285" t="str">
        <f t="shared" si="19"/>
        <v/>
      </c>
      <c r="G285" t="str">
        <f>VLOOKUP(A285,'2022_6-digit_industries'!$A$3:$B$1014,2,FALSE)</f>
        <v xml:space="preserve">All Other Plastics Product Manufacturing </v>
      </c>
      <c r="H285" t="str">
        <f t="shared" si="16"/>
        <v>No Change</v>
      </c>
      <c r="I285" t="str">
        <f t="shared" si="17"/>
        <v>No change</v>
      </c>
      <c r="J285" t="str">
        <f t="shared" si="18"/>
        <v/>
      </c>
    </row>
    <row r="286" spans="1:10" x14ac:dyDescent="0.35">
      <c r="A286" s="2">
        <v>326211</v>
      </c>
      <c r="B286" s="3" t="s">
        <v>281</v>
      </c>
      <c r="C286">
        <f>_xlfn.IFNA(VLOOKUP(A286,'2017_6-digit_industries'!$A$3:$B$1059,1,FALSE),"Non existent")</f>
        <v>326211</v>
      </c>
      <c r="D286" t="str">
        <f>VLOOKUP(A286,'2017_6-digit_industries'!$A$3:$B$1059,2,FALSE)</f>
        <v xml:space="preserve">Tire Manufacturing (except Retreading) </v>
      </c>
      <c r="E286">
        <f>_xlfn.IFNA(VLOOKUP(A286,'2022_6-digit_industries'!$A$3:$B$1014,1,FALSE),"Retired")</f>
        <v>326211</v>
      </c>
      <c r="F286" t="str">
        <f t="shared" si="19"/>
        <v/>
      </c>
      <c r="G286" t="str">
        <f>VLOOKUP(A286,'2022_6-digit_industries'!$A$3:$B$1014,2,FALSE)</f>
        <v xml:space="preserve">Tire Manufacturing (except Retreading) </v>
      </c>
      <c r="H286" t="str">
        <f t="shared" si="16"/>
        <v>No Change</v>
      </c>
      <c r="I286" t="str">
        <f t="shared" si="17"/>
        <v>No change</v>
      </c>
      <c r="J286" t="str">
        <f t="shared" si="18"/>
        <v/>
      </c>
    </row>
    <row r="287" spans="1:10" x14ac:dyDescent="0.35">
      <c r="A287" s="2">
        <v>326212</v>
      </c>
      <c r="B287" s="2" t="s">
        <v>282</v>
      </c>
      <c r="C287">
        <f>_xlfn.IFNA(VLOOKUP(A287,'2017_6-digit_industries'!$A$3:$B$1059,1,FALSE),"Non existent")</f>
        <v>326212</v>
      </c>
      <c r="D287" t="str">
        <f>VLOOKUP(A287,'2017_6-digit_industries'!$A$3:$B$1059,2,FALSE)</f>
        <v xml:space="preserve">Tire Retreading </v>
      </c>
      <c r="E287">
        <f>_xlfn.IFNA(VLOOKUP(A287,'2022_6-digit_industries'!$A$3:$B$1014,1,FALSE),"Retired")</f>
        <v>326212</v>
      </c>
      <c r="F287" t="str">
        <f t="shared" si="19"/>
        <v/>
      </c>
      <c r="G287" t="str">
        <f>VLOOKUP(A287,'2022_6-digit_industries'!$A$3:$B$1014,2,FALSE)</f>
        <v xml:space="preserve">Tire Retreading </v>
      </c>
      <c r="H287" t="str">
        <f t="shared" si="16"/>
        <v>No Change</v>
      </c>
      <c r="I287" t="str">
        <f t="shared" si="17"/>
        <v>No change</v>
      </c>
      <c r="J287" t="str">
        <f t="shared" si="18"/>
        <v/>
      </c>
    </row>
    <row r="288" spans="1:10" x14ac:dyDescent="0.35">
      <c r="A288" s="2">
        <v>326220</v>
      </c>
      <c r="B288" s="3" t="s">
        <v>283</v>
      </c>
      <c r="C288">
        <f>_xlfn.IFNA(VLOOKUP(A288,'2017_6-digit_industries'!$A$3:$B$1059,1,FALSE),"Non existent")</f>
        <v>326220</v>
      </c>
      <c r="D288" t="str">
        <f>VLOOKUP(A288,'2017_6-digit_industries'!$A$3:$B$1059,2,FALSE)</f>
        <v>Rubber and Plastics Hoses and Belting Manufacturing</v>
      </c>
      <c r="E288">
        <f>_xlfn.IFNA(VLOOKUP(A288,'2022_6-digit_industries'!$A$3:$B$1014,1,FALSE),"Retired")</f>
        <v>326220</v>
      </c>
      <c r="F288" t="str">
        <f t="shared" si="19"/>
        <v/>
      </c>
      <c r="G288" t="str">
        <f>VLOOKUP(A288,'2022_6-digit_industries'!$A$3:$B$1014,2,FALSE)</f>
        <v>Rubber and Plastics Hoses and Belting Manufacturing</v>
      </c>
      <c r="H288" t="str">
        <f t="shared" si="16"/>
        <v>No Change</v>
      </c>
      <c r="I288" t="str">
        <f t="shared" si="17"/>
        <v>No change</v>
      </c>
      <c r="J288" t="str">
        <f t="shared" si="18"/>
        <v/>
      </c>
    </row>
    <row r="289" spans="1:10" x14ac:dyDescent="0.35">
      <c r="A289" s="2">
        <v>326291</v>
      </c>
      <c r="B289" s="3" t="s">
        <v>284</v>
      </c>
      <c r="C289">
        <f>_xlfn.IFNA(VLOOKUP(A289,'2017_6-digit_industries'!$A$3:$B$1059,1,FALSE),"Non existent")</f>
        <v>326291</v>
      </c>
      <c r="D289" t="str">
        <f>VLOOKUP(A289,'2017_6-digit_industries'!$A$3:$B$1059,2,FALSE)</f>
        <v xml:space="preserve">Rubber Product Manufacturing for Mechanical Use </v>
      </c>
      <c r="E289">
        <f>_xlfn.IFNA(VLOOKUP(A289,'2022_6-digit_industries'!$A$3:$B$1014,1,FALSE),"Retired")</f>
        <v>326291</v>
      </c>
      <c r="F289" t="str">
        <f t="shared" si="19"/>
        <v/>
      </c>
      <c r="G289" t="str">
        <f>VLOOKUP(A289,'2022_6-digit_industries'!$A$3:$B$1014,2,FALSE)</f>
        <v xml:space="preserve">Rubber Product Manufacturing for Mechanical Use </v>
      </c>
      <c r="H289" t="str">
        <f t="shared" si="16"/>
        <v>No Change</v>
      </c>
      <c r="I289" t="str">
        <f t="shared" si="17"/>
        <v>No change</v>
      </c>
      <c r="J289" t="str">
        <f t="shared" si="18"/>
        <v/>
      </c>
    </row>
    <row r="290" spans="1:10" x14ac:dyDescent="0.35">
      <c r="A290" s="2">
        <v>326299</v>
      </c>
      <c r="B290" s="2" t="s">
        <v>285</v>
      </c>
      <c r="C290">
        <f>_xlfn.IFNA(VLOOKUP(A290,'2017_6-digit_industries'!$A$3:$B$1059,1,FALSE),"Non existent")</f>
        <v>326299</v>
      </c>
      <c r="D290" t="str">
        <f>VLOOKUP(A290,'2017_6-digit_industries'!$A$3:$B$1059,2,FALSE)</f>
        <v xml:space="preserve">All Other Rubber Product Manufacturing </v>
      </c>
      <c r="E290">
        <f>_xlfn.IFNA(VLOOKUP(A290,'2022_6-digit_industries'!$A$3:$B$1014,1,FALSE),"Retired")</f>
        <v>326299</v>
      </c>
      <c r="F290" t="str">
        <f t="shared" si="19"/>
        <v/>
      </c>
      <c r="G290" t="str">
        <f>VLOOKUP(A290,'2022_6-digit_industries'!$A$3:$B$1014,2,FALSE)</f>
        <v xml:space="preserve">All Other Rubber Product Manufacturing </v>
      </c>
      <c r="H290" t="str">
        <f t="shared" si="16"/>
        <v>No Change</v>
      </c>
      <c r="I290" t="str">
        <f t="shared" si="17"/>
        <v>No change</v>
      </c>
      <c r="J290" t="str">
        <f t="shared" si="18"/>
        <v/>
      </c>
    </row>
    <row r="291" spans="1:10" x14ac:dyDescent="0.35">
      <c r="A291" s="2">
        <v>327110</v>
      </c>
      <c r="B291" s="2" t="s">
        <v>286</v>
      </c>
      <c r="C291">
        <f>_xlfn.IFNA(VLOOKUP(A291,'2017_6-digit_industries'!$A$3:$B$1059,1,FALSE),"Non existent")</f>
        <v>327110</v>
      </c>
      <c r="D291" t="str">
        <f>VLOOKUP(A291,'2017_6-digit_industries'!$A$3:$B$1059,2,FALSE)</f>
        <v xml:space="preserve">Pottery, Ceramics, and Plumbing Fixture Manufacturing </v>
      </c>
      <c r="E291">
        <f>_xlfn.IFNA(VLOOKUP(A291,'2022_6-digit_industries'!$A$3:$B$1014,1,FALSE),"Retired")</f>
        <v>327110</v>
      </c>
      <c r="F291" t="str">
        <f t="shared" si="19"/>
        <v/>
      </c>
      <c r="G291" t="str">
        <f>VLOOKUP(A291,'2022_6-digit_industries'!$A$3:$B$1014,2,FALSE)</f>
        <v xml:space="preserve">Pottery, Ceramics, and Plumbing Fixture Manufacturing </v>
      </c>
      <c r="H291" t="str">
        <f t="shared" si="16"/>
        <v>No Change</v>
      </c>
      <c r="I291" t="str">
        <f t="shared" si="17"/>
        <v>No change</v>
      </c>
      <c r="J291" t="str">
        <f t="shared" si="18"/>
        <v/>
      </c>
    </row>
    <row r="292" spans="1:10" x14ac:dyDescent="0.35">
      <c r="A292" s="2">
        <v>327120</v>
      </c>
      <c r="B292" s="2" t="s">
        <v>287</v>
      </c>
      <c r="C292">
        <f>_xlfn.IFNA(VLOOKUP(A292,'2017_6-digit_industries'!$A$3:$B$1059,1,FALSE),"Non existent")</f>
        <v>327120</v>
      </c>
      <c r="D292" t="str">
        <f>VLOOKUP(A292,'2017_6-digit_industries'!$A$3:$B$1059,2,FALSE)</f>
        <v xml:space="preserve">Clay Building Material and Refractories Manufacturing </v>
      </c>
      <c r="E292">
        <f>_xlfn.IFNA(VLOOKUP(A292,'2022_6-digit_industries'!$A$3:$B$1014,1,FALSE),"Retired")</f>
        <v>327120</v>
      </c>
      <c r="F292" t="str">
        <f t="shared" si="19"/>
        <v/>
      </c>
      <c r="G292" t="str">
        <f>VLOOKUP(A292,'2022_6-digit_industries'!$A$3:$B$1014,2,FALSE)</f>
        <v xml:space="preserve">Clay Building Material and Refractories Manufacturing </v>
      </c>
      <c r="H292" t="str">
        <f t="shared" si="16"/>
        <v>No Change</v>
      </c>
      <c r="I292" t="str">
        <f t="shared" si="17"/>
        <v>No change</v>
      </c>
      <c r="J292" t="str">
        <f t="shared" si="18"/>
        <v/>
      </c>
    </row>
    <row r="293" spans="1:10" x14ac:dyDescent="0.35">
      <c r="A293" s="2">
        <v>327211</v>
      </c>
      <c r="B293" s="2" t="s">
        <v>288</v>
      </c>
      <c r="C293">
        <f>_xlfn.IFNA(VLOOKUP(A293,'2017_6-digit_industries'!$A$3:$B$1059,1,FALSE),"Non existent")</f>
        <v>327211</v>
      </c>
      <c r="D293" t="str">
        <f>VLOOKUP(A293,'2017_6-digit_industries'!$A$3:$B$1059,2,FALSE)</f>
        <v xml:space="preserve">Flat Glass Manufacturing </v>
      </c>
      <c r="E293">
        <f>_xlfn.IFNA(VLOOKUP(A293,'2022_6-digit_industries'!$A$3:$B$1014,1,FALSE),"Retired")</f>
        <v>327211</v>
      </c>
      <c r="F293" t="str">
        <f t="shared" si="19"/>
        <v/>
      </c>
      <c r="G293" t="str">
        <f>VLOOKUP(A293,'2022_6-digit_industries'!$A$3:$B$1014,2,FALSE)</f>
        <v xml:space="preserve">Flat Glass Manufacturing </v>
      </c>
      <c r="H293" t="str">
        <f t="shared" si="16"/>
        <v>No Change</v>
      </c>
      <c r="I293" t="str">
        <f t="shared" si="17"/>
        <v>No change</v>
      </c>
      <c r="J293" t="str">
        <f t="shared" si="18"/>
        <v/>
      </c>
    </row>
    <row r="294" spans="1:10" x14ac:dyDescent="0.35">
      <c r="A294" s="2">
        <v>327212</v>
      </c>
      <c r="B294" s="2" t="s">
        <v>289</v>
      </c>
      <c r="C294">
        <f>_xlfn.IFNA(VLOOKUP(A294,'2017_6-digit_industries'!$A$3:$B$1059,1,FALSE),"Non existent")</f>
        <v>327212</v>
      </c>
      <c r="D294" t="str">
        <f>VLOOKUP(A294,'2017_6-digit_industries'!$A$3:$B$1059,2,FALSE)</f>
        <v xml:space="preserve">Other Pressed and Blown Glass and Glassware Manufacturing </v>
      </c>
      <c r="E294">
        <f>_xlfn.IFNA(VLOOKUP(A294,'2022_6-digit_industries'!$A$3:$B$1014,1,FALSE),"Retired")</f>
        <v>327212</v>
      </c>
      <c r="F294" t="str">
        <f t="shared" si="19"/>
        <v/>
      </c>
      <c r="G294" t="str">
        <f>VLOOKUP(A294,'2022_6-digit_industries'!$A$3:$B$1014,2,FALSE)</f>
        <v xml:space="preserve">Other Pressed and Blown Glass and Glassware Manufacturing </v>
      </c>
      <c r="H294" t="str">
        <f t="shared" si="16"/>
        <v>No Change</v>
      </c>
      <c r="I294" t="str">
        <f t="shared" si="17"/>
        <v>No change</v>
      </c>
      <c r="J294" t="str">
        <f t="shared" si="18"/>
        <v/>
      </c>
    </row>
    <row r="295" spans="1:10" x14ac:dyDescent="0.35">
      <c r="A295" s="2">
        <v>327213</v>
      </c>
      <c r="B295" s="2" t="s">
        <v>290</v>
      </c>
      <c r="C295">
        <f>_xlfn.IFNA(VLOOKUP(A295,'2017_6-digit_industries'!$A$3:$B$1059,1,FALSE),"Non existent")</f>
        <v>327213</v>
      </c>
      <c r="D295" t="str">
        <f>VLOOKUP(A295,'2017_6-digit_industries'!$A$3:$B$1059,2,FALSE)</f>
        <v xml:space="preserve">Glass Container Manufacturing </v>
      </c>
      <c r="E295">
        <f>_xlfn.IFNA(VLOOKUP(A295,'2022_6-digit_industries'!$A$3:$B$1014,1,FALSE),"Retired")</f>
        <v>327213</v>
      </c>
      <c r="F295" t="str">
        <f t="shared" si="19"/>
        <v/>
      </c>
      <c r="G295" t="str">
        <f>VLOOKUP(A295,'2022_6-digit_industries'!$A$3:$B$1014,2,FALSE)</f>
        <v xml:space="preserve">Glass Container Manufacturing </v>
      </c>
      <c r="H295" t="str">
        <f t="shared" si="16"/>
        <v>No Change</v>
      </c>
      <c r="I295" t="str">
        <f t="shared" si="17"/>
        <v>No change</v>
      </c>
      <c r="J295" t="str">
        <f t="shared" si="18"/>
        <v/>
      </c>
    </row>
    <row r="296" spans="1:10" x14ac:dyDescent="0.35">
      <c r="A296" s="2">
        <v>327215</v>
      </c>
      <c r="B296" s="2" t="s">
        <v>291</v>
      </c>
      <c r="C296">
        <f>_xlfn.IFNA(VLOOKUP(A296,'2017_6-digit_industries'!$A$3:$B$1059,1,FALSE),"Non existent")</f>
        <v>327215</v>
      </c>
      <c r="D296" t="str">
        <f>VLOOKUP(A296,'2017_6-digit_industries'!$A$3:$B$1059,2,FALSE)</f>
        <v xml:space="preserve">Glass Product Manufacturing Made of Purchased Glass </v>
      </c>
      <c r="E296">
        <f>_xlfn.IFNA(VLOOKUP(A296,'2022_6-digit_industries'!$A$3:$B$1014,1,FALSE),"Retired")</f>
        <v>327215</v>
      </c>
      <c r="F296" t="str">
        <f t="shared" si="19"/>
        <v/>
      </c>
      <c r="G296" t="str">
        <f>VLOOKUP(A296,'2022_6-digit_industries'!$A$3:$B$1014,2,FALSE)</f>
        <v xml:space="preserve">Glass Product Manufacturing Made of Purchased Glass </v>
      </c>
      <c r="H296" t="str">
        <f t="shared" si="16"/>
        <v>No Change</v>
      </c>
      <c r="I296" t="str">
        <f t="shared" si="17"/>
        <v>No change</v>
      </c>
      <c r="J296" t="str">
        <f t="shared" si="18"/>
        <v/>
      </c>
    </row>
    <row r="297" spans="1:10" x14ac:dyDescent="0.35">
      <c r="A297" s="2">
        <v>327310</v>
      </c>
      <c r="B297" s="3" t="s">
        <v>292</v>
      </c>
      <c r="C297">
        <f>_xlfn.IFNA(VLOOKUP(A297,'2017_6-digit_industries'!$A$3:$B$1059,1,FALSE),"Non existent")</f>
        <v>327310</v>
      </c>
      <c r="D297" t="str">
        <f>VLOOKUP(A297,'2017_6-digit_industries'!$A$3:$B$1059,2,FALSE)</f>
        <v>Cement Manufacturing</v>
      </c>
      <c r="E297">
        <f>_xlfn.IFNA(VLOOKUP(A297,'2022_6-digit_industries'!$A$3:$B$1014,1,FALSE),"Retired")</f>
        <v>327310</v>
      </c>
      <c r="F297" t="str">
        <f t="shared" si="19"/>
        <v/>
      </c>
      <c r="G297" t="str">
        <f>VLOOKUP(A297,'2022_6-digit_industries'!$A$3:$B$1014,2,FALSE)</f>
        <v>Cement Manufacturing</v>
      </c>
      <c r="H297" t="str">
        <f t="shared" si="16"/>
        <v>No Change</v>
      </c>
      <c r="I297" t="str">
        <f t="shared" si="17"/>
        <v>No change</v>
      </c>
      <c r="J297" t="str">
        <f t="shared" si="18"/>
        <v/>
      </c>
    </row>
    <row r="298" spans="1:10" x14ac:dyDescent="0.35">
      <c r="A298" s="2">
        <v>327320</v>
      </c>
      <c r="B298" s="3" t="s">
        <v>293</v>
      </c>
      <c r="C298">
        <f>_xlfn.IFNA(VLOOKUP(A298,'2017_6-digit_industries'!$A$3:$B$1059,1,FALSE),"Non existent")</f>
        <v>327320</v>
      </c>
      <c r="D298" t="str">
        <f>VLOOKUP(A298,'2017_6-digit_industries'!$A$3:$B$1059,2,FALSE)</f>
        <v>Ready-Mix Concrete Manufacturing</v>
      </c>
      <c r="E298">
        <f>_xlfn.IFNA(VLOOKUP(A298,'2022_6-digit_industries'!$A$3:$B$1014,1,FALSE),"Retired")</f>
        <v>327320</v>
      </c>
      <c r="F298" t="str">
        <f t="shared" si="19"/>
        <v/>
      </c>
      <c r="G298" t="str">
        <f>VLOOKUP(A298,'2022_6-digit_industries'!$A$3:$B$1014,2,FALSE)</f>
        <v>Ready-Mix Concrete Manufacturing</v>
      </c>
      <c r="H298" t="str">
        <f t="shared" si="16"/>
        <v>No Change</v>
      </c>
      <c r="I298" t="str">
        <f t="shared" si="17"/>
        <v>No change</v>
      </c>
      <c r="J298" t="str">
        <f t="shared" si="18"/>
        <v/>
      </c>
    </row>
    <row r="299" spans="1:10" x14ac:dyDescent="0.35">
      <c r="A299" s="2">
        <v>327331</v>
      </c>
      <c r="B299" s="2" t="s">
        <v>294</v>
      </c>
      <c r="C299">
        <f>_xlfn.IFNA(VLOOKUP(A299,'2017_6-digit_industries'!$A$3:$B$1059,1,FALSE),"Non existent")</f>
        <v>327331</v>
      </c>
      <c r="D299" t="str">
        <f>VLOOKUP(A299,'2017_6-digit_industries'!$A$3:$B$1059,2,FALSE)</f>
        <v xml:space="preserve">Concrete Block and Brick Manufacturing </v>
      </c>
      <c r="E299">
        <f>_xlfn.IFNA(VLOOKUP(A299,'2022_6-digit_industries'!$A$3:$B$1014,1,FALSE),"Retired")</f>
        <v>327331</v>
      </c>
      <c r="F299" t="str">
        <f t="shared" si="19"/>
        <v/>
      </c>
      <c r="G299" t="str">
        <f>VLOOKUP(A299,'2022_6-digit_industries'!$A$3:$B$1014,2,FALSE)</f>
        <v xml:space="preserve">Concrete Block and Brick Manufacturing </v>
      </c>
      <c r="H299" t="str">
        <f t="shared" si="16"/>
        <v>No Change</v>
      </c>
      <c r="I299" t="str">
        <f t="shared" si="17"/>
        <v>No change</v>
      </c>
      <c r="J299" t="str">
        <f t="shared" si="18"/>
        <v/>
      </c>
    </row>
    <row r="300" spans="1:10" x14ac:dyDescent="0.35">
      <c r="A300" s="2">
        <v>327332</v>
      </c>
      <c r="B300" s="2" t="s">
        <v>295</v>
      </c>
      <c r="C300">
        <f>_xlfn.IFNA(VLOOKUP(A300,'2017_6-digit_industries'!$A$3:$B$1059,1,FALSE),"Non existent")</f>
        <v>327332</v>
      </c>
      <c r="D300" t="str">
        <f>VLOOKUP(A300,'2017_6-digit_industries'!$A$3:$B$1059,2,FALSE)</f>
        <v xml:space="preserve">Concrete Pipe Manufacturing </v>
      </c>
      <c r="E300">
        <f>_xlfn.IFNA(VLOOKUP(A300,'2022_6-digit_industries'!$A$3:$B$1014,1,FALSE),"Retired")</f>
        <v>327332</v>
      </c>
      <c r="F300" t="str">
        <f t="shared" si="19"/>
        <v/>
      </c>
      <c r="G300" t="str">
        <f>VLOOKUP(A300,'2022_6-digit_industries'!$A$3:$B$1014,2,FALSE)</f>
        <v xml:space="preserve">Concrete Pipe Manufacturing </v>
      </c>
      <c r="H300" t="str">
        <f t="shared" si="16"/>
        <v>No Change</v>
      </c>
      <c r="I300" t="str">
        <f t="shared" si="17"/>
        <v>No change</v>
      </c>
      <c r="J300" t="str">
        <f t="shared" si="18"/>
        <v/>
      </c>
    </row>
    <row r="301" spans="1:10" x14ac:dyDescent="0.35">
      <c r="A301" s="2">
        <v>327390</v>
      </c>
      <c r="B301" s="2" t="s">
        <v>296</v>
      </c>
      <c r="C301">
        <f>_xlfn.IFNA(VLOOKUP(A301,'2017_6-digit_industries'!$A$3:$B$1059,1,FALSE),"Non existent")</f>
        <v>327390</v>
      </c>
      <c r="D301" t="str">
        <f>VLOOKUP(A301,'2017_6-digit_industries'!$A$3:$B$1059,2,FALSE)</f>
        <v xml:space="preserve">Other Concrete Product Manufacturing </v>
      </c>
      <c r="E301">
        <f>_xlfn.IFNA(VLOOKUP(A301,'2022_6-digit_industries'!$A$3:$B$1014,1,FALSE),"Retired")</f>
        <v>327390</v>
      </c>
      <c r="F301" t="str">
        <f t="shared" si="19"/>
        <v/>
      </c>
      <c r="G301" t="str">
        <f>VLOOKUP(A301,'2022_6-digit_industries'!$A$3:$B$1014,2,FALSE)</f>
        <v xml:space="preserve">Other Concrete Product Manufacturing </v>
      </c>
      <c r="H301" t="str">
        <f t="shared" si="16"/>
        <v>No Change</v>
      </c>
      <c r="I301" t="str">
        <f t="shared" si="17"/>
        <v>No change</v>
      </c>
      <c r="J301" t="str">
        <f t="shared" si="18"/>
        <v/>
      </c>
    </row>
    <row r="302" spans="1:10" x14ac:dyDescent="0.35">
      <c r="A302" s="2">
        <v>327410</v>
      </c>
      <c r="B302" s="3" t="s">
        <v>297</v>
      </c>
      <c r="C302">
        <f>_xlfn.IFNA(VLOOKUP(A302,'2017_6-digit_industries'!$A$3:$B$1059,1,FALSE),"Non existent")</f>
        <v>327410</v>
      </c>
      <c r="D302" t="str">
        <f>VLOOKUP(A302,'2017_6-digit_industries'!$A$3:$B$1059,2,FALSE)</f>
        <v>Lime Manufacturing</v>
      </c>
      <c r="E302">
        <f>_xlfn.IFNA(VLOOKUP(A302,'2022_6-digit_industries'!$A$3:$B$1014,1,FALSE),"Retired")</f>
        <v>327410</v>
      </c>
      <c r="F302" t="str">
        <f t="shared" si="19"/>
        <v/>
      </c>
      <c r="G302" t="str">
        <f>VLOOKUP(A302,'2022_6-digit_industries'!$A$3:$B$1014,2,FALSE)</f>
        <v>Lime Manufacturing</v>
      </c>
      <c r="H302" t="str">
        <f t="shared" si="16"/>
        <v>No Change</v>
      </c>
      <c r="I302" t="str">
        <f t="shared" si="17"/>
        <v>No change</v>
      </c>
      <c r="J302" t="str">
        <f t="shared" si="18"/>
        <v/>
      </c>
    </row>
    <row r="303" spans="1:10" x14ac:dyDescent="0.35">
      <c r="A303" s="2">
        <v>327420</v>
      </c>
      <c r="B303" s="3" t="s">
        <v>298</v>
      </c>
      <c r="C303">
        <f>_xlfn.IFNA(VLOOKUP(A303,'2017_6-digit_industries'!$A$3:$B$1059,1,FALSE),"Non existent")</f>
        <v>327420</v>
      </c>
      <c r="D303" t="str">
        <f>VLOOKUP(A303,'2017_6-digit_industries'!$A$3:$B$1059,2,FALSE)</f>
        <v>Gypsum Product Manufacturing</v>
      </c>
      <c r="E303">
        <f>_xlfn.IFNA(VLOOKUP(A303,'2022_6-digit_industries'!$A$3:$B$1014,1,FALSE),"Retired")</f>
        <v>327420</v>
      </c>
      <c r="F303" t="str">
        <f t="shared" si="19"/>
        <v/>
      </c>
      <c r="G303" t="str">
        <f>VLOOKUP(A303,'2022_6-digit_industries'!$A$3:$B$1014,2,FALSE)</f>
        <v>Gypsum Product Manufacturing</v>
      </c>
      <c r="H303" t="str">
        <f t="shared" si="16"/>
        <v>No Change</v>
      </c>
      <c r="I303" t="str">
        <f t="shared" si="17"/>
        <v>No change</v>
      </c>
      <c r="J303" t="str">
        <f t="shared" si="18"/>
        <v/>
      </c>
    </row>
    <row r="304" spans="1:10" x14ac:dyDescent="0.35">
      <c r="A304" s="2">
        <v>327910</v>
      </c>
      <c r="B304" s="3" t="s">
        <v>299</v>
      </c>
      <c r="C304">
        <f>_xlfn.IFNA(VLOOKUP(A304,'2017_6-digit_industries'!$A$3:$B$1059,1,FALSE),"Non existent")</f>
        <v>327910</v>
      </c>
      <c r="D304" t="str">
        <f>VLOOKUP(A304,'2017_6-digit_industries'!$A$3:$B$1059,2,FALSE)</f>
        <v>Abrasive Product Manufacturing</v>
      </c>
      <c r="E304">
        <f>_xlfn.IFNA(VLOOKUP(A304,'2022_6-digit_industries'!$A$3:$B$1014,1,FALSE),"Retired")</f>
        <v>327910</v>
      </c>
      <c r="F304" t="str">
        <f t="shared" si="19"/>
        <v/>
      </c>
      <c r="G304" t="str">
        <f>VLOOKUP(A304,'2022_6-digit_industries'!$A$3:$B$1014,2,FALSE)</f>
        <v>Abrasive Product Manufacturing</v>
      </c>
      <c r="H304" t="str">
        <f t="shared" si="16"/>
        <v>No Change</v>
      </c>
      <c r="I304" t="str">
        <f t="shared" si="17"/>
        <v>No change</v>
      </c>
      <c r="J304" t="str">
        <f t="shared" si="18"/>
        <v/>
      </c>
    </row>
    <row r="305" spans="1:10" x14ac:dyDescent="0.35">
      <c r="A305" s="2">
        <v>327991</v>
      </c>
      <c r="B305" s="2" t="s">
        <v>300</v>
      </c>
      <c r="C305">
        <f>_xlfn.IFNA(VLOOKUP(A305,'2017_6-digit_industries'!$A$3:$B$1059,1,FALSE),"Non existent")</f>
        <v>327991</v>
      </c>
      <c r="D305" t="str">
        <f>VLOOKUP(A305,'2017_6-digit_industries'!$A$3:$B$1059,2,FALSE)</f>
        <v xml:space="preserve">Cut Stone and Stone Product Manufacturing </v>
      </c>
      <c r="E305">
        <f>_xlfn.IFNA(VLOOKUP(A305,'2022_6-digit_industries'!$A$3:$B$1014,1,FALSE),"Retired")</f>
        <v>327991</v>
      </c>
      <c r="F305" t="str">
        <f t="shared" si="19"/>
        <v/>
      </c>
      <c r="G305" t="str">
        <f>VLOOKUP(A305,'2022_6-digit_industries'!$A$3:$B$1014,2,FALSE)</f>
        <v xml:space="preserve">Cut Stone and Stone Product Manufacturing </v>
      </c>
      <c r="H305" t="str">
        <f t="shared" si="16"/>
        <v>No Change</v>
      </c>
      <c r="I305" t="str">
        <f t="shared" si="17"/>
        <v>No change</v>
      </c>
      <c r="J305" t="str">
        <f t="shared" si="18"/>
        <v/>
      </c>
    </row>
    <row r="306" spans="1:10" x14ac:dyDescent="0.35">
      <c r="A306" s="2">
        <v>327992</v>
      </c>
      <c r="B306" s="2" t="s">
        <v>301</v>
      </c>
      <c r="C306">
        <f>_xlfn.IFNA(VLOOKUP(A306,'2017_6-digit_industries'!$A$3:$B$1059,1,FALSE),"Non existent")</f>
        <v>327992</v>
      </c>
      <c r="D306" t="str">
        <f>VLOOKUP(A306,'2017_6-digit_industries'!$A$3:$B$1059,2,FALSE)</f>
        <v xml:space="preserve">Ground or Treated Mineral and Earth Manufacturing </v>
      </c>
      <c r="E306">
        <f>_xlfn.IFNA(VLOOKUP(A306,'2022_6-digit_industries'!$A$3:$B$1014,1,FALSE),"Retired")</f>
        <v>327992</v>
      </c>
      <c r="F306" t="str">
        <f t="shared" si="19"/>
        <v/>
      </c>
      <c r="G306" t="str">
        <f>VLOOKUP(A306,'2022_6-digit_industries'!$A$3:$B$1014,2,FALSE)</f>
        <v xml:space="preserve">Ground or Treated Mineral and Earth Manufacturing </v>
      </c>
      <c r="H306" t="str">
        <f t="shared" si="16"/>
        <v>No Change</v>
      </c>
      <c r="I306" t="str">
        <f t="shared" si="17"/>
        <v>No change</v>
      </c>
      <c r="J306" t="str">
        <f t="shared" si="18"/>
        <v/>
      </c>
    </row>
    <row r="307" spans="1:10" x14ac:dyDescent="0.35">
      <c r="A307" s="2">
        <v>327993</v>
      </c>
      <c r="B307" s="2" t="s">
        <v>302</v>
      </c>
      <c r="C307">
        <f>_xlfn.IFNA(VLOOKUP(A307,'2017_6-digit_industries'!$A$3:$B$1059,1,FALSE),"Non existent")</f>
        <v>327993</v>
      </c>
      <c r="D307" t="str">
        <f>VLOOKUP(A307,'2017_6-digit_industries'!$A$3:$B$1059,2,FALSE)</f>
        <v xml:space="preserve">Mineral Wool Manufacturing </v>
      </c>
      <c r="E307">
        <f>_xlfn.IFNA(VLOOKUP(A307,'2022_6-digit_industries'!$A$3:$B$1014,1,FALSE),"Retired")</f>
        <v>327993</v>
      </c>
      <c r="F307" t="str">
        <f t="shared" si="19"/>
        <v/>
      </c>
      <c r="G307" t="str">
        <f>VLOOKUP(A307,'2022_6-digit_industries'!$A$3:$B$1014,2,FALSE)</f>
        <v xml:space="preserve">Mineral Wool Manufacturing </v>
      </c>
      <c r="H307" t="str">
        <f t="shared" si="16"/>
        <v>No Change</v>
      </c>
      <c r="I307" t="str">
        <f t="shared" si="17"/>
        <v>No change</v>
      </c>
      <c r="J307" t="str">
        <f t="shared" si="18"/>
        <v/>
      </c>
    </row>
    <row r="308" spans="1:10" x14ac:dyDescent="0.35">
      <c r="A308" s="2">
        <v>327999</v>
      </c>
      <c r="B308" s="3" t="s">
        <v>303</v>
      </c>
      <c r="C308">
        <f>_xlfn.IFNA(VLOOKUP(A308,'2017_6-digit_industries'!$A$3:$B$1059,1,FALSE),"Non existent")</f>
        <v>327999</v>
      </c>
      <c r="D308" t="str">
        <f>VLOOKUP(A308,'2017_6-digit_industries'!$A$3:$B$1059,2,FALSE)</f>
        <v xml:space="preserve">All Other Miscellaneous Nonmetallic Mineral Product Manufacturing </v>
      </c>
      <c r="E308">
        <f>_xlfn.IFNA(VLOOKUP(A308,'2022_6-digit_industries'!$A$3:$B$1014,1,FALSE),"Retired")</f>
        <v>327999</v>
      </c>
      <c r="F308" t="str">
        <f t="shared" si="19"/>
        <v/>
      </c>
      <c r="G308" t="str">
        <f>VLOOKUP(A308,'2022_6-digit_industries'!$A$3:$B$1014,2,FALSE)</f>
        <v xml:space="preserve">All Other Miscellaneous Nonmetallic Mineral Product Manufacturing </v>
      </c>
      <c r="H308" t="str">
        <f t="shared" si="16"/>
        <v>No Change</v>
      </c>
      <c r="I308" t="str">
        <f t="shared" si="17"/>
        <v>No change</v>
      </c>
      <c r="J308" t="str">
        <f t="shared" si="18"/>
        <v/>
      </c>
    </row>
    <row r="309" spans="1:10" x14ac:dyDescent="0.35">
      <c r="A309" s="2">
        <v>331110</v>
      </c>
      <c r="B309" s="3" t="s">
        <v>304</v>
      </c>
      <c r="C309">
        <f>_xlfn.IFNA(VLOOKUP(A309,'2017_6-digit_industries'!$A$3:$B$1059,1,FALSE),"Non existent")</f>
        <v>331110</v>
      </c>
      <c r="D309" t="str">
        <f>VLOOKUP(A309,'2017_6-digit_industries'!$A$3:$B$1059,2,FALSE)</f>
        <v xml:space="preserve">Iron and Steel Mills and Ferroalloy Manufacturing </v>
      </c>
      <c r="E309">
        <f>_xlfn.IFNA(VLOOKUP(A309,'2022_6-digit_industries'!$A$3:$B$1014,1,FALSE),"Retired")</f>
        <v>331110</v>
      </c>
      <c r="F309" t="str">
        <f t="shared" si="19"/>
        <v/>
      </c>
      <c r="G309" t="str">
        <f>VLOOKUP(A309,'2022_6-digit_industries'!$A$3:$B$1014,2,FALSE)</f>
        <v xml:space="preserve">Iron and Steel Mills and Ferroalloy Manufacturing </v>
      </c>
      <c r="H309" t="str">
        <f t="shared" si="16"/>
        <v>No Change</v>
      </c>
      <c r="I309" t="str">
        <f t="shared" si="17"/>
        <v>No change</v>
      </c>
      <c r="J309" t="str">
        <f t="shared" si="18"/>
        <v/>
      </c>
    </row>
    <row r="310" spans="1:10" x14ac:dyDescent="0.35">
      <c r="A310" s="2">
        <v>331210</v>
      </c>
      <c r="B310" s="3" t="s">
        <v>305</v>
      </c>
      <c r="C310">
        <f>_xlfn.IFNA(VLOOKUP(A310,'2017_6-digit_industries'!$A$3:$B$1059,1,FALSE),"Non existent")</f>
        <v>331210</v>
      </c>
      <c r="D310" t="str">
        <f>VLOOKUP(A310,'2017_6-digit_industries'!$A$3:$B$1059,2,FALSE)</f>
        <v>Iron and Steel Pipe and Tube Manufacturing from Purchased Steel</v>
      </c>
      <c r="E310">
        <f>_xlfn.IFNA(VLOOKUP(A310,'2022_6-digit_industries'!$A$3:$B$1014,1,FALSE),"Retired")</f>
        <v>331210</v>
      </c>
      <c r="F310" t="str">
        <f t="shared" si="19"/>
        <v/>
      </c>
      <c r="G310" t="str">
        <f>VLOOKUP(A310,'2022_6-digit_industries'!$A$3:$B$1014,2,FALSE)</f>
        <v>Iron and Steel Pipe and Tube Manufacturing from Purchased Steel</v>
      </c>
      <c r="H310" t="str">
        <f t="shared" si="16"/>
        <v>No Change</v>
      </c>
      <c r="I310" t="str">
        <f t="shared" si="17"/>
        <v>No change</v>
      </c>
      <c r="J310" t="str">
        <f t="shared" si="18"/>
        <v/>
      </c>
    </row>
    <row r="311" spans="1:10" x14ac:dyDescent="0.35">
      <c r="A311" s="2">
        <v>331221</v>
      </c>
      <c r="B311" s="2" t="s">
        <v>306</v>
      </c>
      <c r="C311">
        <f>_xlfn.IFNA(VLOOKUP(A311,'2017_6-digit_industries'!$A$3:$B$1059,1,FALSE),"Non existent")</f>
        <v>331221</v>
      </c>
      <c r="D311" t="str">
        <f>VLOOKUP(A311,'2017_6-digit_industries'!$A$3:$B$1059,2,FALSE)</f>
        <v xml:space="preserve">Rolled Steel Shape Manufacturing </v>
      </c>
      <c r="E311">
        <f>_xlfn.IFNA(VLOOKUP(A311,'2022_6-digit_industries'!$A$3:$B$1014,1,FALSE),"Retired")</f>
        <v>331221</v>
      </c>
      <c r="F311" t="str">
        <f t="shared" si="19"/>
        <v/>
      </c>
      <c r="G311" t="str">
        <f>VLOOKUP(A311,'2022_6-digit_industries'!$A$3:$B$1014,2,FALSE)</f>
        <v xml:space="preserve">Rolled Steel Shape Manufacturing </v>
      </c>
      <c r="H311" t="str">
        <f t="shared" si="16"/>
        <v>No Change</v>
      </c>
      <c r="I311" t="str">
        <f t="shared" si="17"/>
        <v>No change</v>
      </c>
      <c r="J311" t="str">
        <f t="shared" si="18"/>
        <v/>
      </c>
    </row>
    <row r="312" spans="1:10" x14ac:dyDescent="0.35">
      <c r="A312" s="2">
        <v>331222</v>
      </c>
      <c r="B312" s="2" t="s">
        <v>307</v>
      </c>
      <c r="C312">
        <f>_xlfn.IFNA(VLOOKUP(A312,'2017_6-digit_industries'!$A$3:$B$1059,1,FALSE),"Non existent")</f>
        <v>331222</v>
      </c>
      <c r="D312" t="str">
        <f>VLOOKUP(A312,'2017_6-digit_industries'!$A$3:$B$1059,2,FALSE)</f>
        <v xml:space="preserve">Steel Wire Drawing </v>
      </c>
      <c r="E312">
        <f>_xlfn.IFNA(VLOOKUP(A312,'2022_6-digit_industries'!$A$3:$B$1014,1,FALSE),"Retired")</f>
        <v>331222</v>
      </c>
      <c r="F312" t="str">
        <f t="shared" si="19"/>
        <v/>
      </c>
      <c r="G312" t="str">
        <f>VLOOKUP(A312,'2022_6-digit_industries'!$A$3:$B$1014,2,FALSE)</f>
        <v xml:space="preserve">Steel Wire Drawing </v>
      </c>
      <c r="H312" t="str">
        <f t="shared" si="16"/>
        <v>No Change</v>
      </c>
      <c r="I312" t="str">
        <f t="shared" si="17"/>
        <v>No change</v>
      </c>
      <c r="J312" t="str">
        <f t="shared" si="18"/>
        <v/>
      </c>
    </row>
    <row r="313" spans="1:10" x14ac:dyDescent="0.35">
      <c r="A313" s="2">
        <v>331313</v>
      </c>
      <c r="B313" s="3" t="s">
        <v>308</v>
      </c>
      <c r="C313">
        <f>_xlfn.IFNA(VLOOKUP(A313,'2017_6-digit_industries'!$A$3:$B$1059,1,FALSE),"Non existent")</f>
        <v>331313</v>
      </c>
      <c r="D313" t="str">
        <f>VLOOKUP(A313,'2017_6-digit_industries'!$A$3:$B$1059,2,FALSE)</f>
        <v xml:space="preserve">Alumina Refining and Primary Aluminum Production </v>
      </c>
      <c r="E313">
        <f>_xlfn.IFNA(VLOOKUP(A313,'2022_6-digit_industries'!$A$3:$B$1014,1,FALSE),"Retired")</f>
        <v>331313</v>
      </c>
      <c r="F313" t="str">
        <f t="shared" si="19"/>
        <v/>
      </c>
      <c r="G313" t="str">
        <f>VLOOKUP(A313,'2022_6-digit_industries'!$A$3:$B$1014,2,FALSE)</f>
        <v xml:space="preserve">Alumina Refining and Primary Aluminum Production </v>
      </c>
      <c r="H313" t="str">
        <f t="shared" si="16"/>
        <v>No Change</v>
      </c>
      <c r="I313" t="str">
        <f t="shared" si="17"/>
        <v>No change</v>
      </c>
      <c r="J313" t="str">
        <f t="shared" si="18"/>
        <v/>
      </c>
    </row>
    <row r="314" spans="1:10" x14ac:dyDescent="0.35">
      <c r="A314" s="2">
        <v>331314</v>
      </c>
      <c r="B314" s="2" t="s">
        <v>309</v>
      </c>
      <c r="C314">
        <f>_xlfn.IFNA(VLOOKUP(A314,'2017_6-digit_industries'!$A$3:$B$1059,1,FALSE),"Non existent")</f>
        <v>331314</v>
      </c>
      <c r="D314" t="str">
        <f>VLOOKUP(A314,'2017_6-digit_industries'!$A$3:$B$1059,2,FALSE)</f>
        <v xml:space="preserve">Secondary Smelting and Alloying of Aluminum </v>
      </c>
      <c r="E314">
        <f>_xlfn.IFNA(VLOOKUP(A314,'2022_6-digit_industries'!$A$3:$B$1014,1,FALSE),"Retired")</f>
        <v>331314</v>
      </c>
      <c r="F314" t="str">
        <f t="shared" si="19"/>
        <v/>
      </c>
      <c r="G314" t="str">
        <f>VLOOKUP(A314,'2022_6-digit_industries'!$A$3:$B$1014,2,FALSE)</f>
        <v xml:space="preserve">Secondary Smelting and Alloying of Aluminum </v>
      </c>
      <c r="H314" t="str">
        <f t="shared" si="16"/>
        <v>No Change</v>
      </c>
      <c r="I314" t="str">
        <f t="shared" si="17"/>
        <v>No change</v>
      </c>
      <c r="J314" t="str">
        <f t="shared" si="18"/>
        <v/>
      </c>
    </row>
    <row r="315" spans="1:10" x14ac:dyDescent="0.35">
      <c r="A315" s="2">
        <v>331315</v>
      </c>
      <c r="B315" s="2" t="s">
        <v>310</v>
      </c>
      <c r="C315">
        <f>_xlfn.IFNA(VLOOKUP(A315,'2017_6-digit_industries'!$A$3:$B$1059,1,FALSE),"Non existent")</f>
        <v>331315</v>
      </c>
      <c r="D315" t="str">
        <f>VLOOKUP(A315,'2017_6-digit_industries'!$A$3:$B$1059,2,FALSE)</f>
        <v xml:space="preserve">Aluminum Sheet, Plate, and Foil Manufacturing </v>
      </c>
      <c r="E315">
        <f>_xlfn.IFNA(VLOOKUP(A315,'2022_6-digit_industries'!$A$3:$B$1014,1,FALSE),"Retired")</f>
        <v>331315</v>
      </c>
      <c r="F315" t="str">
        <f t="shared" si="19"/>
        <v/>
      </c>
      <c r="G315" t="str">
        <f>VLOOKUP(A315,'2022_6-digit_industries'!$A$3:$B$1014,2,FALSE)</f>
        <v xml:space="preserve">Aluminum Sheet, Plate, and Foil Manufacturing </v>
      </c>
      <c r="H315" t="str">
        <f t="shared" si="16"/>
        <v>No Change</v>
      </c>
      <c r="I315" t="str">
        <f t="shared" si="17"/>
        <v>No change</v>
      </c>
      <c r="J315" t="str">
        <f t="shared" si="18"/>
        <v/>
      </c>
    </row>
    <row r="316" spans="1:10" x14ac:dyDescent="0.35">
      <c r="A316" s="2">
        <v>331318</v>
      </c>
      <c r="B316" s="2" t="s">
        <v>311</v>
      </c>
      <c r="C316">
        <f>_xlfn.IFNA(VLOOKUP(A316,'2017_6-digit_industries'!$A$3:$B$1059,1,FALSE),"Non existent")</f>
        <v>331318</v>
      </c>
      <c r="D316" t="str">
        <f>VLOOKUP(A316,'2017_6-digit_industries'!$A$3:$B$1059,2,FALSE)</f>
        <v xml:space="preserve">Other Aluminum Rolling, Drawing, and Extruding </v>
      </c>
      <c r="E316">
        <f>_xlfn.IFNA(VLOOKUP(A316,'2022_6-digit_industries'!$A$3:$B$1014,1,FALSE),"Retired")</f>
        <v>331318</v>
      </c>
      <c r="F316" t="str">
        <f t="shared" si="19"/>
        <v/>
      </c>
      <c r="G316" t="str">
        <f>VLOOKUP(A316,'2022_6-digit_industries'!$A$3:$B$1014,2,FALSE)</f>
        <v xml:space="preserve">Other Aluminum Rolling, Drawing, and Extruding </v>
      </c>
      <c r="H316" t="str">
        <f t="shared" si="16"/>
        <v>No Change</v>
      </c>
      <c r="I316" t="str">
        <f t="shared" si="17"/>
        <v>No change</v>
      </c>
      <c r="J316" t="str">
        <f t="shared" si="18"/>
        <v/>
      </c>
    </row>
    <row r="317" spans="1:10" x14ac:dyDescent="0.35">
      <c r="A317" s="2">
        <v>331410</v>
      </c>
      <c r="B317" s="2" t="s">
        <v>312</v>
      </c>
      <c r="C317">
        <f>_xlfn.IFNA(VLOOKUP(A317,'2017_6-digit_industries'!$A$3:$B$1059,1,FALSE),"Non existent")</f>
        <v>331410</v>
      </c>
      <c r="D317" t="str">
        <f>VLOOKUP(A317,'2017_6-digit_industries'!$A$3:$B$1059,2,FALSE)</f>
        <v xml:space="preserve">Nonferrous Metal (except Aluminum) Smelting and Refining </v>
      </c>
      <c r="E317">
        <f>_xlfn.IFNA(VLOOKUP(A317,'2022_6-digit_industries'!$A$3:$B$1014,1,FALSE),"Retired")</f>
        <v>331410</v>
      </c>
      <c r="F317" t="str">
        <f t="shared" si="19"/>
        <v/>
      </c>
      <c r="G317" t="str">
        <f>VLOOKUP(A317,'2022_6-digit_industries'!$A$3:$B$1014,2,FALSE)</f>
        <v xml:space="preserve">Nonferrous Metal (except Aluminum) Smelting and Refining </v>
      </c>
      <c r="H317" t="str">
        <f t="shared" si="16"/>
        <v>No Change</v>
      </c>
      <c r="I317" t="str">
        <f t="shared" si="17"/>
        <v>No change</v>
      </c>
      <c r="J317" t="str">
        <f t="shared" si="18"/>
        <v/>
      </c>
    </row>
    <row r="318" spans="1:10" x14ac:dyDescent="0.35">
      <c r="A318" s="2">
        <v>331420</v>
      </c>
      <c r="B318" s="3" t="s">
        <v>313</v>
      </c>
      <c r="C318">
        <f>_xlfn.IFNA(VLOOKUP(A318,'2017_6-digit_industries'!$A$3:$B$1059,1,FALSE),"Non existent")</f>
        <v>331420</v>
      </c>
      <c r="D318" t="str">
        <f>VLOOKUP(A318,'2017_6-digit_industries'!$A$3:$B$1059,2,FALSE)</f>
        <v>Copper Rolling, Drawing, Extruding, and Alloying</v>
      </c>
      <c r="E318">
        <f>_xlfn.IFNA(VLOOKUP(A318,'2022_6-digit_industries'!$A$3:$B$1014,1,FALSE),"Retired")</f>
        <v>331420</v>
      </c>
      <c r="F318" t="str">
        <f t="shared" si="19"/>
        <v/>
      </c>
      <c r="G318" t="str">
        <f>VLOOKUP(A318,'2022_6-digit_industries'!$A$3:$B$1014,2,FALSE)</f>
        <v>Copper Rolling, Drawing, Extruding, and Alloying</v>
      </c>
      <c r="H318" t="str">
        <f t="shared" si="16"/>
        <v>No Change</v>
      </c>
      <c r="I318" t="str">
        <f t="shared" si="17"/>
        <v>No change</v>
      </c>
      <c r="J318" t="str">
        <f t="shared" si="18"/>
        <v/>
      </c>
    </row>
    <row r="319" spans="1:10" x14ac:dyDescent="0.35">
      <c r="A319" s="2">
        <v>331491</v>
      </c>
      <c r="B319" s="3" t="s">
        <v>314</v>
      </c>
      <c r="C319">
        <f>_xlfn.IFNA(VLOOKUP(A319,'2017_6-digit_industries'!$A$3:$B$1059,1,FALSE),"Non existent")</f>
        <v>331491</v>
      </c>
      <c r="D319" t="str">
        <f>VLOOKUP(A319,'2017_6-digit_industries'!$A$3:$B$1059,2,FALSE)</f>
        <v xml:space="preserve">Nonferrous Metal (except Copper and Aluminum) Rolling, Drawing, and Extruding </v>
      </c>
      <c r="E319">
        <f>_xlfn.IFNA(VLOOKUP(A319,'2022_6-digit_industries'!$A$3:$B$1014,1,FALSE),"Retired")</f>
        <v>331491</v>
      </c>
      <c r="F319" t="str">
        <f t="shared" si="19"/>
        <v/>
      </c>
      <c r="G319" t="str">
        <f>VLOOKUP(A319,'2022_6-digit_industries'!$A$3:$B$1014,2,FALSE)</f>
        <v xml:space="preserve">Nonferrous Metal (except Copper and Aluminum) Rolling, Drawing, and Extruding </v>
      </c>
      <c r="H319" t="str">
        <f t="shared" si="16"/>
        <v>No Change</v>
      </c>
      <c r="I319" t="str">
        <f t="shared" si="17"/>
        <v>No change</v>
      </c>
      <c r="J319" t="str">
        <f t="shared" si="18"/>
        <v/>
      </c>
    </row>
    <row r="320" spans="1:10" x14ac:dyDescent="0.35">
      <c r="A320" s="2">
        <v>331492</v>
      </c>
      <c r="B320" s="3" t="s">
        <v>315</v>
      </c>
      <c r="C320">
        <f>_xlfn.IFNA(VLOOKUP(A320,'2017_6-digit_industries'!$A$3:$B$1059,1,FALSE),"Non existent")</f>
        <v>331492</v>
      </c>
      <c r="D320" t="str">
        <f>VLOOKUP(A320,'2017_6-digit_industries'!$A$3:$B$1059,2,FALSE)</f>
        <v xml:space="preserve">Secondary Smelting, Refining, and Alloying of Nonferrous Metal (except Copper and Aluminum) </v>
      </c>
      <c r="E320">
        <f>_xlfn.IFNA(VLOOKUP(A320,'2022_6-digit_industries'!$A$3:$B$1014,1,FALSE),"Retired")</f>
        <v>331492</v>
      </c>
      <c r="F320" t="str">
        <f t="shared" si="19"/>
        <v/>
      </c>
      <c r="G320" t="str">
        <f>VLOOKUP(A320,'2022_6-digit_industries'!$A$3:$B$1014,2,FALSE)</f>
        <v xml:space="preserve">Secondary Smelting, Refining, and Alloying of Nonferrous Metal (except Copper and Aluminum) </v>
      </c>
      <c r="H320" t="str">
        <f t="shared" si="16"/>
        <v>No Change</v>
      </c>
      <c r="I320" t="str">
        <f t="shared" si="17"/>
        <v>No change</v>
      </c>
      <c r="J320" t="str">
        <f t="shared" si="18"/>
        <v/>
      </c>
    </row>
    <row r="321" spans="1:10" x14ac:dyDescent="0.35">
      <c r="A321" s="2">
        <v>331511</v>
      </c>
      <c r="B321" s="2" t="s">
        <v>316</v>
      </c>
      <c r="C321">
        <f>_xlfn.IFNA(VLOOKUP(A321,'2017_6-digit_industries'!$A$3:$B$1059,1,FALSE),"Non existent")</f>
        <v>331511</v>
      </c>
      <c r="D321" t="str">
        <f>VLOOKUP(A321,'2017_6-digit_industries'!$A$3:$B$1059,2,FALSE)</f>
        <v xml:space="preserve">Iron Foundries </v>
      </c>
      <c r="E321">
        <f>_xlfn.IFNA(VLOOKUP(A321,'2022_6-digit_industries'!$A$3:$B$1014,1,FALSE),"Retired")</f>
        <v>331511</v>
      </c>
      <c r="F321" t="str">
        <f t="shared" si="19"/>
        <v/>
      </c>
      <c r="G321" t="str">
        <f>VLOOKUP(A321,'2022_6-digit_industries'!$A$3:$B$1014,2,FALSE)</f>
        <v xml:space="preserve">Iron Foundries </v>
      </c>
      <c r="H321" t="str">
        <f t="shared" si="16"/>
        <v>No Change</v>
      </c>
      <c r="I321" t="str">
        <f t="shared" si="17"/>
        <v>No change</v>
      </c>
      <c r="J321" t="str">
        <f t="shared" si="18"/>
        <v/>
      </c>
    </row>
    <row r="322" spans="1:10" x14ac:dyDescent="0.35">
      <c r="A322" s="2">
        <v>331512</v>
      </c>
      <c r="B322" s="2" t="s">
        <v>317</v>
      </c>
      <c r="C322">
        <f>_xlfn.IFNA(VLOOKUP(A322,'2017_6-digit_industries'!$A$3:$B$1059,1,FALSE),"Non existent")</f>
        <v>331512</v>
      </c>
      <c r="D322" t="str">
        <f>VLOOKUP(A322,'2017_6-digit_industries'!$A$3:$B$1059,2,FALSE)</f>
        <v xml:space="preserve">Steel Investment Foundries </v>
      </c>
      <c r="E322">
        <f>_xlfn.IFNA(VLOOKUP(A322,'2022_6-digit_industries'!$A$3:$B$1014,1,FALSE),"Retired")</f>
        <v>331512</v>
      </c>
      <c r="F322" t="str">
        <f t="shared" si="19"/>
        <v/>
      </c>
      <c r="G322" t="str">
        <f>VLOOKUP(A322,'2022_6-digit_industries'!$A$3:$B$1014,2,FALSE)</f>
        <v xml:space="preserve">Steel Investment Foundries </v>
      </c>
      <c r="H322" t="str">
        <f t="shared" ref="H322:H385" si="20">IF(C322=E322,"No Change",(IF(E322="Retired","Retired","New")))</f>
        <v>No Change</v>
      </c>
      <c r="I322" t="str">
        <f t="shared" ref="I322:I385" si="21">IF(D322=G322,"No change","Renamed")</f>
        <v>No change</v>
      </c>
      <c r="J322" t="str">
        <f t="shared" ref="J322:J385" si="22">IF(H322="New",2022,"")</f>
        <v/>
      </c>
    </row>
    <row r="323" spans="1:10" x14ac:dyDescent="0.35">
      <c r="A323" s="2">
        <v>331513</v>
      </c>
      <c r="B323" s="2" t="s">
        <v>318</v>
      </c>
      <c r="C323">
        <f>_xlfn.IFNA(VLOOKUP(A323,'2017_6-digit_industries'!$A$3:$B$1059,1,FALSE),"Non existent")</f>
        <v>331513</v>
      </c>
      <c r="D323" t="str">
        <f>VLOOKUP(A323,'2017_6-digit_industries'!$A$3:$B$1059,2,FALSE)</f>
        <v xml:space="preserve">Steel Foundries (except Investment) </v>
      </c>
      <c r="E323">
        <f>_xlfn.IFNA(VLOOKUP(A323,'2022_6-digit_industries'!$A$3:$B$1014,1,FALSE),"Retired")</f>
        <v>331513</v>
      </c>
      <c r="F323" t="str">
        <f t="shared" ref="F323:F386" si="23">IF(E323="Retired", 2021,"")</f>
        <v/>
      </c>
      <c r="G323" t="str">
        <f>VLOOKUP(A323,'2022_6-digit_industries'!$A$3:$B$1014,2,FALSE)</f>
        <v xml:space="preserve">Steel Foundries (except Investment) </v>
      </c>
      <c r="H323" t="str">
        <f t="shared" si="20"/>
        <v>No Change</v>
      </c>
      <c r="I323" t="str">
        <f t="shared" si="21"/>
        <v>No change</v>
      </c>
      <c r="J323" t="str">
        <f t="shared" si="22"/>
        <v/>
      </c>
    </row>
    <row r="324" spans="1:10" x14ac:dyDescent="0.35">
      <c r="A324" s="2">
        <v>331523</v>
      </c>
      <c r="B324" s="3" t="s">
        <v>319</v>
      </c>
      <c r="C324">
        <f>_xlfn.IFNA(VLOOKUP(A324,'2017_6-digit_industries'!$A$3:$B$1059,1,FALSE),"Non existent")</f>
        <v>331523</v>
      </c>
      <c r="D324" t="str">
        <f>VLOOKUP(A324,'2017_6-digit_industries'!$A$3:$B$1059,2,FALSE)</f>
        <v xml:space="preserve">Nonferrous Metal Die-Casting Foundries </v>
      </c>
      <c r="E324">
        <f>_xlfn.IFNA(VLOOKUP(A324,'2022_6-digit_industries'!$A$3:$B$1014,1,FALSE),"Retired")</f>
        <v>331523</v>
      </c>
      <c r="F324" t="str">
        <f t="shared" si="23"/>
        <v/>
      </c>
      <c r="G324" t="str">
        <f>VLOOKUP(A324,'2022_6-digit_industries'!$A$3:$B$1014,2,FALSE)</f>
        <v xml:space="preserve">Nonferrous Metal Die-Casting Foundries </v>
      </c>
      <c r="H324" t="str">
        <f t="shared" si="20"/>
        <v>No Change</v>
      </c>
      <c r="I324" t="str">
        <f t="shared" si="21"/>
        <v>No change</v>
      </c>
      <c r="J324" t="str">
        <f t="shared" si="22"/>
        <v/>
      </c>
    </row>
    <row r="325" spans="1:10" x14ac:dyDescent="0.35">
      <c r="A325" s="2">
        <v>331524</v>
      </c>
      <c r="B325" s="2" t="s">
        <v>320</v>
      </c>
      <c r="C325">
        <f>_xlfn.IFNA(VLOOKUP(A325,'2017_6-digit_industries'!$A$3:$B$1059,1,FALSE),"Non existent")</f>
        <v>331524</v>
      </c>
      <c r="D325" t="str">
        <f>VLOOKUP(A325,'2017_6-digit_industries'!$A$3:$B$1059,2,FALSE)</f>
        <v xml:space="preserve">Aluminum Foundries (except Die-Casting) </v>
      </c>
      <c r="E325">
        <f>_xlfn.IFNA(VLOOKUP(A325,'2022_6-digit_industries'!$A$3:$B$1014,1,FALSE),"Retired")</f>
        <v>331524</v>
      </c>
      <c r="F325" t="str">
        <f t="shared" si="23"/>
        <v/>
      </c>
      <c r="G325" t="str">
        <f>VLOOKUP(A325,'2022_6-digit_industries'!$A$3:$B$1014,2,FALSE)</f>
        <v xml:space="preserve">Aluminum Foundries (except Die-Casting) </v>
      </c>
      <c r="H325" t="str">
        <f t="shared" si="20"/>
        <v>No Change</v>
      </c>
      <c r="I325" t="str">
        <f t="shared" si="21"/>
        <v>No change</v>
      </c>
      <c r="J325" t="str">
        <f t="shared" si="22"/>
        <v/>
      </c>
    </row>
    <row r="326" spans="1:10" x14ac:dyDescent="0.35">
      <c r="A326" s="2">
        <v>331529</v>
      </c>
      <c r="B326" s="3" t="s">
        <v>321</v>
      </c>
      <c r="C326">
        <f>_xlfn.IFNA(VLOOKUP(A326,'2017_6-digit_industries'!$A$3:$B$1059,1,FALSE),"Non existent")</f>
        <v>331529</v>
      </c>
      <c r="D326" t="str">
        <f>VLOOKUP(A326,'2017_6-digit_industries'!$A$3:$B$1059,2,FALSE)</f>
        <v xml:space="preserve">Other Nonferrous Metal Foundries (except Die-Casting) </v>
      </c>
      <c r="E326">
        <f>_xlfn.IFNA(VLOOKUP(A326,'2022_6-digit_industries'!$A$3:$B$1014,1,FALSE),"Retired")</f>
        <v>331529</v>
      </c>
      <c r="F326" t="str">
        <f t="shared" si="23"/>
        <v/>
      </c>
      <c r="G326" t="str">
        <f>VLOOKUP(A326,'2022_6-digit_industries'!$A$3:$B$1014,2,FALSE)</f>
        <v xml:space="preserve">Other Nonferrous Metal Foundries (except Die-Casting) </v>
      </c>
      <c r="H326" t="str">
        <f t="shared" si="20"/>
        <v>No Change</v>
      </c>
      <c r="I326" t="str">
        <f t="shared" si="21"/>
        <v>No change</v>
      </c>
      <c r="J326" t="str">
        <f t="shared" si="22"/>
        <v/>
      </c>
    </row>
    <row r="327" spans="1:10" x14ac:dyDescent="0.35">
      <c r="A327" s="2">
        <v>332111</v>
      </c>
      <c r="B327" s="2" t="s">
        <v>322</v>
      </c>
      <c r="C327">
        <f>_xlfn.IFNA(VLOOKUP(A327,'2017_6-digit_industries'!$A$3:$B$1059,1,FALSE),"Non existent")</f>
        <v>332111</v>
      </c>
      <c r="D327" t="str">
        <f>VLOOKUP(A327,'2017_6-digit_industries'!$A$3:$B$1059,2,FALSE)</f>
        <v xml:space="preserve">Iron and Steel Forging </v>
      </c>
      <c r="E327">
        <f>_xlfn.IFNA(VLOOKUP(A327,'2022_6-digit_industries'!$A$3:$B$1014,1,FALSE),"Retired")</f>
        <v>332111</v>
      </c>
      <c r="F327" t="str">
        <f t="shared" si="23"/>
        <v/>
      </c>
      <c r="G327" t="str">
        <f>VLOOKUP(A327,'2022_6-digit_industries'!$A$3:$B$1014,2,FALSE)</f>
        <v xml:space="preserve">Iron and Steel Forging </v>
      </c>
      <c r="H327" t="str">
        <f t="shared" si="20"/>
        <v>No Change</v>
      </c>
      <c r="I327" t="str">
        <f t="shared" si="21"/>
        <v>No change</v>
      </c>
      <c r="J327" t="str">
        <f t="shared" si="22"/>
        <v/>
      </c>
    </row>
    <row r="328" spans="1:10" x14ac:dyDescent="0.35">
      <c r="A328" s="2">
        <v>332112</v>
      </c>
      <c r="B328" s="3" t="s">
        <v>323</v>
      </c>
      <c r="C328">
        <f>_xlfn.IFNA(VLOOKUP(A328,'2017_6-digit_industries'!$A$3:$B$1059,1,FALSE),"Non existent")</f>
        <v>332112</v>
      </c>
      <c r="D328" t="str">
        <f>VLOOKUP(A328,'2017_6-digit_industries'!$A$3:$B$1059,2,FALSE)</f>
        <v xml:space="preserve">Nonferrous Forging </v>
      </c>
      <c r="E328">
        <f>_xlfn.IFNA(VLOOKUP(A328,'2022_6-digit_industries'!$A$3:$B$1014,1,FALSE),"Retired")</f>
        <v>332112</v>
      </c>
      <c r="F328" t="str">
        <f t="shared" si="23"/>
        <v/>
      </c>
      <c r="G328" t="str">
        <f>VLOOKUP(A328,'2022_6-digit_industries'!$A$3:$B$1014,2,FALSE)</f>
        <v xml:space="preserve">Nonferrous Forging </v>
      </c>
      <c r="H328" t="str">
        <f t="shared" si="20"/>
        <v>No Change</v>
      </c>
      <c r="I328" t="str">
        <f t="shared" si="21"/>
        <v>No change</v>
      </c>
      <c r="J328" t="str">
        <f t="shared" si="22"/>
        <v/>
      </c>
    </row>
    <row r="329" spans="1:10" x14ac:dyDescent="0.35">
      <c r="A329" s="2">
        <v>332114</v>
      </c>
      <c r="B329" s="3" t="s">
        <v>324</v>
      </c>
      <c r="C329">
        <f>_xlfn.IFNA(VLOOKUP(A329,'2017_6-digit_industries'!$A$3:$B$1059,1,FALSE),"Non existent")</f>
        <v>332114</v>
      </c>
      <c r="D329" t="str">
        <f>VLOOKUP(A329,'2017_6-digit_industries'!$A$3:$B$1059,2,FALSE)</f>
        <v xml:space="preserve">Custom Roll Forming </v>
      </c>
      <c r="E329">
        <f>_xlfn.IFNA(VLOOKUP(A329,'2022_6-digit_industries'!$A$3:$B$1014,1,FALSE),"Retired")</f>
        <v>332114</v>
      </c>
      <c r="F329" t="str">
        <f t="shared" si="23"/>
        <v/>
      </c>
      <c r="G329" t="str">
        <f>VLOOKUP(A329,'2022_6-digit_industries'!$A$3:$B$1014,2,FALSE)</f>
        <v xml:space="preserve">Custom Roll Forming </v>
      </c>
      <c r="H329" t="str">
        <f t="shared" si="20"/>
        <v>No Change</v>
      </c>
      <c r="I329" t="str">
        <f t="shared" si="21"/>
        <v>No change</v>
      </c>
      <c r="J329" t="str">
        <f t="shared" si="22"/>
        <v/>
      </c>
    </row>
    <row r="330" spans="1:10" x14ac:dyDescent="0.35">
      <c r="A330" s="2">
        <v>332117</v>
      </c>
      <c r="B330" s="3" t="s">
        <v>325</v>
      </c>
      <c r="C330">
        <f>_xlfn.IFNA(VLOOKUP(A330,'2017_6-digit_industries'!$A$3:$B$1059,1,FALSE),"Non existent")</f>
        <v>332117</v>
      </c>
      <c r="D330" t="str">
        <f>VLOOKUP(A330,'2017_6-digit_industries'!$A$3:$B$1059,2,FALSE)</f>
        <v xml:space="preserve">Powder Metallurgy Part Manufacturing </v>
      </c>
      <c r="E330">
        <f>_xlfn.IFNA(VLOOKUP(A330,'2022_6-digit_industries'!$A$3:$B$1014,1,FALSE),"Retired")</f>
        <v>332117</v>
      </c>
      <c r="F330" t="str">
        <f t="shared" si="23"/>
        <v/>
      </c>
      <c r="G330" t="str">
        <f>VLOOKUP(A330,'2022_6-digit_industries'!$A$3:$B$1014,2,FALSE)</f>
        <v xml:space="preserve">Powder Metallurgy Part Manufacturing </v>
      </c>
      <c r="H330" t="str">
        <f t="shared" si="20"/>
        <v>No Change</v>
      </c>
      <c r="I330" t="str">
        <f t="shared" si="21"/>
        <v>No change</v>
      </c>
      <c r="J330" t="str">
        <f t="shared" si="22"/>
        <v/>
      </c>
    </row>
    <row r="331" spans="1:10" x14ac:dyDescent="0.35">
      <c r="A331" s="2">
        <v>332119</v>
      </c>
      <c r="B331" s="3" t="s">
        <v>326</v>
      </c>
      <c r="C331">
        <f>_xlfn.IFNA(VLOOKUP(A331,'2017_6-digit_industries'!$A$3:$B$1059,1,FALSE),"Non existent")</f>
        <v>332119</v>
      </c>
      <c r="D331" t="str">
        <f>VLOOKUP(A331,'2017_6-digit_industries'!$A$3:$B$1059,2,FALSE)</f>
        <v xml:space="preserve">Metal Crown, Closure, and Other Metal Stamping (except Automotive) </v>
      </c>
      <c r="E331">
        <f>_xlfn.IFNA(VLOOKUP(A331,'2022_6-digit_industries'!$A$3:$B$1014,1,FALSE),"Retired")</f>
        <v>332119</v>
      </c>
      <c r="F331" t="str">
        <f t="shared" si="23"/>
        <v/>
      </c>
      <c r="G331" t="str">
        <f>VLOOKUP(A331,'2022_6-digit_industries'!$A$3:$B$1014,2,FALSE)</f>
        <v xml:space="preserve">Metal Crown, Closure, and Other Metal Stamping (except Automotive) </v>
      </c>
      <c r="H331" t="str">
        <f t="shared" si="20"/>
        <v>No Change</v>
      </c>
      <c r="I331" t="str">
        <f t="shared" si="21"/>
        <v>No change</v>
      </c>
      <c r="J331" t="str">
        <f t="shared" si="22"/>
        <v/>
      </c>
    </row>
    <row r="332" spans="1:10" x14ac:dyDescent="0.35">
      <c r="A332" s="2">
        <v>332215</v>
      </c>
      <c r="B332" s="3" t="s">
        <v>327</v>
      </c>
      <c r="C332">
        <f>_xlfn.IFNA(VLOOKUP(A332,'2017_6-digit_industries'!$A$3:$B$1059,1,FALSE),"Non existent")</f>
        <v>332215</v>
      </c>
      <c r="D332" t="str">
        <f>VLOOKUP(A332,'2017_6-digit_industries'!$A$3:$B$1059,2,FALSE)</f>
        <v xml:space="preserve">Metal Kitchen Cookware, Utensil, Cutlery, and Flatware (except Precious) Manufacturing </v>
      </c>
      <c r="E332">
        <f>_xlfn.IFNA(VLOOKUP(A332,'2022_6-digit_industries'!$A$3:$B$1014,1,FALSE),"Retired")</f>
        <v>332215</v>
      </c>
      <c r="F332" t="str">
        <f t="shared" si="23"/>
        <v/>
      </c>
      <c r="G332" t="str">
        <f>VLOOKUP(A332,'2022_6-digit_industries'!$A$3:$B$1014,2,FALSE)</f>
        <v xml:space="preserve">Metal Kitchen Cookware, Utensil, Cutlery, and Flatware (except Precious) Manufacturing </v>
      </c>
      <c r="H332" t="str">
        <f t="shared" si="20"/>
        <v>No Change</v>
      </c>
      <c r="I332" t="str">
        <f t="shared" si="21"/>
        <v>No change</v>
      </c>
      <c r="J332" t="str">
        <f t="shared" si="22"/>
        <v/>
      </c>
    </row>
    <row r="333" spans="1:10" x14ac:dyDescent="0.35">
      <c r="A333" s="2">
        <v>332216</v>
      </c>
      <c r="B333" s="2" t="s">
        <v>328</v>
      </c>
      <c r="C333">
        <f>_xlfn.IFNA(VLOOKUP(A333,'2017_6-digit_industries'!$A$3:$B$1059,1,FALSE),"Non existent")</f>
        <v>332216</v>
      </c>
      <c r="D333" t="str">
        <f>VLOOKUP(A333,'2017_6-digit_industries'!$A$3:$B$1059,2,FALSE)</f>
        <v xml:space="preserve">Saw Blade and Handtool Manufacturing </v>
      </c>
      <c r="E333">
        <f>_xlfn.IFNA(VLOOKUP(A333,'2022_6-digit_industries'!$A$3:$B$1014,1,FALSE),"Retired")</f>
        <v>332216</v>
      </c>
      <c r="F333" t="str">
        <f t="shared" si="23"/>
        <v/>
      </c>
      <c r="G333" t="str">
        <f>VLOOKUP(A333,'2022_6-digit_industries'!$A$3:$B$1014,2,FALSE)</f>
        <v xml:space="preserve">Saw Blade and Handtool Manufacturing </v>
      </c>
      <c r="H333" t="str">
        <f t="shared" si="20"/>
        <v>No Change</v>
      </c>
      <c r="I333" t="str">
        <f t="shared" si="21"/>
        <v>No change</v>
      </c>
      <c r="J333" t="str">
        <f t="shared" si="22"/>
        <v/>
      </c>
    </row>
    <row r="334" spans="1:10" x14ac:dyDescent="0.35">
      <c r="A334" s="2">
        <v>332311</v>
      </c>
      <c r="B334" s="2" t="s">
        <v>329</v>
      </c>
      <c r="C334">
        <f>_xlfn.IFNA(VLOOKUP(A334,'2017_6-digit_industries'!$A$3:$B$1059,1,FALSE),"Non existent")</f>
        <v>332311</v>
      </c>
      <c r="D334" t="str">
        <f>VLOOKUP(A334,'2017_6-digit_industries'!$A$3:$B$1059,2,FALSE)</f>
        <v xml:space="preserve">Prefabricated Metal Building and Component Manufacturing </v>
      </c>
      <c r="E334">
        <f>_xlfn.IFNA(VLOOKUP(A334,'2022_6-digit_industries'!$A$3:$B$1014,1,FALSE),"Retired")</f>
        <v>332311</v>
      </c>
      <c r="F334" t="str">
        <f t="shared" si="23"/>
        <v/>
      </c>
      <c r="G334" t="str">
        <f>VLOOKUP(A334,'2022_6-digit_industries'!$A$3:$B$1014,2,FALSE)</f>
        <v xml:space="preserve">Prefabricated Metal Building and Component Manufacturing </v>
      </c>
      <c r="H334" t="str">
        <f t="shared" si="20"/>
        <v>No Change</v>
      </c>
      <c r="I334" t="str">
        <f t="shared" si="21"/>
        <v>No change</v>
      </c>
      <c r="J334" t="str">
        <f t="shared" si="22"/>
        <v/>
      </c>
    </row>
    <row r="335" spans="1:10" x14ac:dyDescent="0.35">
      <c r="A335" s="2">
        <v>332312</v>
      </c>
      <c r="B335" s="2" t="s">
        <v>330</v>
      </c>
      <c r="C335">
        <f>_xlfn.IFNA(VLOOKUP(A335,'2017_6-digit_industries'!$A$3:$B$1059,1,FALSE),"Non existent")</f>
        <v>332312</v>
      </c>
      <c r="D335" t="str">
        <f>VLOOKUP(A335,'2017_6-digit_industries'!$A$3:$B$1059,2,FALSE)</f>
        <v xml:space="preserve">Fabricated Structural Metal Manufacturing </v>
      </c>
      <c r="E335">
        <f>_xlfn.IFNA(VLOOKUP(A335,'2022_6-digit_industries'!$A$3:$B$1014,1,FALSE),"Retired")</f>
        <v>332312</v>
      </c>
      <c r="F335" t="str">
        <f t="shared" si="23"/>
        <v/>
      </c>
      <c r="G335" t="str">
        <f>VLOOKUP(A335,'2022_6-digit_industries'!$A$3:$B$1014,2,FALSE)</f>
        <v xml:space="preserve">Fabricated Structural Metal Manufacturing </v>
      </c>
      <c r="H335" t="str">
        <f t="shared" si="20"/>
        <v>No Change</v>
      </c>
      <c r="I335" t="str">
        <f t="shared" si="21"/>
        <v>No change</v>
      </c>
      <c r="J335" t="str">
        <f t="shared" si="22"/>
        <v/>
      </c>
    </row>
    <row r="336" spans="1:10" x14ac:dyDescent="0.35">
      <c r="A336" s="2">
        <v>332313</v>
      </c>
      <c r="B336" s="2" t="s">
        <v>331</v>
      </c>
      <c r="C336">
        <f>_xlfn.IFNA(VLOOKUP(A336,'2017_6-digit_industries'!$A$3:$B$1059,1,FALSE),"Non existent")</f>
        <v>332313</v>
      </c>
      <c r="D336" t="str">
        <f>VLOOKUP(A336,'2017_6-digit_industries'!$A$3:$B$1059,2,FALSE)</f>
        <v xml:space="preserve">Plate Work Manufacturing </v>
      </c>
      <c r="E336">
        <f>_xlfn.IFNA(VLOOKUP(A336,'2022_6-digit_industries'!$A$3:$B$1014,1,FALSE),"Retired")</f>
        <v>332313</v>
      </c>
      <c r="F336" t="str">
        <f t="shared" si="23"/>
        <v/>
      </c>
      <c r="G336" t="str">
        <f>VLOOKUP(A336,'2022_6-digit_industries'!$A$3:$B$1014,2,FALSE)</f>
        <v xml:space="preserve">Plate Work Manufacturing </v>
      </c>
      <c r="H336" t="str">
        <f t="shared" si="20"/>
        <v>No Change</v>
      </c>
      <c r="I336" t="str">
        <f t="shared" si="21"/>
        <v>No change</v>
      </c>
      <c r="J336" t="str">
        <f t="shared" si="22"/>
        <v/>
      </c>
    </row>
    <row r="337" spans="1:10" x14ac:dyDescent="0.35">
      <c r="A337" s="2">
        <v>332321</v>
      </c>
      <c r="B337" s="2" t="s">
        <v>332</v>
      </c>
      <c r="C337">
        <f>_xlfn.IFNA(VLOOKUP(A337,'2017_6-digit_industries'!$A$3:$B$1059,1,FALSE),"Non existent")</f>
        <v>332321</v>
      </c>
      <c r="D337" t="str">
        <f>VLOOKUP(A337,'2017_6-digit_industries'!$A$3:$B$1059,2,FALSE)</f>
        <v xml:space="preserve">Metal Window and Door Manufacturing </v>
      </c>
      <c r="E337">
        <f>_xlfn.IFNA(VLOOKUP(A337,'2022_6-digit_industries'!$A$3:$B$1014,1,FALSE),"Retired")</f>
        <v>332321</v>
      </c>
      <c r="F337" t="str">
        <f t="shared" si="23"/>
        <v/>
      </c>
      <c r="G337" t="str">
        <f>VLOOKUP(A337,'2022_6-digit_industries'!$A$3:$B$1014,2,FALSE)</f>
        <v xml:space="preserve">Metal Window and Door Manufacturing </v>
      </c>
      <c r="H337" t="str">
        <f t="shared" si="20"/>
        <v>No Change</v>
      </c>
      <c r="I337" t="str">
        <f t="shared" si="21"/>
        <v>No change</v>
      </c>
      <c r="J337" t="str">
        <f t="shared" si="22"/>
        <v/>
      </c>
    </row>
    <row r="338" spans="1:10" x14ac:dyDescent="0.35">
      <c r="A338" s="2">
        <v>332322</v>
      </c>
      <c r="B338" s="2" t="s">
        <v>333</v>
      </c>
      <c r="C338">
        <f>_xlfn.IFNA(VLOOKUP(A338,'2017_6-digit_industries'!$A$3:$B$1059,1,FALSE),"Non existent")</f>
        <v>332322</v>
      </c>
      <c r="D338" t="str">
        <f>VLOOKUP(A338,'2017_6-digit_industries'!$A$3:$B$1059,2,FALSE)</f>
        <v xml:space="preserve">Sheet Metal Work Manufacturing </v>
      </c>
      <c r="E338">
        <f>_xlfn.IFNA(VLOOKUP(A338,'2022_6-digit_industries'!$A$3:$B$1014,1,FALSE),"Retired")</f>
        <v>332322</v>
      </c>
      <c r="F338" t="str">
        <f t="shared" si="23"/>
        <v/>
      </c>
      <c r="G338" t="str">
        <f>VLOOKUP(A338,'2022_6-digit_industries'!$A$3:$B$1014,2,FALSE)</f>
        <v xml:space="preserve">Sheet Metal Work Manufacturing </v>
      </c>
      <c r="H338" t="str">
        <f t="shared" si="20"/>
        <v>No Change</v>
      </c>
      <c r="I338" t="str">
        <f t="shared" si="21"/>
        <v>No change</v>
      </c>
      <c r="J338" t="str">
        <f t="shared" si="22"/>
        <v/>
      </c>
    </row>
    <row r="339" spans="1:10" x14ac:dyDescent="0.35">
      <c r="A339" s="2">
        <v>332323</v>
      </c>
      <c r="B339" s="2" t="s">
        <v>334</v>
      </c>
      <c r="C339">
        <f>_xlfn.IFNA(VLOOKUP(A339,'2017_6-digit_industries'!$A$3:$B$1059,1,FALSE),"Non existent")</f>
        <v>332323</v>
      </c>
      <c r="D339" t="str">
        <f>VLOOKUP(A339,'2017_6-digit_industries'!$A$3:$B$1059,2,FALSE)</f>
        <v xml:space="preserve">Ornamental and Architectural Metal Work Manufacturing </v>
      </c>
      <c r="E339">
        <f>_xlfn.IFNA(VLOOKUP(A339,'2022_6-digit_industries'!$A$3:$B$1014,1,FALSE),"Retired")</f>
        <v>332323</v>
      </c>
      <c r="F339" t="str">
        <f t="shared" si="23"/>
        <v/>
      </c>
      <c r="G339" t="str">
        <f>VLOOKUP(A339,'2022_6-digit_industries'!$A$3:$B$1014,2,FALSE)</f>
        <v xml:space="preserve">Ornamental and Architectural Metal Work Manufacturing </v>
      </c>
      <c r="H339" t="str">
        <f t="shared" si="20"/>
        <v>No Change</v>
      </c>
      <c r="I339" t="str">
        <f t="shared" si="21"/>
        <v>No change</v>
      </c>
      <c r="J339" t="str">
        <f t="shared" si="22"/>
        <v/>
      </c>
    </row>
    <row r="340" spans="1:10" x14ac:dyDescent="0.35">
      <c r="A340" s="2">
        <v>332410</v>
      </c>
      <c r="B340" s="3" t="s">
        <v>335</v>
      </c>
      <c r="C340">
        <f>_xlfn.IFNA(VLOOKUP(A340,'2017_6-digit_industries'!$A$3:$B$1059,1,FALSE),"Non existent")</f>
        <v>332410</v>
      </c>
      <c r="D340" t="str">
        <f>VLOOKUP(A340,'2017_6-digit_industries'!$A$3:$B$1059,2,FALSE)</f>
        <v>Power Boiler and Heat Exchanger Manufacturing</v>
      </c>
      <c r="E340">
        <f>_xlfn.IFNA(VLOOKUP(A340,'2022_6-digit_industries'!$A$3:$B$1014,1,FALSE),"Retired")</f>
        <v>332410</v>
      </c>
      <c r="F340" t="str">
        <f t="shared" si="23"/>
        <v/>
      </c>
      <c r="G340" t="str">
        <f>VLOOKUP(A340,'2022_6-digit_industries'!$A$3:$B$1014,2,FALSE)</f>
        <v>Power Boiler and Heat Exchanger Manufacturing</v>
      </c>
      <c r="H340" t="str">
        <f t="shared" si="20"/>
        <v>No Change</v>
      </c>
      <c r="I340" t="str">
        <f t="shared" si="21"/>
        <v>No change</v>
      </c>
      <c r="J340" t="str">
        <f t="shared" si="22"/>
        <v/>
      </c>
    </row>
    <row r="341" spans="1:10" x14ac:dyDescent="0.35">
      <c r="A341" s="2">
        <v>332420</v>
      </c>
      <c r="B341" s="3" t="s">
        <v>336</v>
      </c>
      <c r="C341">
        <f>_xlfn.IFNA(VLOOKUP(A341,'2017_6-digit_industries'!$A$3:$B$1059,1,FALSE),"Non existent")</f>
        <v>332420</v>
      </c>
      <c r="D341" t="str">
        <f>VLOOKUP(A341,'2017_6-digit_industries'!$A$3:$B$1059,2,FALSE)</f>
        <v>Metal Tank (Heavy Gauge) Manufacturing</v>
      </c>
      <c r="E341">
        <f>_xlfn.IFNA(VLOOKUP(A341,'2022_6-digit_industries'!$A$3:$B$1014,1,FALSE),"Retired")</f>
        <v>332420</v>
      </c>
      <c r="F341" t="str">
        <f t="shared" si="23"/>
        <v/>
      </c>
      <c r="G341" t="str">
        <f>VLOOKUP(A341,'2022_6-digit_industries'!$A$3:$B$1014,2,FALSE)</f>
        <v>Metal Tank (Heavy Gauge) Manufacturing</v>
      </c>
      <c r="H341" t="str">
        <f t="shared" si="20"/>
        <v>No Change</v>
      </c>
      <c r="I341" t="str">
        <f t="shared" si="21"/>
        <v>No change</v>
      </c>
      <c r="J341" t="str">
        <f t="shared" si="22"/>
        <v/>
      </c>
    </row>
    <row r="342" spans="1:10" x14ac:dyDescent="0.35">
      <c r="A342" s="2">
        <v>332431</v>
      </c>
      <c r="B342" s="3" t="s">
        <v>337</v>
      </c>
      <c r="C342">
        <f>_xlfn.IFNA(VLOOKUP(A342,'2017_6-digit_industries'!$A$3:$B$1059,1,FALSE),"Non existent")</f>
        <v>332431</v>
      </c>
      <c r="D342" t="str">
        <f>VLOOKUP(A342,'2017_6-digit_industries'!$A$3:$B$1059,2,FALSE)</f>
        <v xml:space="preserve">Metal Can Manufacturing </v>
      </c>
      <c r="E342">
        <f>_xlfn.IFNA(VLOOKUP(A342,'2022_6-digit_industries'!$A$3:$B$1014,1,FALSE),"Retired")</f>
        <v>332431</v>
      </c>
      <c r="F342" t="str">
        <f t="shared" si="23"/>
        <v/>
      </c>
      <c r="G342" t="str">
        <f>VLOOKUP(A342,'2022_6-digit_industries'!$A$3:$B$1014,2,FALSE)</f>
        <v xml:space="preserve">Metal Can Manufacturing </v>
      </c>
      <c r="H342" t="str">
        <f t="shared" si="20"/>
        <v>No Change</v>
      </c>
      <c r="I342" t="str">
        <f t="shared" si="21"/>
        <v>No change</v>
      </c>
      <c r="J342" t="str">
        <f t="shared" si="22"/>
        <v/>
      </c>
    </row>
    <row r="343" spans="1:10" x14ac:dyDescent="0.35">
      <c r="A343" s="2">
        <v>332439</v>
      </c>
      <c r="B343" s="2" t="s">
        <v>338</v>
      </c>
      <c r="C343">
        <f>_xlfn.IFNA(VLOOKUP(A343,'2017_6-digit_industries'!$A$3:$B$1059,1,FALSE),"Non existent")</f>
        <v>332439</v>
      </c>
      <c r="D343" t="str">
        <f>VLOOKUP(A343,'2017_6-digit_industries'!$A$3:$B$1059,2,FALSE)</f>
        <v xml:space="preserve">Other Metal Container Manufacturing </v>
      </c>
      <c r="E343">
        <f>_xlfn.IFNA(VLOOKUP(A343,'2022_6-digit_industries'!$A$3:$B$1014,1,FALSE),"Retired")</f>
        <v>332439</v>
      </c>
      <c r="F343" t="str">
        <f t="shared" si="23"/>
        <v/>
      </c>
      <c r="G343" t="str">
        <f>VLOOKUP(A343,'2022_6-digit_industries'!$A$3:$B$1014,2,FALSE)</f>
        <v xml:space="preserve">Other Metal Container Manufacturing </v>
      </c>
      <c r="H343" t="str">
        <f t="shared" si="20"/>
        <v>No Change</v>
      </c>
      <c r="I343" t="str">
        <f t="shared" si="21"/>
        <v>No change</v>
      </c>
      <c r="J343" t="str">
        <f t="shared" si="22"/>
        <v/>
      </c>
    </row>
    <row r="344" spans="1:10" x14ac:dyDescent="0.35">
      <c r="A344" s="2">
        <v>332510</v>
      </c>
      <c r="B344" s="3" t="s">
        <v>339</v>
      </c>
      <c r="C344">
        <f>_xlfn.IFNA(VLOOKUP(A344,'2017_6-digit_industries'!$A$3:$B$1059,1,FALSE),"Non existent")</f>
        <v>332510</v>
      </c>
      <c r="D344" t="str">
        <f>VLOOKUP(A344,'2017_6-digit_industries'!$A$3:$B$1059,2,FALSE)</f>
        <v>Hardware Manufacturing</v>
      </c>
      <c r="E344">
        <f>_xlfn.IFNA(VLOOKUP(A344,'2022_6-digit_industries'!$A$3:$B$1014,1,FALSE),"Retired")</f>
        <v>332510</v>
      </c>
      <c r="F344" t="str">
        <f t="shared" si="23"/>
        <v/>
      </c>
      <c r="G344" t="str">
        <f>VLOOKUP(A344,'2022_6-digit_industries'!$A$3:$B$1014,2,FALSE)</f>
        <v>Hardware Manufacturing</v>
      </c>
      <c r="H344" t="str">
        <f t="shared" si="20"/>
        <v>No Change</v>
      </c>
      <c r="I344" t="str">
        <f t="shared" si="21"/>
        <v>No change</v>
      </c>
      <c r="J344" t="str">
        <f t="shared" si="22"/>
        <v/>
      </c>
    </row>
    <row r="345" spans="1:10" x14ac:dyDescent="0.35">
      <c r="A345" s="2">
        <v>332613</v>
      </c>
      <c r="B345" s="2" t="s">
        <v>340</v>
      </c>
      <c r="C345">
        <f>_xlfn.IFNA(VLOOKUP(A345,'2017_6-digit_industries'!$A$3:$B$1059,1,FALSE),"Non existent")</f>
        <v>332613</v>
      </c>
      <c r="D345" t="str">
        <f>VLOOKUP(A345,'2017_6-digit_industries'!$A$3:$B$1059,2,FALSE)</f>
        <v xml:space="preserve">Spring Manufacturing </v>
      </c>
      <c r="E345">
        <f>_xlfn.IFNA(VLOOKUP(A345,'2022_6-digit_industries'!$A$3:$B$1014,1,FALSE),"Retired")</f>
        <v>332613</v>
      </c>
      <c r="F345" t="str">
        <f t="shared" si="23"/>
        <v/>
      </c>
      <c r="G345" t="str">
        <f>VLOOKUP(A345,'2022_6-digit_industries'!$A$3:$B$1014,2,FALSE)</f>
        <v xml:space="preserve">Spring Manufacturing </v>
      </c>
      <c r="H345" t="str">
        <f t="shared" si="20"/>
        <v>No Change</v>
      </c>
      <c r="I345" t="str">
        <f t="shared" si="21"/>
        <v>No change</v>
      </c>
      <c r="J345" t="str">
        <f t="shared" si="22"/>
        <v/>
      </c>
    </row>
    <row r="346" spans="1:10" x14ac:dyDescent="0.35">
      <c r="A346" s="2">
        <v>332618</v>
      </c>
      <c r="B346" s="2" t="s">
        <v>341</v>
      </c>
      <c r="C346">
        <f>_xlfn.IFNA(VLOOKUP(A346,'2017_6-digit_industries'!$A$3:$B$1059,1,FALSE),"Non existent")</f>
        <v>332618</v>
      </c>
      <c r="D346" t="str">
        <f>VLOOKUP(A346,'2017_6-digit_industries'!$A$3:$B$1059,2,FALSE)</f>
        <v xml:space="preserve">Other Fabricated Wire Product Manufacturing </v>
      </c>
      <c r="E346">
        <f>_xlfn.IFNA(VLOOKUP(A346,'2022_6-digit_industries'!$A$3:$B$1014,1,FALSE),"Retired")</f>
        <v>332618</v>
      </c>
      <c r="F346" t="str">
        <f t="shared" si="23"/>
        <v/>
      </c>
      <c r="G346" t="str">
        <f>VLOOKUP(A346,'2022_6-digit_industries'!$A$3:$B$1014,2,FALSE)</f>
        <v xml:space="preserve">Other Fabricated Wire Product Manufacturing </v>
      </c>
      <c r="H346" t="str">
        <f t="shared" si="20"/>
        <v>No Change</v>
      </c>
      <c r="I346" t="str">
        <f t="shared" si="21"/>
        <v>No change</v>
      </c>
      <c r="J346" t="str">
        <f t="shared" si="22"/>
        <v/>
      </c>
    </row>
    <row r="347" spans="1:10" x14ac:dyDescent="0.35">
      <c r="A347" s="2">
        <v>332710</v>
      </c>
      <c r="B347" s="3" t="s">
        <v>342</v>
      </c>
      <c r="C347">
        <f>_xlfn.IFNA(VLOOKUP(A347,'2017_6-digit_industries'!$A$3:$B$1059,1,FALSE),"Non existent")</f>
        <v>332710</v>
      </c>
      <c r="D347" t="str">
        <f>VLOOKUP(A347,'2017_6-digit_industries'!$A$3:$B$1059,2,FALSE)</f>
        <v>Machine Shops</v>
      </c>
      <c r="E347">
        <f>_xlfn.IFNA(VLOOKUP(A347,'2022_6-digit_industries'!$A$3:$B$1014,1,FALSE),"Retired")</f>
        <v>332710</v>
      </c>
      <c r="F347" t="str">
        <f t="shared" si="23"/>
        <v/>
      </c>
      <c r="G347" t="str">
        <f>VLOOKUP(A347,'2022_6-digit_industries'!$A$3:$B$1014,2,FALSE)</f>
        <v>Machine Shops</v>
      </c>
      <c r="H347" t="str">
        <f t="shared" si="20"/>
        <v>No Change</v>
      </c>
      <c r="I347" t="str">
        <f t="shared" si="21"/>
        <v>No change</v>
      </c>
      <c r="J347" t="str">
        <f t="shared" si="22"/>
        <v/>
      </c>
    </row>
    <row r="348" spans="1:10" x14ac:dyDescent="0.35">
      <c r="A348" s="2">
        <v>332721</v>
      </c>
      <c r="B348" s="2" t="s">
        <v>343</v>
      </c>
      <c r="C348">
        <f>_xlfn.IFNA(VLOOKUP(A348,'2017_6-digit_industries'!$A$3:$B$1059,1,FALSE),"Non existent")</f>
        <v>332721</v>
      </c>
      <c r="D348" t="str">
        <f>VLOOKUP(A348,'2017_6-digit_industries'!$A$3:$B$1059,2,FALSE)</f>
        <v xml:space="preserve">Precision Turned Product Manufacturing </v>
      </c>
      <c r="E348">
        <f>_xlfn.IFNA(VLOOKUP(A348,'2022_6-digit_industries'!$A$3:$B$1014,1,FALSE),"Retired")</f>
        <v>332721</v>
      </c>
      <c r="F348" t="str">
        <f t="shared" si="23"/>
        <v/>
      </c>
      <c r="G348" t="str">
        <f>VLOOKUP(A348,'2022_6-digit_industries'!$A$3:$B$1014,2,FALSE)</f>
        <v xml:space="preserve">Precision Turned Product Manufacturing </v>
      </c>
      <c r="H348" t="str">
        <f t="shared" si="20"/>
        <v>No Change</v>
      </c>
      <c r="I348" t="str">
        <f t="shared" si="21"/>
        <v>No change</v>
      </c>
      <c r="J348" t="str">
        <f t="shared" si="22"/>
        <v/>
      </c>
    </row>
    <row r="349" spans="1:10" x14ac:dyDescent="0.35">
      <c r="A349" s="2">
        <v>332722</v>
      </c>
      <c r="B349" s="2" t="s">
        <v>344</v>
      </c>
      <c r="C349">
        <f>_xlfn.IFNA(VLOOKUP(A349,'2017_6-digit_industries'!$A$3:$B$1059,1,FALSE),"Non existent")</f>
        <v>332722</v>
      </c>
      <c r="D349" t="str">
        <f>VLOOKUP(A349,'2017_6-digit_industries'!$A$3:$B$1059,2,FALSE)</f>
        <v xml:space="preserve">Bolt, Nut, Screw, Rivet, and Washer Manufacturing </v>
      </c>
      <c r="E349">
        <f>_xlfn.IFNA(VLOOKUP(A349,'2022_6-digit_industries'!$A$3:$B$1014,1,FALSE),"Retired")</f>
        <v>332722</v>
      </c>
      <c r="F349" t="str">
        <f t="shared" si="23"/>
        <v/>
      </c>
      <c r="G349" t="str">
        <f>VLOOKUP(A349,'2022_6-digit_industries'!$A$3:$B$1014,2,FALSE)</f>
        <v xml:space="preserve">Bolt, Nut, Screw, Rivet, and Washer Manufacturing </v>
      </c>
      <c r="H349" t="str">
        <f t="shared" si="20"/>
        <v>No Change</v>
      </c>
      <c r="I349" t="str">
        <f t="shared" si="21"/>
        <v>No change</v>
      </c>
      <c r="J349" t="str">
        <f t="shared" si="22"/>
        <v/>
      </c>
    </row>
    <row r="350" spans="1:10" x14ac:dyDescent="0.35">
      <c r="A350" s="2">
        <v>332811</v>
      </c>
      <c r="B350" s="2" t="s">
        <v>345</v>
      </c>
      <c r="C350">
        <f>_xlfn.IFNA(VLOOKUP(A350,'2017_6-digit_industries'!$A$3:$B$1059,1,FALSE),"Non existent")</f>
        <v>332811</v>
      </c>
      <c r="D350" t="str">
        <f>VLOOKUP(A350,'2017_6-digit_industries'!$A$3:$B$1059,2,FALSE)</f>
        <v xml:space="preserve">Metal Heat Treating </v>
      </c>
      <c r="E350">
        <f>_xlfn.IFNA(VLOOKUP(A350,'2022_6-digit_industries'!$A$3:$B$1014,1,FALSE),"Retired")</f>
        <v>332811</v>
      </c>
      <c r="F350" t="str">
        <f t="shared" si="23"/>
        <v/>
      </c>
      <c r="G350" t="str">
        <f>VLOOKUP(A350,'2022_6-digit_industries'!$A$3:$B$1014,2,FALSE)</f>
        <v xml:space="preserve">Metal Heat Treating </v>
      </c>
      <c r="H350" t="str">
        <f t="shared" si="20"/>
        <v>No Change</v>
      </c>
      <c r="I350" t="str">
        <f t="shared" si="21"/>
        <v>No change</v>
      </c>
      <c r="J350" t="str">
        <f t="shared" si="22"/>
        <v/>
      </c>
    </row>
    <row r="351" spans="1:10" x14ac:dyDescent="0.35">
      <c r="A351" s="2">
        <v>332812</v>
      </c>
      <c r="B351" s="2" t="s">
        <v>346</v>
      </c>
      <c r="C351">
        <f>_xlfn.IFNA(VLOOKUP(A351,'2017_6-digit_industries'!$A$3:$B$1059,1,FALSE),"Non existent")</f>
        <v>332812</v>
      </c>
      <c r="D351" t="str">
        <f>VLOOKUP(A351,'2017_6-digit_industries'!$A$3:$B$1059,2,FALSE)</f>
        <v xml:space="preserve">Metal Coating, Engraving (except Jewelry and Silverware), and Allied Services to Manufacturers </v>
      </c>
      <c r="E351">
        <f>_xlfn.IFNA(VLOOKUP(A351,'2022_6-digit_industries'!$A$3:$B$1014,1,FALSE),"Retired")</f>
        <v>332812</v>
      </c>
      <c r="F351" t="str">
        <f t="shared" si="23"/>
        <v/>
      </c>
      <c r="G351" t="str">
        <f>VLOOKUP(A351,'2022_6-digit_industries'!$A$3:$B$1014,2,FALSE)</f>
        <v xml:space="preserve">Metal Coating, Engraving (except Jewelry and Silverware), and Allied Services to Manufacturers </v>
      </c>
      <c r="H351" t="str">
        <f t="shared" si="20"/>
        <v>No Change</v>
      </c>
      <c r="I351" t="str">
        <f t="shared" si="21"/>
        <v>No change</v>
      </c>
      <c r="J351" t="str">
        <f t="shared" si="22"/>
        <v/>
      </c>
    </row>
    <row r="352" spans="1:10" x14ac:dyDescent="0.35">
      <c r="A352" s="2">
        <v>332813</v>
      </c>
      <c r="B352" s="2" t="s">
        <v>347</v>
      </c>
      <c r="C352">
        <f>_xlfn.IFNA(VLOOKUP(A352,'2017_6-digit_industries'!$A$3:$B$1059,1,FALSE),"Non existent")</f>
        <v>332813</v>
      </c>
      <c r="D352" t="str">
        <f>VLOOKUP(A352,'2017_6-digit_industries'!$A$3:$B$1059,2,FALSE)</f>
        <v xml:space="preserve">Electroplating, Plating, Polishing, Anodizing, and Coloring </v>
      </c>
      <c r="E352">
        <f>_xlfn.IFNA(VLOOKUP(A352,'2022_6-digit_industries'!$A$3:$B$1014,1,FALSE),"Retired")</f>
        <v>332813</v>
      </c>
      <c r="F352" t="str">
        <f t="shared" si="23"/>
        <v/>
      </c>
      <c r="G352" t="str">
        <f>VLOOKUP(A352,'2022_6-digit_industries'!$A$3:$B$1014,2,FALSE)</f>
        <v xml:space="preserve">Electroplating, Plating, Polishing, Anodizing, and Coloring </v>
      </c>
      <c r="H352" t="str">
        <f t="shared" si="20"/>
        <v>No Change</v>
      </c>
      <c r="I352" t="str">
        <f t="shared" si="21"/>
        <v>No change</v>
      </c>
      <c r="J352" t="str">
        <f t="shared" si="22"/>
        <v/>
      </c>
    </row>
    <row r="353" spans="1:10" x14ac:dyDescent="0.35">
      <c r="A353" s="2">
        <v>332911</v>
      </c>
      <c r="B353" s="3" t="s">
        <v>348</v>
      </c>
      <c r="C353">
        <f>_xlfn.IFNA(VLOOKUP(A353,'2017_6-digit_industries'!$A$3:$B$1059,1,FALSE),"Non existent")</f>
        <v>332911</v>
      </c>
      <c r="D353" t="str">
        <f>VLOOKUP(A353,'2017_6-digit_industries'!$A$3:$B$1059,2,FALSE)</f>
        <v xml:space="preserve">Industrial Valve Manufacturing </v>
      </c>
      <c r="E353">
        <f>_xlfn.IFNA(VLOOKUP(A353,'2022_6-digit_industries'!$A$3:$B$1014,1,FALSE),"Retired")</f>
        <v>332911</v>
      </c>
      <c r="F353" t="str">
        <f t="shared" si="23"/>
        <v/>
      </c>
      <c r="G353" t="str">
        <f>VLOOKUP(A353,'2022_6-digit_industries'!$A$3:$B$1014,2,FALSE)</f>
        <v xml:space="preserve">Industrial Valve Manufacturing </v>
      </c>
      <c r="H353" t="str">
        <f t="shared" si="20"/>
        <v>No Change</v>
      </c>
      <c r="I353" t="str">
        <f t="shared" si="21"/>
        <v>No change</v>
      </c>
      <c r="J353" t="str">
        <f t="shared" si="22"/>
        <v/>
      </c>
    </row>
    <row r="354" spans="1:10" x14ac:dyDescent="0.35">
      <c r="A354" s="2">
        <v>332912</v>
      </c>
      <c r="B354" s="3" t="s">
        <v>349</v>
      </c>
      <c r="C354">
        <f>_xlfn.IFNA(VLOOKUP(A354,'2017_6-digit_industries'!$A$3:$B$1059,1,FALSE),"Non existent")</f>
        <v>332912</v>
      </c>
      <c r="D354" t="str">
        <f>VLOOKUP(A354,'2017_6-digit_industries'!$A$3:$B$1059,2,FALSE)</f>
        <v xml:space="preserve">Fluid Power Valve and Hose Fitting Manufacturing </v>
      </c>
      <c r="E354">
        <f>_xlfn.IFNA(VLOOKUP(A354,'2022_6-digit_industries'!$A$3:$B$1014,1,FALSE),"Retired")</f>
        <v>332912</v>
      </c>
      <c r="F354" t="str">
        <f t="shared" si="23"/>
        <v/>
      </c>
      <c r="G354" t="str">
        <f>VLOOKUP(A354,'2022_6-digit_industries'!$A$3:$B$1014,2,FALSE)</f>
        <v xml:space="preserve">Fluid Power Valve and Hose Fitting Manufacturing </v>
      </c>
      <c r="H354" t="str">
        <f t="shared" si="20"/>
        <v>No Change</v>
      </c>
      <c r="I354" t="str">
        <f t="shared" si="21"/>
        <v>No change</v>
      </c>
      <c r="J354" t="str">
        <f t="shared" si="22"/>
        <v/>
      </c>
    </row>
    <row r="355" spans="1:10" x14ac:dyDescent="0.35">
      <c r="A355" s="2">
        <v>332913</v>
      </c>
      <c r="B355" s="3" t="s">
        <v>350</v>
      </c>
      <c r="C355">
        <f>_xlfn.IFNA(VLOOKUP(A355,'2017_6-digit_industries'!$A$3:$B$1059,1,FALSE),"Non existent")</f>
        <v>332913</v>
      </c>
      <c r="D355" t="str">
        <f>VLOOKUP(A355,'2017_6-digit_industries'!$A$3:$B$1059,2,FALSE)</f>
        <v xml:space="preserve">Plumbing Fixture Fitting and Trim Manufacturing </v>
      </c>
      <c r="E355">
        <f>_xlfn.IFNA(VLOOKUP(A355,'2022_6-digit_industries'!$A$3:$B$1014,1,FALSE),"Retired")</f>
        <v>332913</v>
      </c>
      <c r="F355" t="str">
        <f t="shared" si="23"/>
        <v/>
      </c>
      <c r="G355" t="str">
        <f>VLOOKUP(A355,'2022_6-digit_industries'!$A$3:$B$1014,2,FALSE)</f>
        <v xml:space="preserve">Plumbing Fixture Fitting and Trim Manufacturing </v>
      </c>
      <c r="H355" t="str">
        <f t="shared" si="20"/>
        <v>No Change</v>
      </c>
      <c r="I355" t="str">
        <f t="shared" si="21"/>
        <v>No change</v>
      </c>
      <c r="J355" t="str">
        <f t="shared" si="22"/>
        <v/>
      </c>
    </row>
    <row r="356" spans="1:10" x14ac:dyDescent="0.35">
      <c r="A356" s="2">
        <v>332919</v>
      </c>
      <c r="B356" s="3" t="s">
        <v>351</v>
      </c>
      <c r="C356">
        <f>_xlfn.IFNA(VLOOKUP(A356,'2017_6-digit_industries'!$A$3:$B$1059,1,FALSE),"Non existent")</f>
        <v>332919</v>
      </c>
      <c r="D356" t="str">
        <f>VLOOKUP(A356,'2017_6-digit_industries'!$A$3:$B$1059,2,FALSE)</f>
        <v xml:space="preserve">Other Metal Valve and Pipe Fitting Manufacturing </v>
      </c>
      <c r="E356">
        <f>_xlfn.IFNA(VLOOKUP(A356,'2022_6-digit_industries'!$A$3:$B$1014,1,FALSE),"Retired")</f>
        <v>332919</v>
      </c>
      <c r="F356" t="str">
        <f t="shared" si="23"/>
        <v/>
      </c>
      <c r="G356" t="str">
        <f>VLOOKUP(A356,'2022_6-digit_industries'!$A$3:$B$1014,2,FALSE)</f>
        <v xml:space="preserve">Other Metal Valve and Pipe Fitting Manufacturing </v>
      </c>
      <c r="H356" t="str">
        <f t="shared" si="20"/>
        <v>No Change</v>
      </c>
      <c r="I356" t="str">
        <f t="shared" si="21"/>
        <v>No change</v>
      </c>
      <c r="J356" t="str">
        <f t="shared" si="22"/>
        <v/>
      </c>
    </row>
    <row r="357" spans="1:10" x14ac:dyDescent="0.35">
      <c r="A357" s="2">
        <v>332991</v>
      </c>
      <c r="B357" s="3" t="s">
        <v>352</v>
      </c>
      <c r="C357">
        <f>_xlfn.IFNA(VLOOKUP(A357,'2017_6-digit_industries'!$A$3:$B$1059,1,FALSE),"Non existent")</f>
        <v>332991</v>
      </c>
      <c r="D357" t="str">
        <f>VLOOKUP(A357,'2017_6-digit_industries'!$A$3:$B$1059,2,FALSE)</f>
        <v>Ball and Roller Bearing Manufacturing</v>
      </c>
      <c r="E357">
        <f>_xlfn.IFNA(VLOOKUP(A357,'2022_6-digit_industries'!$A$3:$B$1014,1,FALSE),"Retired")</f>
        <v>332991</v>
      </c>
      <c r="F357" t="str">
        <f t="shared" si="23"/>
        <v/>
      </c>
      <c r="G357" t="str">
        <f>VLOOKUP(A357,'2022_6-digit_industries'!$A$3:$B$1014,2,FALSE)</f>
        <v>Ball and Roller Bearing Manufacturing</v>
      </c>
      <c r="H357" t="str">
        <f t="shared" si="20"/>
        <v>No Change</v>
      </c>
      <c r="I357" t="str">
        <f t="shared" si="21"/>
        <v>No change</v>
      </c>
      <c r="J357" t="str">
        <f t="shared" si="22"/>
        <v/>
      </c>
    </row>
    <row r="358" spans="1:10" x14ac:dyDescent="0.35">
      <c r="A358" s="2">
        <v>332992</v>
      </c>
      <c r="B358" s="2" t="s">
        <v>353</v>
      </c>
      <c r="C358">
        <f>_xlfn.IFNA(VLOOKUP(A358,'2017_6-digit_industries'!$A$3:$B$1059,1,FALSE),"Non existent")</f>
        <v>332992</v>
      </c>
      <c r="D358" t="str">
        <f>VLOOKUP(A358,'2017_6-digit_industries'!$A$3:$B$1059,2,FALSE)</f>
        <v xml:space="preserve">Small Arms Ammunition Manufacturing </v>
      </c>
      <c r="E358">
        <f>_xlfn.IFNA(VLOOKUP(A358,'2022_6-digit_industries'!$A$3:$B$1014,1,FALSE),"Retired")</f>
        <v>332992</v>
      </c>
      <c r="F358" t="str">
        <f t="shared" si="23"/>
        <v/>
      </c>
      <c r="G358" t="str">
        <f>VLOOKUP(A358,'2022_6-digit_industries'!$A$3:$B$1014,2,FALSE)</f>
        <v xml:space="preserve">Small Arms Ammunition Manufacturing </v>
      </c>
      <c r="H358" t="str">
        <f t="shared" si="20"/>
        <v>No Change</v>
      </c>
      <c r="I358" t="str">
        <f t="shared" si="21"/>
        <v>No change</v>
      </c>
      <c r="J358" t="str">
        <f t="shared" si="22"/>
        <v/>
      </c>
    </row>
    <row r="359" spans="1:10" x14ac:dyDescent="0.35">
      <c r="A359" s="2">
        <v>332993</v>
      </c>
      <c r="B359" s="2" t="s">
        <v>354</v>
      </c>
      <c r="C359">
        <f>_xlfn.IFNA(VLOOKUP(A359,'2017_6-digit_industries'!$A$3:$B$1059,1,FALSE),"Non existent")</f>
        <v>332993</v>
      </c>
      <c r="D359" t="str">
        <f>VLOOKUP(A359,'2017_6-digit_industries'!$A$3:$B$1059,2,FALSE)</f>
        <v xml:space="preserve">Ammunition (except Small Arms) Manufacturing </v>
      </c>
      <c r="E359">
        <f>_xlfn.IFNA(VLOOKUP(A359,'2022_6-digit_industries'!$A$3:$B$1014,1,FALSE),"Retired")</f>
        <v>332993</v>
      </c>
      <c r="F359" t="str">
        <f t="shared" si="23"/>
        <v/>
      </c>
      <c r="G359" t="str">
        <f>VLOOKUP(A359,'2022_6-digit_industries'!$A$3:$B$1014,2,FALSE)</f>
        <v xml:space="preserve">Ammunition (except Small Arms) Manufacturing </v>
      </c>
      <c r="H359" t="str">
        <f t="shared" si="20"/>
        <v>No Change</v>
      </c>
      <c r="I359" t="str">
        <f t="shared" si="21"/>
        <v>No change</v>
      </c>
      <c r="J359" t="str">
        <f t="shared" si="22"/>
        <v/>
      </c>
    </row>
    <row r="360" spans="1:10" x14ac:dyDescent="0.35">
      <c r="A360" s="2">
        <v>332994</v>
      </c>
      <c r="B360" s="3" t="s">
        <v>355</v>
      </c>
      <c r="C360">
        <f>_xlfn.IFNA(VLOOKUP(A360,'2017_6-digit_industries'!$A$3:$B$1059,1,FALSE),"Non existent")</f>
        <v>332994</v>
      </c>
      <c r="D360" t="str">
        <f>VLOOKUP(A360,'2017_6-digit_industries'!$A$3:$B$1059,2,FALSE)</f>
        <v xml:space="preserve">Small Arms, Ordnance, and Ordnance Accessories Manufacturing </v>
      </c>
      <c r="E360">
        <f>_xlfn.IFNA(VLOOKUP(A360,'2022_6-digit_industries'!$A$3:$B$1014,1,FALSE),"Retired")</f>
        <v>332994</v>
      </c>
      <c r="F360" t="str">
        <f t="shared" si="23"/>
        <v/>
      </c>
      <c r="G360" t="str">
        <f>VLOOKUP(A360,'2022_6-digit_industries'!$A$3:$B$1014,2,FALSE)</f>
        <v xml:space="preserve">Small Arms, Ordnance, and Ordnance Accessories Manufacturing </v>
      </c>
      <c r="H360" t="str">
        <f t="shared" si="20"/>
        <v>No Change</v>
      </c>
      <c r="I360" t="str">
        <f t="shared" si="21"/>
        <v>No change</v>
      </c>
      <c r="J360" t="str">
        <f t="shared" si="22"/>
        <v/>
      </c>
    </row>
    <row r="361" spans="1:10" x14ac:dyDescent="0.35">
      <c r="A361" s="2">
        <v>332996</v>
      </c>
      <c r="B361" s="2" t="s">
        <v>356</v>
      </c>
      <c r="C361">
        <f>_xlfn.IFNA(VLOOKUP(A361,'2017_6-digit_industries'!$A$3:$B$1059,1,FALSE),"Non existent")</f>
        <v>332996</v>
      </c>
      <c r="D361" t="str">
        <f>VLOOKUP(A361,'2017_6-digit_industries'!$A$3:$B$1059,2,FALSE)</f>
        <v xml:space="preserve">Fabricated Pipe and Pipe Fitting Manufacturing </v>
      </c>
      <c r="E361">
        <f>_xlfn.IFNA(VLOOKUP(A361,'2022_6-digit_industries'!$A$3:$B$1014,1,FALSE),"Retired")</f>
        <v>332996</v>
      </c>
      <c r="F361" t="str">
        <f t="shared" si="23"/>
        <v/>
      </c>
      <c r="G361" t="str">
        <f>VLOOKUP(A361,'2022_6-digit_industries'!$A$3:$B$1014,2,FALSE)</f>
        <v xml:space="preserve">Fabricated Pipe and Pipe Fitting Manufacturing </v>
      </c>
      <c r="H361" t="str">
        <f t="shared" si="20"/>
        <v>No Change</v>
      </c>
      <c r="I361" t="str">
        <f t="shared" si="21"/>
        <v>No change</v>
      </c>
      <c r="J361" t="str">
        <f t="shared" si="22"/>
        <v/>
      </c>
    </row>
    <row r="362" spans="1:10" x14ac:dyDescent="0.35">
      <c r="A362" s="2">
        <v>332999</v>
      </c>
      <c r="B362" s="3" t="s">
        <v>357</v>
      </c>
      <c r="C362">
        <f>_xlfn.IFNA(VLOOKUP(A362,'2017_6-digit_industries'!$A$3:$B$1059,1,FALSE),"Non existent")</f>
        <v>332999</v>
      </c>
      <c r="D362" t="str">
        <f>VLOOKUP(A362,'2017_6-digit_industries'!$A$3:$B$1059,2,FALSE)</f>
        <v xml:space="preserve">All Other Miscellaneous Fabricated Metal Product Manufacturing </v>
      </c>
      <c r="E362">
        <f>_xlfn.IFNA(VLOOKUP(A362,'2022_6-digit_industries'!$A$3:$B$1014,1,FALSE),"Retired")</f>
        <v>332999</v>
      </c>
      <c r="F362" t="str">
        <f t="shared" si="23"/>
        <v/>
      </c>
      <c r="G362" t="str">
        <f>VLOOKUP(A362,'2022_6-digit_industries'!$A$3:$B$1014,2,FALSE)</f>
        <v xml:space="preserve">All Other Miscellaneous Fabricated Metal Product Manufacturing </v>
      </c>
      <c r="H362" t="str">
        <f t="shared" si="20"/>
        <v>No Change</v>
      </c>
      <c r="I362" t="str">
        <f t="shared" si="21"/>
        <v>No change</v>
      </c>
      <c r="J362" t="str">
        <f t="shared" si="22"/>
        <v/>
      </c>
    </row>
    <row r="363" spans="1:10" x14ac:dyDescent="0.35">
      <c r="A363" s="2">
        <v>333111</v>
      </c>
      <c r="B363" s="2" t="s">
        <v>358</v>
      </c>
      <c r="C363">
        <f>_xlfn.IFNA(VLOOKUP(A363,'2017_6-digit_industries'!$A$3:$B$1059,1,FALSE),"Non existent")</f>
        <v>333111</v>
      </c>
      <c r="D363" t="str">
        <f>VLOOKUP(A363,'2017_6-digit_industries'!$A$3:$B$1059,2,FALSE)</f>
        <v xml:space="preserve">Farm Machinery and Equipment Manufacturing </v>
      </c>
      <c r="E363">
        <f>_xlfn.IFNA(VLOOKUP(A363,'2022_6-digit_industries'!$A$3:$B$1014,1,FALSE),"Retired")</f>
        <v>333111</v>
      </c>
      <c r="F363" t="str">
        <f t="shared" si="23"/>
        <v/>
      </c>
      <c r="G363" t="str">
        <f>VLOOKUP(A363,'2022_6-digit_industries'!$A$3:$B$1014,2,FALSE)</f>
        <v xml:space="preserve">Farm Machinery and Equipment Manufacturing </v>
      </c>
      <c r="H363" t="str">
        <f t="shared" si="20"/>
        <v>No Change</v>
      </c>
      <c r="I363" t="str">
        <f t="shared" si="21"/>
        <v>No change</v>
      </c>
      <c r="J363" t="str">
        <f t="shared" si="22"/>
        <v/>
      </c>
    </row>
    <row r="364" spans="1:10" x14ac:dyDescent="0.35">
      <c r="A364" s="2">
        <v>333112</v>
      </c>
      <c r="B364" s="2" t="s">
        <v>359</v>
      </c>
      <c r="C364">
        <f>_xlfn.IFNA(VLOOKUP(A364,'2017_6-digit_industries'!$A$3:$B$1059,1,FALSE),"Non existent")</f>
        <v>333112</v>
      </c>
      <c r="D364" t="str">
        <f>VLOOKUP(A364,'2017_6-digit_industries'!$A$3:$B$1059,2,FALSE)</f>
        <v xml:space="preserve">Lawn and Garden Tractor and Home Lawn and Garden Equipment Manufacturing </v>
      </c>
      <c r="E364">
        <f>_xlfn.IFNA(VLOOKUP(A364,'2022_6-digit_industries'!$A$3:$B$1014,1,FALSE),"Retired")</f>
        <v>333112</v>
      </c>
      <c r="F364" t="str">
        <f t="shared" si="23"/>
        <v/>
      </c>
      <c r="G364" t="str">
        <f>VLOOKUP(A364,'2022_6-digit_industries'!$A$3:$B$1014,2,FALSE)</f>
        <v xml:space="preserve">Lawn and Garden Tractor and Home Lawn and Garden Equipment Manufacturing </v>
      </c>
      <c r="H364" t="str">
        <f t="shared" si="20"/>
        <v>No Change</v>
      </c>
      <c r="I364" t="str">
        <f t="shared" si="21"/>
        <v>No change</v>
      </c>
      <c r="J364" t="str">
        <f t="shared" si="22"/>
        <v/>
      </c>
    </row>
    <row r="365" spans="1:10" x14ac:dyDescent="0.35">
      <c r="A365" s="2">
        <v>333120</v>
      </c>
      <c r="B365" s="3" t="s">
        <v>360</v>
      </c>
      <c r="C365">
        <f>_xlfn.IFNA(VLOOKUP(A365,'2017_6-digit_industries'!$A$3:$B$1059,1,FALSE),"Non existent")</f>
        <v>333120</v>
      </c>
      <c r="D365" t="str">
        <f>VLOOKUP(A365,'2017_6-digit_industries'!$A$3:$B$1059,2,FALSE)</f>
        <v>Construction Machinery Manufacturing</v>
      </c>
      <c r="E365">
        <f>_xlfn.IFNA(VLOOKUP(A365,'2022_6-digit_industries'!$A$3:$B$1014,1,FALSE),"Retired")</f>
        <v>333120</v>
      </c>
      <c r="F365" t="str">
        <f t="shared" si="23"/>
        <v/>
      </c>
      <c r="G365" t="str">
        <f>VLOOKUP(A365,'2022_6-digit_industries'!$A$3:$B$1014,2,FALSE)</f>
        <v>Construction Machinery Manufacturing</v>
      </c>
      <c r="H365" t="str">
        <f t="shared" si="20"/>
        <v>No Change</v>
      </c>
      <c r="I365" t="str">
        <f t="shared" si="21"/>
        <v>No change</v>
      </c>
      <c r="J365" t="str">
        <f t="shared" si="22"/>
        <v/>
      </c>
    </row>
    <row r="366" spans="1:10" x14ac:dyDescent="0.35">
      <c r="A366" s="2">
        <v>333131</v>
      </c>
      <c r="B366" s="2" t="s">
        <v>361</v>
      </c>
      <c r="C366">
        <f>_xlfn.IFNA(VLOOKUP(A366,'2017_6-digit_industries'!$A$3:$B$1059,1,FALSE),"Non existent")</f>
        <v>333131</v>
      </c>
      <c r="D366" t="str">
        <f>VLOOKUP(A366,'2017_6-digit_industries'!$A$3:$B$1059,2,FALSE)</f>
        <v xml:space="preserve">Mining Machinery and Equipment Manufacturing </v>
      </c>
      <c r="E366">
        <f>_xlfn.IFNA(VLOOKUP(A366,'2022_6-digit_industries'!$A$3:$B$1014,1,FALSE),"Retired")</f>
        <v>333131</v>
      </c>
      <c r="F366" t="str">
        <f t="shared" si="23"/>
        <v/>
      </c>
      <c r="G366" t="str">
        <f>VLOOKUP(A366,'2022_6-digit_industries'!$A$3:$B$1014,2,FALSE)</f>
        <v xml:space="preserve">Mining Machinery and Equipment Manufacturing </v>
      </c>
      <c r="H366" t="str">
        <f t="shared" si="20"/>
        <v>No Change</v>
      </c>
      <c r="I366" t="str">
        <f t="shared" si="21"/>
        <v>No change</v>
      </c>
      <c r="J366" t="str">
        <f t="shared" si="22"/>
        <v/>
      </c>
    </row>
    <row r="367" spans="1:10" x14ac:dyDescent="0.35">
      <c r="A367" s="2">
        <v>333132</v>
      </c>
      <c r="B367" s="2" t="s">
        <v>362</v>
      </c>
      <c r="C367">
        <f>_xlfn.IFNA(VLOOKUP(A367,'2017_6-digit_industries'!$A$3:$B$1059,1,FALSE),"Non existent")</f>
        <v>333132</v>
      </c>
      <c r="D367" t="str">
        <f>VLOOKUP(A367,'2017_6-digit_industries'!$A$3:$B$1059,2,FALSE)</f>
        <v xml:space="preserve">Oil and Gas Field Machinery and Equipment Manufacturing </v>
      </c>
      <c r="E367">
        <f>_xlfn.IFNA(VLOOKUP(A367,'2022_6-digit_industries'!$A$3:$B$1014,1,FALSE),"Retired")</f>
        <v>333132</v>
      </c>
      <c r="F367" t="str">
        <f t="shared" si="23"/>
        <v/>
      </c>
      <c r="G367" t="str">
        <f>VLOOKUP(A367,'2022_6-digit_industries'!$A$3:$B$1014,2,FALSE)</f>
        <v xml:space="preserve">Oil and Gas Field Machinery and Equipment Manufacturing </v>
      </c>
      <c r="H367" t="str">
        <f t="shared" si="20"/>
        <v>No Change</v>
      </c>
      <c r="I367" t="str">
        <f t="shared" si="21"/>
        <v>No change</v>
      </c>
      <c r="J367" t="str">
        <f t="shared" si="22"/>
        <v/>
      </c>
    </row>
    <row r="368" spans="1:10" x14ac:dyDescent="0.35">
      <c r="A368" s="2">
        <v>333241</v>
      </c>
      <c r="B368" s="2" t="s">
        <v>363</v>
      </c>
      <c r="C368">
        <f>_xlfn.IFNA(VLOOKUP(A368,'2017_6-digit_industries'!$A$3:$B$1059,1,FALSE),"Non existent")</f>
        <v>333241</v>
      </c>
      <c r="D368" t="str">
        <f>VLOOKUP(A368,'2017_6-digit_industries'!$A$3:$B$1059,2,FALSE)</f>
        <v xml:space="preserve">Food Product Machinery Manufacturing </v>
      </c>
      <c r="E368">
        <f>_xlfn.IFNA(VLOOKUP(A368,'2022_6-digit_industries'!$A$3:$B$1014,1,FALSE),"Retired")</f>
        <v>333241</v>
      </c>
      <c r="F368" t="str">
        <f t="shared" si="23"/>
        <v/>
      </c>
      <c r="G368" t="str">
        <f>VLOOKUP(A368,'2022_6-digit_industries'!$A$3:$B$1014,2,FALSE)</f>
        <v xml:space="preserve">Food Product Machinery Manufacturing </v>
      </c>
      <c r="H368" t="str">
        <f t="shared" si="20"/>
        <v>No Change</v>
      </c>
      <c r="I368" t="str">
        <f t="shared" si="21"/>
        <v>No change</v>
      </c>
      <c r="J368" t="str">
        <f t="shared" si="22"/>
        <v/>
      </c>
    </row>
    <row r="369" spans="1:10" x14ac:dyDescent="0.35">
      <c r="A369" s="2">
        <v>333242</v>
      </c>
      <c r="B369" s="2" t="s">
        <v>364</v>
      </c>
      <c r="C369">
        <f>_xlfn.IFNA(VLOOKUP(A369,'2017_6-digit_industries'!$A$3:$B$1059,1,FALSE),"Non existent")</f>
        <v>333242</v>
      </c>
      <c r="D369" t="str">
        <f>VLOOKUP(A369,'2017_6-digit_industries'!$A$3:$B$1059,2,FALSE)</f>
        <v xml:space="preserve">Semiconductor Machinery Manufacturing </v>
      </c>
      <c r="E369">
        <f>_xlfn.IFNA(VLOOKUP(A369,'2022_6-digit_industries'!$A$3:$B$1014,1,FALSE),"Retired")</f>
        <v>333242</v>
      </c>
      <c r="F369" t="str">
        <f t="shared" si="23"/>
        <v/>
      </c>
      <c r="G369" t="str">
        <f>VLOOKUP(A369,'2022_6-digit_industries'!$A$3:$B$1014,2,FALSE)</f>
        <v xml:space="preserve">Semiconductor Machinery Manufacturing </v>
      </c>
      <c r="H369" t="str">
        <f t="shared" si="20"/>
        <v>No Change</v>
      </c>
      <c r="I369" t="str">
        <f t="shared" si="21"/>
        <v>No change</v>
      </c>
      <c r="J369" t="str">
        <f t="shared" si="22"/>
        <v/>
      </c>
    </row>
    <row r="370" spans="1:10" x14ac:dyDescent="0.35">
      <c r="A370" s="2">
        <v>333243</v>
      </c>
      <c r="B370" s="2" t="s">
        <v>365</v>
      </c>
      <c r="C370">
        <f>_xlfn.IFNA(VLOOKUP(A370,'2017_6-digit_industries'!$A$3:$B$1059,1,FALSE),"Non existent")</f>
        <v>333243</v>
      </c>
      <c r="D370" t="str">
        <f>VLOOKUP(A370,'2017_6-digit_industries'!$A$3:$B$1059,2,FALSE)</f>
        <v xml:space="preserve">Sawmill, Woodworking, and Paper Machinery Manufacturing </v>
      </c>
      <c r="E370">
        <f>_xlfn.IFNA(VLOOKUP(A370,'2022_6-digit_industries'!$A$3:$B$1014,1,FALSE),"Retired")</f>
        <v>333243</v>
      </c>
      <c r="F370" t="str">
        <f t="shared" si="23"/>
        <v/>
      </c>
      <c r="G370" t="str">
        <f>VLOOKUP(A370,'2022_6-digit_industries'!$A$3:$B$1014,2,FALSE)</f>
        <v xml:space="preserve">Sawmill, Woodworking, and Paper Machinery Manufacturing </v>
      </c>
      <c r="H370" t="str">
        <f t="shared" si="20"/>
        <v>No Change</v>
      </c>
      <c r="I370" t="str">
        <f t="shared" si="21"/>
        <v>No change</v>
      </c>
      <c r="J370" t="str">
        <f t="shared" si="22"/>
        <v/>
      </c>
    </row>
    <row r="371" spans="1:10" x14ac:dyDescent="0.35">
      <c r="A371" s="2">
        <v>333244</v>
      </c>
      <c r="B371" s="2" t="s">
        <v>366</v>
      </c>
      <c r="C371">
        <f>_xlfn.IFNA(VLOOKUP(A371,'2017_6-digit_industries'!$A$3:$B$1059,1,FALSE),"Non existent")</f>
        <v>333244</v>
      </c>
      <c r="D371" t="str">
        <f>VLOOKUP(A371,'2017_6-digit_industries'!$A$3:$B$1059,2,FALSE)</f>
        <v xml:space="preserve">Printing Machinery and Equipment Manufacturing </v>
      </c>
      <c r="E371" t="str">
        <f>_xlfn.IFNA(VLOOKUP(A371,'2022_6-digit_industries'!$A$3:$B$1014,1,FALSE),"Retired")</f>
        <v>Retired</v>
      </c>
      <c r="F371">
        <f t="shared" si="23"/>
        <v>2021</v>
      </c>
      <c r="G371" t="e">
        <f>VLOOKUP(A371,'2022_6-digit_industries'!$A$3:$B$1014,2,FALSE)</f>
        <v>#N/A</v>
      </c>
      <c r="H371" t="str">
        <f t="shared" si="20"/>
        <v>Retired</v>
      </c>
      <c r="I371" t="e">
        <f t="shared" si="21"/>
        <v>#N/A</v>
      </c>
      <c r="J371" t="str">
        <f t="shared" si="22"/>
        <v/>
      </c>
    </row>
    <row r="372" spans="1:10" x14ac:dyDescent="0.35">
      <c r="A372" s="2">
        <v>333249</v>
      </c>
      <c r="B372" s="2" t="s">
        <v>367</v>
      </c>
      <c r="C372">
        <f>_xlfn.IFNA(VLOOKUP(A372,'2017_6-digit_industries'!$A$3:$B$1059,1,FALSE),"Non existent")</f>
        <v>333249</v>
      </c>
      <c r="D372" t="str">
        <f>VLOOKUP(A372,'2017_6-digit_industries'!$A$3:$B$1059,2,FALSE)</f>
        <v xml:space="preserve">Other Industrial Machinery Manufacturing </v>
      </c>
      <c r="E372" t="str">
        <f>_xlfn.IFNA(VLOOKUP(A372,'2022_6-digit_industries'!$A$3:$B$1014,1,FALSE),"Retired")</f>
        <v>Retired</v>
      </c>
      <c r="F372">
        <f t="shared" si="23"/>
        <v>2021</v>
      </c>
      <c r="G372" t="e">
        <f>VLOOKUP(A372,'2022_6-digit_industries'!$A$3:$B$1014,2,FALSE)</f>
        <v>#N/A</v>
      </c>
      <c r="H372" t="str">
        <f t="shared" si="20"/>
        <v>Retired</v>
      </c>
      <c r="I372" t="e">
        <f t="shared" si="21"/>
        <v>#N/A</v>
      </c>
      <c r="J372" t="str">
        <f t="shared" si="22"/>
        <v/>
      </c>
    </row>
    <row r="373" spans="1:10" x14ac:dyDescent="0.35">
      <c r="A373" s="2">
        <v>333314</v>
      </c>
      <c r="B373" s="2" t="s">
        <v>368</v>
      </c>
      <c r="C373">
        <f>_xlfn.IFNA(VLOOKUP(A373,'2017_6-digit_industries'!$A$3:$B$1059,1,FALSE),"Non existent")</f>
        <v>333314</v>
      </c>
      <c r="D373" t="str">
        <f>VLOOKUP(A373,'2017_6-digit_industries'!$A$3:$B$1059,2,FALSE)</f>
        <v xml:space="preserve">Optical Instrument and Lens Manufacturing </v>
      </c>
      <c r="E373" t="str">
        <f>_xlfn.IFNA(VLOOKUP(A373,'2022_6-digit_industries'!$A$3:$B$1014,1,FALSE),"Retired")</f>
        <v>Retired</v>
      </c>
      <c r="F373">
        <f t="shared" si="23"/>
        <v>2021</v>
      </c>
      <c r="G373" t="e">
        <f>VLOOKUP(A373,'2022_6-digit_industries'!$A$3:$B$1014,2,FALSE)</f>
        <v>#N/A</v>
      </c>
      <c r="H373" t="str">
        <f t="shared" si="20"/>
        <v>Retired</v>
      </c>
      <c r="I373" t="e">
        <f t="shared" si="21"/>
        <v>#N/A</v>
      </c>
      <c r="J373" t="str">
        <f t="shared" si="22"/>
        <v/>
      </c>
    </row>
    <row r="374" spans="1:10" x14ac:dyDescent="0.35">
      <c r="A374" s="2">
        <v>333316</v>
      </c>
      <c r="B374" s="2" t="s">
        <v>369</v>
      </c>
      <c r="C374">
        <f>_xlfn.IFNA(VLOOKUP(A374,'2017_6-digit_industries'!$A$3:$B$1059,1,FALSE),"Non existent")</f>
        <v>333316</v>
      </c>
      <c r="D374" t="str">
        <f>VLOOKUP(A374,'2017_6-digit_industries'!$A$3:$B$1059,2,FALSE)</f>
        <v xml:space="preserve">Photographic and Photocopying Equipment Manufacturing </v>
      </c>
      <c r="E374" t="str">
        <f>_xlfn.IFNA(VLOOKUP(A374,'2022_6-digit_industries'!$A$3:$B$1014,1,FALSE),"Retired")</f>
        <v>Retired</v>
      </c>
      <c r="F374">
        <f t="shared" si="23"/>
        <v>2021</v>
      </c>
      <c r="G374" t="e">
        <f>VLOOKUP(A374,'2022_6-digit_industries'!$A$3:$B$1014,2,FALSE)</f>
        <v>#N/A</v>
      </c>
      <c r="H374" t="str">
        <f t="shared" si="20"/>
        <v>Retired</v>
      </c>
      <c r="I374" t="e">
        <f t="shared" si="21"/>
        <v>#N/A</v>
      </c>
      <c r="J374" t="str">
        <f t="shared" si="22"/>
        <v/>
      </c>
    </row>
    <row r="375" spans="1:10" x14ac:dyDescent="0.35">
      <c r="A375" s="2">
        <v>333318</v>
      </c>
      <c r="B375" s="3" t="s">
        <v>370</v>
      </c>
      <c r="C375">
        <f>_xlfn.IFNA(VLOOKUP(A375,'2017_6-digit_industries'!$A$3:$B$1059,1,FALSE),"Non existent")</f>
        <v>333318</v>
      </c>
      <c r="D375" t="str">
        <f>VLOOKUP(A375,'2017_6-digit_industries'!$A$3:$B$1059,2,FALSE)</f>
        <v xml:space="preserve">Other Commercial and Service Industry Machinery Manufacturing </v>
      </c>
      <c r="E375" t="str">
        <f>_xlfn.IFNA(VLOOKUP(A375,'2022_6-digit_industries'!$A$3:$B$1014,1,FALSE),"Retired")</f>
        <v>Retired</v>
      </c>
      <c r="F375">
        <f t="shared" si="23"/>
        <v>2021</v>
      </c>
      <c r="G375" t="e">
        <f>VLOOKUP(A375,'2022_6-digit_industries'!$A$3:$B$1014,2,FALSE)</f>
        <v>#N/A</v>
      </c>
      <c r="H375" t="str">
        <f t="shared" si="20"/>
        <v>Retired</v>
      </c>
      <c r="I375" t="e">
        <f t="shared" si="21"/>
        <v>#N/A</v>
      </c>
      <c r="J375" t="str">
        <f t="shared" si="22"/>
        <v/>
      </c>
    </row>
    <row r="376" spans="1:10" x14ac:dyDescent="0.35">
      <c r="A376" s="2">
        <v>333413</v>
      </c>
      <c r="B376" s="2" t="s">
        <v>371</v>
      </c>
      <c r="C376">
        <f>_xlfn.IFNA(VLOOKUP(A376,'2017_6-digit_industries'!$A$3:$B$1059,1,FALSE),"Non existent")</f>
        <v>333413</v>
      </c>
      <c r="D376" t="str">
        <f>VLOOKUP(A376,'2017_6-digit_industries'!$A$3:$B$1059,2,FALSE)</f>
        <v xml:space="preserve">Industrial and Commercial Fan and Blower and Air Purification Equipment Manufacturing </v>
      </c>
      <c r="E376">
        <f>_xlfn.IFNA(VLOOKUP(A376,'2022_6-digit_industries'!$A$3:$B$1014,1,FALSE),"Retired")</f>
        <v>333413</v>
      </c>
      <c r="F376" t="str">
        <f t="shared" si="23"/>
        <v/>
      </c>
      <c r="G376" t="str">
        <f>VLOOKUP(A376,'2022_6-digit_industries'!$A$3:$B$1014,2,FALSE)</f>
        <v xml:space="preserve">Industrial and Commercial Fan and Blower and Air Purification Equipment Manufacturing </v>
      </c>
      <c r="H376" t="str">
        <f t="shared" si="20"/>
        <v>No Change</v>
      </c>
      <c r="I376" t="str">
        <f t="shared" si="21"/>
        <v>No change</v>
      </c>
      <c r="J376" t="str">
        <f t="shared" si="22"/>
        <v/>
      </c>
    </row>
    <row r="377" spans="1:10" x14ac:dyDescent="0.35">
      <c r="A377" s="2">
        <v>333414</v>
      </c>
      <c r="B377" s="2" t="s">
        <v>372</v>
      </c>
      <c r="C377">
        <f>_xlfn.IFNA(VLOOKUP(A377,'2017_6-digit_industries'!$A$3:$B$1059,1,FALSE),"Non existent")</f>
        <v>333414</v>
      </c>
      <c r="D377" t="str">
        <f>VLOOKUP(A377,'2017_6-digit_industries'!$A$3:$B$1059,2,FALSE)</f>
        <v xml:space="preserve">Heating Equipment (except Warm Air Furnaces) Manufacturing </v>
      </c>
      <c r="E377">
        <f>_xlfn.IFNA(VLOOKUP(A377,'2022_6-digit_industries'!$A$3:$B$1014,1,FALSE),"Retired")</f>
        <v>333414</v>
      </c>
      <c r="F377" t="str">
        <f t="shared" si="23"/>
        <v/>
      </c>
      <c r="G377" t="str">
        <f>VLOOKUP(A377,'2022_6-digit_industries'!$A$3:$B$1014,2,FALSE)</f>
        <v xml:space="preserve">Heating Equipment (except Warm Air Furnaces) Manufacturing </v>
      </c>
      <c r="H377" t="str">
        <f t="shared" si="20"/>
        <v>No Change</v>
      </c>
      <c r="I377" t="str">
        <f t="shared" si="21"/>
        <v>No change</v>
      </c>
      <c r="J377" t="str">
        <f t="shared" si="22"/>
        <v/>
      </c>
    </row>
    <row r="378" spans="1:10" x14ac:dyDescent="0.35">
      <c r="A378" s="2">
        <v>333415</v>
      </c>
      <c r="B378" s="3" t="s">
        <v>373</v>
      </c>
      <c r="C378">
        <f>_xlfn.IFNA(VLOOKUP(A378,'2017_6-digit_industries'!$A$3:$B$1059,1,FALSE),"Non existent")</f>
        <v>333415</v>
      </c>
      <c r="D378" t="str">
        <f>VLOOKUP(A378,'2017_6-digit_industries'!$A$3:$B$1059,2,FALSE)</f>
        <v xml:space="preserve">Air-Conditioning and Warm Air Heating Equipment and Commercial and Industrial Refrigeration Equipment Manufacturing </v>
      </c>
      <c r="E378">
        <f>_xlfn.IFNA(VLOOKUP(A378,'2022_6-digit_industries'!$A$3:$B$1014,1,FALSE),"Retired")</f>
        <v>333415</v>
      </c>
      <c r="F378" t="str">
        <f t="shared" si="23"/>
        <v/>
      </c>
      <c r="G378" t="str">
        <f>VLOOKUP(A378,'2022_6-digit_industries'!$A$3:$B$1014,2,FALSE)</f>
        <v xml:space="preserve">Air-Conditioning and Warm Air Heating Equipment and Commercial and Industrial Refrigeration Equipment Manufacturing </v>
      </c>
      <c r="H378" t="str">
        <f t="shared" si="20"/>
        <v>No Change</v>
      </c>
      <c r="I378" t="str">
        <f t="shared" si="21"/>
        <v>No change</v>
      </c>
      <c r="J378" t="str">
        <f t="shared" si="22"/>
        <v/>
      </c>
    </row>
    <row r="379" spans="1:10" x14ac:dyDescent="0.35">
      <c r="A379" s="2">
        <v>333511</v>
      </c>
      <c r="B379" s="2" t="s">
        <v>374</v>
      </c>
      <c r="C379">
        <f>_xlfn.IFNA(VLOOKUP(A379,'2017_6-digit_industries'!$A$3:$B$1059,1,FALSE),"Non existent")</f>
        <v>333511</v>
      </c>
      <c r="D379" t="str">
        <f>VLOOKUP(A379,'2017_6-digit_industries'!$A$3:$B$1059,2,FALSE)</f>
        <v xml:space="preserve">Industrial Mold Manufacturing </v>
      </c>
      <c r="E379">
        <f>_xlfn.IFNA(VLOOKUP(A379,'2022_6-digit_industries'!$A$3:$B$1014,1,FALSE),"Retired")</f>
        <v>333511</v>
      </c>
      <c r="F379" t="str">
        <f t="shared" si="23"/>
        <v/>
      </c>
      <c r="G379" t="str">
        <f>VLOOKUP(A379,'2022_6-digit_industries'!$A$3:$B$1014,2,FALSE)</f>
        <v xml:space="preserve">Industrial Mold Manufacturing </v>
      </c>
      <c r="H379" t="str">
        <f t="shared" si="20"/>
        <v>No Change</v>
      </c>
      <c r="I379" t="str">
        <f t="shared" si="21"/>
        <v>No change</v>
      </c>
      <c r="J379" t="str">
        <f t="shared" si="22"/>
        <v/>
      </c>
    </row>
    <row r="380" spans="1:10" x14ac:dyDescent="0.35">
      <c r="A380" s="2">
        <v>333514</v>
      </c>
      <c r="B380" s="2" t="s">
        <v>375</v>
      </c>
      <c r="C380">
        <f>_xlfn.IFNA(VLOOKUP(A380,'2017_6-digit_industries'!$A$3:$B$1059,1,FALSE),"Non existent")</f>
        <v>333514</v>
      </c>
      <c r="D380" t="str">
        <f>VLOOKUP(A380,'2017_6-digit_industries'!$A$3:$B$1059,2,FALSE)</f>
        <v xml:space="preserve">Special Die and Tool, Die Set, Jig, and Fixture Manufacturing </v>
      </c>
      <c r="E380">
        <f>_xlfn.IFNA(VLOOKUP(A380,'2022_6-digit_industries'!$A$3:$B$1014,1,FALSE),"Retired")</f>
        <v>333514</v>
      </c>
      <c r="F380" t="str">
        <f t="shared" si="23"/>
        <v/>
      </c>
      <c r="G380" t="str">
        <f>VLOOKUP(A380,'2022_6-digit_industries'!$A$3:$B$1014,2,FALSE)</f>
        <v xml:space="preserve">Special Die and Tool, Die Set, Jig, and Fixture Manufacturing </v>
      </c>
      <c r="H380" t="str">
        <f t="shared" si="20"/>
        <v>No Change</v>
      </c>
      <c r="I380" t="str">
        <f t="shared" si="21"/>
        <v>No change</v>
      </c>
      <c r="J380" t="str">
        <f t="shared" si="22"/>
        <v/>
      </c>
    </row>
    <row r="381" spans="1:10" x14ac:dyDescent="0.35">
      <c r="A381" s="2">
        <v>333515</v>
      </c>
      <c r="B381" s="2" t="s">
        <v>376</v>
      </c>
      <c r="C381">
        <f>_xlfn.IFNA(VLOOKUP(A381,'2017_6-digit_industries'!$A$3:$B$1059,1,FALSE),"Non existent")</f>
        <v>333515</v>
      </c>
      <c r="D381" t="str">
        <f>VLOOKUP(A381,'2017_6-digit_industries'!$A$3:$B$1059,2,FALSE)</f>
        <v xml:space="preserve">Cutting Tool and Machine Tool Accessory Manufacturing </v>
      </c>
      <c r="E381">
        <f>_xlfn.IFNA(VLOOKUP(A381,'2022_6-digit_industries'!$A$3:$B$1014,1,FALSE),"Retired")</f>
        <v>333515</v>
      </c>
      <c r="F381" t="str">
        <f t="shared" si="23"/>
        <v/>
      </c>
      <c r="G381" t="str">
        <f>VLOOKUP(A381,'2022_6-digit_industries'!$A$3:$B$1014,2,FALSE)</f>
        <v xml:space="preserve">Cutting Tool and Machine Tool Accessory Manufacturing </v>
      </c>
      <c r="H381" t="str">
        <f t="shared" si="20"/>
        <v>No Change</v>
      </c>
      <c r="I381" t="str">
        <f t="shared" si="21"/>
        <v>No change</v>
      </c>
      <c r="J381" t="str">
        <f t="shared" si="22"/>
        <v/>
      </c>
    </row>
    <row r="382" spans="1:10" x14ac:dyDescent="0.35">
      <c r="A382" s="2">
        <v>333517</v>
      </c>
      <c r="B382" s="2" t="s">
        <v>377</v>
      </c>
      <c r="C382">
        <f>_xlfn.IFNA(VLOOKUP(A382,'2017_6-digit_industries'!$A$3:$B$1059,1,FALSE),"Non existent")</f>
        <v>333517</v>
      </c>
      <c r="D382" t="str">
        <f>VLOOKUP(A382,'2017_6-digit_industries'!$A$3:$B$1059,2,FALSE)</f>
        <v xml:space="preserve">Machine Tool Manufacturing </v>
      </c>
      <c r="E382">
        <f>_xlfn.IFNA(VLOOKUP(A382,'2022_6-digit_industries'!$A$3:$B$1014,1,FALSE),"Retired")</f>
        <v>333517</v>
      </c>
      <c r="F382" t="str">
        <f t="shared" si="23"/>
        <v/>
      </c>
      <c r="G382" t="str">
        <f>VLOOKUP(A382,'2022_6-digit_industries'!$A$3:$B$1014,2,FALSE)</f>
        <v xml:space="preserve">Machine Tool Manufacturing </v>
      </c>
      <c r="H382" t="str">
        <f t="shared" si="20"/>
        <v>No Change</v>
      </c>
      <c r="I382" t="str">
        <f t="shared" si="21"/>
        <v>No change</v>
      </c>
      <c r="J382" t="str">
        <f t="shared" si="22"/>
        <v/>
      </c>
    </row>
    <row r="383" spans="1:10" x14ac:dyDescent="0.35">
      <c r="A383" s="2">
        <v>333519</v>
      </c>
      <c r="B383" s="2" t="s">
        <v>378</v>
      </c>
      <c r="C383">
        <f>_xlfn.IFNA(VLOOKUP(A383,'2017_6-digit_industries'!$A$3:$B$1059,1,FALSE),"Non existent")</f>
        <v>333519</v>
      </c>
      <c r="D383" t="str">
        <f>VLOOKUP(A383,'2017_6-digit_industries'!$A$3:$B$1059,2,FALSE)</f>
        <v xml:space="preserve">Rolling Mill and Other Metalworking Machinery Manufacturing </v>
      </c>
      <c r="E383">
        <f>_xlfn.IFNA(VLOOKUP(A383,'2022_6-digit_industries'!$A$3:$B$1014,1,FALSE),"Retired")</f>
        <v>333519</v>
      </c>
      <c r="F383" t="str">
        <f t="shared" si="23"/>
        <v/>
      </c>
      <c r="G383" t="str">
        <f>VLOOKUP(A383,'2022_6-digit_industries'!$A$3:$B$1014,2,FALSE)</f>
        <v xml:space="preserve">Rolling Mill and Other Metalworking Machinery Manufacturing </v>
      </c>
      <c r="H383" t="str">
        <f t="shared" si="20"/>
        <v>No Change</v>
      </c>
      <c r="I383" t="str">
        <f t="shared" si="21"/>
        <v>No change</v>
      </c>
      <c r="J383" t="str">
        <f t="shared" si="22"/>
        <v/>
      </c>
    </row>
    <row r="384" spans="1:10" x14ac:dyDescent="0.35">
      <c r="A384" s="2">
        <v>333611</v>
      </c>
      <c r="B384" s="2" t="s">
        <v>379</v>
      </c>
      <c r="C384">
        <f>_xlfn.IFNA(VLOOKUP(A384,'2017_6-digit_industries'!$A$3:$B$1059,1,FALSE),"Non existent")</f>
        <v>333611</v>
      </c>
      <c r="D384" t="str">
        <f>VLOOKUP(A384,'2017_6-digit_industries'!$A$3:$B$1059,2,FALSE)</f>
        <v xml:space="preserve">Turbine and Turbine Generator Set Units Manufacturing </v>
      </c>
      <c r="E384">
        <f>_xlfn.IFNA(VLOOKUP(A384,'2022_6-digit_industries'!$A$3:$B$1014,1,FALSE),"Retired")</f>
        <v>333611</v>
      </c>
      <c r="F384" t="str">
        <f t="shared" si="23"/>
        <v/>
      </c>
      <c r="G384" t="str">
        <f>VLOOKUP(A384,'2022_6-digit_industries'!$A$3:$B$1014,2,FALSE)</f>
        <v xml:space="preserve">Turbine and Turbine Generator Set Units Manufacturing </v>
      </c>
      <c r="H384" t="str">
        <f t="shared" si="20"/>
        <v>No Change</v>
      </c>
      <c r="I384" t="str">
        <f t="shared" si="21"/>
        <v>No change</v>
      </c>
      <c r="J384" t="str">
        <f t="shared" si="22"/>
        <v/>
      </c>
    </row>
    <row r="385" spans="1:10" x14ac:dyDescent="0.35">
      <c r="A385" s="2">
        <v>333612</v>
      </c>
      <c r="B385" s="3" t="s">
        <v>380</v>
      </c>
      <c r="C385">
        <f>_xlfn.IFNA(VLOOKUP(A385,'2017_6-digit_industries'!$A$3:$B$1059,1,FALSE),"Non existent")</f>
        <v>333612</v>
      </c>
      <c r="D385" t="str">
        <f>VLOOKUP(A385,'2017_6-digit_industries'!$A$3:$B$1059,2,FALSE)</f>
        <v xml:space="preserve">Speed Changer, Industrial High-Speed Drive, and Gear Manufacturing </v>
      </c>
      <c r="E385">
        <f>_xlfn.IFNA(VLOOKUP(A385,'2022_6-digit_industries'!$A$3:$B$1014,1,FALSE),"Retired")</f>
        <v>333612</v>
      </c>
      <c r="F385" t="str">
        <f t="shared" si="23"/>
        <v/>
      </c>
      <c r="G385" t="str">
        <f>VLOOKUP(A385,'2022_6-digit_industries'!$A$3:$B$1014,2,FALSE)</f>
        <v xml:space="preserve">Speed Changer, Industrial High-Speed Drive, and Gear Manufacturing </v>
      </c>
      <c r="H385" t="str">
        <f t="shared" si="20"/>
        <v>No Change</v>
      </c>
      <c r="I385" t="str">
        <f t="shared" si="21"/>
        <v>No change</v>
      </c>
      <c r="J385" t="str">
        <f t="shared" si="22"/>
        <v/>
      </c>
    </row>
    <row r="386" spans="1:10" x14ac:dyDescent="0.35">
      <c r="A386" s="2">
        <v>333613</v>
      </c>
      <c r="B386" s="2" t="s">
        <v>381</v>
      </c>
      <c r="C386">
        <f>_xlfn.IFNA(VLOOKUP(A386,'2017_6-digit_industries'!$A$3:$B$1059,1,FALSE),"Non existent")</f>
        <v>333613</v>
      </c>
      <c r="D386" t="str">
        <f>VLOOKUP(A386,'2017_6-digit_industries'!$A$3:$B$1059,2,FALSE)</f>
        <v xml:space="preserve">Mechanical Power Transmission Equipment Manufacturing </v>
      </c>
      <c r="E386">
        <f>_xlfn.IFNA(VLOOKUP(A386,'2022_6-digit_industries'!$A$3:$B$1014,1,FALSE),"Retired")</f>
        <v>333613</v>
      </c>
      <c r="F386" t="str">
        <f t="shared" si="23"/>
        <v/>
      </c>
      <c r="G386" t="str">
        <f>VLOOKUP(A386,'2022_6-digit_industries'!$A$3:$B$1014,2,FALSE)</f>
        <v xml:space="preserve">Mechanical Power Transmission Equipment Manufacturing </v>
      </c>
      <c r="H386" t="str">
        <f t="shared" ref="H386:H449" si="24">IF(C386=E386,"No Change",(IF(E386="Retired","Retired","New")))</f>
        <v>No Change</v>
      </c>
      <c r="I386" t="str">
        <f t="shared" ref="I386:I449" si="25">IF(D386=G386,"No change","Renamed")</f>
        <v>No change</v>
      </c>
      <c r="J386" t="str">
        <f t="shared" ref="J386:J449" si="26">IF(H386="New",2022,"")</f>
        <v/>
      </c>
    </row>
    <row r="387" spans="1:10" x14ac:dyDescent="0.35">
      <c r="A387" s="2">
        <v>333618</v>
      </c>
      <c r="B387" s="2" t="s">
        <v>382</v>
      </c>
      <c r="C387">
        <f>_xlfn.IFNA(VLOOKUP(A387,'2017_6-digit_industries'!$A$3:$B$1059,1,FALSE),"Non existent")</f>
        <v>333618</v>
      </c>
      <c r="D387" t="str">
        <f>VLOOKUP(A387,'2017_6-digit_industries'!$A$3:$B$1059,2,FALSE)</f>
        <v xml:space="preserve">Other Engine Equipment Manufacturing </v>
      </c>
      <c r="E387">
        <f>_xlfn.IFNA(VLOOKUP(A387,'2022_6-digit_industries'!$A$3:$B$1014,1,FALSE),"Retired")</f>
        <v>333618</v>
      </c>
      <c r="F387" t="str">
        <f t="shared" ref="F387:F450" si="27">IF(E387="Retired", 2021,"")</f>
        <v/>
      </c>
      <c r="G387" t="str">
        <f>VLOOKUP(A387,'2022_6-digit_industries'!$A$3:$B$1014,2,FALSE)</f>
        <v xml:space="preserve">Other Engine Equipment Manufacturing </v>
      </c>
      <c r="H387" t="str">
        <f t="shared" si="24"/>
        <v>No Change</v>
      </c>
      <c r="I387" t="str">
        <f t="shared" si="25"/>
        <v>No change</v>
      </c>
      <c r="J387" t="str">
        <f t="shared" si="26"/>
        <v/>
      </c>
    </row>
    <row r="388" spans="1:10" x14ac:dyDescent="0.35">
      <c r="A388" s="2">
        <v>333912</v>
      </c>
      <c r="B388" s="2" t="s">
        <v>383</v>
      </c>
      <c r="C388">
        <f>_xlfn.IFNA(VLOOKUP(A388,'2017_6-digit_industries'!$A$3:$B$1059,1,FALSE),"Non existent")</f>
        <v>333912</v>
      </c>
      <c r="D388" t="str">
        <f>VLOOKUP(A388,'2017_6-digit_industries'!$A$3:$B$1059,2,FALSE)</f>
        <v xml:space="preserve">Air and Gas Compressor Manufacturing </v>
      </c>
      <c r="E388">
        <f>_xlfn.IFNA(VLOOKUP(A388,'2022_6-digit_industries'!$A$3:$B$1014,1,FALSE),"Retired")</f>
        <v>333912</v>
      </c>
      <c r="F388" t="str">
        <f t="shared" si="27"/>
        <v/>
      </c>
      <c r="G388" t="str">
        <f>VLOOKUP(A388,'2022_6-digit_industries'!$A$3:$B$1014,2,FALSE)</f>
        <v xml:space="preserve">Air and Gas Compressor Manufacturing </v>
      </c>
      <c r="H388" t="str">
        <f t="shared" si="24"/>
        <v>No Change</v>
      </c>
      <c r="I388" t="str">
        <f t="shared" si="25"/>
        <v>No change</v>
      </c>
      <c r="J388" t="str">
        <f t="shared" si="26"/>
        <v/>
      </c>
    </row>
    <row r="389" spans="1:10" x14ac:dyDescent="0.35">
      <c r="A389" s="7">
        <v>333914</v>
      </c>
      <c r="B389" s="7" t="s">
        <v>1051</v>
      </c>
      <c r="C389">
        <f>_xlfn.IFNA(VLOOKUP(A389,'2017_6-digit_industries'!$A$3:$B$1059,1,FALSE),"Non existent")</f>
        <v>333914</v>
      </c>
      <c r="D389" t="str">
        <f>VLOOKUP(A389,'2017_6-digit_industries'!$A$3:$B$1059,2,FALSE)</f>
        <v xml:space="preserve">Measuring, Dispensing, and Other Pumping Equipment Manufacturing </v>
      </c>
      <c r="E389">
        <f>_xlfn.IFNA(VLOOKUP(A389,'2022_6-digit_industries'!$A$3:$B$1014,1,FALSE),"Retired")</f>
        <v>333914</v>
      </c>
      <c r="F389" t="str">
        <f t="shared" si="27"/>
        <v/>
      </c>
      <c r="G389" t="str">
        <f>VLOOKUP(A389,'2022_6-digit_industries'!$A$3:$B$1014,2,FALSE)</f>
        <v xml:space="preserve">Measuring, Dispensing, and Other Pumping Equipment Manufacturing </v>
      </c>
      <c r="H389" t="str">
        <f t="shared" si="24"/>
        <v>No Change</v>
      </c>
      <c r="I389" t="str">
        <f t="shared" si="25"/>
        <v>No change</v>
      </c>
      <c r="J389" t="str">
        <f t="shared" si="26"/>
        <v/>
      </c>
    </row>
    <row r="390" spans="1:10" x14ac:dyDescent="0.35">
      <c r="A390" s="2">
        <v>333921</v>
      </c>
      <c r="B390" s="2" t="s">
        <v>384</v>
      </c>
      <c r="C390">
        <f>_xlfn.IFNA(VLOOKUP(A390,'2017_6-digit_industries'!$A$3:$B$1059,1,FALSE),"Non existent")</f>
        <v>333921</v>
      </c>
      <c r="D390" t="str">
        <f>VLOOKUP(A390,'2017_6-digit_industries'!$A$3:$B$1059,2,FALSE)</f>
        <v xml:space="preserve">Elevator and Moving Stairway Manufacturing </v>
      </c>
      <c r="E390">
        <f>_xlfn.IFNA(VLOOKUP(A390,'2022_6-digit_industries'!$A$3:$B$1014,1,FALSE),"Retired")</f>
        <v>333921</v>
      </c>
      <c r="F390" t="str">
        <f t="shared" si="27"/>
        <v/>
      </c>
      <c r="G390" t="str">
        <f>VLOOKUP(A390,'2022_6-digit_industries'!$A$3:$B$1014,2,FALSE)</f>
        <v xml:space="preserve">Elevator and Moving Stairway Manufacturing </v>
      </c>
      <c r="H390" t="str">
        <f t="shared" si="24"/>
        <v>No Change</v>
      </c>
      <c r="I390" t="str">
        <f t="shared" si="25"/>
        <v>No change</v>
      </c>
      <c r="J390" t="str">
        <f t="shared" si="26"/>
        <v/>
      </c>
    </row>
    <row r="391" spans="1:10" x14ac:dyDescent="0.35">
      <c r="A391" s="2">
        <v>333922</v>
      </c>
      <c r="B391" s="2" t="s">
        <v>385</v>
      </c>
      <c r="C391">
        <f>_xlfn.IFNA(VLOOKUP(A391,'2017_6-digit_industries'!$A$3:$B$1059,1,FALSE),"Non existent")</f>
        <v>333922</v>
      </c>
      <c r="D391" t="str">
        <f>VLOOKUP(A391,'2017_6-digit_industries'!$A$3:$B$1059,2,FALSE)</f>
        <v xml:space="preserve">Conveyor and Conveying Equipment Manufacturing </v>
      </c>
      <c r="E391">
        <f>_xlfn.IFNA(VLOOKUP(A391,'2022_6-digit_industries'!$A$3:$B$1014,1,FALSE),"Retired")</f>
        <v>333922</v>
      </c>
      <c r="F391" t="str">
        <f t="shared" si="27"/>
        <v/>
      </c>
      <c r="G391" t="str">
        <f>VLOOKUP(A391,'2022_6-digit_industries'!$A$3:$B$1014,2,FALSE)</f>
        <v xml:space="preserve">Conveyor and Conveying Equipment Manufacturing </v>
      </c>
      <c r="H391" t="str">
        <f t="shared" si="24"/>
        <v>No Change</v>
      </c>
      <c r="I391" t="str">
        <f t="shared" si="25"/>
        <v>No change</v>
      </c>
      <c r="J391" t="str">
        <f t="shared" si="26"/>
        <v/>
      </c>
    </row>
    <row r="392" spans="1:10" x14ac:dyDescent="0.35">
      <c r="A392" s="2">
        <v>333923</v>
      </c>
      <c r="B392" s="2" t="s">
        <v>386</v>
      </c>
      <c r="C392">
        <f>_xlfn.IFNA(VLOOKUP(A392,'2017_6-digit_industries'!$A$3:$B$1059,1,FALSE),"Non existent")</f>
        <v>333923</v>
      </c>
      <c r="D392" t="str">
        <f>VLOOKUP(A392,'2017_6-digit_industries'!$A$3:$B$1059,2,FALSE)</f>
        <v xml:space="preserve">Overhead Traveling Crane, Hoist, and Monorail System Manufacturing </v>
      </c>
      <c r="E392">
        <f>_xlfn.IFNA(VLOOKUP(A392,'2022_6-digit_industries'!$A$3:$B$1014,1,FALSE),"Retired")</f>
        <v>333923</v>
      </c>
      <c r="F392" t="str">
        <f t="shared" si="27"/>
        <v/>
      </c>
      <c r="G392" t="str">
        <f>VLOOKUP(A392,'2022_6-digit_industries'!$A$3:$B$1014,2,FALSE)</f>
        <v xml:space="preserve">Overhead Traveling Crane, Hoist, and Monorail System Manufacturing </v>
      </c>
      <c r="H392" t="str">
        <f t="shared" si="24"/>
        <v>No Change</v>
      </c>
      <c r="I392" t="str">
        <f t="shared" si="25"/>
        <v>No change</v>
      </c>
      <c r="J392" t="str">
        <f t="shared" si="26"/>
        <v/>
      </c>
    </row>
    <row r="393" spans="1:10" x14ac:dyDescent="0.35">
      <c r="A393" s="2">
        <v>333924</v>
      </c>
      <c r="B393" s="3" t="s">
        <v>387</v>
      </c>
      <c r="C393">
        <f>_xlfn.IFNA(VLOOKUP(A393,'2017_6-digit_industries'!$A$3:$B$1059,1,FALSE),"Non existent")</f>
        <v>333924</v>
      </c>
      <c r="D393" t="str">
        <f>VLOOKUP(A393,'2017_6-digit_industries'!$A$3:$B$1059,2,FALSE)</f>
        <v xml:space="preserve">Industrial Truck, Tractor, Trailer, and Stacker Machinery Manufacturing </v>
      </c>
      <c r="E393">
        <f>_xlfn.IFNA(VLOOKUP(A393,'2022_6-digit_industries'!$A$3:$B$1014,1,FALSE),"Retired")</f>
        <v>333924</v>
      </c>
      <c r="F393" t="str">
        <f t="shared" si="27"/>
        <v/>
      </c>
      <c r="G393" t="str">
        <f>VLOOKUP(A393,'2022_6-digit_industries'!$A$3:$B$1014,2,FALSE)</f>
        <v xml:space="preserve">Industrial Truck, Tractor, Trailer, and Stacker Machinery Manufacturing </v>
      </c>
      <c r="H393" t="str">
        <f t="shared" si="24"/>
        <v>No Change</v>
      </c>
      <c r="I393" t="str">
        <f t="shared" si="25"/>
        <v>No change</v>
      </c>
      <c r="J393" t="str">
        <f t="shared" si="26"/>
        <v/>
      </c>
    </row>
    <row r="394" spans="1:10" x14ac:dyDescent="0.35">
      <c r="A394" s="2">
        <v>333991</v>
      </c>
      <c r="B394" s="2" t="s">
        <v>388</v>
      </c>
      <c r="C394">
        <f>_xlfn.IFNA(VLOOKUP(A394,'2017_6-digit_industries'!$A$3:$B$1059,1,FALSE),"Non existent")</f>
        <v>333991</v>
      </c>
      <c r="D394" t="str">
        <f>VLOOKUP(A394,'2017_6-digit_industries'!$A$3:$B$1059,2,FALSE)</f>
        <v xml:space="preserve">Power-Driven Handtool Manufacturing </v>
      </c>
      <c r="E394">
        <f>_xlfn.IFNA(VLOOKUP(A394,'2022_6-digit_industries'!$A$3:$B$1014,1,FALSE),"Retired")</f>
        <v>333991</v>
      </c>
      <c r="F394" t="str">
        <f t="shared" si="27"/>
        <v/>
      </c>
      <c r="G394" t="str">
        <f>VLOOKUP(A394,'2022_6-digit_industries'!$A$3:$B$1014,2,FALSE)</f>
        <v xml:space="preserve">Power-Driven Handtool Manufacturing </v>
      </c>
      <c r="H394" t="str">
        <f t="shared" si="24"/>
        <v>No Change</v>
      </c>
      <c r="I394" t="str">
        <f t="shared" si="25"/>
        <v>No change</v>
      </c>
      <c r="J394" t="str">
        <f t="shared" si="26"/>
        <v/>
      </c>
    </row>
    <row r="395" spans="1:10" x14ac:dyDescent="0.35">
      <c r="A395" s="2">
        <v>333992</v>
      </c>
      <c r="B395" s="2" t="s">
        <v>389</v>
      </c>
      <c r="C395">
        <f>_xlfn.IFNA(VLOOKUP(A395,'2017_6-digit_industries'!$A$3:$B$1059,1,FALSE),"Non existent")</f>
        <v>333992</v>
      </c>
      <c r="D395" t="str">
        <f>VLOOKUP(A395,'2017_6-digit_industries'!$A$3:$B$1059,2,FALSE)</f>
        <v xml:space="preserve">Welding and Soldering Equipment Manufacturing </v>
      </c>
      <c r="E395">
        <f>_xlfn.IFNA(VLOOKUP(A395,'2022_6-digit_industries'!$A$3:$B$1014,1,FALSE),"Retired")</f>
        <v>333992</v>
      </c>
      <c r="F395" t="str">
        <f t="shared" si="27"/>
        <v/>
      </c>
      <c r="G395" t="str">
        <f>VLOOKUP(A395,'2022_6-digit_industries'!$A$3:$B$1014,2,FALSE)</f>
        <v xml:space="preserve">Welding and Soldering Equipment Manufacturing </v>
      </c>
      <c r="H395" t="str">
        <f t="shared" si="24"/>
        <v>No Change</v>
      </c>
      <c r="I395" t="str">
        <f t="shared" si="25"/>
        <v>No change</v>
      </c>
      <c r="J395" t="str">
        <f t="shared" si="26"/>
        <v/>
      </c>
    </row>
    <row r="396" spans="1:10" x14ac:dyDescent="0.35">
      <c r="A396" s="2">
        <v>333993</v>
      </c>
      <c r="B396" s="2" t="s">
        <v>390</v>
      </c>
      <c r="C396">
        <f>_xlfn.IFNA(VLOOKUP(A396,'2017_6-digit_industries'!$A$3:$B$1059,1,FALSE),"Non existent")</f>
        <v>333993</v>
      </c>
      <c r="D396" t="str">
        <f>VLOOKUP(A396,'2017_6-digit_industries'!$A$3:$B$1059,2,FALSE)</f>
        <v xml:space="preserve">Packaging Machinery Manufacturing </v>
      </c>
      <c r="E396">
        <f>_xlfn.IFNA(VLOOKUP(A396,'2022_6-digit_industries'!$A$3:$B$1014,1,FALSE),"Retired")</f>
        <v>333993</v>
      </c>
      <c r="F396" t="str">
        <f t="shared" si="27"/>
        <v/>
      </c>
      <c r="G396" t="str">
        <f>VLOOKUP(A396,'2022_6-digit_industries'!$A$3:$B$1014,2,FALSE)</f>
        <v xml:space="preserve">Packaging Machinery Manufacturing </v>
      </c>
      <c r="H396" t="str">
        <f t="shared" si="24"/>
        <v>No Change</v>
      </c>
      <c r="I396" t="str">
        <f t="shared" si="25"/>
        <v>No change</v>
      </c>
      <c r="J396" t="str">
        <f t="shared" si="26"/>
        <v/>
      </c>
    </row>
    <row r="397" spans="1:10" x14ac:dyDescent="0.35">
      <c r="A397" s="2">
        <v>333994</v>
      </c>
      <c r="B397" s="3" t="s">
        <v>391</v>
      </c>
      <c r="C397">
        <f>_xlfn.IFNA(VLOOKUP(A397,'2017_6-digit_industries'!$A$3:$B$1059,1,FALSE),"Non existent")</f>
        <v>333994</v>
      </c>
      <c r="D397" t="str">
        <f>VLOOKUP(A397,'2017_6-digit_industries'!$A$3:$B$1059,2,FALSE)</f>
        <v xml:space="preserve">Industrial Process Furnace and Oven Manufacturing </v>
      </c>
      <c r="E397">
        <f>_xlfn.IFNA(VLOOKUP(A397,'2022_6-digit_industries'!$A$3:$B$1014,1,FALSE),"Retired")</f>
        <v>333994</v>
      </c>
      <c r="F397" t="str">
        <f t="shared" si="27"/>
        <v/>
      </c>
      <c r="G397" t="str">
        <f>VLOOKUP(A397,'2022_6-digit_industries'!$A$3:$B$1014,2,FALSE)</f>
        <v xml:space="preserve">Industrial Process Furnace and Oven Manufacturing </v>
      </c>
      <c r="H397" t="str">
        <f t="shared" si="24"/>
        <v>No Change</v>
      </c>
      <c r="I397" t="str">
        <f t="shared" si="25"/>
        <v>No change</v>
      </c>
      <c r="J397" t="str">
        <f t="shared" si="26"/>
        <v/>
      </c>
    </row>
    <row r="398" spans="1:10" x14ac:dyDescent="0.35">
      <c r="A398" s="2">
        <v>333995</v>
      </c>
      <c r="B398" s="3" t="s">
        <v>392</v>
      </c>
      <c r="C398">
        <f>_xlfn.IFNA(VLOOKUP(A398,'2017_6-digit_industries'!$A$3:$B$1059,1,FALSE),"Non existent")</f>
        <v>333995</v>
      </c>
      <c r="D398" t="str">
        <f>VLOOKUP(A398,'2017_6-digit_industries'!$A$3:$B$1059,2,FALSE)</f>
        <v xml:space="preserve">Fluid Power Cylinder and Actuator Manufacturing </v>
      </c>
      <c r="E398">
        <f>_xlfn.IFNA(VLOOKUP(A398,'2022_6-digit_industries'!$A$3:$B$1014,1,FALSE),"Retired")</f>
        <v>333995</v>
      </c>
      <c r="F398" t="str">
        <f t="shared" si="27"/>
        <v/>
      </c>
      <c r="G398" t="str">
        <f>VLOOKUP(A398,'2022_6-digit_industries'!$A$3:$B$1014,2,FALSE)</f>
        <v xml:space="preserve">Fluid Power Cylinder and Actuator Manufacturing </v>
      </c>
      <c r="H398" t="str">
        <f t="shared" si="24"/>
        <v>No Change</v>
      </c>
      <c r="I398" t="str">
        <f t="shared" si="25"/>
        <v>No change</v>
      </c>
      <c r="J398" t="str">
        <f t="shared" si="26"/>
        <v/>
      </c>
    </row>
    <row r="399" spans="1:10" x14ac:dyDescent="0.35">
      <c r="A399" s="2">
        <v>333996</v>
      </c>
      <c r="B399" s="3" t="s">
        <v>393</v>
      </c>
      <c r="C399">
        <f>_xlfn.IFNA(VLOOKUP(A399,'2017_6-digit_industries'!$A$3:$B$1059,1,FALSE),"Non existent")</f>
        <v>333996</v>
      </c>
      <c r="D399" t="str">
        <f>VLOOKUP(A399,'2017_6-digit_industries'!$A$3:$B$1059,2,FALSE)</f>
        <v xml:space="preserve">Fluid Power Pump and Motor Manufacturing </v>
      </c>
      <c r="E399">
        <f>_xlfn.IFNA(VLOOKUP(A399,'2022_6-digit_industries'!$A$3:$B$1014,1,FALSE),"Retired")</f>
        <v>333996</v>
      </c>
      <c r="F399" t="str">
        <f t="shared" si="27"/>
        <v/>
      </c>
      <c r="G399" t="str">
        <f>VLOOKUP(A399,'2022_6-digit_industries'!$A$3:$B$1014,2,FALSE)</f>
        <v xml:space="preserve">Fluid Power Pump and Motor Manufacturing </v>
      </c>
      <c r="H399" t="str">
        <f t="shared" si="24"/>
        <v>No Change</v>
      </c>
      <c r="I399" t="str">
        <f t="shared" si="25"/>
        <v>No change</v>
      </c>
      <c r="J399" t="str">
        <f t="shared" si="26"/>
        <v/>
      </c>
    </row>
    <row r="400" spans="1:10" x14ac:dyDescent="0.35">
      <c r="A400" s="2">
        <v>333997</v>
      </c>
      <c r="B400" s="3" t="s">
        <v>394</v>
      </c>
      <c r="C400">
        <f>_xlfn.IFNA(VLOOKUP(A400,'2017_6-digit_industries'!$A$3:$B$1059,1,FALSE),"Non existent")</f>
        <v>333997</v>
      </c>
      <c r="D400" t="str">
        <f>VLOOKUP(A400,'2017_6-digit_industries'!$A$3:$B$1059,2,FALSE)</f>
        <v xml:space="preserve">Scale and Balance Manufacturing </v>
      </c>
      <c r="E400" t="str">
        <f>_xlfn.IFNA(VLOOKUP(A400,'2022_6-digit_industries'!$A$3:$B$1014,1,FALSE),"Retired")</f>
        <v>Retired</v>
      </c>
      <c r="F400">
        <f t="shared" si="27"/>
        <v>2021</v>
      </c>
      <c r="G400" t="e">
        <f>VLOOKUP(A400,'2022_6-digit_industries'!$A$3:$B$1014,2,FALSE)</f>
        <v>#N/A</v>
      </c>
      <c r="H400" t="str">
        <f t="shared" si="24"/>
        <v>Retired</v>
      </c>
      <c r="I400" t="e">
        <f t="shared" si="25"/>
        <v>#N/A</v>
      </c>
      <c r="J400" t="str">
        <f t="shared" si="26"/>
        <v/>
      </c>
    </row>
    <row r="401" spans="1:10" x14ac:dyDescent="0.35">
      <c r="A401" s="2">
        <v>333999</v>
      </c>
      <c r="B401" s="3" t="s">
        <v>395</v>
      </c>
      <c r="C401">
        <f>_xlfn.IFNA(VLOOKUP(A401,'2017_6-digit_industries'!$A$3:$B$1059,1,FALSE),"Non existent")</f>
        <v>333999</v>
      </c>
      <c r="D401" t="str">
        <f>VLOOKUP(A401,'2017_6-digit_industries'!$A$3:$B$1059,2,FALSE)</f>
        <v xml:space="preserve">All Other Miscellaneous General Purpose Machinery Manufacturing </v>
      </c>
      <c r="E401" t="str">
        <f>_xlfn.IFNA(VLOOKUP(A401,'2022_6-digit_industries'!$A$3:$B$1014,1,FALSE),"Retired")</f>
        <v>Retired</v>
      </c>
      <c r="F401">
        <f t="shared" si="27"/>
        <v>2021</v>
      </c>
      <c r="G401" t="e">
        <f>VLOOKUP(A401,'2022_6-digit_industries'!$A$3:$B$1014,2,FALSE)</f>
        <v>#N/A</v>
      </c>
      <c r="H401" t="str">
        <f t="shared" si="24"/>
        <v>Retired</v>
      </c>
      <c r="I401" t="e">
        <f t="shared" si="25"/>
        <v>#N/A</v>
      </c>
      <c r="J401" t="str">
        <f t="shared" si="26"/>
        <v/>
      </c>
    </row>
    <row r="402" spans="1:10" x14ac:dyDescent="0.35">
      <c r="A402" s="2">
        <v>334111</v>
      </c>
      <c r="B402" s="2" t="s">
        <v>396</v>
      </c>
      <c r="C402">
        <f>_xlfn.IFNA(VLOOKUP(A402,'2017_6-digit_industries'!$A$3:$B$1059,1,FALSE),"Non existent")</f>
        <v>334111</v>
      </c>
      <c r="D402" t="str">
        <f>VLOOKUP(A402,'2017_6-digit_industries'!$A$3:$B$1059,2,FALSE)</f>
        <v xml:space="preserve">Electronic Computer Manufacturing </v>
      </c>
      <c r="E402">
        <f>_xlfn.IFNA(VLOOKUP(A402,'2022_6-digit_industries'!$A$3:$B$1014,1,FALSE),"Retired")</f>
        <v>334111</v>
      </c>
      <c r="F402" t="str">
        <f t="shared" si="27"/>
        <v/>
      </c>
      <c r="G402" t="str">
        <f>VLOOKUP(A402,'2022_6-digit_industries'!$A$3:$B$1014,2,FALSE)</f>
        <v xml:space="preserve">Electronic Computer Manufacturing </v>
      </c>
      <c r="H402" t="str">
        <f t="shared" si="24"/>
        <v>No Change</v>
      </c>
      <c r="I402" t="str">
        <f t="shared" si="25"/>
        <v>No change</v>
      </c>
      <c r="J402" t="str">
        <f t="shared" si="26"/>
        <v/>
      </c>
    </row>
    <row r="403" spans="1:10" x14ac:dyDescent="0.35">
      <c r="A403" s="2">
        <v>334112</v>
      </c>
      <c r="B403" s="2" t="s">
        <v>397</v>
      </c>
      <c r="C403">
        <f>_xlfn.IFNA(VLOOKUP(A403,'2017_6-digit_industries'!$A$3:$B$1059,1,FALSE),"Non existent")</f>
        <v>334112</v>
      </c>
      <c r="D403" t="str">
        <f>VLOOKUP(A403,'2017_6-digit_industries'!$A$3:$B$1059,2,FALSE)</f>
        <v xml:space="preserve">Computer Storage Device Manufacturing </v>
      </c>
      <c r="E403">
        <f>_xlfn.IFNA(VLOOKUP(A403,'2022_6-digit_industries'!$A$3:$B$1014,1,FALSE),"Retired")</f>
        <v>334112</v>
      </c>
      <c r="F403" t="str">
        <f t="shared" si="27"/>
        <v/>
      </c>
      <c r="G403" t="str">
        <f>VLOOKUP(A403,'2022_6-digit_industries'!$A$3:$B$1014,2,FALSE)</f>
        <v xml:space="preserve">Computer Storage Device Manufacturing </v>
      </c>
      <c r="H403" t="str">
        <f t="shared" si="24"/>
        <v>No Change</v>
      </c>
      <c r="I403" t="str">
        <f t="shared" si="25"/>
        <v>No change</v>
      </c>
      <c r="J403" t="str">
        <f t="shared" si="26"/>
        <v/>
      </c>
    </row>
    <row r="404" spans="1:10" x14ac:dyDescent="0.35">
      <c r="A404" s="2">
        <v>334118</v>
      </c>
      <c r="B404" s="2" t="s">
        <v>398</v>
      </c>
      <c r="C404">
        <f>_xlfn.IFNA(VLOOKUP(A404,'2017_6-digit_industries'!$A$3:$B$1059,1,FALSE),"Non existent")</f>
        <v>334118</v>
      </c>
      <c r="D404" t="str">
        <f>VLOOKUP(A404,'2017_6-digit_industries'!$A$3:$B$1059,2,FALSE)</f>
        <v xml:space="preserve">Computer Terminal and Other Computer Peripheral Equipment Manufacturing </v>
      </c>
      <c r="E404">
        <f>_xlfn.IFNA(VLOOKUP(A404,'2022_6-digit_industries'!$A$3:$B$1014,1,FALSE),"Retired")</f>
        <v>334118</v>
      </c>
      <c r="F404" t="str">
        <f t="shared" si="27"/>
        <v/>
      </c>
      <c r="G404" t="str">
        <f>VLOOKUP(A404,'2022_6-digit_industries'!$A$3:$B$1014,2,FALSE)</f>
        <v xml:space="preserve">Computer Terminal and Other Computer Peripheral Equipment Manufacturing </v>
      </c>
      <c r="H404" t="str">
        <f t="shared" si="24"/>
        <v>No Change</v>
      </c>
      <c r="I404" t="str">
        <f t="shared" si="25"/>
        <v>No change</v>
      </c>
      <c r="J404" t="str">
        <f t="shared" si="26"/>
        <v/>
      </c>
    </row>
    <row r="405" spans="1:10" x14ac:dyDescent="0.35">
      <c r="A405" s="2">
        <v>334210</v>
      </c>
      <c r="B405" s="3" t="s">
        <v>399</v>
      </c>
      <c r="C405">
        <f>_xlfn.IFNA(VLOOKUP(A405,'2017_6-digit_industries'!$A$3:$B$1059,1,FALSE),"Non existent")</f>
        <v>334210</v>
      </c>
      <c r="D405" t="str">
        <f>VLOOKUP(A405,'2017_6-digit_industries'!$A$3:$B$1059,2,FALSE)</f>
        <v>Telephone Apparatus Manufacturing</v>
      </c>
      <c r="E405">
        <f>_xlfn.IFNA(VLOOKUP(A405,'2022_6-digit_industries'!$A$3:$B$1014,1,FALSE),"Retired")</f>
        <v>334210</v>
      </c>
      <c r="F405" t="str">
        <f t="shared" si="27"/>
        <v/>
      </c>
      <c r="G405" t="str">
        <f>VLOOKUP(A405,'2022_6-digit_industries'!$A$3:$B$1014,2,FALSE)</f>
        <v>Telephone Apparatus Manufacturing</v>
      </c>
      <c r="H405" t="str">
        <f t="shared" si="24"/>
        <v>No Change</v>
      </c>
      <c r="I405" t="str">
        <f t="shared" si="25"/>
        <v>No change</v>
      </c>
      <c r="J405" t="str">
        <f t="shared" si="26"/>
        <v/>
      </c>
    </row>
    <row r="406" spans="1:10" x14ac:dyDescent="0.35">
      <c r="A406" s="2">
        <v>334220</v>
      </c>
      <c r="B406" s="3" t="s">
        <v>400</v>
      </c>
      <c r="C406">
        <f>_xlfn.IFNA(VLOOKUP(A406,'2017_6-digit_industries'!$A$3:$B$1059,1,FALSE),"Non existent")</f>
        <v>334220</v>
      </c>
      <c r="D406" t="str">
        <f>VLOOKUP(A406,'2017_6-digit_industries'!$A$3:$B$1059,2,FALSE)</f>
        <v>Radio and Television Broadcasting and Wireless Communications Equipment Manufacturing</v>
      </c>
      <c r="E406">
        <f>_xlfn.IFNA(VLOOKUP(A406,'2022_6-digit_industries'!$A$3:$B$1014,1,FALSE),"Retired")</f>
        <v>334220</v>
      </c>
      <c r="F406" t="str">
        <f t="shared" si="27"/>
        <v/>
      </c>
      <c r="G406" t="str">
        <f>VLOOKUP(A406,'2022_6-digit_industries'!$A$3:$B$1014,2,FALSE)</f>
        <v>Radio and Television Broadcasting and Wireless Communications Equipment Manufacturing</v>
      </c>
      <c r="H406" t="str">
        <f t="shared" si="24"/>
        <v>No Change</v>
      </c>
      <c r="I406" t="str">
        <f t="shared" si="25"/>
        <v>No change</v>
      </c>
      <c r="J406" t="str">
        <f t="shared" si="26"/>
        <v/>
      </c>
    </row>
    <row r="407" spans="1:10" x14ac:dyDescent="0.35">
      <c r="A407" s="2">
        <v>334290</v>
      </c>
      <c r="B407" s="3" t="s">
        <v>401</v>
      </c>
      <c r="C407">
        <f>_xlfn.IFNA(VLOOKUP(A407,'2017_6-digit_industries'!$A$3:$B$1059,1,FALSE),"Non existent")</f>
        <v>334290</v>
      </c>
      <c r="D407" t="str">
        <f>VLOOKUP(A407,'2017_6-digit_industries'!$A$3:$B$1059,2,FALSE)</f>
        <v>Other Communications Equipment Manufacturing</v>
      </c>
      <c r="E407">
        <f>_xlfn.IFNA(VLOOKUP(A407,'2022_6-digit_industries'!$A$3:$B$1014,1,FALSE),"Retired")</f>
        <v>334290</v>
      </c>
      <c r="F407" t="str">
        <f t="shared" si="27"/>
        <v/>
      </c>
      <c r="G407" t="str">
        <f>VLOOKUP(A407,'2022_6-digit_industries'!$A$3:$B$1014,2,FALSE)</f>
        <v>Other Communications Equipment Manufacturing</v>
      </c>
      <c r="H407" t="str">
        <f t="shared" si="24"/>
        <v>No Change</v>
      </c>
      <c r="I407" t="str">
        <f t="shared" si="25"/>
        <v>No change</v>
      </c>
      <c r="J407" t="str">
        <f t="shared" si="26"/>
        <v/>
      </c>
    </row>
    <row r="408" spans="1:10" x14ac:dyDescent="0.35">
      <c r="A408" s="2">
        <v>334310</v>
      </c>
      <c r="B408" s="3" t="s">
        <v>402</v>
      </c>
      <c r="C408">
        <f>_xlfn.IFNA(VLOOKUP(A408,'2017_6-digit_industries'!$A$3:$B$1059,1,FALSE),"Non existent")</f>
        <v>334310</v>
      </c>
      <c r="D408" t="str">
        <f>VLOOKUP(A408,'2017_6-digit_industries'!$A$3:$B$1059,2,FALSE)</f>
        <v>Audio and Video Equipment Manufacturing</v>
      </c>
      <c r="E408">
        <f>_xlfn.IFNA(VLOOKUP(A408,'2022_6-digit_industries'!$A$3:$B$1014,1,FALSE),"Retired")</f>
        <v>334310</v>
      </c>
      <c r="F408" t="str">
        <f t="shared" si="27"/>
        <v/>
      </c>
      <c r="G408" t="str">
        <f>VLOOKUP(A408,'2022_6-digit_industries'!$A$3:$B$1014,2,FALSE)</f>
        <v>Audio and Video Equipment Manufacturing</v>
      </c>
      <c r="H408" t="str">
        <f t="shared" si="24"/>
        <v>No Change</v>
      </c>
      <c r="I408" t="str">
        <f t="shared" si="25"/>
        <v>No change</v>
      </c>
      <c r="J408" t="str">
        <f t="shared" si="26"/>
        <v/>
      </c>
    </row>
    <row r="409" spans="1:10" x14ac:dyDescent="0.35">
      <c r="A409" s="2">
        <v>334412</v>
      </c>
      <c r="B409" s="2" t="s">
        <v>403</v>
      </c>
      <c r="C409">
        <f>_xlfn.IFNA(VLOOKUP(A409,'2017_6-digit_industries'!$A$3:$B$1059,1,FALSE),"Non existent")</f>
        <v>334412</v>
      </c>
      <c r="D409" t="str">
        <f>VLOOKUP(A409,'2017_6-digit_industries'!$A$3:$B$1059,2,FALSE)</f>
        <v xml:space="preserve">Bare Printed Circuit Board Manufacturing  </v>
      </c>
      <c r="E409">
        <f>_xlfn.IFNA(VLOOKUP(A409,'2022_6-digit_industries'!$A$3:$B$1014,1,FALSE),"Retired")</f>
        <v>334412</v>
      </c>
      <c r="F409" t="str">
        <f t="shared" si="27"/>
        <v/>
      </c>
      <c r="G409" t="str">
        <f>VLOOKUP(A409,'2022_6-digit_industries'!$A$3:$B$1014,2,FALSE)</f>
        <v xml:space="preserve">Bare Printed Circuit Board Manufacturing  </v>
      </c>
      <c r="H409" t="str">
        <f t="shared" si="24"/>
        <v>No Change</v>
      </c>
      <c r="I409" t="str">
        <f t="shared" si="25"/>
        <v>No change</v>
      </c>
      <c r="J409" t="str">
        <f t="shared" si="26"/>
        <v/>
      </c>
    </row>
    <row r="410" spans="1:10" x14ac:dyDescent="0.35">
      <c r="A410" s="2">
        <v>334413</v>
      </c>
      <c r="B410" s="2" t="s">
        <v>404</v>
      </c>
      <c r="C410">
        <f>_xlfn.IFNA(VLOOKUP(A410,'2017_6-digit_industries'!$A$3:$B$1059,1,FALSE),"Non existent")</f>
        <v>334413</v>
      </c>
      <c r="D410" t="str">
        <f>VLOOKUP(A410,'2017_6-digit_industries'!$A$3:$B$1059,2,FALSE)</f>
        <v xml:space="preserve">Semiconductor and Related Device Manufacturing </v>
      </c>
      <c r="E410">
        <f>_xlfn.IFNA(VLOOKUP(A410,'2022_6-digit_industries'!$A$3:$B$1014,1,FALSE),"Retired")</f>
        <v>334413</v>
      </c>
      <c r="F410" t="str">
        <f t="shared" si="27"/>
        <v/>
      </c>
      <c r="G410" t="str">
        <f>VLOOKUP(A410,'2022_6-digit_industries'!$A$3:$B$1014,2,FALSE)</f>
        <v xml:space="preserve">Semiconductor and Related Device Manufacturing </v>
      </c>
      <c r="H410" t="str">
        <f t="shared" si="24"/>
        <v>No Change</v>
      </c>
      <c r="I410" t="str">
        <f t="shared" si="25"/>
        <v>No change</v>
      </c>
      <c r="J410" t="str">
        <f t="shared" si="26"/>
        <v/>
      </c>
    </row>
    <row r="411" spans="1:10" x14ac:dyDescent="0.35">
      <c r="A411" s="2">
        <v>334416</v>
      </c>
      <c r="B411" s="2" t="s">
        <v>405</v>
      </c>
      <c r="C411">
        <f>_xlfn.IFNA(VLOOKUP(A411,'2017_6-digit_industries'!$A$3:$B$1059,1,FALSE),"Non existent")</f>
        <v>334416</v>
      </c>
      <c r="D411" t="str">
        <f>VLOOKUP(A411,'2017_6-digit_industries'!$A$3:$B$1059,2,FALSE)</f>
        <v xml:space="preserve">Capacitor, Resistor, Coil, Transformer, and Other Inductor Manufacturing </v>
      </c>
      <c r="E411">
        <f>_xlfn.IFNA(VLOOKUP(A411,'2022_6-digit_industries'!$A$3:$B$1014,1,FALSE),"Retired")</f>
        <v>334416</v>
      </c>
      <c r="F411" t="str">
        <f t="shared" si="27"/>
        <v/>
      </c>
      <c r="G411" t="str">
        <f>VLOOKUP(A411,'2022_6-digit_industries'!$A$3:$B$1014,2,FALSE)</f>
        <v xml:space="preserve">Capacitor, Resistor, Coil, Transformer, and Other Inductor Manufacturing </v>
      </c>
      <c r="H411" t="str">
        <f t="shared" si="24"/>
        <v>No Change</v>
      </c>
      <c r="I411" t="str">
        <f t="shared" si="25"/>
        <v>No change</v>
      </c>
      <c r="J411" t="str">
        <f t="shared" si="26"/>
        <v/>
      </c>
    </row>
    <row r="412" spans="1:10" x14ac:dyDescent="0.35">
      <c r="A412" s="2">
        <v>334417</v>
      </c>
      <c r="B412" s="2" t="s">
        <v>406</v>
      </c>
      <c r="C412">
        <f>_xlfn.IFNA(VLOOKUP(A412,'2017_6-digit_industries'!$A$3:$B$1059,1,FALSE),"Non existent")</f>
        <v>334417</v>
      </c>
      <c r="D412" t="str">
        <f>VLOOKUP(A412,'2017_6-digit_industries'!$A$3:$B$1059,2,FALSE)</f>
        <v xml:space="preserve">Electronic Connector Manufacturing </v>
      </c>
      <c r="E412">
        <f>_xlfn.IFNA(VLOOKUP(A412,'2022_6-digit_industries'!$A$3:$B$1014,1,FALSE),"Retired")</f>
        <v>334417</v>
      </c>
      <c r="F412" t="str">
        <f t="shared" si="27"/>
        <v/>
      </c>
      <c r="G412" t="str">
        <f>VLOOKUP(A412,'2022_6-digit_industries'!$A$3:$B$1014,2,FALSE)</f>
        <v xml:space="preserve">Electronic Connector Manufacturing </v>
      </c>
      <c r="H412" t="str">
        <f t="shared" si="24"/>
        <v>No Change</v>
      </c>
      <c r="I412" t="str">
        <f t="shared" si="25"/>
        <v>No change</v>
      </c>
      <c r="J412" t="str">
        <f t="shared" si="26"/>
        <v/>
      </c>
    </row>
    <row r="413" spans="1:10" x14ac:dyDescent="0.35">
      <c r="A413" s="2">
        <v>334418</v>
      </c>
      <c r="B413" s="2" t="s">
        <v>407</v>
      </c>
      <c r="C413">
        <f>_xlfn.IFNA(VLOOKUP(A413,'2017_6-digit_industries'!$A$3:$B$1059,1,FALSE),"Non existent")</f>
        <v>334418</v>
      </c>
      <c r="D413" t="str">
        <f>VLOOKUP(A413,'2017_6-digit_industries'!$A$3:$B$1059,2,FALSE)</f>
        <v xml:space="preserve">Printed Circuit Assembly (Electronic Assembly) Manufacturing </v>
      </c>
      <c r="E413">
        <f>_xlfn.IFNA(VLOOKUP(A413,'2022_6-digit_industries'!$A$3:$B$1014,1,FALSE),"Retired")</f>
        <v>334418</v>
      </c>
      <c r="F413" t="str">
        <f t="shared" si="27"/>
        <v/>
      </c>
      <c r="G413" t="str">
        <f>VLOOKUP(A413,'2022_6-digit_industries'!$A$3:$B$1014,2,FALSE)</f>
        <v xml:space="preserve">Printed Circuit Assembly (Electronic Assembly) Manufacturing </v>
      </c>
      <c r="H413" t="str">
        <f t="shared" si="24"/>
        <v>No Change</v>
      </c>
      <c r="I413" t="str">
        <f t="shared" si="25"/>
        <v>No change</v>
      </c>
      <c r="J413" t="str">
        <f t="shared" si="26"/>
        <v/>
      </c>
    </row>
    <row r="414" spans="1:10" x14ac:dyDescent="0.35">
      <c r="A414" s="2">
        <v>334419</v>
      </c>
      <c r="B414" s="2" t="s">
        <v>408</v>
      </c>
      <c r="C414">
        <f>_xlfn.IFNA(VLOOKUP(A414,'2017_6-digit_industries'!$A$3:$B$1059,1,FALSE),"Non existent")</f>
        <v>334419</v>
      </c>
      <c r="D414" t="str">
        <f>VLOOKUP(A414,'2017_6-digit_industries'!$A$3:$B$1059,2,FALSE)</f>
        <v xml:space="preserve">Other Electronic Component Manufacturing </v>
      </c>
      <c r="E414">
        <f>_xlfn.IFNA(VLOOKUP(A414,'2022_6-digit_industries'!$A$3:$B$1014,1,FALSE),"Retired")</f>
        <v>334419</v>
      </c>
      <c r="F414" t="str">
        <f t="shared" si="27"/>
        <v/>
      </c>
      <c r="G414" t="str">
        <f>VLOOKUP(A414,'2022_6-digit_industries'!$A$3:$B$1014,2,FALSE)</f>
        <v xml:space="preserve">Other Electronic Component Manufacturing </v>
      </c>
      <c r="H414" t="str">
        <f t="shared" si="24"/>
        <v>No Change</v>
      </c>
      <c r="I414" t="str">
        <f t="shared" si="25"/>
        <v>No change</v>
      </c>
      <c r="J414" t="str">
        <f t="shared" si="26"/>
        <v/>
      </c>
    </row>
    <row r="415" spans="1:10" x14ac:dyDescent="0.35">
      <c r="A415" s="2">
        <v>334510</v>
      </c>
      <c r="B415" s="3" t="s">
        <v>409</v>
      </c>
      <c r="C415">
        <f>_xlfn.IFNA(VLOOKUP(A415,'2017_6-digit_industries'!$A$3:$B$1059,1,FALSE),"Non existent")</f>
        <v>334510</v>
      </c>
      <c r="D415" t="str">
        <f>VLOOKUP(A415,'2017_6-digit_industries'!$A$3:$B$1059,2,FALSE)</f>
        <v xml:space="preserve">Electromedical and Electrotherapeutic Apparatus Manufacturing </v>
      </c>
      <c r="E415">
        <f>_xlfn.IFNA(VLOOKUP(A415,'2022_6-digit_industries'!$A$3:$B$1014,1,FALSE),"Retired")</f>
        <v>334510</v>
      </c>
      <c r="F415" t="str">
        <f t="shared" si="27"/>
        <v/>
      </c>
      <c r="G415" t="str">
        <f>VLOOKUP(A415,'2022_6-digit_industries'!$A$3:$B$1014,2,FALSE)</f>
        <v xml:space="preserve">Electromedical and Electrotherapeutic Apparatus Manufacturing </v>
      </c>
      <c r="H415" t="str">
        <f t="shared" si="24"/>
        <v>No Change</v>
      </c>
      <c r="I415" t="str">
        <f t="shared" si="25"/>
        <v>No change</v>
      </c>
      <c r="J415" t="str">
        <f t="shared" si="26"/>
        <v/>
      </c>
    </row>
    <row r="416" spans="1:10" x14ac:dyDescent="0.35">
      <c r="A416" s="2">
        <v>334511</v>
      </c>
      <c r="B416" s="2" t="s">
        <v>410</v>
      </c>
      <c r="C416">
        <f>_xlfn.IFNA(VLOOKUP(A416,'2017_6-digit_industries'!$A$3:$B$1059,1,FALSE),"Non existent")</f>
        <v>334511</v>
      </c>
      <c r="D416" t="str">
        <f>VLOOKUP(A416,'2017_6-digit_industries'!$A$3:$B$1059,2,FALSE)</f>
        <v xml:space="preserve">Search, Detection, Navigation, Guidance, Aeronautical, and Nautical System and Instrument Manufacturing </v>
      </c>
      <c r="E416">
        <f>_xlfn.IFNA(VLOOKUP(A416,'2022_6-digit_industries'!$A$3:$B$1014,1,FALSE),"Retired")</f>
        <v>334511</v>
      </c>
      <c r="F416" t="str">
        <f t="shared" si="27"/>
        <v/>
      </c>
      <c r="G416" t="str">
        <f>VLOOKUP(A416,'2022_6-digit_industries'!$A$3:$B$1014,2,FALSE)</f>
        <v xml:space="preserve">Search, Detection, Navigation, Guidance, Aeronautical, and Nautical System and Instrument Manufacturing </v>
      </c>
      <c r="H416" t="str">
        <f t="shared" si="24"/>
        <v>No Change</v>
      </c>
      <c r="I416" t="str">
        <f t="shared" si="25"/>
        <v>No change</v>
      </c>
      <c r="J416" t="str">
        <f t="shared" si="26"/>
        <v/>
      </c>
    </row>
    <row r="417" spans="1:10" x14ac:dyDescent="0.35">
      <c r="A417" s="2">
        <v>334512</v>
      </c>
      <c r="B417" s="3" t="s">
        <v>411</v>
      </c>
      <c r="C417">
        <f>_xlfn.IFNA(VLOOKUP(A417,'2017_6-digit_industries'!$A$3:$B$1059,1,FALSE),"Non existent")</f>
        <v>334512</v>
      </c>
      <c r="D417" t="str">
        <f>VLOOKUP(A417,'2017_6-digit_industries'!$A$3:$B$1059,2,FALSE)</f>
        <v xml:space="preserve">Automatic Environmental Control Manufacturing for Residential, Commercial, and Appliance Use </v>
      </c>
      <c r="E417">
        <f>_xlfn.IFNA(VLOOKUP(A417,'2022_6-digit_industries'!$A$3:$B$1014,1,FALSE),"Retired")</f>
        <v>334512</v>
      </c>
      <c r="F417" t="str">
        <f t="shared" si="27"/>
        <v/>
      </c>
      <c r="G417" t="str">
        <f>VLOOKUP(A417,'2022_6-digit_industries'!$A$3:$B$1014,2,FALSE)</f>
        <v xml:space="preserve">Automatic Environmental Control Manufacturing for Residential, Commercial, and Appliance Use </v>
      </c>
      <c r="H417" t="str">
        <f t="shared" si="24"/>
        <v>No Change</v>
      </c>
      <c r="I417" t="str">
        <f t="shared" si="25"/>
        <v>No change</v>
      </c>
      <c r="J417" t="str">
        <f t="shared" si="26"/>
        <v/>
      </c>
    </row>
    <row r="418" spans="1:10" x14ac:dyDescent="0.35">
      <c r="A418" s="2">
        <v>334513</v>
      </c>
      <c r="B418" s="3" t="s">
        <v>412</v>
      </c>
      <c r="C418">
        <f>_xlfn.IFNA(VLOOKUP(A418,'2017_6-digit_industries'!$A$3:$B$1059,1,FALSE),"Non existent")</f>
        <v>334513</v>
      </c>
      <c r="D418" t="str">
        <f>VLOOKUP(A418,'2017_6-digit_industries'!$A$3:$B$1059,2,FALSE)</f>
        <v xml:space="preserve">Instruments and Related Products Manufacturing for Measuring, Displaying, and Controlling Industrial Process Variables </v>
      </c>
      <c r="E418">
        <f>_xlfn.IFNA(VLOOKUP(A418,'2022_6-digit_industries'!$A$3:$B$1014,1,FALSE),"Retired")</f>
        <v>334513</v>
      </c>
      <c r="F418" t="str">
        <f t="shared" si="27"/>
        <v/>
      </c>
      <c r="G418" t="str">
        <f>VLOOKUP(A418,'2022_6-digit_industries'!$A$3:$B$1014,2,FALSE)</f>
        <v xml:space="preserve">Instruments and Related Products Manufacturing for Measuring, Displaying, and Controlling Industrial Process Variables </v>
      </c>
      <c r="H418" t="str">
        <f t="shared" si="24"/>
        <v>No Change</v>
      </c>
      <c r="I418" t="str">
        <f t="shared" si="25"/>
        <v>No change</v>
      </c>
      <c r="J418" t="str">
        <f t="shared" si="26"/>
        <v/>
      </c>
    </row>
    <row r="419" spans="1:10" x14ac:dyDescent="0.35">
      <c r="A419" s="2">
        <v>334514</v>
      </c>
      <c r="B419" s="3" t="s">
        <v>413</v>
      </c>
      <c r="C419">
        <f>_xlfn.IFNA(VLOOKUP(A419,'2017_6-digit_industries'!$A$3:$B$1059,1,FALSE),"Non existent")</f>
        <v>334514</v>
      </c>
      <c r="D419" t="str">
        <f>VLOOKUP(A419,'2017_6-digit_industries'!$A$3:$B$1059,2,FALSE)</f>
        <v xml:space="preserve">Totalizing Fluid Meter and Counting Device Manufacturing </v>
      </c>
      <c r="E419">
        <f>_xlfn.IFNA(VLOOKUP(A419,'2022_6-digit_industries'!$A$3:$B$1014,1,FALSE),"Retired")</f>
        <v>334514</v>
      </c>
      <c r="F419" t="str">
        <f t="shared" si="27"/>
        <v/>
      </c>
      <c r="G419" t="str">
        <f>VLOOKUP(A419,'2022_6-digit_industries'!$A$3:$B$1014,2,FALSE)</f>
        <v xml:space="preserve">Totalizing Fluid Meter and Counting Device Manufacturing </v>
      </c>
      <c r="H419" t="str">
        <f t="shared" si="24"/>
        <v>No Change</v>
      </c>
      <c r="I419" t="str">
        <f t="shared" si="25"/>
        <v>No change</v>
      </c>
      <c r="J419" t="str">
        <f t="shared" si="26"/>
        <v/>
      </c>
    </row>
    <row r="420" spans="1:10" x14ac:dyDescent="0.35">
      <c r="A420" s="2">
        <v>334515</v>
      </c>
      <c r="B420" s="3" t="s">
        <v>414</v>
      </c>
      <c r="C420">
        <f>_xlfn.IFNA(VLOOKUP(A420,'2017_6-digit_industries'!$A$3:$B$1059,1,FALSE),"Non existent")</f>
        <v>334515</v>
      </c>
      <c r="D420" t="str">
        <f>VLOOKUP(A420,'2017_6-digit_industries'!$A$3:$B$1059,2,FALSE)</f>
        <v xml:space="preserve">Instrument Manufacturing for Measuring and Testing Electricity and Electrical Signals </v>
      </c>
      <c r="E420">
        <f>_xlfn.IFNA(VLOOKUP(A420,'2022_6-digit_industries'!$A$3:$B$1014,1,FALSE),"Retired")</f>
        <v>334515</v>
      </c>
      <c r="F420" t="str">
        <f t="shared" si="27"/>
        <v/>
      </c>
      <c r="G420" t="str">
        <f>VLOOKUP(A420,'2022_6-digit_industries'!$A$3:$B$1014,2,FALSE)</f>
        <v xml:space="preserve">Instrument Manufacturing for Measuring and Testing Electricity and Electrical Signals </v>
      </c>
      <c r="H420" t="str">
        <f t="shared" si="24"/>
        <v>No Change</v>
      </c>
      <c r="I420" t="str">
        <f t="shared" si="25"/>
        <v>No change</v>
      </c>
      <c r="J420" t="str">
        <f t="shared" si="26"/>
        <v/>
      </c>
    </row>
    <row r="421" spans="1:10" x14ac:dyDescent="0.35">
      <c r="A421" s="2">
        <v>334516</v>
      </c>
      <c r="B421" s="3" t="s">
        <v>415</v>
      </c>
      <c r="C421">
        <f>_xlfn.IFNA(VLOOKUP(A421,'2017_6-digit_industries'!$A$3:$B$1059,1,FALSE),"Non existent")</f>
        <v>334516</v>
      </c>
      <c r="D421" t="str">
        <f>VLOOKUP(A421,'2017_6-digit_industries'!$A$3:$B$1059,2,FALSE)</f>
        <v xml:space="preserve">Analytical Laboratory Instrument Manufacturing </v>
      </c>
      <c r="E421">
        <f>_xlfn.IFNA(VLOOKUP(A421,'2022_6-digit_industries'!$A$3:$B$1014,1,FALSE),"Retired")</f>
        <v>334516</v>
      </c>
      <c r="F421" t="str">
        <f t="shared" si="27"/>
        <v/>
      </c>
      <c r="G421" t="str">
        <f>VLOOKUP(A421,'2022_6-digit_industries'!$A$3:$B$1014,2,FALSE)</f>
        <v xml:space="preserve">Analytical Laboratory Instrument Manufacturing </v>
      </c>
      <c r="H421" t="str">
        <f t="shared" si="24"/>
        <v>No Change</v>
      </c>
      <c r="I421" t="str">
        <f t="shared" si="25"/>
        <v>No change</v>
      </c>
      <c r="J421" t="str">
        <f t="shared" si="26"/>
        <v/>
      </c>
    </row>
    <row r="422" spans="1:10" x14ac:dyDescent="0.35">
      <c r="A422" s="2">
        <v>334517</v>
      </c>
      <c r="B422" s="3" t="s">
        <v>416</v>
      </c>
      <c r="C422">
        <f>_xlfn.IFNA(VLOOKUP(A422,'2017_6-digit_industries'!$A$3:$B$1059,1,FALSE),"Non existent")</f>
        <v>334517</v>
      </c>
      <c r="D422" t="str">
        <f>VLOOKUP(A422,'2017_6-digit_industries'!$A$3:$B$1059,2,FALSE)</f>
        <v xml:space="preserve">Irradiation Apparatus Manufacturing </v>
      </c>
      <c r="E422">
        <f>_xlfn.IFNA(VLOOKUP(A422,'2022_6-digit_industries'!$A$3:$B$1014,1,FALSE),"Retired")</f>
        <v>334517</v>
      </c>
      <c r="F422" t="str">
        <f t="shared" si="27"/>
        <v/>
      </c>
      <c r="G422" t="str">
        <f>VLOOKUP(A422,'2022_6-digit_industries'!$A$3:$B$1014,2,FALSE)</f>
        <v xml:space="preserve">Irradiation Apparatus Manufacturing </v>
      </c>
      <c r="H422" t="str">
        <f t="shared" si="24"/>
        <v>No Change</v>
      </c>
      <c r="I422" t="str">
        <f t="shared" si="25"/>
        <v>No change</v>
      </c>
      <c r="J422" t="str">
        <f t="shared" si="26"/>
        <v/>
      </c>
    </row>
    <row r="423" spans="1:10" x14ac:dyDescent="0.35">
      <c r="A423" s="2">
        <v>334519</v>
      </c>
      <c r="B423" s="3" t="s">
        <v>417</v>
      </c>
      <c r="C423">
        <f>_xlfn.IFNA(VLOOKUP(A423,'2017_6-digit_industries'!$A$3:$B$1059,1,FALSE),"Non existent")</f>
        <v>334519</v>
      </c>
      <c r="D423" t="str">
        <f>VLOOKUP(A423,'2017_6-digit_industries'!$A$3:$B$1059,2,FALSE)</f>
        <v xml:space="preserve">Other Measuring and Controlling Device Manufacturing </v>
      </c>
      <c r="E423">
        <f>_xlfn.IFNA(VLOOKUP(A423,'2022_6-digit_industries'!$A$3:$B$1014,1,FALSE),"Retired")</f>
        <v>334519</v>
      </c>
      <c r="F423" t="str">
        <f t="shared" si="27"/>
        <v/>
      </c>
      <c r="G423" t="str">
        <f>VLOOKUP(A423,'2022_6-digit_industries'!$A$3:$B$1014,2,FALSE)</f>
        <v xml:space="preserve">Other Measuring and Controlling Device Manufacturing </v>
      </c>
      <c r="H423" t="str">
        <f t="shared" si="24"/>
        <v>No Change</v>
      </c>
      <c r="I423" t="str">
        <f t="shared" si="25"/>
        <v>No change</v>
      </c>
      <c r="J423" t="str">
        <f t="shared" si="26"/>
        <v/>
      </c>
    </row>
    <row r="424" spans="1:10" x14ac:dyDescent="0.35">
      <c r="A424" s="2">
        <v>334613</v>
      </c>
      <c r="B424" s="2" t="s">
        <v>418</v>
      </c>
      <c r="C424">
        <f>_xlfn.IFNA(VLOOKUP(A424,'2017_6-digit_industries'!$A$3:$B$1059,1,FALSE),"Non existent")</f>
        <v>334613</v>
      </c>
      <c r="D424" t="str">
        <f>VLOOKUP(A424,'2017_6-digit_industries'!$A$3:$B$1059,2,FALSE)</f>
        <v xml:space="preserve">Blank Magnetic and Optical Recording Media Manufacturing </v>
      </c>
      <c r="E424" t="str">
        <f>_xlfn.IFNA(VLOOKUP(A424,'2022_6-digit_industries'!$A$3:$B$1014,1,FALSE),"Retired")</f>
        <v>Retired</v>
      </c>
      <c r="F424">
        <f t="shared" si="27"/>
        <v>2021</v>
      </c>
      <c r="G424" t="e">
        <f>VLOOKUP(A424,'2022_6-digit_industries'!$A$3:$B$1014,2,FALSE)</f>
        <v>#N/A</v>
      </c>
      <c r="H424" t="str">
        <f t="shared" si="24"/>
        <v>Retired</v>
      </c>
      <c r="I424" t="e">
        <f t="shared" si="25"/>
        <v>#N/A</v>
      </c>
      <c r="J424" t="str">
        <f t="shared" si="26"/>
        <v/>
      </c>
    </row>
    <row r="425" spans="1:10" x14ac:dyDescent="0.35">
      <c r="A425" s="2">
        <v>334614</v>
      </c>
      <c r="B425" s="2" t="s">
        <v>419</v>
      </c>
      <c r="C425">
        <f>_xlfn.IFNA(VLOOKUP(A425,'2017_6-digit_industries'!$A$3:$B$1059,1,FALSE),"Non existent")</f>
        <v>334614</v>
      </c>
      <c r="D425" t="str">
        <f>VLOOKUP(A425,'2017_6-digit_industries'!$A$3:$B$1059,2,FALSE)</f>
        <v xml:space="preserve">Software and Other Prerecorded Compact Disc, Tape, and Record Reproducing </v>
      </c>
      <c r="E425" t="str">
        <f>_xlfn.IFNA(VLOOKUP(A425,'2022_6-digit_industries'!$A$3:$B$1014,1,FALSE),"Retired")</f>
        <v>Retired</v>
      </c>
      <c r="F425">
        <f t="shared" si="27"/>
        <v>2021</v>
      </c>
      <c r="G425" t="e">
        <f>VLOOKUP(A425,'2022_6-digit_industries'!$A$3:$B$1014,2,FALSE)</f>
        <v>#N/A</v>
      </c>
      <c r="H425" t="str">
        <f t="shared" si="24"/>
        <v>Retired</v>
      </c>
      <c r="I425" t="e">
        <f t="shared" si="25"/>
        <v>#N/A</v>
      </c>
      <c r="J425" t="str">
        <f t="shared" si="26"/>
        <v/>
      </c>
    </row>
    <row r="426" spans="1:10" x14ac:dyDescent="0.35">
      <c r="A426" s="2">
        <v>335110</v>
      </c>
      <c r="B426" s="3" t="s">
        <v>420</v>
      </c>
      <c r="C426">
        <f>_xlfn.IFNA(VLOOKUP(A426,'2017_6-digit_industries'!$A$3:$B$1059,1,FALSE),"Non existent")</f>
        <v>335110</v>
      </c>
      <c r="D426" t="str">
        <f>VLOOKUP(A426,'2017_6-digit_industries'!$A$3:$B$1059,2,FALSE)</f>
        <v>Electric Lamp Bulb and Part Manufacturing</v>
      </c>
      <c r="E426" t="str">
        <f>_xlfn.IFNA(VLOOKUP(A426,'2022_6-digit_industries'!$A$3:$B$1014,1,FALSE),"Retired")</f>
        <v>Retired</v>
      </c>
      <c r="F426">
        <f t="shared" si="27"/>
        <v>2021</v>
      </c>
      <c r="G426" t="e">
        <f>VLOOKUP(A426,'2022_6-digit_industries'!$A$3:$B$1014,2,FALSE)</f>
        <v>#N/A</v>
      </c>
      <c r="H426" t="str">
        <f t="shared" si="24"/>
        <v>Retired</v>
      </c>
      <c r="I426" t="e">
        <f t="shared" si="25"/>
        <v>#N/A</v>
      </c>
      <c r="J426" t="str">
        <f t="shared" si="26"/>
        <v/>
      </c>
    </row>
    <row r="427" spans="1:10" x14ac:dyDescent="0.35">
      <c r="A427" s="2">
        <v>335121</v>
      </c>
      <c r="B427" s="2" t="s">
        <v>421</v>
      </c>
      <c r="C427">
        <f>_xlfn.IFNA(VLOOKUP(A427,'2017_6-digit_industries'!$A$3:$B$1059,1,FALSE),"Non existent")</f>
        <v>335121</v>
      </c>
      <c r="D427" t="str">
        <f>VLOOKUP(A427,'2017_6-digit_industries'!$A$3:$B$1059,2,FALSE)</f>
        <v xml:space="preserve">Residential Electric Lighting Fixture Manufacturing </v>
      </c>
      <c r="E427" t="str">
        <f>_xlfn.IFNA(VLOOKUP(A427,'2022_6-digit_industries'!$A$3:$B$1014,1,FALSE),"Retired")</f>
        <v>Retired</v>
      </c>
      <c r="F427">
        <f t="shared" si="27"/>
        <v>2021</v>
      </c>
      <c r="G427" t="e">
        <f>VLOOKUP(A427,'2022_6-digit_industries'!$A$3:$B$1014,2,FALSE)</f>
        <v>#N/A</v>
      </c>
      <c r="H427" t="str">
        <f t="shared" si="24"/>
        <v>Retired</v>
      </c>
      <c r="I427" t="e">
        <f t="shared" si="25"/>
        <v>#N/A</v>
      </c>
      <c r="J427" t="str">
        <f t="shared" si="26"/>
        <v/>
      </c>
    </row>
    <row r="428" spans="1:10" x14ac:dyDescent="0.35">
      <c r="A428" s="2">
        <v>335122</v>
      </c>
      <c r="B428" s="3" t="s">
        <v>422</v>
      </c>
      <c r="C428">
        <f>_xlfn.IFNA(VLOOKUP(A428,'2017_6-digit_industries'!$A$3:$B$1059,1,FALSE),"Non existent")</f>
        <v>335122</v>
      </c>
      <c r="D428" t="str">
        <f>VLOOKUP(A428,'2017_6-digit_industries'!$A$3:$B$1059,2,FALSE)</f>
        <v xml:space="preserve">Commercial, Industrial, and Institutional Electric Lighting Fixture Manufacturing </v>
      </c>
      <c r="E428" t="str">
        <f>_xlfn.IFNA(VLOOKUP(A428,'2022_6-digit_industries'!$A$3:$B$1014,1,FALSE),"Retired")</f>
        <v>Retired</v>
      </c>
      <c r="F428">
        <f t="shared" si="27"/>
        <v>2021</v>
      </c>
      <c r="G428" t="e">
        <f>VLOOKUP(A428,'2022_6-digit_industries'!$A$3:$B$1014,2,FALSE)</f>
        <v>#N/A</v>
      </c>
      <c r="H428" t="str">
        <f t="shared" si="24"/>
        <v>Retired</v>
      </c>
      <c r="I428" t="e">
        <f t="shared" si="25"/>
        <v>#N/A</v>
      </c>
      <c r="J428" t="str">
        <f t="shared" si="26"/>
        <v/>
      </c>
    </row>
    <row r="429" spans="1:10" x14ac:dyDescent="0.35">
      <c r="A429" s="2">
        <v>335129</v>
      </c>
      <c r="B429" s="2" t="s">
        <v>423</v>
      </c>
      <c r="C429">
        <f>_xlfn.IFNA(VLOOKUP(A429,'2017_6-digit_industries'!$A$3:$B$1059,1,FALSE),"Non existent")</f>
        <v>335129</v>
      </c>
      <c r="D429" t="str">
        <f>VLOOKUP(A429,'2017_6-digit_industries'!$A$3:$B$1059,2,FALSE)</f>
        <v xml:space="preserve">Other Lighting Equipment Manufacturing </v>
      </c>
      <c r="E429" t="str">
        <f>_xlfn.IFNA(VLOOKUP(A429,'2022_6-digit_industries'!$A$3:$B$1014,1,FALSE),"Retired")</f>
        <v>Retired</v>
      </c>
      <c r="F429">
        <f t="shared" si="27"/>
        <v>2021</v>
      </c>
      <c r="G429" t="e">
        <f>VLOOKUP(A429,'2022_6-digit_industries'!$A$3:$B$1014,2,FALSE)</f>
        <v>#N/A</v>
      </c>
      <c r="H429" t="str">
        <f t="shared" si="24"/>
        <v>Retired</v>
      </c>
      <c r="I429" t="e">
        <f t="shared" si="25"/>
        <v>#N/A</v>
      </c>
      <c r="J429" t="str">
        <f t="shared" si="26"/>
        <v/>
      </c>
    </row>
    <row r="430" spans="1:10" x14ac:dyDescent="0.35">
      <c r="A430" s="2">
        <v>335210</v>
      </c>
      <c r="B430" s="3" t="s">
        <v>424</v>
      </c>
      <c r="C430">
        <f>_xlfn.IFNA(VLOOKUP(A430,'2017_6-digit_industries'!$A$3:$B$1059,1,FALSE),"Non existent")</f>
        <v>335210</v>
      </c>
      <c r="D430" t="str">
        <f>VLOOKUP(A430,'2017_6-digit_industries'!$A$3:$B$1059,2,FALSE)</f>
        <v>Small Electrical Appliance Manufacturing</v>
      </c>
      <c r="E430">
        <f>_xlfn.IFNA(VLOOKUP(A430,'2022_6-digit_industries'!$A$3:$B$1014,1,FALSE),"Retired")</f>
        <v>335210</v>
      </c>
      <c r="F430" t="str">
        <f t="shared" si="27"/>
        <v/>
      </c>
      <c r="G430" t="str">
        <f>VLOOKUP(A430,'2022_6-digit_industries'!$A$3:$B$1014,2,FALSE)</f>
        <v>Small Electrical Appliance Manufacturing</v>
      </c>
      <c r="H430" t="str">
        <f t="shared" si="24"/>
        <v>No Change</v>
      </c>
      <c r="I430" t="str">
        <f t="shared" si="25"/>
        <v>No change</v>
      </c>
      <c r="J430" t="str">
        <f t="shared" si="26"/>
        <v/>
      </c>
    </row>
    <row r="431" spans="1:10" x14ac:dyDescent="0.35">
      <c r="A431" s="7">
        <v>335220</v>
      </c>
      <c r="B431" s="8" t="s">
        <v>1052</v>
      </c>
      <c r="C431">
        <f>_xlfn.IFNA(VLOOKUP(A431,'2017_6-digit_industries'!$A$3:$B$1059,1,FALSE),"Non existent")</f>
        <v>335220</v>
      </c>
      <c r="D431" t="str">
        <f>VLOOKUP(A431,'2017_6-digit_industries'!$A$3:$B$1059,2,FALSE)</f>
        <v xml:space="preserve">Major Household Appliance Manufacturing </v>
      </c>
      <c r="E431">
        <f>_xlfn.IFNA(VLOOKUP(A431,'2022_6-digit_industries'!$A$3:$B$1014,1,FALSE),"Retired")</f>
        <v>335220</v>
      </c>
      <c r="F431" t="str">
        <f t="shared" si="27"/>
        <v/>
      </c>
      <c r="G431" t="str">
        <f>VLOOKUP(A431,'2022_6-digit_industries'!$A$3:$B$1014,2,FALSE)</f>
        <v xml:space="preserve">Major Household Appliance Manufacturing </v>
      </c>
      <c r="H431" t="str">
        <f t="shared" si="24"/>
        <v>No Change</v>
      </c>
      <c r="I431" t="str">
        <f t="shared" si="25"/>
        <v>No change</v>
      </c>
      <c r="J431" t="str">
        <f t="shared" si="26"/>
        <v/>
      </c>
    </row>
    <row r="432" spans="1:10" x14ac:dyDescent="0.35">
      <c r="A432" s="2">
        <v>335311</v>
      </c>
      <c r="B432" s="2" t="s">
        <v>425</v>
      </c>
      <c r="C432">
        <f>_xlfn.IFNA(VLOOKUP(A432,'2017_6-digit_industries'!$A$3:$B$1059,1,FALSE),"Non existent")</f>
        <v>335311</v>
      </c>
      <c r="D432" t="str">
        <f>VLOOKUP(A432,'2017_6-digit_industries'!$A$3:$B$1059,2,FALSE)</f>
        <v xml:space="preserve">Power, Distribution, and Specialty Transformer Manufacturing </v>
      </c>
      <c r="E432">
        <f>_xlfn.IFNA(VLOOKUP(A432,'2022_6-digit_industries'!$A$3:$B$1014,1,FALSE),"Retired")</f>
        <v>335311</v>
      </c>
      <c r="F432" t="str">
        <f t="shared" si="27"/>
        <v/>
      </c>
      <c r="G432" t="str">
        <f>VLOOKUP(A432,'2022_6-digit_industries'!$A$3:$B$1014,2,FALSE)</f>
        <v xml:space="preserve">Power, Distribution, and Specialty Transformer Manufacturing </v>
      </c>
      <c r="H432" t="str">
        <f t="shared" si="24"/>
        <v>No Change</v>
      </c>
      <c r="I432" t="str">
        <f t="shared" si="25"/>
        <v>No change</v>
      </c>
      <c r="J432" t="str">
        <f t="shared" si="26"/>
        <v/>
      </c>
    </row>
    <row r="433" spans="1:10" x14ac:dyDescent="0.35">
      <c r="A433" s="2">
        <v>335312</v>
      </c>
      <c r="B433" s="2" t="s">
        <v>426</v>
      </c>
      <c r="C433">
        <f>_xlfn.IFNA(VLOOKUP(A433,'2017_6-digit_industries'!$A$3:$B$1059,1,FALSE),"Non existent")</f>
        <v>335312</v>
      </c>
      <c r="D433" t="str">
        <f>VLOOKUP(A433,'2017_6-digit_industries'!$A$3:$B$1059,2,FALSE)</f>
        <v xml:space="preserve">Motor and Generator Manufacturing </v>
      </c>
      <c r="E433">
        <f>_xlfn.IFNA(VLOOKUP(A433,'2022_6-digit_industries'!$A$3:$B$1014,1,FALSE),"Retired")</f>
        <v>335312</v>
      </c>
      <c r="F433" t="str">
        <f t="shared" si="27"/>
        <v/>
      </c>
      <c r="G433" t="str">
        <f>VLOOKUP(A433,'2022_6-digit_industries'!$A$3:$B$1014,2,FALSE)</f>
        <v xml:space="preserve">Motor and Generator Manufacturing </v>
      </c>
      <c r="H433" t="str">
        <f t="shared" si="24"/>
        <v>No Change</v>
      </c>
      <c r="I433" t="str">
        <f t="shared" si="25"/>
        <v>No change</v>
      </c>
      <c r="J433" t="str">
        <f t="shared" si="26"/>
        <v/>
      </c>
    </row>
    <row r="434" spans="1:10" x14ac:dyDescent="0.35">
      <c r="A434" s="2">
        <v>335313</v>
      </c>
      <c r="B434" s="3" t="s">
        <v>427</v>
      </c>
      <c r="C434">
        <f>_xlfn.IFNA(VLOOKUP(A434,'2017_6-digit_industries'!$A$3:$B$1059,1,FALSE),"Non existent")</f>
        <v>335313</v>
      </c>
      <c r="D434" t="str">
        <f>VLOOKUP(A434,'2017_6-digit_industries'!$A$3:$B$1059,2,FALSE)</f>
        <v xml:space="preserve">Switchgear and Switchboard Apparatus Manufacturing </v>
      </c>
      <c r="E434">
        <f>_xlfn.IFNA(VLOOKUP(A434,'2022_6-digit_industries'!$A$3:$B$1014,1,FALSE),"Retired")</f>
        <v>335313</v>
      </c>
      <c r="F434" t="str">
        <f t="shared" si="27"/>
        <v/>
      </c>
      <c r="G434" t="str">
        <f>VLOOKUP(A434,'2022_6-digit_industries'!$A$3:$B$1014,2,FALSE)</f>
        <v xml:space="preserve">Switchgear and Switchboard Apparatus Manufacturing </v>
      </c>
      <c r="H434" t="str">
        <f t="shared" si="24"/>
        <v>No Change</v>
      </c>
      <c r="I434" t="str">
        <f t="shared" si="25"/>
        <v>No change</v>
      </c>
      <c r="J434" t="str">
        <f t="shared" si="26"/>
        <v/>
      </c>
    </row>
    <row r="435" spans="1:10" x14ac:dyDescent="0.35">
      <c r="A435" s="2">
        <v>335314</v>
      </c>
      <c r="B435" s="3" t="s">
        <v>428</v>
      </c>
      <c r="C435">
        <f>_xlfn.IFNA(VLOOKUP(A435,'2017_6-digit_industries'!$A$3:$B$1059,1,FALSE),"Non existent")</f>
        <v>335314</v>
      </c>
      <c r="D435" t="str">
        <f>VLOOKUP(A435,'2017_6-digit_industries'!$A$3:$B$1059,2,FALSE)</f>
        <v xml:space="preserve">Relay and Industrial Control Manufacturing </v>
      </c>
      <c r="E435">
        <f>_xlfn.IFNA(VLOOKUP(A435,'2022_6-digit_industries'!$A$3:$B$1014,1,FALSE),"Retired")</f>
        <v>335314</v>
      </c>
      <c r="F435" t="str">
        <f t="shared" si="27"/>
        <v/>
      </c>
      <c r="G435" t="str">
        <f>VLOOKUP(A435,'2022_6-digit_industries'!$A$3:$B$1014,2,FALSE)</f>
        <v xml:space="preserve">Relay and Industrial Control Manufacturing </v>
      </c>
      <c r="H435" t="str">
        <f t="shared" si="24"/>
        <v>No Change</v>
      </c>
      <c r="I435" t="str">
        <f t="shared" si="25"/>
        <v>No change</v>
      </c>
      <c r="J435" t="str">
        <f t="shared" si="26"/>
        <v/>
      </c>
    </row>
    <row r="436" spans="1:10" x14ac:dyDescent="0.35">
      <c r="A436" s="2">
        <v>335911</v>
      </c>
      <c r="B436" s="2" t="s">
        <v>429</v>
      </c>
      <c r="C436">
        <f>_xlfn.IFNA(VLOOKUP(A436,'2017_6-digit_industries'!$A$3:$B$1059,1,FALSE),"Non existent")</f>
        <v>335911</v>
      </c>
      <c r="D436" t="str">
        <f>VLOOKUP(A436,'2017_6-digit_industries'!$A$3:$B$1059,2,FALSE)</f>
        <v xml:space="preserve">Storage Battery Manufacturing </v>
      </c>
      <c r="E436" t="str">
        <f>_xlfn.IFNA(VLOOKUP(A436,'2022_6-digit_industries'!$A$3:$B$1014,1,FALSE),"Retired")</f>
        <v>Retired</v>
      </c>
      <c r="F436">
        <f t="shared" si="27"/>
        <v>2021</v>
      </c>
      <c r="G436" t="e">
        <f>VLOOKUP(A436,'2022_6-digit_industries'!$A$3:$B$1014,2,FALSE)</f>
        <v>#N/A</v>
      </c>
      <c r="H436" t="str">
        <f t="shared" si="24"/>
        <v>Retired</v>
      </c>
      <c r="I436" t="e">
        <f t="shared" si="25"/>
        <v>#N/A</v>
      </c>
      <c r="J436" t="str">
        <f t="shared" si="26"/>
        <v/>
      </c>
    </row>
    <row r="437" spans="1:10" x14ac:dyDescent="0.35">
      <c r="A437" s="2">
        <v>335912</v>
      </c>
      <c r="B437" s="2" t="s">
        <v>430</v>
      </c>
      <c r="C437">
        <f>_xlfn.IFNA(VLOOKUP(A437,'2017_6-digit_industries'!$A$3:$B$1059,1,FALSE),"Non existent")</f>
        <v>335912</v>
      </c>
      <c r="D437" t="str">
        <f>VLOOKUP(A437,'2017_6-digit_industries'!$A$3:$B$1059,2,FALSE)</f>
        <v xml:space="preserve">Primary Battery Manufacturing </v>
      </c>
      <c r="E437" t="str">
        <f>_xlfn.IFNA(VLOOKUP(A437,'2022_6-digit_industries'!$A$3:$B$1014,1,FALSE),"Retired")</f>
        <v>Retired</v>
      </c>
      <c r="F437">
        <f t="shared" si="27"/>
        <v>2021</v>
      </c>
      <c r="G437" t="e">
        <f>VLOOKUP(A437,'2022_6-digit_industries'!$A$3:$B$1014,2,FALSE)</f>
        <v>#N/A</v>
      </c>
      <c r="H437" t="str">
        <f t="shared" si="24"/>
        <v>Retired</v>
      </c>
      <c r="I437" t="e">
        <f t="shared" si="25"/>
        <v>#N/A</v>
      </c>
      <c r="J437" t="str">
        <f t="shared" si="26"/>
        <v/>
      </c>
    </row>
    <row r="438" spans="1:10" x14ac:dyDescent="0.35">
      <c r="A438" s="2">
        <v>335921</v>
      </c>
      <c r="B438" s="2" t="s">
        <v>431</v>
      </c>
      <c r="C438">
        <f>_xlfn.IFNA(VLOOKUP(A438,'2017_6-digit_industries'!$A$3:$B$1059,1,FALSE),"Non existent")</f>
        <v>335921</v>
      </c>
      <c r="D438" t="str">
        <f>VLOOKUP(A438,'2017_6-digit_industries'!$A$3:$B$1059,2,FALSE)</f>
        <v xml:space="preserve">Fiber Optic Cable Manufacturing </v>
      </c>
      <c r="E438">
        <f>_xlfn.IFNA(VLOOKUP(A438,'2022_6-digit_industries'!$A$3:$B$1014,1,FALSE),"Retired")</f>
        <v>335921</v>
      </c>
      <c r="F438" t="str">
        <f t="shared" si="27"/>
        <v/>
      </c>
      <c r="G438" t="str">
        <f>VLOOKUP(A438,'2022_6-digit_industries'!$A$3:$B$1014,2,FALSE)</f>
        <v xml:space="preserve">Fiber Optic Cable Manufacturing </v>
      </c>
      <c r="H438" t="str">
        <f t="shared" si="24"/>
        <v>No Change</v>
      </c>
      <c r="I438" t="str">
        <f t="shared" si="25"/>
        <v>No change</v>
      </c>
      <c r="J438" t="str">
        <f t="shared" si="26"/>
        <v/>
      </c>
    </row>
    <row r="439" spans="1:10" x14ac:dyDescent="0.35">
      <c r="A439" s="2">
        <v>335929</v>
      </c>
      <c r="B439" s="2" t="s">
        <v>432</v>
      </c>
      <c r="C439">
        <f>_xlfn.IFNA(VLOOKUP(A439,'2017_6-digit_industries'!$A$3:$B$1059,1,FALSE),"Non existent")</f>
        <v>335929</v>
      </c>
      <c r="D439" t="str">
        <f>VLOOKUP(A439,'2017_6-digit_industries'!$A$3:$B$1059,2,FALSE)</f>
        <v xml:space="preserve">Other Communication and Energy Wire Manufacturing </v>
      </c>
      <c r="E439">
        <f>_xlfn.IFNA(VLOOKUP(A439,'2022_6-digit_industries'!$A$3:$B$1014,1,FALSE),"Retired")</f>
        <v>335929</v>
      </c>
      <c r="F439" t="str">
        <f t="shared" si="27"/>
        <v/>
      </c>
      <c r="G439" t="str">
        <f>VLOOKUP(A439,'2022_6-digit_industries'!$A$3:$B$1014,2,FALSE)</f>
        <v xml:space="preserve">Other Communication and Energy Wire Manufacturing </v>
      </c>
      <c r="H439" t="str">
        <f t="shared" si="24"/>
        <v>No Change</v>
      </c>
      <c r="I439" t="str">
        <f t="shared" si="25"/>
        <v>No change</v>
      </c>
      <c r="J439" t="str">
        <f t="shared" si="26"/>
        <v/>
      </c>
    </row>
    <row r="440" spans="1:10" x14ac:dyDescent="0.35">
      <c r="A440" s="2">
        <v>335931</v>
      </c>
      <c r="B440" s="2" t="s">
        <v>433</v>
      </c>
      <c r="C440">
        <f>_xlfn.IFNA(VLOOKUP(A440,'2017_6-digit_industries'!$A$3:$B$1059,1,FALSE),"Non existent")</f>
        <v>335931</v>
      </c>
      <c r="D440" t="str">
        <f>VLOOKUP(A440,'2017_6-digit_industries'!$A$3:$B$1059,2,FALSE)</f>
        <v xml:space="preserve">Current-Carrying Wiring Device Manufacturing </v>
      </c>
      <c r="E440">
        <f>_xlfn.IFNA(VLOOKUP(A440,'2022_6-digit_industries'!$A$3:$B$1014,1,FALSE),"Retired")</f>
        <v>335931</v>
      </c>
      <c r="F440" t="str">
        <f t="shared" si="27"/>
        <v/>
      </c>
      <c r="G440" t="str">
        <f>VLOOKUP(A440,'2022_6-digit_industries'!$A$3:$B$1014,2,FALSE)</f>
        <v xml:space="preserve">Current-Carrying Wiring Device Manufacturing </v>
      </c>
      <c r="H440" t="str">
        <f t="shared" si="24"/>
        <v>No Change</v>
      </c>
      <c r="I440" t="str">
        <f t="shared" si="25"/>
        <v>No change</v>
      </c>
      <c r="J440" t="str">
        <f t="shared" si="26"/>
        <v/>
      </c>
    </row>
    <row r="441" spans="1:10" x14ac:dyDescent="0.35">
      <c r="A441" s="2">
        <v>335932</v>
      </c>
      <c r="B441" s="2" t="s">
        <v>434</v>
      </c>
      <c r="C441">
        <f>_xlfn.IFNA(VLOOKUP(A441,'2017_6-digit_industries'!$A$3:$B$1059,1,FALSE),"Non existent")</f>
        <v>335932</v>
      </c>
      <c r="D441" t="str">
        <f>VLOOKUP(A441,'2017_6-digit_industries'!$A$3:$B$1059,2,FALSE)</f>
        <v xml:space="preserve">Noncurrent-Carrying Wiring Device Manufacturing </v>
      </c>
      <c r="E441">
        <f>_xlfn.IFNA(VLOOKUP(A441,'2022_6-digit_industries'!$A$3:$B$1014,1,FALSE),"Retired")</f>
        <v>335932</v>
      </c>
      <c r="F441" t="str">
        <f t="shared" si="27"/>
        <v/>
      </c>
      <c r="G441" t="str">
        <f>VLOOKUP(A441,'2022_6-digit_industries'!$A$3:$B$1014,2,FALSE)</f>
        <v xml:space="preserve">Noncurrent-Carrying Wiring Device Manufacturing </v>
      </c>
      <c r="H441" t="str">
        <f t="shared" si="24"/>
        <v>No Change</v>
      </c>
      <c r="I441" t="str">
        <f t="shared" si="25"/>
        <v>No change</v>
      </c>
      <c r="J441" t="str">
        <f t="shared" si="26"/>
        <v/>
      </c>
    </row>
    <row r="442" spans="1:10" x14ac:dyDescent="0.35">
      <c r="A442" s="2">
        <v>335991</v>
      </c>
      <c r="B442" s="2" t="s">
        <v>435</v>
      </c>
      <c r="C442">
        <f>_xlfn.IFNA(VLOOKUP(A442,'2017_6-digit_industries'!$A$3:$B$1059,1,FALSE),"Non existent")</f>
        <v>335991</v>
      </c>
      <c r="D442" t="str">
        <f>VLOOKUP(A442,'2017_6-digit_industries'!$A$3:$B$1059,2,FALSE)</f>
        <v xml:space="preserve">Carbon and Graphite Product Manufacturing </v>
      </c>
      <c r="E442">
        <f>_xlfn.IFNA(VLOOKUP(A442,'2022_6-digit_industries'!$A$3:$B$1014,1,FALSE),"Retired")</f>
        <v>335991</v>
      </c>
      <c r="F442" t="str">
        <f t="shared" si="27"/>
        <v/>
      </c>
      <c r="G442" t="str">
        <f>VLOOKUP(A442,'2022_6-digit_industries'!$A$3:$B$1014,2,FALSE)</f>
        <v xml:space="preserve">Carbon and Graphite Product Manufacturing </v>
      </c>
      <c r="H442" t="str">
        <f t="shared" si="24"/>
        <v>No Change</v>
      </c>
      <c r="I442" t="str">
        <f t="shared" si="25"/>
        <v>No change</v>
      </c>
      <c r="J442" t="str">
        <f t="shared" si="26"/>
        <v/>
      </c>
    </row>
    <row r="443" spans="1:10" x14ac:dyDescent="0.35">
      <c r="A443" s="2">
        <v>335999</v>
      </c>
      <c r="B443" s="2" t="s">
        <v>436</v>
      </c>
      <c r="C443">
        <f>_xlfn.IFNA(VLOOKUP(A443,'2017_6-digit_industries'!$A$3:$B$1059,1,FALSE),"Non existent")</f>
        <v>335999</v>
      </c>
      <c r="D443" t="str">
        <f>VLOOKUP(A443,'2017_6-digit_industries'!$A$3:$B$1059,2,FALSE)</f>
        <v xml:space="preserve">All Other Miscellaneous Electrical Equipment and Component Manufacturing </v>
      </c>
      <c r="E443">
        <f>_xlfn.IFNA(VLOOKUP(A443,'2022_6-digit_industries'!$A$3:$B$1014,1,FALSE),"Retired")</f>
        <v>335999</v>
      </c>
      <c r="F443" t="str">
        <f t="shared" si="27"/>
        <v/>
      </c>
      <c r="G443" t="str">
        <f>VLOOKUP(A443,'2022_6-digit_industries'!$A$3:$B$1014,2,FALSE)</f>
        <v xml:space="preserve">All Other Miscellaneous Electrical Equipment and Component Manufacturing </v>
      </c>
      <c r="H443" t="str">
        <f t="shared" si="24"/>
        <v>No Change</v>
      </c>
      <c r="I443" t="str">
        <f t="shared" si="25"/>
        <v>No change</v>
      </c>
      <c r="J443" t="str">
        <f t="shared" si="26"/>
        <v/>
      </c>
    </row>
    <row r="444" spans="1:10" x14ac:dyDescent="0.35">
      <c r="A444" s="2">
        <v>336111</v>
      </c>
      <c r="B444" s="2" t="s">
        <v>437</v>
      </c>
      <c r="C444">
        <f>_xlfn.IFNA(VLOOKUP(A444,'2017_6-digit_industries'!$A$3:$B$1059,1,FALSE),"Non existent")</f>
        <v>336111</v>
      </c>
      <c r="D444" t="str">
        <f>VLOOKUP(A444,'2017_6-digit_industries'!$A$3:$B$1059,2,FALSE)</f>
        <v xml:space="preserve">Automobile Manufacturing </v>
      </c>
      <c r="E444" t="str">
        <f>_xlfn.IFNA(VLOOKUP(A444,'2022_6-digit_industries'!$A$3:$B$1014,1,FALSE),"Retired")</f>
        <v>Retired</v>
      </c>
      <c r="F444">
        <f t="shared" si="27"/>
        <v>2021</v>
      </c>
      <c r="G444" t="e">
        <f>VLOOKUP(A444,'2022_6-digit_industries'!$A$3:$B$1014,2,FALSE)</f>
        <v>#N/A</v>
      </c>
      <c r="H444" t="str">
        <f t="shared" si="24"/>
        <v>Retired</v>
      </c>
      <c r="I444" t="e">
        <f t="shared" si="25"/>
        <v>#N/A</v>
      </c>
      <c r="J444" t="str">
        <f t="shared" si="26"/>
        <v/>
      </c>
    </row>
    <row r="445" spans="1:10" x14ac:dyDescent="0.35">
      <c r="A445" s="2">
        <v>336112</v>
      </c>
      <c r="B445" s="2" t="s">
        <v>438</v>
      </c>
      <c r="C445">
        <f>_xlfn.IFNA(VLOOKUP(A445,'2017_6-digit_industries'!$A$3:$B$1059,1,FALSE),"Non existent")</f>
        <v>336112</v>
      </c>
      <c r="D445" t="str">
        <f>VLOOKUP(A445,'2017_6-digit_industries'!$A$3:$B$1059,2,FALSE)</f>
        <v xml:space="preserve">Light Truck and Utility Vehicle Manufacturing </v>
      </c>
      <c r="E445" t="str">
        <f>_xlfn.IFNA(VLOOKUP(A445,'2022_6-digit_industries'!$A$3:$B$1014,1,FALSE),"Retired")</f>
        <v>Retired</v>
      </c>
      <c r="F445">
        <f t="shared" si="27"/>
        <v>2021</v>
      </c>
      <c r="G445" t="e">
        <f>VLOOKUP(A445,'2022_6-digit_industries'!$A$3:$B$1014,2,FALSE)</f>
        <v>#N/A</v>
      </c>
      <c r="H445" t="str">
        <f t="shared" si="24"/>
        <v>Retired</v>
      </c>
      <c r="I445" t="e">
        <f t="shared" si="25"/>
        <v>#N/A</v>
      </c>
      <c r="J445" t="str">
        <f t="shared" si="26"/>
        <v/>
      </c>
    </row>
    <row r="446" spans="1:10" x14ac:dyDescent="0.35">
      <c r="A446" s="2">
        <v>336120</v>
      </c>
      <c r="B446" s="3" t="s">
        <v>439</v>
      </c>
      <c r="C446">
        <f>_xlfn.IFNA(VLOOKUP(A446,'2017_6-digit_industries'!$A$3:$B$1059,1,FALSE),"Non existent")</f>
        <v>336120</v>
      </c>
      <c r="D446" t="str">
        <f>VLOOKUP(A446,'2017_6-digit_industries'!$A$3:$B$1059,2,FALSE)</f>
        <v>Heavy Duty Truck Manufacturing</v>
      </c>
      <c r="E446">
        <f>_xlfn.IFNA(VLOOKUP(A446,'2022_6-digit_industries'!$A$3:$B$1014,1,FALSE),"Retired")</f>
        <v>336120</v>
      </c>
      <c r="F446" t="str">
        <f t="shared" si="27"/>
        <v/>
      </c>
      <c r="G446" t="str">
        <f>VLOOKUP(A446,'2022_6-digit_industries'!$A$3:$B$1014,2,FALSE)</f>
        <v>Heavy Duty Truck Manufacturing</v>
      </c>
      <c r="H446" t="str">
        <f t="shared" si="24"/>
        <v>No Change</v>
      </c>
      <c r="I446" t="str">
        <f t="shared" si="25"/>
        <v>No change</v>
      </c>
      <c r="J446" t="str">
        <f t="shared" si="26"/>
        <v/>
      </c>
    </row>
    <row r="447" spans="1:10" x14ac:dyDescent="0.35">
      <c r="A447" s="2">
        <v>336211</v>
      </c>
      <c r="B447" s="2" t="s">
        <v>440</v>
      </c>
      <c r="C447">
        <f>_xlfn.IFNA(VLOOKUP(A447,'2017_6-digit_industries'!$A$3:$B$1059,1,FALSE),"Non existent")</f>
        <v>336211</v>
      </c>
      <c r="D447" t="str">
        <f>VLOOKUP(A447,'2017_6-digit_industries'!$A$3:$B$1059,2,FALSE)</f>
        <v xml:space="preserve">Motor Vehicle Body Manufacturing </v>
      </c>
      <c r="E447">
        <f>_xlfn.IFNA(VLOOKUP(A447,'2022_6-digit_industries'!$A$3:$B$1014,1,FALSE),"Retired")</f>
        <v>336211</v>
      </c>
      <c r="F447" t="str">
        <f t="shared" si="27"/>
        <v/>
      </c>
      <c r="G447" t="str">
        <f>VLOOKUP(A447,'2022_6-digit_industries'!$A$3:$B$1014,2,FALSE)</f>
        <v xml:space="preserve">Motor Vehicle Body Manufacturing </v>
      </c>
      <c r="H447" t="str">
        <f t="shared" si="24"/>
        <v>No Change</v>
      </c>
      <c r="I447" t="str">
        <f t="shared" si="25"/>
        <v>No change</v>
      </c>
      <c r="J447" t="str">
        <f t="shared" si="26"/>
        <v/>
      </c>
    </row>
    <row r="448" spans="1:10" x14ac:dyDescent="0.35">
      <c r="A448" s="2">
        <v>336212</v>
      </c>
      <c r="B448" s="2" t="s">
        <v>441</v>
      </c>
      <c r="C448">
        <f>_xlfn.IFNA(VLOOKUP(A448,'2017_6-digit_industries'!$A$3:$B$1059,1,FALSE),"Non existent")</f>
        <v>336212</v>
      </c>
      <c r="D448" t="str">
        <f>VLOOKUP(A448,'2017_6-digit_industries'!$A$3:$B$1059,2,FALSE)</f>
        <v xml:space="preserve">Truck Trailer Manufacturing </v>
      </c>
      <c r="E448">
        <f>_xlfn.IFNA(VLOOKUP(A448,'2022_6-digit_industries'!$A$3:$B$1014,1,FALSE),"Retired")</f>
        <v>336212</v>
      </c>
      <c r="F448" t="str">
        <f t="shared" si="27"/>
        <v/>
      </c>
      <c r="G448" t="str">
        <f>VLOOKUP(A448,'2022_6-digit_industries'!$A$3:$B$1014,2,FALSE)</f>
        <v xml:space="preserve">Truck Trailer Manufacturing </v>
      </c>
      <c r="H448" t="str">
        <f t="shared" si="24"/>
        <v>No Change</v>
      </c>
      <c r="I448" t="str">
        <f t="shared" si="25"/>
        <v>No change</v>
      </c>
      <c r="J448" t="str">
        <f t="shared" si="26"/>
        <v/>
      </c>
    </row>
    <row r="449" spans="1:10" x14ac:dyDescent="0.35">
      <c r="A449" s="2">
        <v>336213</v>
      </c>
      <c r="B449" s="2" t="s">
        <v>442</v>
      </c>
      <c r="C449">
        <f>_xlfn.IFNA(VLOOKUP(A449,'2017_6-digit_industries'!$A$3:$B$1059,1,FALSE),"Non existent")</f>
        <v>336213</v>
      </c>
      <c r="D449" t="str">
        <f>VLOOKUP(A449,'2017_6-digit_industries'!$A$3:$B$1059,2,FALSE)</f>
        <v xml:space="preserve">Motor Home Manufacturing </v>
      </c>
      <c r="E449">
        <f>_xlfn.IFNA(VLOOKUP(A449,'2022_6-digit_industries'!$A$3:$B$1014,1,FALSE),"Retired")</f>
        <v>336213</v>
      </c>
      <c r="F449" t="str">
        <f t="shared" si="27"/>
        <v/>
      </c>
      <c r="G449" t="str">
        <f>VLOOKUP(A449,'2022_6-digit_industries'!$A$3:$B$1014,2,FALSE)</f>
        <v xml:space="preserve">Motor Home Manufacturing </v>
      </c>
      <c r="H449" t="str">
        <f t="shared" si="24"/>
        <v>No Change</v>
      </c>
      <c r="I449" t="str">
        <f t="shared" si="25"/>
        <v>No change</v>
      </c>
      <c r="J449" t="str">
        <f t="shared" si="26"/>
        <v/>
      </c>
    </row>
    <row r="450" spans="1:10" x14ac:dyDescent="0.35">
      <c r="A450" s="2">
        <v>336214</v>
      </c>
      <c r="B450" s="2" t="s">
        <v>443</v>
      </c>
      <c r="C450">
        <f>_xlfn.IFNA(VLOOKUP(A450,'2017_6-digit_industries'!$A$3:$B$1059,1,FALSE),"Non existent")</f>
        <v>336214</v>
      </c>
      <c r="D450" t="str">
        <f>VLOOKUP(A450,'2017_6-digit_industries'!$A$3:$B$1059,2,FALSE)</f>
        <v xml:space="preserve">Travel Trailer and Camper Manufacturing </v>
      </c>
      <c r="E450">
        <f>_xlfn.IFNA(VLOOKUP(A450,'2022_6-digit_industries'!$A$3:$B$1014,1,FALSE),"Retired")</f>
        <v>336214</v>
      </c>
      <c r="F450" t="str">
        <f t="shared" si="27"/>
        <v/>
      </c>
      <c r="G450" t="str">
        <f>VLOOKUP(A450,'2022_6-digit_industries'!$A$3:$B$1014,2,FALSE)</f>
        <v xml:space="preserve">Travel Trailer and Camper Manufacturing </v>
      </c>
      <c r="H450" t="str">
        <f t="shared" ref="H450:H513" si="28">IF(C450=E450,"No Change",(IF(E450="Retired","Retired","New")))</f>
        <v>No Change</v>
      </c>
      <c r="I450" t="str">
        <f t="shared" ref="I450:I513" si="29">IF(D450=G450,"No change","Renamed")</f>
        <v>No change</v>
      </c>
      <c r="J450" t="str">
        <f t="shared" ref="J450:J513" si="30">IF(H450="New",2022,"")</f>
        <v/>
      </c>
    </row>
    <row r="451" spans="1:10" x14ac:dyDescent="0.35">
      <c r="A451" s="2">
        <v>336310</v>
      </c>
      <c r="B451" s="3" t="s">
        <v>444</v>
      </c>
      <c r="C451">
        <f>_xlfn.IFNA(VLOOKUP(A451,'2017_6-digit_industries'!$A$3:$B$1059,1,FALSE),"Non existent")</f>
        <v>336310</v>
      </c>
      <c r="D451" t="str">
        <f>VLOOKUP(A451,'2017_6-digit_industries'!$A$3:$B$1059,2,FALSE)</f>
        <v>Motor Vehicle Gasoline Engine and Engine Parts Manufacturing</v>
      </c>
      <c r="E451">
        <f>_xlfn.IFNA(VLOOKUP(A451,'2022_6-digit_industries'!$A$3:$B$1014,1,FALSE),"Retired")</f>
        <v>336310</v>
      </c>
      <c r="F451" t="str">
        <f t="shared" ref="F451:F514" si="31">IF(E451="Retired", 2021,"")</f>
        <v/>
      </c>
      <c r="G451" t="str">
        <f>VLOOKUP(A451,'2022_6-digit_industries'!$A$3:$B$1014,2,FALSE)</f>
        <v>Motor Vehicle Gasoline Engine and Engine Parts Manufacturing</v>
      </c>
      <c r="H451" t="str">
        <f t="shared" si="28"/>
        <v>No Change</v>
      </c>
      <c r="I451" t="str">
        <f t="shared" si="29"/>
        <v>No change</v>
      </c>
      <c r="J451" t="str">
        <f t="shared" si="30"/>
        <v/>
      </c>
    </row>
    <row r="452" spans="1:10" x14ac:dyDescent="0.35">
      <c r="A452" s="2">
        <v>336320</v>
      </c>
      <c r="B452" s="3" t="s">
        <v>445</v>
      </c>
      <c r="C452">
        <f>_xlfn.IFNA(VLOOKUP(A452,'2017_6-digit_industries'!$A$3:$B$1059,1,FALSE),"Non existent")</f>
        <v>336320</v>
      </c>
      <c r="D452" t="str">
        <f>VLOOKUP(A452,'2017_6-digit_industries'!$A$3:$B$1059,2,FALSE)</f>
        <v>Motor Vehicle Electrical and Electronic Equipment Manufacturing</v>
      </c>
      <c r="E452">
        <f>_xlfn.IFNA(VLOOKUP(A452,'2022_6-digit_industries'!$A$3:$B$1014,1,FALSE),"Retired")</f>
        <v>336320</v>
      </c>
      <c r="F452" t="str">
        <f t="shared" si="31"/>
        <v/>
      </c>
      <c r="G452" t="str">
        <f>VLOOKUP(A452,'2022_6-digit_industries'!$A$3:$B$1014,2,FALSE)</f>
        <v>Motor Vehicle Electrical and Electronic Equipment Manufacturing</v>
      </c>
      <c r="H452" t="str">
        <f t="shared" si="28"/>
        <v>No Change</v>
      </c>
      <c r="I452" t="str">
        <f t="shared" si="29"/>
        <v>No change</v>
      </c>
      <c r="J452" t="str">
        <f t="shared" si="30"/>
        <v/>
      </c>
    </row>
    <row r="453" spans="1:10" x14ac:dyDescent="0.35">
      <c r="A453" s="2">
        <v>336330</v>
      </c>
      <c r="B453" s="3" t="s">
        <v>446</v>
      </c>
      <c r="C453">
        <f>_xlfn.IFNA(VLOOKUP(A453,'2017_6-digit_industries'!$A$3:$B$1059,1,FALSE),"Non existent")</f>
        <v>336330</v>
      </c>
      <c r="D453" t="str">
        <f>VLOOKUP(A453,'2017_6-digit_industries'!$A$3:$B$1059,2,FALSE)</f>
        <v>Motor Vehicle Steering and Suspension Components (except Spring) Manufacturing</v>
      </c>
      <c r="E453">
        <f>_xlfn.IFNA(VLOOKUP(A453,'2022_6-digit_industries'!$A$3:$B$1014,1,FALSE),"Retired")</f>
        <v>336330</v>
      </c>
      <c r="F453" t="str">
        <f t="shared" si="31"/>
        <v/>
      </c>
      <c r="G453" t="str">
        <f>VLOOKUP(A453,'2022_6-digit_industries'!$A$3:$B$1014,2,FALSE)</f>
        <v>Motor Vehicle Steering and Suspension Components (except Spring) Manufacturing</v>
      </c>
      <c r="H453" t="str">
        <f t="shared" si="28"/>
        <v>No Change</v>
      </c>
      <c r="I453" t="str">
        <f t="shared" si="29"/>
        <v>No change</v>
      </c>
      <c r="J453" t="str">
        <f t="shared" si="30"/>
        <v/>
      </c>
    </row>
    <row r="454" spans="1:10" x14ac:dyDescent="0.35">
      <c r="A454" s="2">
        <v>336340</v>
      </c>
      <c r="B454" s="3" t="s">
        <v>447</v>
      </c>
      <c r="C454">
        <f>_xlfn.IFNA(VLOOKUP(A454,'2017_6-digit_industries'!$A$3:$B$1059,1,FALSE),"Non existent")</f>
        <v>336340</v>
      </c>
      <c r="D454" t="str">
        <f>VLOOKUP(A454,'2017_6-digit_industries'!$A$3:$B$1059,2,FALSE)</f>
        <v>Motor Vehicle Brake System Manufacturing</v>
      </c>
      <c r="E454">
        <f>_xlfn.IFNA(VLOOKUP(A454,'2022_6-digit_industries'!$A$3:$B$1014,1,FALSE),"Retired")</f>
        <v>336340</v>
      </c>
      <c r="F454" t="str">
        <f t="shared" si="31"/>
        <v/>
      </c>
      <c r="G454" t="str">
        <f>VLOOKUP(A454,'2022_6-digit_industries'!$A$3:$B$1014,2,FALSE)</f>
        <v>Motor Vehicle Brake System Manufacturing</v>
      </c>
      <c r="H454" t="str">
        <f t="shared" si="28"/>
        <v>No Change</v>
      </c>
      <c r="I454" t="str">
        <f t="shared" si="29"/>
        <v>No change</v>
      </c>
      <c r="J454" t="str">
        <f t="shared" si="30"/>
        <v/>
      </c>
    </row>
    <row r="455" spans="1:10" x14ac:dyDescent="0.35">
      <c r="A455" s="2">
        <v>336350</v>
      </c>
      <c r="B455" s="3" t="s">
        <v>448</v>
      </c>
      <c r="C455">
        <f>_xlfn.IFNA(VLOOKUP(A455,'2017_6-digit_industries'!$A$3:$B$1059,1,FALSE),"Non existent")</f>
        <v>336350</v>
      </c>
      <c r="D455" t="str">
        <f>VLOOKUP(A455,'2017_6-digit_industries'!$A$3:$B$1059,2,FALSE)</f>
        <v>Motor Vehicle Transmission and Power Train Parts Manufacturing</v>
      </c>
      <c r="E455">
        <f>_xlfn.IFNA(VLOOKUP(A455,'2022_6-digit_industries'!$A$3:$B$1014,1,FALSE),"Retired")</f>
        <v>336350</v>
      </c>
      <c r="F455" t="str">
        <f t="shared" si="31"/>
        <v/>
      </c>
      <c r="G455" t="str">
        <f>VLOOKUP(A455,'2022_6-digit_industries'!$A$3:$B$1014,2,FALSE)</f>
        <v>Motor Vehicle Transmission and Power Train Parts Manufacturing</v>
      </c>
      <c r="H455" t="str">
        <f t="shared" si="28"/>
        <v>No Change</v>
      </c>
      <c r="I455" t="str">
        <f t="shared" si="29"/>
        <v>No change</v>
      </c>
      <c r="J455" t="str">
        <f t="shared" si="30"/>
        <v/>
      </c>
    </row>
    <row r="456" spans="1:10" x14ac:dyDescent="0.35">
      <c r="A456" s="2">
        <v>336360</v>
      </c>
      <c r="B456" s="3" t="s">
        <v>449</v>
      </c>
      <c r="C456">
        <f>_xlfn.IFNA(VLOOKUP(A456,'2017_6-digit_industries'!$A$3:$B$1059,1,FALSE),"Non existent")</f>
        <v>336360</v>
      </c>
      <c r="D456" t="str">
        <f>VLOOKUP(A456,'2017_6-digit_industries'!$A$3:$B$1059,2,FALSE)</f>
        <v>Motor Vehicle Seating and Interior Trim Manufacturing</v>
      </c>
      <c r="E456">
        <f>_xlfn.IFNA(VLOOKUP(A456,'2022_6-digit_industries'!$A$3:$B$1014,1,FALSE),"Retired")</f>
        <v>336360</v>
      </c>
      <c r="F456" t="str">
        <f t="shared" si="31"/>
        <v/>
      </c>
      <c r="G456" t="str">
        <f>VLOOKUP(A456,'2022_6-digit_industries'!$A$3:$B$1014,2,FALSE)</f>
        <v>Motor Vehicle Seating and Interior Trim Manufacturing</v>
      </c>
      <c r="H456" t="str">
        <f t="shared" si="28"/>
        <v>No Change</v>
      </c>
      <c r="I456" t="str">
        <f t="shared" si="29"/>
        <v>No change</v>
      </c>
      <c r="J456" t="str">
        <f t="shared" si="30"/>
        <v/>
      </c>
    </row>
    <row r="457" spans="1:10" x14ac:dyDescent="0.35">
      <c r="A457" s="2">
        <v>336370</v>
      </c>
      <c r="B457" s="3" t="s">
        <v>450</v>
      </c>
      <c r="C457">
        <f>_xlfn.IFNA(VLOOKUP(A457,'2017_6-digit_industries'!$A$3:$B$1059,1,FALSE),"Non existent")</f>
        <v>336370</v>
      </c>
      <c r="D457" t="str">
        <f>VLOOKUP(A457,'2017_6-digit_industries'!$A$3:$B$1059,2,FALSE)</f>
        <v>Motor Vehicle Metal Stamping</v>
      </c>
      <c r="E457">
        <f>_xlfn.IFNA(VLOOKUP(A457,'2022_6-digit_industries'!$A$3:$B$1014,1,FALSE),"Retired")</f>
        <v>336370</v>
      </c>
      <c r="F457" t="str">
        <f t="shared" si="31"/>
        <v/>
      </c>
      <c r="G457" t="str">
        <f>VLOOKUP(A457,'2022_6-digit_industries'!$A$3:$B$1014,2,FALSE)</f>
        <v>Motor Vehicle Metal Stamping</v>
      </c>
      <c r="H457" t="str">
        <f t="shared" si="28"/>
        <v>No Change</v>
      </c>
      <c r="I457" t="str">
        <f t="shared" si="29"/>
        <v>No change</v>
      </c>
      <c r="J457" t="str">
        <f t="shared" si="30"/>
        <v/>
      </c>
    </row>
    <row r="458" spans="1:10" x14ac:dyDescent="0.35">
      <c r="A458" s="2">
        <v>336390</v>
      </c>
      <c r="B458" s="3" t="s">
        <v>451</v>
      </c>
      <c r="C458">
        <f>_xlfn.IFNA(VLOOKUP(A458,'2017_6-digit_industries'!$A$3:$B$1059,1,FALSE),"Non existent")</f>
        <v>336390</v>
      </c>
      <c r="D458" t="str">
        <f>VLOOKUP(A458,'2017_6-digit_industries'!$A$3:$B$1059,2,FALSE)</f>
        <v>Other Motor Vehicle Parts Manufacturing</v>
      </c>
      <c r="E458">
        <f>_xlfn.IFNA(VLOOKUP(A458,'2022_6-digit_industries'!$A$3:$B$1014,1,FALSE),"Retired")</f>
        <v>336390</v>
      </c>
      <c r="F458" t="str">
        <f t="shared" si="31"/>
        <v/>
      </c>
      <c r="G458" t="str">
        <f>VLOOKUP(A458,'2022_6-digit_industries'!$A$3:$B$1014,2,FALSE)</f>
        <v>Other Motor Vehicle Parts Manufacturing</v>
      </c>
      <c r="H458" t="str">
        <f t="shared" si="28"/>
        <v>No Change</v>
      </c>
      <c r="I458" t="str">
        <f t="shared" si="29"/>
        <v>No change</v>
      </c>
      <c r="J458" t="str">
        <f t="shared" si="30"/>
        <v/>
      </c>
    </row>
    <row r="459" spans="1:10" x14ac:dyDescent="0.35">
      <c r="A459" s="2">
        <v>336411</v>
      </c>
      <c r="B459" s="2" t="s">
        <v>452</v>
      </c>
      <c r="C459">
        <f>_xlfn.IFNA(VLOOKUP(A459,'2017_6-digit_industries'!$A$3:$B$1059,1,FALSE),"Non existent")</f>
        <v>336411</v>
      </c>
      <c r="D459" t="str">
        <f>VLOOKUP(A459,'2017_6-digit_industries'!$A$3:$B$1059,2,FALSE)</f>
        <v xml:space="preserve">Aircraft Manufacturing </v>
      </c>
      <c r="E459">
        <f>_xlfn.IFNA(VLOOKUP(A459,'2022_6-digit_industries'!$A$3:$B$1014,1,FALSE),"Retired")</f>
        <v>336411</v>
      </c>
      <c r="F459" t="str">
        <f t="shared" si="31"/>
        <v/>
      </c>
      <c r="G459" t="str">
        <f>VLOOKUP(A459,'2022_6-digit_industries'!$A$3:$B$1014,2,FALSE)</f>
        <v xml:space="preserve">Aircraft Manufacturing </v>
      </c>
      <c r="H459" t="str">
        <f t="shared" si="28"/>
        <v>No Change</v>
      </c>
      <c r="I459" t="str">
        <f t="shared" si="29"/>
        <v>No change</v>
      </c>
      <c r="J459" t="str">
        <f t="shared" si="30"/>
        <v/>
      </c>
    </row>
    <row r="460" spans="1:10" x14ac:dyDescent="0.35">
      <c r="A460" s="2">
        <v>336412</v>
      </c>
      <c r="B460" s="2" t="s">
        <v>453</v>
      </c>
      <c r="C460">
        <f>_xlfn.IFNA(VLOOKUP(A460,'2017_6-digit_industries'!$A$3:$B$1059,1,FALSE),"Non existent")</f>
        <v>336412</v>
      </c>
      <c r="D460" t="str">
        <f>VLOOKUP(A460,'2017_6-digit_industries'!$A$3:$B$1059,2,FALSE)</f>
        <v xml:space="preserve">Aircraft Engine and Engine Parts Manufacturing </v>
      </c>
      <c r="E460">
        <f>_xlfn.IFNA(VLOOKUP(A460,'2022_6-digit_industries'!$A$3:$B$1014,1,FALSE),"Retired")</f>
        <v>336412</v>
      </c>
      <c r="F460" t="str">
        <f t="shared" si="31"/>
        <v/>
      </c>
      <c r="G460" t="str">
        <f>VLOOKUP(A460,'2022_6-digit_industries'!$A$3:$B$1014,2,FALSE)</f>
        <v xml:space="preserve">Aircraft Engine and Engine Parts Manufacturing </v>
      </c>
      <c r="H460" t="str">
        <f t="shared" si="28"/>
        <v>No Change</v>
      </c>
      <c r="I460" t="str">
        <f t="shared" si="29"/>
        <v>No change</v>
      </c>
      <c r="J460" t="str">
        <f t="shared" si="30"/>
        <v/>
      </c>
    </row>
    <row r="461" spans="1:10" x14ac:dyDescent="0.35">
      <c r="A461" s="2">
        <v>336413</v>
      </c>
      <c r="B461" s="2" t="s">
        <v>454</v>
      </c>
      <c r="C461">
        <f>_xlfn.IFNA(VLOOKUP(A461,'2017_6-digit_industries'!$A$3:$B$1059,1,FALSE),"Non existent")</f>
        <v>336413</v>
      </c>
      <c r="D461" t="str">
        <f>VLOOKUP(A461,'2017_6-digit_industries'!$A$3:$B$1059,2,FALSE)</f>
        <v xml:space="preserve">Other Aircraft Parts and Auxiliary Equipment Manufacturing </v>
      </c>
      <c r="E461">
        <f>_xlfn.IFNA(VLOOKUP(A461,'2022_6-digit_industries'!$A$3:$B$1014,1,FALSE),"Retired")</f>
        <v>336413</v>
      </c>
      <c r="F461" t="str">
        <f t="shared" si="31"/>
        <v/>
      </c>
      <c r="G461" t="str">
        <f>VLOOKUP(A461,'2022_6-digit_industries'!$A$3:$B$1014,2,FALSE)</f>
        <v xml:space="preserve">Other Aircraft Parts and Auxiliary Equipment Manufacturing </v>
      </c>
      <c r="H461" t="str">
        <f t="shared" si="28"/>
        <v>No Change</v>
      </c>
      <c r="I461" t="str">
        <f t="shared" si="29"/>
        <v>No change</v>
      </c>
      <c r="J461" t="str">
        <f t="shared" si="30"/>
        <v/>
      </c>
    </row>
    <row r="462" spans="1:10" x14ac:dyDescent="0.35">
      <c r="A462" s="2">
        <v>336414</v>
      </c>
      <c r="B462" s="2" t="s">
        <v>455</v>
      </c>
      <c r="C462">
        <f>_xlfn.IFNA(VLOOKUP(A462,'2017_6-digit_industries'!$A$3:$B$1059,1,FALSE),"Non existent")</f>
        <v>336414</v>
      </c>
      <c r="D462" t="str">
        <f>VLOOKUP(A462,'2017_6-digit_industries'!$A$3:$B$1059,2,FALSE)</f>
        <v xml:space="preserve">Guided Missile and Space Vehicle Manufacturing </v>
      </c>
      <c r="E462">
        <f>_xlfn.IFNA(VLOOKUP(A462,'2022_6-digit_industries'!$A$3:$B$1014,1,FALSE),"Retired")</f>
        <v>336414</v>
      </c>
      <c r="F462" t="str">
        <f t="shared" si="31"/>
        <v/>
      </c>
      <c r="G462" t="str">
        <f>VLOOKUP(A462,'2022_6-digit_industries'!$A$3:$B$1014,2,FALSE)</f>
        <v xml:space="preserve">Guided Missile and Space Vehicle Manufacturing </v>
      </c>
      <c r="H462" t="str">
        <f t="shared" si="28"/>
        <v>No Change</v>
      </c>
      <c r="I462" t="str">
        <f t="shared" si="29"/>
        <v>No change</v>
      </c>
      <c r="J462" t="str">
        <f t="shared" si="30"/>
        <v/>
      </c>
    </row>
    <row r="463" spans="1:10" x14ac:dyDescent="0.35">
      <c r="A463" s="2">
        <v>336415</v>
      </c>
      <c r="B463" s="2" t="s">
        <v>456</v>
      </c>
      <c r="C463">
        <f>_xlfn.IFNA(VLOOKUP(A463,'2017_6-digit_industries'!$A$3:$B$1059,1,FALSE),"Non existent")</f>
        <v>336415</v>
      </c>
      <c r="D463" t="str">
        <f>VLOOKUP(A463,'2017_6-digit_industries'!$A$3:$B$1059,2,FALSE)</f>
        <v xml:space="preserve">Guided Missile and Space Vehicle Propulsion Unit and Propulsion Unit Parts Manufacturing </v>
      </c>
      <c r="E463">
        <f>_xlfn.IFNA(VLOOKUP(A463,'2022_6-digit_industries'!$A$3:$B$1014,1,FALSE),"Retired")</f>
        <v>336415</v>
      </c>
      <c r="F463" t="str">
        <f t="shared" si="31"/>
        <v/>
      </c>
      <c r="G463" t="str">
        <f>VLOOKUP(A463,'2022_6-digit_industries'!$A$3:$B$1014,2,FALSE)</f>
        <v xml:space="preserve">Guided Missile and Space Vehicle Propulsion Unit and Propulsion Unit Parts Manufacturing </v>
      </c>
      <c r="H463" t="str">
        <f t="shared" si="28"/>
        <v>No Change</v>
      </c>
      <c r="I463" t="str">
        <f t="shared" si="29"/>
        <v>No change</v>
      </c>
      <c r="J463" t="str">
        <f t="shared" si="30"/>
        <v/>
      </c>
    </row>
    <row r="464" spans="1:10" x14ac:dyDescent="0.35">
      <c r="A464" s="2">
        <v>336419</v>
      </c>
      <c r="B464" s="2" t="s">
        <v>457</v>
      </c>
      <c r="C464">
        <f>_xlfn.IFNA(VLOOKUP(A464,'2017_6-digit_industries'!$A$3:$B$1059,1,FALSE),"Non existent")</f>
        <v>336419</v>
      </c>
      <c r="D464" t="str">
        <f>VLOOKUP(A464,'2017_6-digit_industries'!$A$3:$B$1059,2,FALSE)</f>
        <v xml:space="preserve">Other Guided Missile and Space Vehicle Parts and Auxiliary Equipment Manufacturing </v>
      </c>
      <c r="E464">
        <f>_xlfn.IFNA(VLOOKUP(A464,'2022_6-digit_industries'!$A$3:$B$1014,1,FALSE),"Retired")</f>
        <v>336419</v>
      </c>
      <c r="F464" t="str">
        <f t="shared" si="31"/>
        <v/>
      </c>
      <c r="G464" t="str">
        <f>VLOOKUP(A464,'2022_6-digit_industries'!$A$3:$B$1014,2,FALSE)</f>
        <v xml:space="preserve">Other Guided Missile and Space Vehicle Parts and Auxiliary Equipment Manufacturing </v>
      </c>
      <c r="H464" t="str">
        <f t="shared" si="28"/>
        <v>No Change</v>
      </c>
      <c r="I464" t="str">
        <f t="shared" si="29"/>
        <v>No change</v>
      </c>
      <c r="J464" t="str">
        <f t="shared" si="30"/>
        <v/>
      </c>
    </row>
    <row r="465" spans="1:10" x14ac:dyDescent="0.35">
      <c r="A465" s="2">
        <v>336510</v>
      </c>
      <c r="B465" s="3" t="s">
        <v>458</v>
      </c>
      <c r="C465">
        <f>_xlfn.IFNA(VLOOKUP(A465,'2017_6-digit_industries'!$A$3:$B$1059,1,FALSE),"Non existent")</f>
        <v>336510</v>
      </c>
      <c r="D465" t="str">
        <f>VLOOKUP(A465,'2017_6-digit_industries'!$A$3:$B$1059,2,FALSE)</f>
        <v>Railroad Rolling Stock Manufacturing</v>
      </c>
      <c r="E465">
        <f>_xlfn.IFNA(VLOOKUP(A465,'2022_6-digit_industries'!$A$3:$B$1014,1,FALSE),"Retired")</f>
        <v>336510</v>
      </c>
      <c r="F465" t="str">
        <f t="shared" si="31"/>
        <v/>
      </c>
      <c r="G465" t="str">
        <f>VLOOKUP(A465,'2022_6-digit_industries'!$A$3:$B$1014,2,FALSE)</f>
        <v>Railroad Rolling Stock Manufacturing</v>
      </c>
      <c r="H465" t="str">
        <f t="shared" si="28"/>
        <v>No Change</v>
      </c>
      <c r="I465" t="str">
        <f t="shared" si="29"/>
        <v>No change</v>
      </c>
      <c r="J465" t="str">
        <f t="shared" si="30"/>
        <v/>
      </c>
    </row>
    <row r="466" spans="1:10" x14ac:dyDescent="0.35">
      <c r="A466" s="2">
        <v>336611</v>
      </c>
      <c r="B466" s="2" t="s">
        <v>459</v>
      </c>
      <c r="C466">
        <f>_xlfn.IFNA(VLOOKUP(A466,'2017_6-digit_industries'!$A$3:$B$1059,1,FALSE),"Non existent")</f>
        <v>336611</v>
      </c>
      <c r="D466" t="str">
        <f>VLOOKUP(A466,'2017_6-digit_industries'!$A$3:$B$1059,2,FALSE)</f>
        <v xml:space="preserve">Ship Building and Repairing </v>
      </c>
      <c r="E466">
        <f>_xlfn.IFNA(VLOOKUP(A466,'2022_6-digit_industries'!$A$3:$B$1014,1,FALSE),"Retired")</f>
        <v>336611</v>
      </c>
      <c r="F466" t="str">
        <f t="shared" si="31"/>
        <v/>
      </c>
      <c r="G466" t="str">
        <f>VLOOKUP(A466,'2022_6-digit_industries'!$A$3:$B$1014,2,FALSE)</f>
        <v xml:space="preserve">Ship Building and Repairing </v>
      </c>
      <c r="H466" t="str">
        <f t="shared" si="28"/>
        <v>No Change</v>
      </c>
      <c r="I466" t="str">
        <f t="shared" si="29"/>
        <v>No change</v>
      </c>
      <c r="J466" t="str">
        <f t="shared" si="30"/>
        <v/>
      </c>
    </row>
    <row r="467" spans="1:10" x14ac:dyDescent="0.35">
      <c r="A467" s="2">
        <v>336612</v>
      </c>
      <c r="B467" s="2" t="s">
        <v>460</v>
      </c>
      <c r="C467">
        <f>_xlfn.IFNA(VLOOKUP(A467,'2017_6-digit_industries'!$A$3:$B$1059,1,FALSE),"Non existent")</f>
        <v>336612</v>
      </c>
      <c r="D467" t="str">
        <f>VLOOKUP(A467,'2017_6-digit_industries'!$A$3:$B$1059,2,FALSE)</f>
        <v xml:space="preserve">Boat Building </v>
      </c>
      <c r="E467">
        <f>_xlfn.IFNA(VLOOKUP(A467,'2022_6-digit_industries'!$A$3:$B$1014,1,FALSE),"Retired")</f>
        <v>336612</v>
      </c>
      <c r="F467" t="str">
        <f t="shared" si="31"/>
        <v/>
      </c>
      <c r="G467" t="str">
        <f>VLOOKUP(A467,'2022_6-digit_industries'!$A$3:$B$1014,2,FALSE)</f>
        <v xml:space="preserve">Boat Building </v>
      </c>
      <c r="H467" t="str">
        <f t="shared" si="28"/>
        <v>No Change</v>
      </c>
      <c r="I467" t="str">
        <f t="shared" si="29"/>
        <v>No change</v>
      </c>
      <c r="J467" t="str">
        <f t="shared" si="30"/>
        <v/>
      </c>
    </row>
    <row r="468" spans="1:10" x14ac:dyDescent="0.35">
      <c r="A468" s="2">
        <v>336991</v>
      </c>
      <c r="B468" s="2" t="s">
        <v>461</v>
      </c>
      <c r="C468">
        <f>_xlfn.IFNA(VLOOKUP(A468,'2017_6-digit_industries'!$A$3:$B$1059,1,FALSE),"Non existent")</f>
        <v>336991</v>
      </c>
      <c r="D468" t="str">
        <f>VLOOKUP(A468,'2017_6-digit_industries'!$A$3:$B$1059,2,FALSE)</f>
        <v xml:space="preserve">Motorcycle, Bicycle, and Parts Manufacturing </v>
      </c>
      <c r="E468">
        <f>_xlfn.IFNA(VLOOKUP(A468,'2022_6-digit_industries'!$A$3:$B$1014,1,FALSE),"Retired")</f>
        <v>336991</v>
      </c>
      <c r="F468" t="str">
        <f t="shared" si="31"/>
        <v/>
      </c>
      <c r="G468" t="str">
        <f>VLOOKUP(A468,'2022_6-digit_industries'!$A$3:$B$1014,2,FALSE)</f>
        <v xml:space="preserve">Motorcycle, Bicycle, and Parts Manufacturing </v>
      </c>
      <c r="H468" t="str">
        <f t="shared" si="28"/>
        <v>No Change</v>
      </c>
      <c r="I468" t="str">
        <f t="shared" si="29"/>
        <v>No change</v>
      </c>
      <c r="J468" t="str">
        <f t="shared" si="30"/>
        <v/>
      </c>
    </row>
    <row r="469" spans="1:10" x14ac:dyDescent="0.35">
      <c r="A469" s="2">
        <v>336992</v>
      </c>
      <c r="B469" s="2" t="s">
        <v>462</v>
      </c>
      <c r="C469">
        <f>_xlfn.IFNA(VLOOKUP(A469,'2017_6-digit_industries'!$A$3:$B$1059,1,FALSE),"Non existent")</f>
        <v>336992</v>
      </c>
      <c r="D469" t="str">
        <f>VLOOKUP(A469,'2017_6-digit_industries'!$A$3:$B$1059,2,FALSE)</f>
        <v xml:space="preserve">Military Armored Vehicle, Tank, and Tank Component Manufacturing </v>
      </c>
      <c r="E469">
        <f>_xlfn.IFNA(VLOOKUP(A469,'2022_6-digit_industries'!$A$3:$B$1014,1,FALSE),"Retired")</f>
        <v>336992</v>
      </c>
      <c r="F469" t="str">
        <f t="shared" si="31"/>
        <v/>
      </c>
      <c r="G469" t="str">
        <f>VLOOKUP(A469,'2022_6-digit_industries'!$A$3:$B$1014,2,FALSE)</f>
        <v xml:space="preserve">Military Armored Vehicle, Tank, and Tank Component Manufacturing </v>
      </c>
      <c r="H469" t="str">
        <f t="shared" si="28"/>
        <v>No Change</v>
      </c>
      <c r="I469" t="str">
        <f t="shared" si="29"/>
        <v>No change</v>
      </c>
      <c r="J469" t="str">
        <f t="shared" si="30"/>
        <v/>
      </c>
    </row>
    <row r="470" spans="1:10" x14ac:dyDescent="0.35">
      <c r="A470" s="2">
        <v>336999</v>
      </c>
      <c r="B470" s="2" t="s">
        <v>463</v>
      </c>
      <c r="C470">
        <f>_xlfn.IFNA(VLOOKUP(A470,'2017_6-digit_industries'!$A$3:$B$1059,1,FALSE),"Non existent")</f>
        <v>336999</v>
      </c>
      <c r="D470" t="str">
        <f>VLOOKUP(A470,'2017_6-digit_industries'!$A$3:$B$1059,2,FALSE)</f>
        <v xml:space="preserve">All Other Transportation Equipment Manufacturing </v>
      </c>
      <c r="E470">
        <f>_xlfn.IFNA(VLOOKUP(A470,'2022_6-digit_industries'!$A$3:$B$1014,1,FALSE),"Retired")</f>
        <v>336999</v>
      </c>
      <c r="F470" t="str">
        <f t="shared" si="31"/>
        <v/>
      </c>
      <c r="G470" t="str">
        <f>VLOOKUP(A470,'2022_6-digit_industries'!$A$3:$B$1014,2,FALSE)</f>
        <v xml:space="preserve">All Other Transportation Equipment Manufacturing </v>
      </c>
      <c r="H470" t="str">
        <f t="shared" si="28"/>
        <v>No Change</v>
      </c>
      <c r="I470" t="str">
        <f t="shared" si="29"/>
        <v>No change</v>
      </c>
      <c r="J470" t="str">
        <f t="shared" si="30"/>
        <v/>
      </c>
    </row>
    <row r="471" spans="1:10" x14ac:dyDescent="0.35">
      <c r="A471" s="2">
        <v>337110</v>
      </c>
      <c r="B471" s="3" t="s">
        <v>464</v>
      </c>
      <c r="C471">
        <f>_xlfn.IFNA(VLOOKUP(A471,'2017_6-digit_industries'!$A$3:$B$1059,1,FALSE),"Non existent")</f>
        <v>337110</v>
      </c>
      <c r="D471" t="str">
        <f>VLOOKUP(A471,'2017_6-digit_industries'!$A$3:$B$1059,2,FALSE)</f>
        <v>Wood Kitchen Cabinet and Countertop Manufacturing</v>
      </c>
      <c r="E471">
        <f>_xlfn.IFNA(VLOOKUP(A471,'2022_6-digit_industries'!$A$3:$B$1014,1,FALSE),"Retired")</f>
        <v>337110</v>
      </c>
      <c r="F471" t="str">
        <f t="shared" si="31"/>
        <v/>
      </c>
      <c r="G471" t="str">
        <f>VLOOKUP(A471,'2022_6-digit_industries'!$A$3:$B$1014,2,FALSE)</f>
        <v>Wood Kitchen Cabinet and Countertop Manufacturing</v>
      </c>
      <c r="H471" t="str">
        <f t="shared" si="28"/>
        <v>No Change</v>
      </c>
      <c r="I471" t="str">
        <f t="shared" si="29"/>
        <v>No change</v>
      </c>
      <c r="J471" t="str">
        <f t="shared" si="30"/>
        <v/>
      </c>
    </row>
    <row r="472" spans="1:10" x14ac:dyDescent="0.35">
      <c r="A472" s="2">
        <v>337121</v>
      </c>
      <c r="B472" s="2" t="s">
        <v>465</v>
      </c>
      <c r="C472">
        <f>_xlfn.IFNA(VLOOKUP(A472,'2017_6-digit_industries'!$A$3:$B$1059,1,FALSE),"Non existent")</f>
        <v>337121</v>
      </c>
      <c r="D472" t="str">
        <f>VLOOKUP(A472,'2017_6-digit_industries'!$A$3:$B$1059,2,FALSE)</f>
        <v xml:space="preserve">Upholstered Household Furniture Manufacturing </v>
      </c>
      <c r="E472">
        <f>_xlfn.IFNA(VLOOKUP(A472,'2022_6-digit_industries'!$A$3:$B$1014,1,FALSE),"Retired")</f>
        <v>337121</v>
      </c>
      <c r="F472" t="str">
        <f t="shared" si="31"/>
        <v/>
      </c>
      <c r="G472" t="str">
        <f>VLOOKUP(A472,'2022_6-digit_industries'!$A$3:$B$1014,2,FALSE)</f>
        <v xml:space="preserve">Upholstered Household Furniture Manufacturing </v>
      </c>
      <c r="H472" t="str">
        <f t="shared" si="28"/>
        <v>No Change</v>
      </c>
      <c r="I472" t="str">
        <f t="shared" si="29"/>
        <v>No change</v>
      </c>
      <c r="J472" t="str">
        <f t="shared" si="30"/>
        <v/>
      </c>
    </row>
    <row r="473" spans="1:10" x14ac:dyDescent="0.35">
      <c r="A473" s="2">
        <v>337122</v>
      </c>
      <c r="B473" s="3" t="s">
        <v>466</v>
      </c>
      <c r="C473">
        <f>_xlfn.IFNA(VLOOKUP(A473,'2017_6-digit_industries'!$A$3:$B$1059,1,FALSE),"Non existent")</f>
        <v>337122</v>
      </c>
      <c r="D473" t="str">
        <f>VLOOKUP(A473,'2017_6-digit_industries'!$A$3:$B$1059,2,FALSE)</f>
        <v xml:space="preserve">Nonupholstered Wood Household Furniture Manufacturing </v>
      </c>
      <c r="E473">
        <f>_xlfn.IFNA(VLOOKUP(A473,'2022_6-digit_industries'!$A$3:$B$1014,1,FALSE),"Retired")</f>
        <v>337122</v>
      </c>
      <c r="F473" t="str">
        <f t="shared" si="31"/>
        <v/>
      </c>
      <c r="G473" t="str">
        <f>VLOOKUP(A473,'2022_6-digit_industries'!$A$3:$B$1014,2,FALSE)</f>
        <v xml:space="preserve">Nonupholstered Wood Household Furniture Manufacturing </v>
      </c>
      <c r="H473" t="str">
        <f t="shared" si="28"/>
        <v>No Change</v>
      </c>
      <c r="I473" t="str">
        <f t="shared" si="29"/>
        <v>No change</v>
      </c>
      <c r="J473" t="str">
        <f t="shared" si="30"/>
        <v/>
      </c>
    </row>
    <row r="474" spans="1:10" x14ac:dyDescent="0.35">
      <c r="A474" s="2">
        <v>337124</v>
      </c>
      <c r="B474" s="3" t="s">
        <v>467</v>
      </c>
      <c r="C474">
        <f>_xlfn.IFNA(VLOOKUP(A474,'2017_6-digit_industries'!$A$3:$B$1059,1,FALSE),"Non existent")</f>
        <v>337124</v>
      </c>
      <c r="D474" t="str">
        <f>VLOOKUP(A474,'2017_6-digit_industries'!$A$3:$B$1059,2,FALSE)</f>
        <v xml:space="preserve">Metal Household Furniture Manufacturing </v>
      </c>
      <c r="E474" t="str">
        <f>_xlfn.IFNA(VLOOKUP(A474,'2022_6-digit_industries'!$A$3:$B$1014,1,FALSE),"Retired")</f>
        <v>Retired</v>
      </c>
      <c r="F474">
        <f t="shared" si="31"/>
        <v>2021</v>
      </c>
      <c r="G474" t="e">
        <f>VLOOKUP(A474,'2022_6-digit_industries'!$A$3:$B$1014,2,FALSE)</f>
        <v>#N/A</v>
      </c>
      <c r="H474" t="str">
        <f t="shared" si="28"/>
        <v>Retired</v>
      </c>
      <c r="I474" t="e">
        <f t="shared" si="29"/>
        <v>#N/A</v>
      </c>
      <c r="J474" t="str">
        <f t="shared" si="30"/>
        <v/>
      </c>
    </row>
    <row r="475" spans="1:10" x14ac:dyDescent="0.35">
      <c r="A475" s="2">
        <v>337125</v>
      </c>
      <c r="B475" s="3" t="s">
        <v>468</v>
      </c>
      <c r="C475">
        <f>_xlfn.IFNA(VLOOKUP(A475,'2017_6-digit_industries'!$A$3:$B$1059,1,FALSE),"Non existent")</f>
        <v>337125</v>
      </c>
      <c r="D475" t="str">
        <f>VLOOKUP(A475,'2017_6-digit_industries'!$A$3:$B$1059,2,FALSE)</f>
        <v xml:space="preserve">Household Furniture (except Wood and Metal) Manufacturing </v>
      </c>
      <c r="E475" t="str">
        <f>_xlfn.IFNA(VLOOKUP(A475,'2022_6-digit_industries'!$A$3:$B$1014,1,FALSE),"Retired")</f>
        <v>Retired</v>
      </c>
      <c r="F475">
        <f t="shared" si="31"/>
        <v>2021</v>
      </c>
      <c r="G475" t="e">
        <f>VLOOKUP(A475,'2022_6-digit_industries'!$A$3:$B$1014,2,FALSE)</f>
        <v>#N/A</v>
      </c>
      <c r="H475" t="str">
        <f t="shared" si="28"/>
        <v>Retired</v>
      </c>
      <c r="I475" t="e">
        <f t="shared" si="29"/>
        <v>#N/A</v>
      </c>
      <c r="J475" t="str">
        <f t="shared" si="30"/>
        <v/>
      </c>
    </row>
    <row r="476" spans="1:10" x14ac:dyDescent="0.35">
      <c r="A476" s="2">
        <v>337127</v>
      </c>
      <c r="B476" s="2" t="s">
        <v>469</v>
      </c>
      <c r="C476">
        <f>_xlfn.IFNA(VLOOKUP(A476,'2017_6-digit_industries'!$A$3:$B$1059,1,FALSE),"Non existent")</f>
        <v>337127</v>
      </c>
      <c r="D476" t="str">
        <f>VLOOKUP(A476,'2017_6-digit_industries'!$A$3:$B$1059,2,FALSE)</f>
        <v xml:space="preserve">Institutional Furniture Manufacturing </v>
      </c>
      <c r="E476">
        <f>_xlfn.IFNA(VLOOKUP(A476,'2022_6-digit_industries'!$A$3:$B$1014,1,FALSE),"Retired")</f>
        <v>337127</v>
      </c>
      <c r="F476" t="str">
        <f t="shared" si="31"/>
        <v/>
      </c>
      <c r="G476" t="str">
        <f>VLOOKUP(A476,'2022_6-digit_industries'!$A$3:$B$1014,2,FALSE)</f>
        <v xml:space="preserve">Institutional Furniture Manufacturing </v>
      </c>
      <c r="H476" t="str">
        <f t="shared" si="28"/>
        <v>No Change</v>
      </c>
      <c r="I476" t="str">
        <f t="shared" si="29"/>
        <v>No change</v>
      </c>
      <c r="J476" t="str">
        <f t="shared" si="30"/>
        <v/>
      </c>
    </row>
    <row r="477" spans="1:10" x14ac:dyDescent="0.35">
      <c r="A477" s="2">
        <v>337211</v>
      </c>
      <c r="B477" s="2" t="s">
        <v>470</v>
      </c>
      <c r="C477">
        <f>_xlfn.IFNA(VLOOKUP(A477,'2017_6-digit_industries'!$A$3:$B$1059,1,FALSE),"Non existent")</f>
        <v>337211</v>
      </c>
      <c r="D477" t="str">
        <f>VLOOKUP(A477,'2017_6-digit_industries'!$A$3:$B$1059,2,FALSE)</f>
        <v xml:space="preserve">Wood Office Furniture Manufacturing </v>
      </c>
      <c r="E477">
        <f>_xlfn.IFNA(VLOOKUP(A477,'2022_6-digit_industries'!$A$3:$B$1014,1,FALSE),"Retired")</f>
        <v>337211</v>
      </c>
      <c r="F477" t="str">
        <f t="shared" si="31"/>
        <v/>
      </c>
      <c r="G477" t="str">
        <f>VLOOKUP(A477,'2022_6-digit_industries'!$A$3:$B$1014,2,FALSE)</f>
        <v xml:space="preserve">Wood Office Furniture Manufacturing </v>
      </c>
      <c r="H477" t="str">
        <f t="shared" si="28"/>
        <v>No Change</v>
      </c>
      <c r="I477" t="str">
        <f t="shared" si="29"/>
        <v>No change</v>
      </c>
      <c r="J477" t="str">
        <f t="shared" si="30"/>
        <v/>
      </c>
    </row>
    <row r="478" spans="1:10" x14ac:dyDescent="0.35">
      <c r="A478" s="2">
        <v>337212</v>
      </c>
      <c r="B478" s="3" t="s">
        <v>471</v>
      </c>
      <c r="C478">
        <f>_xlfn.IFNA(VLOOKUP(A478,'2017_6-digit_industries'!$A$3:$B$1059,1,FALSE),"Non existent")</f>
        <v>337212</v>
      </c>
      <c r="D478" t="str">
        <f>VLOOKUP(A478,'2017_6-digit_industries'!$A$3:$B$1059,2,FALSE)</f>
        <v xml:space="preserve">Custom Architectural Woodwork and Millwork Manufacturing </v>
      </c>
      <c r="E478">
        <f>_xlfn.IFNA(VLOOKUP(A478,'2022_6-digit_industries'!$A$3:$B$1014,1,FALSE),"Retired")</f>
        <v>337212</v>
      </c>
      <c r="F478" t="str">
        <f t="shared" si="31"/>
        <v/>
      </c>
      <c r="G478" t="str">
        <f>VLOOKUP(A478,'2022_6-digit_industries'!$A$3:$B$1014,2,FALSE)</f>
        <v xml:space="preserve">Custom Architectural Woodwork and Millwork Manufacturing </v>
      </c>
      <c r="H478" t="str">
        <f t="shared" si="28"/>
        <v>No Change</v>
      </c>
      <c r="I478" t="str">
        <f t="shared" si="29"/>
        <v>No change</v>
      </c>
      <c r="J478" t="str">
        <f t="shared" si="30"/>
        <v/>
      </c>
    </row>
    <row r="479" spans="1:10" x14ac:dyDescent="0.35">
      <c r="A479" s="2">
        <v>337214</v>
      </c>
      <c r="B479" s="2" t="s">
        <v>472</v>
      </c>
      <c r="C479">
        <f>_xlfn.IFNA(VLOOKUP(A479,'2017_6-digit_industries'!$A$3:$B$1059,1,FALSE),"Non existent")</f>
        <v>337214</v>
      </c>
      <c r="D479" t="str">
        <f>VLOOKUP(A479,'2017_6-digit_industries'!$A$3:$B$1059,2,FALSE)</f>
        <v xml:space="preserve">Office Furniture (except Wood) Manufacturing </v>
      </c>
      <c r="E479">
        <f>_xlfn.IFNA(VLOOKUP(A479,'2022_6-digit_industries'!$A$3:$B$1014,1,FALSE),"Retired")</f>
        <v>337214</v>
      </c>
      <c r="F479" t="str">
        <f t="shared" si="31"/>
        <v/>
      </c>
      <c r="G479" t="str">
        <f>VLOOKUP(A479,'2022_6-digit_industries'!$A$3:$B$1014,2,FALSE)</f>
        <v xml:space="preserve">Office Furniture (except Wood) Manufacturing </v>
      </c>
      <c r="H479" t="str">
        <f t="shared" si="28"/>
        <v>No Change</v>
      </c>
      <c r="I479" t="str">
        <f t="shared" si="29"/>
        <v>No change</v>
      </c>
      <c r="J479" t="str">
        <f t="shared" si="30"/>
        <v/>
      </c>
    </row>
    <row r="480" spans="1:10" x14ac:dyDescent="0.35">
      <c r="A480" s="2">
        <v>337215</v>
      </c>
      <c r="B480" s="2" t="s">
        <v>473</v>
      </c>
      <c r="C480">
        <f>_xlfn.IFNA(VLOOKUP(A480,'2017_6-digit_industries'!$A$3:$B$1059,1,FALSE),"Non existent")</f>
        <v>337215</v>
      </c>
      <c r="D480" t="str">
        <f>VLOOKUP(A480,'2017_6-digit_industries'!$A$3:$B$1059,2,FALSE)</f>
        <v xml:space="preserve">Showcase, Partition, Shelving, and Locker Manufacturing </v>
      </c>
      <c r="E480">
        <f>_xlfn.IFNA(VLOOKUP(A480,'2022_6-digit_industries'!$A$3:$B$1014,1,FALSE),"Retired")</f>
        <v>337215</v>
      </c>
      <c r="F480" t="str">
        <f t="shared" si="31"/>
        <v/>
      </c>
      <c r="G480" t="str">
        <f>VLOOKUP(A480,'2022_6-digit_industries'!$A$3:$B$1014,2,FALSE)</f>
        <v xml:space="preserve">Showcase, Partition, Shelving, and Locker Manufacturing </v>
      </c>
      <c r="H480" t="str">
        <f t="shared" si="28"/>
        <v>No Change</v>
      </c>
      <c r="I480" t="str">
        <f t="shared" si="29"/>
        <v>No change</v>
      </c>
      <c r="J480" t="str">
        <f t="shared" si="30"/>
        <v/>
      </c>
    </row>
    <row r="481" spans="1:10" x14ac:dyDescent="0.35">
      <c r="A481" s="2">
        <v>337910</v>
      </c>
      <c r="B481" s="3" t="s">
        <v>474</v>
      </c>
      <c r="C481">
        <f>_xlfn.IFNA(VLOOKUP(A481,'2017_6-digit_industries'!$A$3:$B$1059,1,FALSE),"Non existent")</f>
        <v>337910</v>
      </c>
      <c r="D481" t="str">
        <f>VLOOKUP(A481,'2017_6-digit_industries'!$A$3:$B$1059,2,FALSE)</f>
        <v>Mattress Manufacturing</v>
      </c>
      <c r="E481">
        <f>_xlfn.IFNA(VLOOKUP(A481,'2022_6-digit_industries'!$A$3:$B$1014,1,FALSE),"Retired")</f>
        <v>337910</v>
      </c>
      <c r="F481" t="str">
        <f t="shared" si="31"/>
        <v/>
      </c>
      <c r="G481" t="str">
        <f>VLOOKUP(A481,'2022_6-digit_industries'!$A$3:$B$1014,2,FALSE)</f>
        <v>Mattress Manufacturing</v>
      </c>
      <c r="H481" t="str">
        <f t="shared" si="28"/>
        <v>No Change</v>
      </c>
      <c r="I481" t="str">
        <f t="shared" si="29"/>
        <v>No change</v>
      </c>
      <c r="J481" t="str">
        <f t="shared" si="30"/>
        <v/>
      </c>
    </row>
    <row r="482" spans="1:10" x14ac:dyDescent="0.35">
      <c r="A482" s="2">
        <v>337920</v>
      </c>
      <c r="B482" s="3" t="s">
        <v>475</v>
      </c>
      <c r="C482">
        <f>_xlfn.IFNA(VLOOKUP(A482,'2017_6-digit_industries'!$A$3:$B$1059,1,FALSE),"Non existent")</f>
        <v>337920</v>
      </c>
      <c r="D482" t="str">
        <f>VLOOKUP(A482,'2017_6-digit_industries'!$A$3:$B$1059,2,FALSE)</f>
        <v>Blind and Shade Manufacturing</v>
      </c>
      <c r="E482">
        <f>_xlfn.IFNA(VLOOKUP(A482,'2022_6-digit_industries'!$A$3:$B$1014,1,FALSE),"Retired")</f>
        <v>337920</v>
      </c>
      <c r="F482" t="str">
        <f t="shared" si="31"/>
        <v/>
      </c>
      <c r="G482" t="str">
        <f>VLOOKUP(A482,'2022_6-digit_industries'!$A$3:$B$1014,2,FALSE)</f>
        <v>Blind and Shade Manufacturing</v>
      </c>
      <c r="H482" t="str">
        <f t="shared" si="28"/>
        <v>No Change</v>
      </c>
      <c r="I482" t="str">
        <f t="shared" si="29"/>
        <v>No change</v>
      </c>
      <c r="J482" t="str">
        <f t="shared" si="30"/>
        <v/>
      </c>
    </row>
    <row r="483" spans="1:10" x14ac:dyDescent="0.35">
      <c r="A483" s="2">
        <v>339112</v>
      </c>
      <c r="B483" s="2" t="s">
        <v>476</v>
      </c>
      <c r="C483">
        <f>_xlfn.IFNA(VLOOKUP(A483,'2017_6-digit_industries'!$A$3:$B$1059,1,FALSE),"Non existent")</f>
        <v>339112</v>
      </c>
      <c r="D483" t="str">
        <f>VLOOKUP(A483,'2017_6-digit_industries'!$A$3:$B$1059,2,FALSE)</f>
        <v xml:space="preserve">Surgical and Medical Instrument Manufacturing </v>
      </c>
      <c r="E483">
        <f>_xlfn.IFNA(VLOOKUP(A483,'2022_6-digit_industries'!$A$3:$B$1014,1,FALSE),"Retired")</f>
        <v>339112</v>
      </c>
      <c r="F483" t="str">
        <f t="shared" si="31"/>
        <v/>
      </c>
      <c r="G483" t="str">
        <f>VLOOKUP(A483,'2022_6-digit_industries'!$A$3:$B$1014,2,FALSE)</f>
        <v xml:space="preserve">Surgical and Medical Instrument Manufacturing </v>
      </c>
      <c r="H483" t="str">
        <f t="shared" si="28"/>
        <v>No Change</v>
      </c>
      <c r="I483" t="str">
        <f t="shared" si="29"/>
        <v>No change</v>
      </c>
      <c r="J483" t="str">
        <f t="shared" si="30"/>
        <v/>
      </c>
    </row>
    <row r="484" spans="1:10" x14ac:dyDescent="0.35">
      <c r="A484" s="2">
        <v>339113</v>
      </c>
      <c r="B484" s="2" t="s">
        <v>477</v>
      </c>
      <c r="C484">
        <f>_xlfn.IFNA(VLOOKUP(A484,'2017_6-digit_industries'!$A$3:$B$1059,1,FALSE),"Non existent")</f>
        <v>339113</v>
      </c>
      <c r="D484" t="str">
        <f>VLOOKUP(A484,'2017_6-digit_industries'!$A$3:$B$1059,2,FALSE)</f>
        <v xml:space="preserve">Surgical Appliance and Supplies Manufacturing </v>
      </c>
      <c r="E484">
        <f>_xlfn.IFNA(VLOOKUP(A484,'2022_6-digit_industries'!$A$3:$B$1014,1,FALSE),"Retired")</f>
        <v>339113</v>
      </c>
      <c r="F484" t="str">
        <f t="shared" si="31"/>
        <v/>
      </c>
      <c r="G484" t="str">
        <f>VLOOKUP(A484,'2022_6-digit_industries'!$A$3:$B$1014,2,FALSE)</f>
        <v xml:space="preserve">Surgical Appliance and Supplies Manufacturing </v>
      </c>
      <c r="H484" t="str">
        <f t="shared" si="28"/>
        <v>No Change</v>
      </c>
      <c r="I484" t="str">
        <f t="shared" si="29"/>
        <v>No change</v>
      </c>
      <c r="J484" t="str">
        <f t="shared" si="30"/>
        <v/>
      </c>
    </row>
    <row r="485" spans="1:10" x14ac:dyDescent="0.35">
      <c r="A485" s="2">
        <v>339114</v>
      </c>
      <c r="B485" s="2" t="s">
        <v>478</v>
      </c>
      <c r="C485">
        <f>_xlfn.IFNA(VLOOKUP(A485,'2017_6-digit_industries'!$A$3:$B$1059,1,FALSE),"Non existent")</f>
        <v>339114</v>
      </c>
      <c r="D485" t="str">
        <f>VLOOKUP(A485,'2017_6-digit_industries'!$A$3:$B$1059,2,FALSE)</f>
        <v xml:space="preserve">Dental Equipment and Supplies Manufacturing </v>
      </c>
      <c r="E485">
        <f>_xlfn.IFNA(VLOOKUP(A485,'2022_6-digit_industries'!$A$3:$B$1014,1,FALSE),"Retired")</f>
        <v>339114</v>
      </c>
      <c r="F485" t="str">
        <f t="shared" si="31"/>
        <v/>
      </c>
      <c r="G485" t="str">
        <f>VLOOKUP(A485,'2022_6-digit_industries'!$A$3:$B$1014,2,FALSE)</f>
        <v xml:space="preserve">Dental Equipment and Supplies Manufacturing </v>
      </c>
      <c r="H485" t="str">
        <f t="shared" si="28"/>
        <v>No Change</v>
      </c>
      <c r="I485" t="str">
        <f t="shared" si="29"/>
        <v>No change</v>
      </c>
      <c r="J485" t="str">
        <f t="shared" si="30"/>
        <v/>
      </c>
    </row>
    <row r="486" spans="1:10" x14ac:dyDescent="0.35">
      <c r="A486" s="2">
        <v>339115</v>
      </c>
      <c r="B486" s="2" t="s">
        <v>479</v>
      </c>
      <c r="C486">
        <f>_xlfn.IFNA(VLOOKUP(A486,'2017_6-digit_industries'!$A$3:$B$1059,1,FALSE),"Non existent")</f>
        <v>339115</v>
      </c>
      <c r="D486" t="str">
        <f>VLOOKUP(A486,'2017_6-digit_industries'!$A$3:$B$1059,2,FALSE)</f>
        <v xml:space="preserve">Ophthalmic Goods Manufacturing </v>
      </c>
      <c r="E486">
        <f>_xlfn.IFNA(VLOOKUP(A486,'2022_6-digit_industries'!$A$3:$B$1014,1,FALSE),"Retired")</f>
        <v>339115</v>
      </c>
      <c r="F486" t="str">
        <f t="shared" si="31"/>
        <v/>
      </c>
      <c r="G486" t="str">
        <f>VLOOKUP(A486,'2022_6-digit_industries'!$A$3:$B$1014,2,FALSE)</f>
        <v xml:space="preserve">Ophthalmic Goods Manufacturing </v>
      </c>
      <c r="H486" t="str">
        <f t="shared" si="28"/>
        <v>No Change</v>
      </c>
      <c r="I486" t="str">
        <f t="shared" si="29"/>
        <v>No change</v>
      </c>
      <c r="J486" t="str">
        <f t="shared" si="30"/>
        <v/>
      </c>
    </row>
    <row r="487" spans="1:10" x14ac:dyDescent="0.35">
      <c r="A487" s="2">
        <v>339116</v>
      </c>
      <c r="B487" s="2" t="s">
        <v>480</v>
      </c>
      <c r="C487">
        <f>_xlfn.IFNA(VLOOKUP(A487,'2017_6-digit_industries'!$A$3:$B$1059,1,FALSE),"Non existent")</f>
        <v>339116</v>
      </c>
      <c r="D487" t="str">
        <f>VLOOKUP(A487,'2017_6-digit_industries'!$A$3:$B$1059,2,FALSE)</f>
        <v xml:space="preserve">Dental Laboratories </v>
      </c>
      <c r="E487">
        <f>_xlfn.IFNA(VLOOKUP(A487,'2022_6-digit_industries'!$A$3:$B$1014,1,FALSE),"Retired")</f>
        <v>339116</v>
      </c>
      <c r="F487" t="str">
        <f t="shared" si="31"/>
        <v/>
      </c>
      <c r="G487" t="str">
        <f>VLOOKUP(A487,'2022_6-digit_industries'!$A$3:$B$1014,2,FALSE)</f>
        <v xml:space="preserve">Dental Laboratories </v>
      </c>
      <c r="H487" t="str">
        <f t="shared" si="28"/>
        <v>No Change</v>
      </c>
      <c r="I487" t="str">
        <f t="shared" si="29"/>
        <v>No change</v>
      </c>
      <c r="J487" t="str">
        <f t="shared" si="30"/>
        <v/>
      </c>
    </row>
    <row r="488" spans="1:10" x14ac:dyDescent="0.35">
      <c r="A488" s="2">
        <v>339910</v>
      </c>
      <c r="B488" s="2" t="s">
        <v>481</v>
      </c>
      <c r="C488">
        <f>_xlfn.IFNA(VLOOKUP(A488,'2017_6-digit_industries'!$A$3:$B$1059,1,FALSE),"Non existent")</f>
        <v>339910</v>
      </c>
      <c r="D488" t="str">
        <f>VLOOKUP(A488,'2017_6-digit_industries'!$A$3:$B$1059,2,FALSE)</f>
        <v xml:space="preserve">Jewelry and Silverware Manufacturing </v>
      </c>
      <c r="E488">
        <f>_xlfn.IFNA(VLOOKUP(A488,'2022_6-digit_industries'!$A$3:$B$1014,1,FALSE),"Retired")</f>
        <v>339910</v>
      </c>
      <c r="F488" t="str">
        <f t="shared" si="31"/>
        <v/>
      </c>
      <c r="G488" t="str">
        <f>VLOOKUP(A488,'2022_6-digit_industries'!$A$3:$B$1014,2,FALSE)</f>
        <v xml:space="preserve">Jewelry and Silverware Manufacturing </v>
      </c>
      <c r="H488" t="str">
        <f t="shared" si="28"/>
        <v>No Change</v>
      </c>
      <c r="I488" t="str">
        <f t="shared" si="29"/>
        <v>No change</v>
      </c>
      <c r="J488" t="str">
        <f t="shared" si="30"/>
        <v/>
      </c>
    </row>
    <row r="489" spans="1:10" x14ac:dyDescent="0.35">
      <c r="A489" s="2">
        <v>339920</v>
      </c>
      <c r="B489" s="3" t="s">
        <v>482</v>
      </c>
      <c r="C489">
        <f>_xlfn.IFNA(VLOOKUP(A489,'2017_6-digit_industries'!$A$3:$B$1059,1,FALSE),"Non existent")</f>
        <v>339920</v>
      </c>
      <c r="D489" t="str">
        <f>VLOOKUP(A489,'2017_6-digit_industries'!$A$3:$B$1059,2,FALSE)</f>
        <v>Sporting and Athletic Goods Manufacturing</v>
      </c>
      <c r="E489">
        <f>_xlfn.IFNA(VLOOKUP(A489,'2022_6-digit_industries'!$A$3:$B$1014,1,FALSE),"Retired")</f>
        <v>339920</v>
      </c>
      <c r="F489" t="str">
        <f t="shared" si="31"/>
        <v/>
      </c>
      <c r="G489" t="str">
        <f>VLOOKUP(A489,'2022_6-digit_industries'!$A$3:$B$1014,2,FALSE)</f>
        <v>Sporting and Athletic Goods Manufacturing</v>
      </c>
      <c r="H489" t="str">
        <f t="shared" si="28"/>
        <v>No Change</v>
      </c>
      <c r="I489" t="str">
        <f t="shared" si="29"/>
        <v>No change</v>
      </c>
      <c r="J489" t="str">
        <f t="shared" si="30"/>
        <v/>
      </c>
    </row>
    <row r="490" spans="1:10" x14ac:dyDescent="0.35">
      <c r="A490" s="2">
        <v>339930</v>
      </c>
      <c r="B490" s="3" t="s">
        <v>483</v>
      </c>
      <c r="C490">
        <f>_xlfn.IFNA(VLOOKUP(A490,'2017_6-digit_industries'!$A$3:$B$1059,1,FALSE),"Non existent")</f>
        <v>339930</v>
      </c>
      <c r="D490" t="str">
        <f>VLOOKUP(A490,'2017_6-digit_industries'!$A$3:$B$1059,2,FALSE)</f>
        <v>Doll, Toy, and Game Manufacturing</v>
      </c>
      <c r="E490">
        <f>_xlfn.IFNA(VLOOKUP(A490,'2022_6-digit_industries'!$A$3:$B$1014,1,FALSE),"Retired")</f>
        <v>339930</v>
      </c>
      <c r="F490" t="str">
        <f t="shared" si="31"/>
        <v/>
      </c>
      <c r="G490" t="str">
        <f>VLOOKUP(A490,'2022_6-digit_industries'!$A$3:$B$1014,2,FALSE)</f>
        <v>Doll, Toy, and Game Manufacturing</v>
      </c>
      <c r="H490" t="str">
        <f t="shared" si="28"/>
        <v>No Change</v>
      </c>
      <c r="I490" t="str">
        <f t="shared" si="29"/>
        <v>No change</v>
      </c>
      <c r="J490" t="str">
        <f t="shared" si="30"/>
        <v/>
      </c>
    </row>
    <row r="491" spans="1:10" x14ac:dyDescent="0.35">
      <c r="A491" s="2">
        <v>339940</v>
      </c>
      <c r="B491" s="3" t="s">
        <v>484</v>
      </c>
      <c r="C491">
        <f>_xlfn.IFNA(VLOOKUP(A491,'2017_6-digit_industries'!$A$3:$B$1059,1,FALSE),"Non existent")</f>
        <v>339940</v>
      </c>
      <c r="D491" t="str">
        <f>VLOOKUP(A491,'2017_6-digit_industries'!$A$3:$B$1059,2,FALSE)</f>
        <v>Office Supplies (except Paper) Manufacturing</v>
      </c>
      <c r="E491">
        <f>_xlfn.IFNA(VLOOKUP(A491,'2022_6-digit_industries'!$A$3:$B$1014,1,FALSE),"Retired")</f>
        <v>339940</v>
      </c>
      <c r="F491" t="str">
        <f t="shared" si="31"/>
        <v/>
      </c>
      <c r="G491" t="str">
        <f>VLOOKUP(A491,'2022_6-digit_industries'!$A$3:$B$1014,2,FALSE)</f>
        <v>Office Supplies (except Paper) Manufacturing</v>
      </c>
      <c r="H491" t="str">
        <f t="shared" si="28"/>
        <v>No Change</v>
      </c>
      <c r="I491" t="str">
        <f t="shared" si="29"/>
        <v>No change</v>
      </c>
      <c r="J491" t="str">
        <f t="shared" si="30"/>
        <v/>
      </c>
    </row>
    <row r="492" spans="1:10" x14ac:dyDescent="0.35">
      <c r="A492" s="2">
        <v>339950</v>
      </c>
      <c r="B492" s="3" t="s">
        <v>485</v>
      </c>
      <c r="C492">
        <f>_xlfn.IFNA(VLOOKUP(A492,'2017_6-digit_industries'!$A$3:$B$1059,1,FALSE),"Non existent")</f>
        <v>339950</v>
      </c>
      <c r="D492" t="str">
        <f>VLOOKUP(A492,'2017_6-digit_industries'!$A$3:$B$1059,2,FALSE)</f>
        <v>Sign Manufacturing</v>
      </c>
      <c r="E492">
        <f>_xlfn.IFNA(VLOOKUP(A492,'2022_6-digit_industries'!$A$3:$B$1014,1,FALSE),"Retired")</f>
        <v>339950</v>
      </c>
      <c r="F492" t="str">
        <f t="shared" si="31"/>
        <v/>
      </c>
      <c r="G492" t="str">
        <f>VLOOKUP(A492,'2022_6-digit_industries'!$A$3:$B$1014,2,FALSE)</f>
        <v>Sign Manufacturing</v>
      </c>
      <c r="H492" t="str">
        <f t="shared" si="28"/>
        <v>No Change</v>
      </c>
      <c r="I492" t="str">
        <f t="shared" si="29"/>
        <v>No change</v>
      </c>
      <c r="J492" t="str">
        <f t="shared" si="30"/>
        <v/>
      </c>
    </row>
    <row r="493" spans="1:10" x14ac:dyDescent="0.35">
      <c r="A493" s="2">
        <v>339991</v>
      </c>
      <c r="B493" s="2" t="s">
        <v>486</v>
      </c>
      <c r="C493">
        <f>_xlfn.IFNA(VLOOKUP(A493,'2017_6-digit_industries'!$A$3:$B$1059,1,FALSE),"Non existent")</f>
        <v>339991</v>
      </c>
      <c r="D493" t="str">
        <f>VLOOKUP(A493,'2017_6-digit_industries'!$A$3:$B$1059,2,FALSE)</f>
        <v xml:space="preserve">Gasket, Packing, and Sealing Device Manufacturing </v>
      </c>
      <c r="E493">
        <f>_xlfn.IFNA(VLOOKUP(A493,'2022_6-digit_industries'!$A$3:$B$1014,1,FALSE),"Retired")</f>
        <v>339991</v>
      </c>
      <c r="F493" t="str">
        <f t="shared" si="31"/>
        <v/>
      </c>
      <c r="G493" t="str">
        <f>VLOOKUP(A493,'2022_6-digit_industries'!$A$3:$B$1014,2,FALSE)</f>
        <v xml:space="preserve">Gasket, Packing, and Sealing Device Manufacturing </v>
      </c>
      <c r="H493" t="str">
        <f t="shared" si="28"/>
        <v>No Change</v>
      </c>
      <c r="I493" t="str">
        <f t="shared" si="29"/>
        <v>No change</v>
      </c>
      <c r="J493" t="str">
        <f t="shared" si="30"/>
        <v/>
      </c>
    </row>
    <row r="494" spans="1:10" x14ac:dyDescent="0.35">
      <c r="A494" s="2">
        <v>339992</v>
      </c>
      <c r="B494" s="3" t="s">
        <v>487</v>
      </c>
      <c r="C494">
        <f>_xlfn.IFNA(VLOOKUP(A494,'2017_6-digit_industries'!$A$3:$B$1059,1,FALSE),"Non existent")</f>
        <v>339992</v>
      </c>
      <c r="D494" t="str">
        <f>VLOOKUP(A494,'2017_6-digit_industries'!$A$3:$B$1059,2,FALSE)</f>
        <v xml:space="preserve">Musical Instrument Manufacturing </v>
      </c>
      <c r="E494">
        <f>_xlfn.IFNA(VLOOKUP(A494,'2022_6-digit_industries'!$A$3:$B$1014,1,FALSE),"Retired")</f>
        <v>339992</v>
      </c>
      <c r="F494" t="str">
        <f t="shared" si="31"/>
        <v/>
      </c>
      <c r="G494" t="str">
        <f>VLOOKUP(A494,'2022_6-digit_industries'!$A$3:$B$1014,2,FALSE)</f>
        <v xml:space="preserve">Musical Instrument Manufacturing </v>
      </c>
      <c r="H494" t="str">
        <f t="shared" si="28"/>
        <v>No Change</v>
      </c>
      <c r="I494" t="str">
        <f t="shared" si="29"/>
        <v>No change</v>
      </c>
      <c r="J494" t="str">
        <f t="shared" si="30"/>
        <v/>
      </c>
    </row>
    <row r="495" spans="1:10" x14ac:dyDescent="0.35">
      <c r="A495" s="2">
        <v>339993</v>
      </c>
      <c r="B495" s="2" t="s">
        <v>488</v>
      </c>
      <c r="C495">
        <f>_xlfn.IFNA(VLOOKUP(A495,'2017_6-digit_industries'!$A$3:$B$1059,1,FALSE),"Non existent")</f>
        <v>339993</v>
      </c>
      <c r="D495" t="str">
        <f>VLOOKUP(A495,'2017_6-digit_industries'!$A$3:$B$1059,2,FALSE)</f>
        <v xml:space="preserve">Fastener, Button, Needle, and Pin Manufacturing </v>
      </c>
      <c r="E495">
        <f>_xlfn.IFNA(VLOOKUP(A495,'2022_6-digit_industries'!$A$3:$B$1014,1,FALSE),"Retired")</f>
        <v>339993</v>
      </c>
      <c r="F495" t="str">
        <f t="shared" si="31"/>
        <v/>
      </c>
      <c r="G495" t="str">
        <f>VLOOKUP(A495,'2022_6-digit_industries'!$A$3:$B$1014,2,FALSE)</f>
        <v xml:space="preserve">Fastener, Button, Needle, and Pin Manufacturing </v>
      </c>
      <c r="H495" t="str">
        <f t="shared" si="28"/>
        <v>No Change</v>
      </c>
      <c r="I495" t="str">
        <f t="shared" si="29"/>
        <v>No change</v>
      </c>
      <c r="J495" t="str">
        <f t="shared" si="30"/>
        <v/>
      </c>
    </row>
    <row r="496" spans="1:10" x14ac:dyDescent="0.35">
      <c r="A496" s="2">
        <v>339994</v>
      </c>
      <c r="B496" s="3" t="s">
        <v>489</v>
      </c>
      <c r="C496">
        <f>_xlfn.IFNA(VLOOKUP(A496,'2017_6-digit_industries'!$A$3:$B$1059,1,FALSE),"Non existent")</f>
        <v>339994</v>
      </c>
      <c r="D496" t="str">
        <f>VLOOKUP(A496,'2017_6-digit_industries'!$A$3:$B$1059,2,FALSE)</f>
        <v xml:space="preserve">Broom, Brush, and Mop Manufacturing </v>
      </c>
      <c r="E496">
        <f>_xlfn.IFNA(VLOOKUP(A496,'2022_6-digit_industries'!$A$3:$B$1014,1,FALSE),"Retired")</f>
        <v>339994</v>
      </c>
      <c r="F496" t="str">
        <f t="shared" si="31"/>
        <v/>
      </c>
      <c r="G496" t="str">
        <f>VLOOKUP(A496,'2022_6-digit_industries'!$A$3:$B$1014,2,FALSE)</f>
        <v xml:space="preserve">Broom, Brush, and Mop Manufacturing </v>
      </c>
      <c r="H496" t="str">
        <f t="shared" si="28"/>
        <v>No Change</v>
      </c>
      <c r="I496" t="str">
        <f t="shared" si="29"/>
        <v>No change</v>
      </c>
      <c r="J496" t="str">
        <f t="shared" si="30"/>
        <v/>
      </c>
    </row>
    <row r="497" spans="1:10" x14ac:dyDescent="0.35">
      <c r="A497" s="2">
        <v>339995</v>
      </c>
      <c r="B497" s="2" t="s">
        <v>490</v>
      </c>
      <c r="C497">
        <f>_xlfn.IFNA(VLOOKUP(A497,'2017_6-digit_industries'!$A$3:$B$1059,1,FALSE),"Non existent")</f>
        <v>339995</v>
      </c>
      <c r="D497" t="str">
        <f>VLOOKUP(A497,'2017_6-digit_industries'!$A$3:$B$1059,2,FALSE)</f>
        <v xml:space="preserve">Burial Casket Manufacturing </v>
      </c>
      <c r="E497">
        <f>_xlfn.IFNA(VLOOKUP(A497,'2022_6-digit_industries'!$A$3:$B$1014,1,FALSE),"Retired")</f>
        <v>339995</v>
      </c>
      <c r="F497" t="str">
        <f t="shared" si="31"/>
        <v/>
      </c>
      <c r="G497" t="str">
        <f>VLOOKUP(A497,'2022_6-digit_industries'!$A$3:$B$1014,2,FALSE)</f>
        <v xml:space="preserve">Burial Casket Manufacturing </v>
      </c>
      <c r="H497" t="str">
        <f t="shared" si="28"/>
        <v>No Change</v>
      </c>
      <c r="I497" t="str">
        <f t="shared" si="29"/>
        <v>No change</v>
      </c>
      <c r="J497" t="str">
        <f t="shared" si="30"/>
        <v/>
      </c>
    </row>
    <row r="498" spans="1:10" x14ac:dyDescent="0.35">
      <c r="A498" s="2">
        <v>339999</v>
      </c>
      <c r="B498" s="3" t="s">
        <v>491</v>
      </c>
      <c r="C498">
        <f>_xlfn.IFNA(VLOOKUP(A498,'2017_6-digit_industries'!$A$3:$B$1059,1,FALSE),"Non existent")</f>
        <v>339999</v>
      </c>
      <c r="D498" t="str">
        <f>VLOOKUP(A498,'2017_6-digit_industries'!$A$3:$B$1059,2,FALSE)</f>
        <v xml:space="preserve">All Other Miscellaneous Manufacturing </v>
      </c>
      <c r="E498">
        <f>_xlfn.IFNA(VLOOKUP(A498,'2022_6-digit_industries'!$A$3:$B$1014,1,FALSE),"Retired")</f>
        <v>339999</v>
      </c>
      <c r="F498" t="str">
        <f t="shared" si="31"/>
        <v/>
      </c>
      <c r="G498" t="str">
        <f>VLOOKUP(A498,'2022_6-digit_industries'!$A$3:$B$1014,2,FALSE)</f>
        <v xml:space="preserve">All Other Miscellaneous Manufacturing </v>
      </c>
      <c r="H498" t="str">
        <f t="shared" si="28"/>
        <v>No Change</v>
      </c>
      <c r="I498" t="str">
        <f t="shared" si="29"/>
        <v>No change</v>
      </c>
      <c r="J498" t="str">
        <f t="shared" si="30"/>
        <v/>
      </c>
    </row>
    <row r="499" spans="1:10" x14ac:dyDescent="0.35">
      <c r="A499" s="2">
        <v>423110</v>
      </c>
      <c r="B499" s="2" t="s">
        <v>492</v>
      </c>
      <c r="C499">
        <f>_xlfn.IFNA(VLOOKUP(A499,'2017_6-digit_industries'!$A$3:$B$1059,1,FALSE),"Non existent")</f>
        <v>423110</v>
      </c>
      <c r="D499" t="str">
        <f>VLOOKUP(A499,'2017_6-digit_industries'!$A$3:$B$1059,2,FALSE)</f>
        <v xml:space="preserve">Automobile and Other Motor Vehicle Merchant Wholesalers </v>
      </c>
      <c r="E499">
        <f>_xlfn.IFNA(VLOOKUP(A499,'2022_6-digit_industries'!$A$3:$B$1014,1,FALSE),"Retired")</f>
        <v>423110</v>
      </c>
      <c r="F499" t="str">
        <f t="shared" si="31"/>
        <v/>
      </c>
      <c r="G499" t="str">
        <f>VLOOKUP(A499,'2022_6-digit_industries'!$A$3:$B$1014,2,FALSE)</f>
        <v xml:space="preserve">Automobile and Other Motor Vehicle Merchant Wholesalers </v>
      </c>
      <c r="H499" t="str">
        <f t="shared" si="28"/>
        <v>No Change</v>
      </c>
      <c r="I499" t="str">
        <f t="shared" si="29"/>
        <v>No change</v>
      </c>
      <c r="J499" t="str">
        <f t="shared" si="30"/>
        <v/>
      </c>
    </row>
    <row r="500" spans="1:10" x14ac:dyDescent="0.35">
      <c r="A500" s="2">
        <v>423120</v>
      </c>
      <c r="B500" s="2" t="s">
        <v>493</v>
      </c>
      <c r="C500">
        <f>_xlfn.IFNA(VLOOKUP(A500,'2017_6-digit_industries'!$A$3:$B$1059,1,FALSE),"Non existent")</f>
        <v>423120</v>
      </c>
      <c r="D500" t="str">
        <f>VLOOKUP(A500,'2017_6-digit_industries'!$A$3:$B$1059,2,FALSE)</f>
        <v xml:space="preserve">Motor Vehicle Supplies and New Parts Merchant Wholesalers </v>
      </c>
      <c r="E500">
        <f>_xlfn.IFNA(VLOOKUP(A500,'2022_6-digit_industries'!$A$3:$B$1014,1,FALSE),"Retired")</f>
        <v>423120</v>
      </c>
      <c r="F500" t="str">
        <f t="shared" si="31"/>
        <v/>
      </c>
      <c r="G500" t="str">
        <f>VLOOKUP(A500,'2022_6-digit_industries'!$A$3:$B$1014,2,FALSE)</f>
        <v xml:space="preserve">Motor Vehicle Supplies and New Parts Merchant Wholesalers </v>
      </c>
      <c r="H500" t="str">
        <f t="shared" si="28"/>
        <v>No Change</v>
      </c>
      <c r="I500" t="str">
        <f t="shared" si="29"/>
        <v>No change</v>
      </c>
      <c r="J500" t="str">
        <f t="shared" si="30"/>
        <v/>
      </c>
    </row>
    <row r="501" spans="1:10" x14ac:dyDescent="0.35">
      <c r="A501" s="2">
        <v>423130</v>
      </c>
      <c r="B501" s="2" t="s">
        <v>494</v>
      </c>
      <c r="C501">
        <f>_xlfn.IFNA(VLOOKUP(A501,'2017_6-digit_industries'!$A$3:$B$1059,1,FALSE),"Non existent")</f>
        <v>423130</v>
      </c>
      <c r="D501" t="str">
        <f>VLOOKUP(A501,'2017_6-digit_industries'!$A$3:$B$1059,2,FALSE)</f>
        <v xml:space="preserve">Tire and Tube Merchant Wholesalers </v>
      </c>
      <c r="E501">
        <f>_xlfn.IFNA(VLOOKUP(A501,'2022_6-digit_industries'!$A$3:$B$1014,1,FALSE),"Retired")</f>
        <v>423130</v>
      </c>
      <c r="F501" t="str">
        <f t="shared" si="31"/>
        <v/>
      </c>
      <c r="G501" t="str">
        <f>VLOOKUP(A501,'2022_6-digit_industries'!$A$3:$B$1014,2,FALSE)</f>
        <v xml:space="preserve">Tire and Tube Merchant Wholesalers </v>
      </c>
      <c r="H501" t="str">
        <f t="shared" si="28"/>
        <v>No Change</v>
      </c>
      <c r="I501" t="str">
        <f t="shared" si="29"/>
        <v>No change</v>
      </c>
      <c r="J501" t="str">
        <f t="shared" si="30"/>
        <v/>
      </c>
    </row>
    <row r="502" spans="1:10" x14ac:dyDescent="0.35">
      <c r="A502" s="2">
        <v>423140</v>
      </c>
      <c r="B502" s="3" t="s">
        <v>495</v>
      </c>
      <c r="C502">
        <f>_xlfn.IFNA(VLOOKUP(A502,'2017_6-digit_industries'!$A$3:$B$1059,1,FALSE),"Non existent")</f>
        <v>423140</v>
      </c>
      <c r="D502" t="str">
        <f>VLOOKUP(A502,'2017_6-digit_industries'!$A$3:$B$1059,2,FALSE)</f>
        <v xml:space="preserve">Motor Vehicle Parts (Used) Merchant Wholesalers </v>
      </c>
      <c r="E502">
        <f>_xlfn.IFNA(VLOOKUP(A502,'2022_6-digit_industries'!$A$3:$B$1014,1,FALSE),"Retired")</f>
        <v>423140</v>
      </c>
      <c r="F502" t="str">
        <f t="shared" si="31"/>
        <v/>
      </c>
      <c r="G502" t="str">
        <f>VLOOKUP(A502,'2022_6-digit_industries'!$A$3:$B$1014,2,FALSE)</f>
        <v xml:space="preserve">Motor Vehicle Parts (Used) Merchant Wholesalers </v>
      </c>
      <c r="H502" t="str">
        <f t="shared" si="28"/>
        <v>No Change</v>
      </c>
      <c r="I502" t="str">
        <f t="shared" si="29"/>
        <v>No change</v>
      </c>
      <c r="J502" t="str">
        <f t="shared" si="30"/>
        <v/>
      </c>
    </row>
    <row r="503" spans="1:10" x14ac:dyDescent="0.35">
      <c r="A503" s="2">
        <v>423210</v>
      </c>
      <c r="B503" s="2" t="s">
        <v>496</v>
      </c>
      <c r="C503">
        <f>_xlfn.IFNA(VLOOKUP(A503,'2017_6-digit_industries'!$A$3:$B$1059,1,FALSE),"Non existent")</f>
        <v>423210</v>
      </c>
      <c r="D503" t="str">
        <f>VLOOKUP(A503,'2017_6-digit_industries'!$A$3:$B$1059,2,FALSE)</f>
        <v xml:space="preserve">Furniture Merchant Wholesalers </v>
      </c>
      <c r="E503">
        <f>_xlfn.IFNA(VLOOKUP(A503,'2022_6-digit_industries'!$A$3:$B$1014,1,FALSE),"Retired")</f>
        <v>423210</v>
      </c>
      <c r="F503" t="str">
        <f t="shared" si="31"/>
        <v/>
      </c>
      <c r="G503" t="str">
        <f>VLOOKUP(A503,'2022_6-digit_industries'!$A$3:$B$1014,2,FALSE)</f>
        <v xml:space="preserve">Furniture Merchant Wholesalers </v>
      </c>
      <c r="H503" t="str">
        <f t="shared" si="28"/>
        <v>No Change</v>
      </c>
      <c r="I503" t="str">
        <f t="shared" si="29"/>
        <v>No change</v>
      </c>
      <c r="J503" t="str">
        <f t="shared" si="30"/>
        <v/>
      </c>
    </row>
    <row r="504" spans="1:10" x14ac:dyDescent="0.35">
      <c r="A504" s="2">
        <v>423220</v>
      </c>
      <c r="B504" s="2" t="s">
        <v>497</v>
      </c>
      <c r="C504">
        <f>_xlfn.IFNA(VLOOKUP(A504,'2017_6-digit_industries'!$A$3:$B$1059,1,FALSE),"Non existent")</f>
        <v>423220</v>
      </c>
      <c r="D504" t="str">
        <f>VLOOKUP(A504,'2017_6-digit_industries'!$A$3:$B$1059,2,FALSE)</f>
        <v xml:space="preserve">Home Furnishing Merchant Wholesalers </v>
      </c>
      <c r="E504">
        <f>_xlfn.IFNA(VLOOKUP(A504,'2022_6-digit_industries'!$A$3:$B$1014,1,FALSE),"Retired")</f>
        <v>423220</v>
      </c>
      <c r="F504" t="str">
        <f t="shared" si="31"/>
        <v/>
      </c>
      <c r="G504" t="str">
        <f>VLOOKUP(A504,'2022_6-digit_industries'!$A$3:$B$1014,2,FALSE)</f>
        <v xml:space="preserve">Home Furnishing Merchant Wholesalers </v>
      </c>
      <c r="H504" t="str">
        <f t="shared" si="28"/>
        <v>No Change</v>
      </c>
      <c r="I504" t="str">
        <f t="shared" si="29"/>
        <v>No change</v>
      </c>
      <c r="J504" t="str">
        <f t="shared" si="30"/>
        <v/>
      </c>
    </row>
    <row r="505" spans="1:10" x14ac:dyDescent="0.35">
      <c r="A505" s="2">
        <v>423310</v>
      </c>
      <c r="B505" s="2" t="s">
        <v>498</v>
      </c>
      <c r="C505">
        <f>_xlfn.IFNA(VLOOKUP(A505,'2017_6-digit_industries'!$A$3:$B$1059,1,FALSE),"Non existent")</f>
        <v>423310</v>
      </c>
      <c r="D505" t="str">
        <f>VLOOKUP(A505,'2017_6-digit_industries'!$A$3:$B$1059,2,FALSE)</f>
        <v xml:space="preserve">Lumber, Plywood, Millwork, and Wood Panel Merchant Wholesalers </v>
      </c>
      <c r="E505">
        <f>_xlfn.IFNA(VLOOKUP(A505,'2022_6-digit_industries'!$A$3:$B$1014,1,FALSE),"Retired")</f>
        <v>423310</v>
      </c>
      <c r="F505" t="str">
        <f t="shared" si="31"/>
        <v/>
      </c>
      <c r="G505" t="str">
        <f>VLOOKUP(A505,'2022_6-digit_industries'!$A$3:$B$1014,2,FALSE)</f>
        <v xml:space="preserve">Lumber, Plywood, Millwork, and Wood Panel Merchant Wholesalers </v>
      </c>
      <c r="H505" t="str">
        <f t="shared" si="28"/>
        <v>No Change</v>
      </c>
      <c r="I505" t="str">
        <f t="shared" si="29"/>
        <v>No change</v>
      </c>
      <c r="J505" t="str">
        <f t="shared" si="30"/>
        <v/>
      </c>
    </row>
    <row r="506" spans="1:10" x14ac:dyDescent="0.35">
      <c r="A506" s="2">
        <v>423320</v>
      </c>
      <c r="B506" s="2" t="s">
        <v>499</v>
      </c>
      <c r="C506">
        <f>_xlfn.IFNA(VLOOKUP(A506,'2017_6-digit_industries'!$A$3:$B$1059,1,FALSE),"Non existent")</f>
        <v>423320</v>
      </c>
      <c r="D506" t="str">
        <f>VLOOKUP(A506,'2017_6-digit_industries'!$A$3:$B$1059,2,FALSE)</f>
        <v xml:space="preserve">Brick, Stone, and Related Construction Material Merchant Wholesalers </v>
      </c>
      <c r="E506">
        <f>_xlfn.IFNA(VLOOKUP(A506,'2022_6-digit_industries'!$A$3:$B$1014,1,FALSE),"Retired")</f>
        <v>423320</v>
      </c>
      <c r="F506" t="str">
        <f t="shared" si="31"/>
        <v/>
      </c>
      <c r="G506" t="str">
        <f>VLOOKUP(A506,'2022_6-digit_industries'!$A$3:$B$1014,2,FALSE)</f>
        <v xml:space="preserve">Brick, Stone, and Related Construction Material Merchant Wholesalers </v>
      </c>
      <c r="H506" t="str">
        <f t="shared" si="28"/>
        <v>No Change</v>
      </c>
      <c r="I506" t="str">
        <f t="shared" si="29"/>
        <v>No change</v>
      </c>
      <c r="J506" t="str">
        <f t="shared" si="30"/>
        <v/>
      </c>
    </row>
    <row r="507" spans="1:10" x14ac:dyDescent="0.35">
      <c r="A507" s="2">
        <v>423330</v>
      </c>
      <c r="B507" s="2" t="s">
        <v>500</v>
      </c>
      <c r="C507">
        <f>_xlfn.IFNA(VLOOKUP(A507,'2017_6-digit_industries'!$A$3:$B$1059,1,FALSE),"Non existent")</f>
        <v>423330</v>
      </c>
      <c r="D507" t="str">
        <f>VLOOKUP(A507,'2017_6-digit_industries'!$A$3:$B$1059,2,FALSE)</f>
        <v xml:space="preserve">Roofing, Siding, and Insulation Material Merchant Wholesalers </v>
      </c>
      <c r="E507">
        <f>_xlfn.IFNA(VLOOKUP(A507,'2022_6-digit_industries'!$A$3:$B$1014,1,FALSE),"Retired")</f>
        <v>423330</v>
      </c>
      <c r="F507" t="str">
        <f t="shared" si="31"/>
        <v/>
      </c>
      <c r="G507" t="str">
        <f>VLOOKUP(A507,'2022_6-digit_industries'!$A$3:$B$1014,2,FALSE)</f>
        <v xml:space="preserve">Roofing, Siding, and Insulation Material Merchant Wholesalers </v>
      </c>
      <c r="H507" t="str">
        <f t="shared" si="28"/>
        <v>No Change</v>
      </c>
      <c r="I507" t="str">
        <f t="shared" si="29"/>
        <v>No change</v>
      </c>
      <c r="J507" t="str">
        <f t="shared" si="30"/>
        <v/>
      </c>
    </row>
    <row r="508" spans="1:10" x14ac:dyDescent="0.35">
      <c r="A508" s="2">
        <v>423390</v>
      </c>
      <c r="B508" s="2" t="s">
        <v>501</v>
      </c>
      <c r="C508">
        <f>_xlfn.IFNA(VLOOKUP(A508,'2017_6-digit_industries'!$A$3:$B$1059,1,FALSE),"Non existent")</f>
        <v>423390</v>
      </c>
      <c r="D508" t="str">
        <f>VLOOKUP(A508,'2017_6-digit_industries'!$A$3:$B$1059,2,FALSE)</f>
        <v xml:space="preserve">Other Construction Material Merchant Wholesalers </v>
      </c>
      <c r="E508">
        <f>_xlfn.IFNA(VLOOKUP(A508,'2022_6-digit_industries'!$A$3:$B$1014,1,FALSE),"Retired")</f>
        <v>423390</v>
      </c>
      <c r="F508" t="str">
        <f t="shared" si="31"/>
        <v/>
      </c>
      <c r="G508" t="str">
        <f>VLOOKUP(A508,'2022_6-digit_industries'!$A$3:$B$1014,2,FALSE)</f>
        <v xml:space="preserve">Other Construction Material Merchant Wholesalers </v>
      </c>
      <c r="H508" t="str">
        <f t="shared" si="28"/>
        <v>No Change</v>
      </c>
      <c r="I508" t="str">
        <f t="shared" si="29"/>
        <v>No change</v>
      </c>
      <c r="J508" t="str">
        <f t="shared" si="30"/>
        <v/>
      </c>
    </row>
    <row r="509" spans="1:10" x14ac:dyDescent="0.35">
      <c r="A509" s="2">
        <v>423410</v>
      </c>
      <c r="B509" s="2" t="s">
        <v>502</v>
      </c>
      <c r="C509">
        <f>_xlfn.IFNA(VLOOKUP(A509,'2017_6-digit_industries'!$A$3:$B$1059,1,FALSE),"Non existent")</f>
        <v>423410</v>
      </c>
      <c r="D509" t="str">
        <f>VLOOKUP(A509,'2017_6-digit_industries'!$A$3:$B$1059,2,FALSE)</f>
        <v xml:space="preserve">Photographic Equipment and Supplies Merchant Wholesalers </v>
      </c>
      <c r="E509">
        <f>_xlfn.IFNA(VLOOKUP(A509,'2022_6-digit_industries'!$A$3:$B$1014,1,FALSE),"Retired")</f>
        <v>423410</v>
      </c>
      <c r="F509" t="str">
        <f t="shared" si="31"/>
        <v/>
      </c>
      <c r="G509" t="str">
        <f>VLOOKUP(A509,'2022_6-digit_industries'!$A$3:$B$1014,2,FALSE)</f>
        <v xml:space="preserve">Photographic Equipment and Supplies Merchant Wholesalers </v>
      </c>
      <c r="H509" t="str">
        <f t="shared" si="28"/>
        <v>No Change</v>
      </c>
      <c r="I509" t="str">
        <f t="shared" si="29"/>
        <v>No change</v>
      </c>
      <c r="J509" t="str">
        <f t="shared" si="30"/>
        <v/>
      </c>
    </row>
    <row r="510" spans="1:10" x14ac:dyDescent="0.35">
      <c r="A510" s="2">
        <v>423420</v>
      </c>
      <c r="B510" s="2" t="s">
        <v>503</v>
      </c>
      <c r="C510">
        <f>_xlfn.IFNA(VLOOKUP(A510,'2017_6-digit_industries'!$A$3:$B$1059,1,FALSE),"Non existent")</f>
        <v>423420</v>
      </c>
      <c r="D510" t="str">
        <f>VLOOKUP(A510,'2017_6-digit_industries'!$A$3:$B$1059,2,FALSE)</f>
        <v xml:space="preserve">Office Equipment Merchant Wholesalers </v>
      </c>
      <c r="E510">
        <f>_xlfn.IFNA(VLOOKUP(A510,'2022_6-digit_industries'!$A$3:$B$1014,1,FALSE),"Retired")</f>
        <v>423420</v>
      </c>
      <c r="F510" t="str">
        <f t="shared" si="31"/>
        <v/>
      </c>
      <c r="G510" t="str">
        <f>VLOOKUP(A510,'2022_6-digit_industries'!$A$3:$B$1014,2,FALSE)</f>
        <v xml:space="preserve">Office Equipment Merchant Wholesalers </v>
      </c>
      <c r="H510" t="str">
        <f t="shared" si="28"/>
        <v>No Change</v>
      </c>
      <c r="I510" t="str">
        <f t="shared" si="29"/>
        <v>No change</v>
      </c>
      <c r="J510" t="str">
        <f t="shared" si="30"/>
        <v/>
      </c>
    </row>
    <row r="511" spans="1:10" x14ac:dyDescent="0.35">
      <c r="A511" s="2">
        <v>423430</v>
      </c>
      <c r="B511" s="2" t="s">
        <v>504</v>
      </c>
      <c r="C511">
        <f>_xlfn.IFNA(VLOOKUP(A511,'2017_6-digit_industries'!$A$3:$B$1059,1,FALSE),"Non existent")</f>
        <v>423430</v>
      </c>
      <c r="D511" t="str">
        <f>VLOOKUP(A511,'2017_6-digit_industries'!$A$3:$B$1059,2,FALSE)</f>
        <v xml:space="preserve">Computer and Computer Peripheral Equipment and Software Merchant Wholesalers </v>
      </c>
      <c r="E511">
        <f>_xlfn.IFNA(VLOOKUP(A511,'2022_6-digit_industries'!$A$3:$B$1014,1,FALSE),"Retired")</f>
        <v>423430</v>
      </c>
      <c r="F511" t="str">
        <f t="shared" si="31"/>
        <v/>
      </c>
      <c r="G511" t="str">
        <f>VLOOKUP(A511,'2022_6-digit_industries'!$A$3:$B$1014,2,FALSE)</f>
        <v xml:space="preserve">Computer and Computer Peripheral Equipment and Software Merchant Wholesalers </v>
      </c>
      <c r="H511" t="str">
        <f t="shared" si="28"/>
        <v>No Change</v>
      </c>
      <c r="I511" t="str">
        <f t="shared" si="29"/>
        <v>No change</v>
      </c>
      <c r="J511" t="str">
        <f t="shared" si="30"/>
        <v/>
      </c>
    </row>
    <row r="512" spans="1:10" x14ac:dyDescent="0.35">
      <c r="A512" s="2">
        <v>423440</v>
      </c>
      <c r="B512" s="2" t="s">
        <v>505</v>
      </c>
      <c r="C512">
        <f>_xlfn.IFNA(VLOOKUP(A512,'2017_6-digit_industries'!$A$3:$B$1059,1,FALSE),"Non existent")</f>
        <v>423440</v>
      </c>
      <c r="D512" t="str">
        <f>VLOOKUP(A512,'2017_6-digit_industries'!$A$3:$B$1059,2,FALSE)</f>
        <v xml:space="preserve">Other Commercial Equipment Merchant Wholesalers </v>
      </c>
      <c r="E512">
        <f>_xlfn.IFNA(VLOOKUP(A512,'2022_6-digit_industries'!$A$3:$B$1014,1,FALSE),"Retired")</f>
        <v>423440</v>
      </c>
      <c r="F512" t="str">
        <f t="shared" si="31"/>
        <v/>
      </c>
      <c r="G512" t="str">
        <f>VLOOKUP(A512,'2022_6-digit_industries'!$A$3:$B$1014,2,FALSE)</f>
        <v xml:space="preserve">Other Commercial Equipment Merchant Wholesalers </v>
      </c>
      <c r="H512" t="str">
        <f t="shared" si="28"/>
        <v>No Change</v>
      </c>
      <c r="I512" t="str">
        <f t="shared" si="29"/>
        <v>No change</v>
      </c>
      <c r="J512" t="str">
        <f t="shared" si="30"/>
        <v/>
      </c>
    </row>
    <row r="513" spans="1:10" x14ac:dyDescent="0.35">
      <c r="A513" s="2">
        <v>423450</v>
      </c>
      <c r="B513" s="2" t="s">
        <v>506</v>
      </c>
      <c r="C513">
        <f>_xlfn.IFNA(VLOOKUP(A513,'2017_6-digit_industries'!$A$3:$B$1059,1,FALSE),"Non existent")</f>
        <v>423450</v>
      </c>
      <c r="D513" t="str">
        <f>VLOOKUP(A513,'2017_6-digit_industries'!$A$3:$B$1059,2,FALSE)</f>
        <v xml:space="preserve">Medical, Dental, and Hospital Equipment and Supplies Merchant Wholesalers </v>
      </c>
      <c r="E513">
        <f>_xlfn.IFNA(VLOOKUP(A513,'2022_6-digit_industries'!$A$3:$B$1014,1,FALSE),"Retired")</f>
        <v>423450</v>
      </c>
      <c r="F513" t="str">
        <f t="shared" si="31"/>
        <v/>
      </c>
      <c r="G513" t="str">
        <f>VLOOKUP(A513,'2022_6-digit_industries'!$A$3:$B$1014,2,FALSE)</f>
        <v xml:space="preserve">Medical, Dental, and Hospital Equipment and Supplies Merchant Wholesalers </v>
      </c>
      <c r="H513" t="str">
        <f t="shared" si="28"/>
        <v>No Change</v>
      </c>
      <c r="I513" t="str">
        <f t="shared" si="29"/>
        <v>No change</v>
      </c>
      <c r="J513" t="str">
        <f t="shared" si="30"/>
        <v/>
      </c>
    </row>
    <row r="514" spans="1:10" x14ac:dyDescent="0.35">
      <c r="A514" s="2">
        <v>423460</v>
      </c>
      <c r="B514" s="2" t="s">
        <v>507</v>
      </c>
      <c r="C514">
        <f>_xlfn.IFNA(VLOOKUP(A514,'2017_6-digit_industries'!$A$3:$B$1059,1,FALSE),"Non existent")</f>
        <v>423460</v>
      </c>
      <c r="D514" t="str">
        <f>VLOOKUP(A514,'2017_6-digit_industries'!$A$3:$B$1059,2,FALSE)</f>
        <v xml:space="preserve">Ophthalmic Goods Merchant Wholesalers </v>
      </c>
      <c r="E514">
        <f>_xlfn.IFNA(VLOOKUP(A514,'2022_6-digit_industries'!$A$3:$B$1014,1,FALSE),"Retired")</f>
        <v>423460</v>
      </c>
      <c r="F514" t="str">
        <f t="shared" si="31"/>
        <v/>
      </c>
      <c r="G514" t="str">
        <f>VLOOKUP(A514,'2022_6-digit_industries'!$A$3:$B$1014,2,FALSE)</f>
        <v xml:space="preserve">Ophthalmic Goods Merchant Wholesalers </v>
      </c>
      <c r="H514" t="str">
        <f t="shared" ref="H514:H577" si="32">IF(C514=E514,"No Change",(IF(E514="Retired","Retired","New")))</f>
        <v>No Change</v>
      </c>
      <c r="I514" t="str">
        <f t="shared" ref="I514:I577" si="33">IF(D514=G514,"No change","Renamed")</f>
        <v>No change</v>
      </c>
      <c r="J514" t="str">
        <f t="shared" ref="J514:J577" si="34">IF(H514="New",2022,"")</f>
        <v/>
      </c>
    </row>
    <row r="515" spans="1:10" x14ac:dyDescent="0.35">
      <c r="A515" s="2">
        <v>423490</v>
      </c>
      <c r="B515" s="2" t="s">
        <v>508</v>
      </c>
      <c r="C515">
        <f>_xlfn.IFNA(VLOOKUP(A515,'2017_6-digit_industries'!$A$3:$B$1059,1,FALSE),"Non existent")</f>
        <v>423490</v>
      </c>
      <c r="D515" t="str">
        <f>VLOOKUP(A515,'2017_6-digit_industries'!$A$3:$B$1059,2,FALSE)</f>
        <v xml:space="preserve">Other Professional Equipment and Supplies Merchant Wholesalers </v>
      </c>
      <c r="E515">
        <f>_xlfn.IFNA(VLOOKUP(A515,'2022_6-digit_industries'!$A$3:$B$1014,1,FALSE),"Retired")</f>
        <v>423490</v>
      </c>
      <c r="F515" t="str">
        <f t="shared" ref="F515:F578" si="35">IF(E515="Retired", 2021,"")</f>
        <v/>
      </c>
      <c r="G515" t="str">
        <f>VLOOKUP(A515,'2022_6-digit_industries'!$A$3:$B$1014,2,FALSE)</f>
        <v xml:space="preserve">Other Professional Equipment and Supplies Merchant Wholesalers </v>
      </c>
      <c r="H515" t="str">
        <f t="shared" si="32"/>
        <v>No Change</v>
      </c>
      <c r="I515" t="str">
        <f t="shared" si="33"/>
        <v>No change</v>
      </c>
      <c r="J515" t="str">
        <f t="shared" si="34"/>
        <v/>
      </c>
    </row>
    <row r="516" spans="1:10" x14ac:dyDescent="0.35">
      <c r="A516" s="2">
        <v>423510</v>
      </c>
      <c r="B516" s="2" t="s">
        <v>509</v>
      </c>
      <c r="C516">
        <f>_xlfn.IFNA(VLOOKUP(A516,'2017_6-digit_industries'!$A$3:$B$1059,1,FALSE),"Non existent")</f>
        <v>423510</v>
      </c>
      <c r="D516" t="str">
        <f>VLOOKUP(A516,'2017_6-digit_industries'!$A$3:$B$1059,2,FALSE)</f>
        <v xml:space="preserve">Metal Service Centers and Other Metal Merchant Wholesalers </v>
      </c>
      <c r="E516">
        <f>_xlfn.IFNA(VLOOKUP(A516,'2022_6-digit_industries'!$A$3:$B$1014,1,FALSE),"Retired")</f>
        <v>423510</v>
      </c>
      <c r="F516" t="str">
        <f t="shared" si="35"/>
        <v/>
      </c>
      <c r="G516" t="str">
        <f>VLOOKUP(A516,'2022_6-digit_industries'!$A$3:$B$1014,2,FALSE)</f>
        <v xml:space="preserve">Metal Service Centers and Other Metal Merchant Wholesalers </v>
      </c>
      <c r="H516" t="str">
        <f t="shared" si="32"/>
        <v>No Change</v>
      </c>
      <c r="I516" t="str">
        <f t="shared" si="33"/>
        <v>No change</v>
      </c>
      <c r="J516" t="str">
        <f t="shared" si="34"/>
        <v/>
      </c>
    </row>
    <row r="517" spans="1:10" x14ac:dyDescent="0.35">
      <c r="A517" s="2">
        <v>423520</v>
      </c>
      <c r="B517" s="2" t="s">
        <v>510</v>
      </c>
      <c r="C517">
        <f>_xlfn.IFNA(VLOOKUP(A517,'2017_6-digit_industries'!$A$3:$B$1059,1,FALSE),"Non existent")</f>
        <v>423520</v>
      </c>
      <c r="D517" t="str">
        <f>VLOOKUP(A517,'2017_6-digit_industries'!$A$3:$B$1059,2,FALSE)</f>
        <v xml:space="preserve">Coal and Other Mineral and Ore Merchant Wholesalers </v>
      </c>
      <c r="E517">
        <f>_xlfn.IFNA(VLOOKUP(A517,'2022_6-digit_industries'!$A$3:$B$1014,1,FALSE),"Retired")</f>
        <v>423520</v>
      </c>
      <c r="F517" t="str">
        <f t="shared" si="35"/>
        <v/>
      </c>
      <c r="G517" t="str">
        <f>VLOOKUP(A517,'2022_6-digit_industries'!$A$3:$B$1014,2,FALSE)</f>
        <v xml:space="preserve">Coal and Other Mineral and Ore Merchant Wholesalers </v>
      </c>
      <c r="H517" t="str">
        <f t="shared" si="32"/>
        <v>No Change</v>
      </c>
      <c r="I517" t="str">
        <f t="shared" si="33"/>
        <v>No change</v>
      </c>
      <c r="J517" t="str">
        <f t="shared" si="34"/>
        <v/>
      </c>
    </row>
    <row r="518" spans="1:10" x14ac:dyDescent="0.35">
      <c r="A518" s="2">
        <v>423610</v>
      </c>
      <c r="B518" s="3" t="s">
        <v>511</v>
      </c>
      <c r="C518">
        <f>_xlfn.IFNA(VLOOKUP(A518,'2017_6-digit_industries'!$A$3:$B$1059,1,FALSE),"Non existent")</f>
        <v>423610</v>
      </c>
      <c r="D518" t="str">
        <f>VLOOKUP(A518,'2017_6-digit_industries'!$A$3:$B$1059,2,FALSE)</f>
        <v xml:space="preserve">Electrical Apparatus and Equipment, Wiring Supplies, and Related Equipment Merchant Wholesalers </v>
      </c>
      <c r="E518">
        <f>_xlfn.IFNA(VLOOKUP(A518,'2022_6-digit_industries'!$A$3:$B$1014,1,FALSE),"Retired")</f>
        <v>423610</v>
      </c>
      <c r="F518" t="str">
        <f t="shared" si="35"/>
        <v/>
      </c>
      <c r="G518" t="str">
        <f>VLOOKUP(A518,'2022_6-digit_industries'!$A$3:$B$1014,2,FALSE)</f>
        <v xml:space="preserve">Electrical Apparatus and Equipment, Wiring Supplies, and Related Equipment Merchant Wholesalers </v>
      </c>
      <c r="H518" t="str">
        <f t="shared" si="32"/>
        <v>No Change</v>
      </c>
      <c r="I518" t="str">
        <f t="shared" si="33"/>
        <v>No change</v>
      </c>
      <c r="J518" t="str">
        <f t="shared" si="34"/>
        <v/>
      </c>
    </row>
    <row r="519" spans="1:10" x14ac:dyDescent="0.35">
      <c r="A519" s="2">
        <v>423620</v>
      </c>
      <c r="B519" s="2" t="s">
        <v>512</v>
      </c>
      <c r="C519">
        <f>_xlfn.IFNA(VLOOKUP(A519,'2017_6-digit_industries'!$A$3:$B$1059,1,FALSE),"Non existent")</f>
        <v>423620</v>
      </c>
      <c r="D519" t="str">
        <f>VLOOKUP(A519,'2017_6-digit_industries'!$A$3:$B$1059,2,FALSE)</f>
        <v xml:space="preserve">Household Appliances, Electric Housewares, and Consumer Electronics Merchant Wholesalers </v>
      </c>
      <c r="E519">
        <f>_xlfn.IFNA(VLOOKUP(A519,'2022_6-digit_industries'!$A$3:$B$1014,1,FALSE),"Retired")</f>
        <v>423620</v>
      </c>
      <c r="F519" t="str">
        <f t="shared" si="35"/>
        <v/>
      </c>
      <c r="G519" t="str">
        <f>VLOOKUP(A519,'2022_6-digit_industries'!$A$3:$B$1014,2,FALSE)</f>
        <v xml:space="preserve">Household Appliances, Electric Housewares, and Consumer Electronics Merchant Wholesalers </v>
      </c>
      <c r="H519" t="str">
        <f t="shared" si="32"/>
        <v>No Change</v>
      </c>
      <c r="I519" t="str">
        <f t="shared" si="33"/>
        <v>No change</v>
      </c>
      <c r="J519" t="str">
        <f t="shared" si="34"/>
        <v/>
      </c>
    </row>
    <row r="520" spans="1:10" x14ac:dyDescent="0.35">
      <c r="A520" s="2">
        <v>423690</v>
      </c>
      <c r="B520" s="2" t="s">
        <v>513</v>
      </c>
      <c r="C520">
        <f>_xlfn.IFNA(VLOOKUP(A520,'2017_6-digit_industries'!$A$3:$B$1059,1,FALSE),"Non existent")</f>
        <v>423690</v>
      </c>
      <c r="D520" t="str">
        <f>VLOOKUP(A520,'2017_6-digit_industries'!$A$3:$B$1059,2,FALSE)</f>
        <v xml:space="preserve">Other Electronic Parts and Equipment Merchant Wholesalers </v>
      </c>
      <c r="E520">
        <f>_xlfn.IFNA(VLOOKUP(A520,'2022_6-digit_industries'!$A$3:$B$1014,1,FALSE),"Retired")</f>
        <v>423690</v>
      </c>
      <c r="F520" t="str">
        <f t="shared" si="35"/>
        <v/>
      </c>
      <c r="G520" t="str">
        <f>VLOOKUP(A520,'2022_6-digit_industries'!$A$3:$B$1014,2,FALSE)</f>
        <v xml:space="preserve">Other Electronic Parts and Equipment Merchant Wholesalers </v>
      </c>
      <c r="H520" t="str">
        <f t="shared" si="32"/>
        <v>No Change</v>
      </c>
      <c r="I520" t="str">
        <f t="shared" si="33"/>
        <v>No change</v>
      </c>
      <c r="J520" t="str">
        <f t="shared" si="34"/>
        <v/>
      </c>
    </row>
    <row r="521" spans="1:10" x14ac:dyDescent="0.35">
      <c r="A521" s="2">
        <v>423710</v>
      </c>
      <c r="B521" s="2" t="s">
        <v>514</v>
      </c>
      <c r="C521">
        <f>_xlfn.IFNA(VLOOKUP(A521,'2017_6-digit_industries'!$A$3:$B$1059,1,FALSE),"Non existent")</f>
        <v>423710</v>
      </c>
      <c r="D521" t="str">
        <f>VLOOKUP(A521,'2017_6-digit_industries'!$A$3:$B$1059,2,FALSE)</f>
        <v xml:space="preserve">Hardware Merchant Wholesalers </v>
      </c>
      <c r="E521">
        <f>_xlfn.IFNA(VLOOKUP(A521,'2022_6-digit_industries'!$A$3:$B$1014,1,FALSE),"Retired")</f>
        <v>423710</v>
      </c>
      <c r="F521" t="str">
        <f t="shared" si="35"/>
        <v/>
      </c>
      <c r="G521" t="str">
        <f>VLOOKUP(A521,'2022_6-digit_industries'!$A$3:$B$1014,2,FALSE)</f>
        <v xml:space="preserve">Hardware Merchant Wholesalers </v>
      </c>
      <c r="H521" t="str">
        <f t="shared" si="32"/>
        <v>No Change</v>
      </c>
      <c r="I521" t="str">
        <f t="shared" si="33"/>
        <v>No change</v>
      </c>
      <c r="J521" t="str">
        <f t="shared" si="34"/>
        <v/>
      </c>
    </row>
    <row r="522" spans="1:10" x14ac:dyDescent="0.35">
      <c r="A522" s="2">
        <v>423720</v>
      </c>
      <c r="B522" s="2" t="s">
        <v>515</v>
      </c>
      <c r="C522">
        <f>_xlfn.IFNA(VLOOKUP(A522,'2017_6-digit_industries'!$A$3:$B$1059,1,FALSE),"Non existent")</f>
        <v>423720</v>
      </c>
      <c r="D522" t="str">
        <f>VLOOKUP(A522,'2017_6-digit_industries'!$A$3:$B$1059,2,FALSE)</f>
        <v xml:space="preserve">Plumbing and Heating Equipment and Supplies (Hydronics) Merchant Wholesalers </v>
      </c>
      <c r="E522">
        <f>_xlfn.IFNA(VLOOKUP(A522,'2022_6-digit_industries'!$A$3:$B$1014,1,FALSE),"Retired")</f>
        <v>423720</v>
      </c>
      <c r="F522" t="str">
        <f t="shared" si="35"/>
        <v/>
      </c>
      <c r="G522" t="str">
        <f>VLOOKUP(A522,'2022_6-digit_industries'!$A$3:$B$1014,2,FALSE)</f>
        <v xml:space="preserve">Plumbing and Heating Equipment and Supplies (Hydronics) Merchant Wholesalers </v>
      </c>
      <c r="H522" t="str">
        <f t="shared" si="32"/>
        <v>No Change</v>
      </c>
      <c r="I522" t="str">
        <f t="shared" si="33"/>
        <v>No change</v>
      </c>
      <c r="J522" t="str">
        <f t="shared" si="34"/>
        <v/>
      </c>
    </row>
    <row r="523" spans="1:10" x14ac:dyDescent="0.35">
      <c r="A523" s="2">
        <v>423730</v>
      </c>
      <c r="B523" s="2" t="s">
        <v>516</v>
      </c>
      <c r="C523">
        <f>_xlfn.IFNA(VLOOKUP(A523,'2017_6-digit_industries'!$A$3:$B$1059,1,FALSE),"Non existent")</f>
        <v>423730</v>
      </c>
      <c r="D523" t="str">
        <f>VLOOKUP(A523,'2017_6-digit_industries'!$A$3:$B$1059,2,FALSE)</f>
        <v xml:space="preserve">Warm Air Heating and Air-Conditioning Equipment and Supplies Merchant Wholesalers </v>
      </c>
      <c r="E523">
        <f>_xlfn.IFNA(VLOOKUP(A523,'2022_6-digit_industries'!$A$3:$B$1014,1,FALSE),"Retired")</f>
        <v>423730</v>
      </c>
      <c r="F523" t="str">
        <f t="shared" si="35"/>
        <v/>
      </c>
      <c r="G523" t="str">
        <f>VLOOKUP(A523,'2022_6-digit_industries'!$A$3:$B$1014,2,FALSE)</f>
        <v xml:space="preserve">Warm Air Heating and Air-Conditioning Equipment and Supplies Merchant Wholesalers </v>
      </c>
      <c r="H523" t="str">
        <f t="shared" si="32"/>
        <v>No Change</v>
      </c>
      <c r="I523" t="str">
        <f t="shared" si="33"/>
        <v>No change</v>
      </c>
      <c r="J523" t="str">
        <f t="shared" si="34"/>
        <v/>
      </c>
    </row>
    <row r="524" spans="1:10" x14ac:dyDescent="0.35">
      <c r="A524" s="2">
        <v>423740</v>
      </c>
      <c r="B524" s="2" t="s">
        <v>517</v>
      </c>
      <c r="C524">
        <f>_xlfn.IFNA(VLOOKUP(A524,'2017_6-digit_industries'!$A$3:$B$1059,1,FALSE),"Non existent")</f>
        <v>423740</v>
      </c>
      <c r="D524" t="str">
        <f>VLOOKUP(A524,'2017_6-digit_industries'!$A$3:$B$1059,2,FALSE)</f>
        <v xml:space="preserve">Refrigeration Equipment and Supplies Merchant Wholesalers </v>
      </c>
      <c r="E524">
        <f>_xlfn.IFNA(VLOOKUP(A524,'2022_6-digit_industries'!$A$3:$B$1014,1,FALSE),"Retired")</f>
        <v>423740</v>
      </c>
      <c r="F524" t="str">
        <f t="shared" si="35"/>
        <v/>
      </c>
      <c r="G524" t="str">
        <f>VLOOKUP(A524,'2022_6-digit_industries'!$A$3:$B$1014,2,FALSE)</f>
        <v xml:space="preserve">Refrigeration Equipment and Supplies Merchant Wholesalers </v>
      </c>
      <c r="H524" t="str">
        <f t="shared" si="32"/>
        <v>No Change</v>
      </c>
      <c r="I524" t="str">
        <f t="shared" si="33"/>
        <v>No change</v>
      </c>
      <c r="J524" t="str">
        <f t="shared" si="34"/>
        <v/>
      </c>
    </row>
    <row r="525" spans="1:10" x14ac:dyDescent="0.35">
      <c r="A525" s="2">
        <v>423810</v>
      </c>
      <c r="B525" s="2" t="s">
        <v>518</v>
      </c>
      <c r="C525">
        <f>_xlfn.IFNA(VLOOKUP(A525,'2017_6-digit_industries'!$A$3:$B$1059,1,FALSE),"Non existent")</f>
        <v>423810</v>
      </c>
      <c r="D525" t="str">
        <f>VLOOKUP(A525,'2017_6-digit_industries'!$A$3:$B$1059,2,FALSE)</f>
        <v xml:space="preserve">Construction and Mining (except Oil Well) Machinery and Equipment Merchant Wholesalers </v>
      </c>
      <c r="E525">
        <f>_xlfn.IFNA(VLOOKUP(A525,'2022_6-digit_industries'!$A$3:$B$1014,1,FALSE),"Retired")</f>
        <v>423810</v>
      </c>
      <c r="F525" t="str">
        <f t="shared" si="35"/>
        <v/>
      </c>
      <c r="G525" t="str">
        <f>VLOOKUP(A525,'2022_6-digit_industries'!$A$3:$B$1014,2,FALSE)</f>
        <v xml:space="preserve">Construction and Mining (except Oil Well) Machinery and Equipment Merchant Wholesalers </v>
      </c>
      <c r="H525" t="str">
        <f t="shared" si="32"/>
        <v>No Change</v>
      </c>
      <c r="I525" t="str">
        <f t="shared" si="33"/>
        <v>No change</v>
      </c>
      <c r="J525" t="str">
        <f t="shared" si="34"/>
        <v/>
      </c>
    </row>
    <row r="526" spans="1:10" x14ac:dyDescent="0.35">
      <c r="A526" s="2">
        <v>423820</v>
      </c>
      <c r="B526" s="2" t="s">
        <v>519</v>
      </c>
      <c r="C526">
        <f>_xlfn.IFNA(VLOOKUP(A526,'2017_6-digit_industries'!$A$3:$B$1059,1,FALSE),"Non existent")</f>
        <v>423820</v>
      </c>
      <c r="D526" t="str">
        <f>VLOOKUP(A526,'2017_6-digit_industries'!$A$3:$B$1059,2,FALSE)</f>
        <v xml:space="preserve">Farm and Garden Machinery and Equipment Merchant Wholesalers </v>
      </c>
      <c r="E526">
        <f>_xlfn.IFNA(VLOOKUP(A526,'2022_6-digit_industries'!$A$3:$B$1014,1,FALSE),"Retired")</f>
        <v>423820</v>
      </c>
      <c r="F526" t="str">
        <f t="shared" si="35"/>
        <v/>
      </c>
      <c r="G526" t="str">
        <f>VLOOKUP(A526,'2022_6-digit_industries'!$A$3:$B$1014,2,FALSE)</f>
        <v xml:space="preserve">Farm and Garden Machinery and Equipment Merchant Wholesalers </v>
      </c>
      <c r="H526" t="str">
        <f t="shared" si="32"/>
        <v>No Change</v>
      </c>
      <c r="I526" t="str">
        <f t="shared" si="33"/>
        <v>No change</v>
      </c>
      <c r="J526" t="str">
        <f t="shared" si="34"/>
        <v/>
      </c>
    </row>
    <row r="527" spans="1:10" x14ac:dyDescent="0.35">
      <c r="A527" s="2">
        <v>423830</v>
      </c>
      <c r="B527" s="3" t="s">
        <v>520</v>
      </c>
      <c r="C527">
        <f>_xlfn.IFNA(VLOOKUP(A527,'2017_6-digit_industries'!$A$3:$B$1059,1,FALSE),"Non existent")</f>
        <v>423830</v>
      </c>
      <c r="D527" t="str">
        <f>VLOOKUP(A527,'2017_6-digit_industries'!$A$3:$B$1059,2,FALSE)</f>
        <v xml:space="preserve">Industrial Machinery and Equipment Merchant Wholesalers </v>
      </c>
      <c r="E527">
        <f>_xlfn.IFNA(VLOOKUP(A527,'2022_6-digit_industries'!$A$3:$B$1014,1,FALSE),"Retired")</f>
        <v>423830</v>
      </c>
      <c r="F527" t="str">
        <f t="shared" si="35"/>
        <v/>
      </c>
      <c r="G527" t="str">
        <f>VLOOKUP(A527,'2022_6-digit_industries'!$A$3:$B$1014,2,FALSE)</f>
        <v xml:space="preserve">Industrial Machinery and Equipment Merchant Wholesalers </v>
      </c>
      <c r="H527" t="str">
        <f t="shared" si="32"/>
        <v>No Change</v>
      </c>
      <c r="I527" t="str">
        <f t="shared" si="33"/>
        <v>No change</v>
      </c>
      <c r="J527" t="str">
        <f t="shared" si="34"/>
        <v/>
      </c>
    </row>
    <row r="528" spans="1:10" x14ac:dyDescent="0.35">
      <c r="A528" s="2">
        <v>423840</v>
      </c>
      <c r="B528" s="3" t="s">
        <v>521</v>
      </c>
      <c r="C528">
        <f>_xlfn.IFNA(VLOOKUP(A528,'2017_6-digit_industries'!$A$3:$B$1059,1,FALSE),"Non existent")</f>
        <v>423840</v>
      </c>
      <c r="D528" t="str">
        <f>VLOOKUP(A528,'2017_6-digit_industries'!$A$3:$B$1059,2,FALSE)</f>
        <v>Industrial Supplies Merchant Wholesalers</v>
      </c>
      <c r="E528">
        <f>_xlfn.IFNA(VLOOKUP(A528,'2022_6-digit_industries'!$A$3:$B$1014,1,FALSE),"Retired")</f>
        <v>423840</v>
      </c>
      <c r="F528" t="str">
        <f t="shared" si="35"/>
        <v/>
      </c>
      <c r="G528" t="str">
        <f>VLOOKUP(A528,'2022_6-digit_industries'!$A$3:$B$1014,2,FALSE)</f>
        <v>Industrial Supplies Merchant Wholesalers</v>
      </c>
      <c r="H528" t="str">
        <f t="shared" si="32"/>
        <v>No Change</v>
      </c>
      <c r="I528" t="str">
        <f t="shared" si="33"/>
        <v>No change</v>
      </c>
      <c r="J528" t="str">
        <f t="shared" si="34"/>
        <v/>
      </c>
    </row>
    <row r="529" spans="1:10" x14ac:dyDescent="0.35">
      <c r="A529" s="2">
        <v>423850</v>
      </c>
      <c r="B529" s="3" t="s">
        <v>522</v>
      </c>
      <c r="C529">
        <f>_xlfn.IFNA(VLOOKUP(A529,'2017_6-digit_industries'!$A$3:$B$1059,1,FALSE),"Non existent")</f>
        <v>423850</v>
      </c>
      <c r="D529" t="str">
        <f>VLOOKUP(A529,'2017_6-digit_industries'!$A$3:$B$1059,2,FALSE)</f>
        <v xml:space="preserve">Service Establishment Equipment and Supplies Merchant Wholesalers </v>
      </c>
      <c r="E529">
        <f>_xlfn.IFNA(VLOOKUP(A529,'2022_6-digit_industries'!$A$3:$B$1014,1,FALSE),"Retired")</f>
        <v>423850</v>
      </c>
      <c r="F529" t="str">
        <f t="shared" si="35"/>
        <v/>
      </c>
      <c r="G529" t="str">
        <f>VLOOKUP(A529,'2022_6-digit_industries'!$A$3:$B$1014,2,FALSE)</f>
        <v xml:space="preserve">Service Establishment Equipment and Supplies Merchant Wholesalers </v>
      </c>
      <c r="H529" t="str">
        <f t="shared" si="32"/>
        <v>No Change</v>
      </c>
      <c r="I529" t="str">
        <f t="shared" si="33"/>
        <v>No change</v>
      </c>
      <c r="J529" t="str">
        <f t="shared" si="34"/>
        <v/>
      </c>
    </row>
    <row r="530" spans="1:10" x14ac:dyDescent="0.35">
      <c r="A530" s="2">
        <v>423860</v>
      </c>
      <c r="B530" s="3" t="s">
        <v>523</v>
      </c>
      <c r="C530">
        <f>_xlfn.IFNA(VLOOKUP(A530,'2017_6-digit_industries'!$A$3:$B$1059,1,FALSE),"Non existent")</f>
        <v>423860</v>
      </c>
      <c r="D530" t="str">
        <f>VLOOKUP(A530,'2017_6-digit_industries'!$A$3:$B$1059,2,FALSE)</f>
        <v xml:space="preserve">Transportation Equipment and Supplies (except Motor Vehicle) Merchant Wholesalers </v>
      </c>
      <c r="E530">
        <f>_xlfn.IFNA(VLOOKUP(A530,'2022_6-digit_industries'!$A$3:$B$1014,1,FALSE),"Retired")</f>
        <v>423860</v>
      </c>
      <c r="F530" t="str">
        <f t="shared" si="35"/>
        <v/>
      </c>
      <c r="G530" t="str">
        <f>VLOOKUP(A530,'2022_6-digit_industries'!$A$3:$B$1014,2,FALSE)</f>
        <v xml:space="preserve">Transportation Equipment and Supplies (except Motor Vehicle) Merchant Wholesalers </v>
      </c>
      <c r="H530" t="str">
        <f t="shared" si="32"/>
        <v>No Change</v>
      </c>
      <c r="I530" t="str">
        <f t="shared" si="33"/>
        <v>No change</v>
      </c>
      <c r="J530" t="str">
        <f t="shared" si="34"/>
        <v/>
      </c>
    </row>
    <row r="531" spans="1:10" x14ac:dyDescent="0.35">
      <c r="A531" s="2">
        <v>423910</v>
      </c>
      <c r="B531" s="3" t="s">
        <v>524</v>
      </c>
      <c r="C531">
        <f>_xlfn.IFNA(VLOOKUP(A531,'2017_6-digit_industries'!$A$3:$B$1059,1,FALSE),"Non existent")</f>
        <v>423910</v>
      </c>
      <c r="D531" t="str">
        <f>VLOOKUP(A531,'2017_6-digit_industries'!$A$3:$B$1059,2,FALSE)</f>
        <v xml:space="preserve">Sporting and Recreational Goods and Supplies Merchant Wholesalers </v>
      </c>
      <c r="E531">
        <f>_xlfn.IFNA(VLOOKUP(A531,'2022_6-digit_industries'!$A$3:$B$1014,1,FALSE),"Retired")</f>
        <v>423910</v>
      </c>
      <c r="F531" t="str">
        <f t="shared" si="35"/>
        <v/>
      </c>
      <c r="G531" t="str">
        <f>VLOOKUP(A531,'2022_6-digit_industries'!$A$3:$B$1014,2,FALSE)</f>
        <v xml:space="preserve">Sporting and Recreational Goods and Supplies Merchant Wholesalers </v>
      </c>
      <c r="H531" t="str">
        <f t="shared" si="32"/>
        <v>No Change</v>
      </c>
      <c r="I531" t="str">
        <f t="shared" si="33"/>
        <v>No change</v>
      </c>
      <c r="J531" t="str">
        <f t="shared" si="34"/>
        <v/>
      </c>
    </row>
    <row r="532" spans="1:10" x14ac:dyDescent="0.35">
      <c r="A532" s="2">
        <v>423920</v>
      </c>
      <c r="B532" s="3" t="s">
        <v>525</v>
      </c>
      <c r="C532">
        <f>_xlfn.IFNA(VLOOKUP(A532,'2017_6-digit_industries'!$A$3:$B$1059,1,FALSE),"Non existent")</f>
        <v>423920</v>
      </c>
      <c r="D532" t="str">
        <f>VLOOKUP(A532,'2017_6-digit_industries'!$A$3:$B$1059,2,FALSE)</f>
        <v xml:space="preserve">Toy and Hobby Goods and Supplies Merchant Wholesalers </v>
      </c>
      <c r="E532">
        <f>_xlfn.IFNA(VLOOKUP(A532,'2022_6-digit_industries'!$A$3:$B$1014,1,FALSE),"Retired")</f>
        <v>423920</v>
      </c>
      <c r="F532" t="str">
        <f t="shared" si="35"/>
        <v/>
      </c>
      <c r="G532" t="str">
        <f>VLOOKUP(A532,'2022_6-digit_industries'!$A$3:$B$1014,2,FALSE)</f>
        <v xml:space="preserve">Toy and Hobby Goods and Supplies Merchant Wholesalers </v>
      </c>
      <c r="H532" t="str">
        <f t="shared" si="32"/>
        <v>No Change</v>
      </c>
      <c r="I532" t="str">
        <f t="shared" si="33"/>
        <v>No change</v>
      </c>
      <c r="J532" t="str">
        <f t="shared" si="34"/>
        <v/>
      </c>
    </row>
    <row r="533" spans="1:10" x14ac:dyDescent="0.35">
      <c r="A533" s="2">
        <v>423930</v>
      </c>
      <c r="B533" s="2" t="s">
        <v>526</v>
      </c>
      <c r="C533">
        <f>_xlfn.IFNA(VLOOKUP(A533,'2017_6-digit_industries'!$A$3:$B$1059,1,FALSE),"Non existent")</f>
        <v>423930</v>
      </c>
      <c r="D533" t="str">
        <f>VLOOKUP(A533,'2017_6-digit_industries'!$A$3:$B$1059,2,FALSE)</f>
        <v xml:space="preserve">Recyclable Material Merchant Wholesalers </v>
      </c>
      <c r="E533">
        <f>_xlfn.IFNA(VLOOKUP(A533,'2022_6-digit_industries'!$A$3:$B$1014,1,FALSE),"Retired")</f>
        <v>423930</v>
      </c>
      <c r="F533" t="str">
        <f t="shared" si="35"/>
        <v/>
      </c>
      <c r="G533" t="str">
        <f>VLOOKUP(A533,'2022_6-digit_industries'!$A$3:$B$1014,2,FALSE)</f>
        <v xml:space="preserve">Recyclable Material Merchant Wholesalers </v>
      </c>
      <c r="H533" t="str">
        <f t="shared" si="32"/>
        <v>No Change</v>
      </c>
      <c r="I533" t="str">
        <f t="shared" si="33"/>
        <v>No change</v>
      </c>
      <c r="J533" t="str">
        <f t="shared" si="34"/>
        <v/>
      </c>
    </row>
    <row r="534" spans="1:10" x14ac:dyDescent="0.35">
      <c r="A534" s="2">
        <v>423940</v>
      </c>
      <c r="B534" s="3" t="s">
        <v>527</v>
      </c>
      <c r="C534">
        <f>_xlfn.IFNA(VLOOKUP(A534,'2017_6-digit_industries'!$A$3:$B$1059,1,FALSE),"Non existent")</f>
        <v>423940</v>
      </c>
      <c r="D534" t="str">
        <f>VLOOKUP(A534,'2017_6-digit_industries'!$A$3:$B$1059,2,FALSE)</f>
        <v xml:space="preserve">Jewelry, Watch, Precious Stone, and Precious Metal Merchant Wholesalers </v>
      </c>
      <c r="E534">
        <f>_xlfn.IFNA(VLOOKUP(A534,'2022_6-digit_industries'!$A$3:$B$1014,1,FALSE),"Retired")</f>
        <v>423940</v>
      </c>
      <c r="F534" t="str">
        <f t="shared" si="35"/>
        <v/>
      </c>
      <c r="G534" t="str">
        <f>VLOOKUP(A534,'2022_6-digit_industries'!$A$3:$B$1014,2,FALSE)</f>
        <v xml:space="preserve">Jewelry, Watch, Precious Stone, and Precious Metal Merchant Wholesalers </v>
      </c>
      <c r="H534" t="str">
        <f t="shared" si="32"/>
        <v>No Change</v>
      </c>
      <c r="I534" t="str">
        <f t="shared" si="33"/>
        <v>No change</v>
      </c>
      <c r="J534" t="str">
        <f t="shared" si="34"/>
        <v/>
      </c>
    </row>
    <row r="535" spans="1:10" x14ac:dyDescent="0.35">
      <c r="A535" s="2">
        <v>423990</v>
      </c>
      <c r="B535" s="3" t="s">
        <v>528</v>
      </c>
      <c r="C535">
        <f>_xlfn.IFNA(VLOOKUP(A535,'2017_6-digit_industries'!$A$3:$B$1059,1,FALSE),"Non existent")</f>
        <v>423990</v>
      </c>
      <c r="D535" t="str">
        <f>VLOOKUP(A535,'2017_6-digit_industries'!$A$3:$B$1059,2,FALSE)</f>
        <v xml:space="preserve">Other Miscellaneous Durable Goods Merchant Wholesalers </v>
      </c>
      <c r="E535">
        <f>_xlfn.IFNA(VLOOKUP(A535,'2022_6-digit_industries'!$A$3:$B$1014,1,FALSE),"Retired")</f>
        <v>423990</v>
      </c>
      <c r="F535" t="str">
        <f t="shared" si="35"/>
        <v/>
      </c>
      <c r="G535" t="str">
        <f>VLOOKUP(A535,'2022_6-digit_industries'!$A$3:$B$1014,2,FALSE)</f>
        <v xml:space="preserve">Other Miscellaneous Durable Goods Merchant Wholesalers </v>
      </c>
      <c r="H535" t="str">
        <f t="shared" si="32"/>
        <v>No Change</v>
      </c>
      <c r="I535" t="str">
        <f t="shared" si="33"/>
        <v>No change</v>
      </c>
      <c r="J535" t="str">
        <f t="shared" si="34"/>
        <v/>
      </c>
    </row>
    <row r="536" spans="1:10" x14ac:dyDescent="0.35">
      <c r="A536" s="2">
        <v>424110</v>
      </c>
      <c r="B536" s="3" t="s">
        <v>529</v>
      </c>
      <c r="C536">
        <f>_xlfn.IFNA(VLOOKUP(A536,'2017_6-digit_industries'!$A$3:$B$1059,1,FALSE),"Non existent")</f>
        <v>424110</v>
      </c>
      <c r="D536" t="str">
        <f>VLOOKUP(A536,'2017_6-digit_industries'!$A$3:$B$1059,2,FALSE)</f>
        <v xml:space="preserve">Printing and Writing Paper Merchant Wholesalers </v>
      </c>
      <c r="E536">
        <f>_xlfn.IFNA(VLOOKUP(A536,'2022_6-digit_industries'!$A$3:$B$1014,1,FALSE),"Retired")</f>
        <v>424110</v>
      </c>
      <c r="F536" t="str">
        <f t="shared" si="35"/>
        <v/>
      </c>
      <c r="G536" t="str">
        <f>VLOOKUP(A536,'2022_6-digit_industries'!$A$3:$B$1014,2,FALSE)</f>
        <v xml:space="preserve">Printing and Writing Paper Merchant Wholesalers </v>
      </c>
      <c r="H536" t="str">
        <f t="shared" si="32"/>
        <v>No Change</v>
      </c>
      <c r="I536" t="str">
        <f t="shared" si="33"/>
        <v>No change</v>
      </c>
      <c r="J536" t="str">
        <f t="shared" si="34"/>
        <v/>
      </c>
    </row>
    <row r="537" spans="1:10" x14ac:dyDescent="0.35">
      <c r="A537" s="2">
        <v>424120</v>
      </c>
      <c r="B537" s="3" t="s">
        <v>530</v>
      </c>
      <c r="C537">
        <f>_xlfn.IFNA(VLOOKUP(A537,'2017_6-digit_industries'!$A$3:$B$1059,1,FALSE),"Non existent")</f>
        <v>424120</v>
      </c>
      <c r="D537" t="str">
        <f>VLOOKUP(A537,'2017_6-digit_industries'!$A$3:$B$1059,2,FALSE)</f>
        <v xml:space="preserve">Stationery and Office Supplies Merchant Wholesalers </v>
      </c>
      <c r="E537">
        <f>_xlfn.IFNA(VLOOKUP(A537,'2022_6-digit_industries'!$A$3:$B$1014,1,FALSE),"Retired")</f>
        <v>424120</v>
      </c>
      <c r="F537" t="str">
        <f t="shared" si="35"/>
        <v/>
      </c>
      <c r="G537" t="str">
        <f>VLOOKUP(A537,'2022_6-digit_industries'!$A$3:$B$1014,2,FALSE)</f>
        <v xml:space="preserve">Stationery and Office Supplies Merchant Wholesalers </v>
      </c>
      <c r="H537" t="str">
        <f t="shared" si="32"/>
        <v>No Change</v>
      </c>
      <c r="I537" t="str">
        <f t="shared" si="33"/>
        <v>No change</v>
      </c>
      <c r="J537" t="str">
        <f t="shared" si="34"/>
        <v/>
      </c>
    </row>
    <row r="538" spans="1:10" x14ac:dyDescent="0.35">
      <c r="A538" s="2">
        <v>424130</v>
      </c>
      <c r="B538" s="3" t="s">
        <v>531</v>
      </c>
      <c r="C538">
        <f>_xlfn.IFNA(VLOOKUP(A538,'2017_6-digit_industries'!$A$3:$B$1059,1,FALSE),"Non existent")</f>
        <v>424130</v>
      </c>
      <c r="D538" t="str">
        <f>VLOOKUP(A538,'2017_6-digit_industries'!$A$3:$B$1059,2,FALSE)</f>
        <v xml:space="preserve">Industrial and Personal Service Paper Merchant Wholesalers </v>
      </c>
      <c r="E538">
        <f>_xlfn.IFNA(VLOOKUP(A538,'2022_6-digit_industries'!$A$3:$B$1014,1,FALSE),"Retired")</f>
        <v>424130</v>
      </c>
      <c r="F538" t="str">
        <f t="shared" si="35"/>
        <v/>
      </c>
      <c r="G538" t="str">
        <f>VLOOKUP(A538,'2022_6-digit_industries'!$A$3:$B$1014,2,FALSE)</f>
        <v xml:space="preserve">Industrial and Personal Service Paper Merchant Wholesalers </v>
      </c>
      <c r="H538" t="str">
        <f t="shared" si="32"/>
        <v>No Change</v>
      </c>
      <c r="I538" t="str">
        <f t="shared" si="33"/>
        <v>No change</v>
      </c>
      <c r="J538" t="str">
        <f t="shared" si="34"/>
        <v/>
      </c>
    </row>
    <row r="539" spans="1:10" x14ac:dyDescent="0.35">
      <c r="A539" s="2">
        <v>424210</v>
      </c>
      <c r="B539" s="3" t="s">
        <v>532</v>
      </c>
      <c r="C539">
        <f>_xlfn.IFNA(VLOOKUP(A539,'2017_6-digit_industries'!$A$3:$B$1059,1,FALSE),"Non existent")</f>
        <v>424210</v>
      </c>
      <c r="D539" t="str">
        <f>VLOOKUP(A539,'2017_6-digit_industries'!$A$3:$B$1059,2,FALSE)</f>
        <v xml:space="preserve">Drugs and Druggists' Sundries Merchant Wholesalers </v>
      </c>
      <c r="E539">
        <f>_xlfn.IFNA(VLOOKUP(A539,'2022_6-digit_industries'!$A$3:$B$1014,1,FALSE),"Retired")</f>
        <v>424210</v>
      </c>
      <c r="F539" t="str">
        <f t="shared" si="35"/>
        <v/>
      </c>
      <c r="G539" t="str">
        <f>VLOOKUP(A539,'2022_6-digit_industries'!$A$3:$B$1014,2,FALSE)</f>
        <v xml:space="preserve">Drugs and Druggists' Sundries Merchant Wholesalers </v>
      </c>
      <c r="H539" t="str">
        <f t="shared" si="32"/>
        <v>No Change</v>
      </c>
      <c r="I539" t="str">
        <f t="shared" si="33"/>
        <v>No change</v>
      </c>
      <c r="J539" t="str">
        <f t="shared" si="34"/>
        <v/>
      </c>
    </row>
    <row r="540" spans="1:10" x14ac:dyDescent="0.35">
      <c r="A540" s="2">
        <v>424310</v>
      </c>
      <c r="B540" s="3" t="s">
        <v>533</v>
      </c>
      <c r="C540">
        <f>_xlfn.IFNA(VLOOKUP(A540,'2017_6-digit_industries'!$A$3:$B$1059,1,FALSE),"Non existent")</f>
        <v>424310</v>
      </c>
      <c r="D540" t="str">
        <f>VLOOKUP(A540,'2017_6-digit_industries'!$A$3:$B$1059,2,FALSE)</f>
        <v xml:space="preserve">Piece Goods, Notions, and Other Dry Goods Merchant Wholesalers </v>
      </c>
      <c r="E540">
        <f>_xlfn.IFNA(VLOOKUP(A540,'2022_6-digit_industries'!$A$3:$B$1014,1,FALSE),"Retired")</f>
        <v>424310</v>
      </c>
      <c r="F540" t="str">
        <f t="shared" si="35"/>
        <v/>
      </c>
      <c r="G540" t="str">
        <f>VLOOKUP(A540,'2022_6-digit_industries'!$A$3:$B$1014,2,FALSE)</f>
        <v xml:space="preserve">Piece Goods, Notions, and Other Dry Goods Merchant Wholesalers </v>
      </c>
      <c r="H540" t="str">
        <f t="shared" si="32"/>
        <v>No Change</v>
      </c>
      <c r="I540" t="str">
        <f t="shared" si="33"/>
        <v>No change</v>
      </c>
      <c r="J540" t="str">
        <f t="shared" si="34"/>
        <v/>
      </c>
    </row>
    <row r="541" spans="1:10" x14ac:dyDescent="0.35">
      <c r="A541" s="2">
        <v>424320</v>
      </c>
      <c r="B541" s="3" t="s">
        <v>534</v>
      </c>
      <c r="C541">
        <f>_xlfn.IFNA(VLOOKUP(A541,'2017_6-digit_industries'!$A$3:$B$1059,1,FALSE),"Non existent")</f>
        <v>424320</v>
      </c>
      <c r="D541" t="str">
        <f>VLOOKUP(A541,'2017_6-digit_industries'!$A$3:$B$1059,2,FALSE)</f>
        <v xml:space="preserve">Men's and Boys' Clothing and Furnishings Merchant Wholesalers </v>
      </c>
      <c r="E541" t="str">
        <f>_xlfn.IFNA(VLOOKUP(A541,'2022_6-digit_industries'!$A$3:$B$1014,1,FALSE),"Retired")</f>
        <v>Retired</v>
      </c>
      <c r="F541">
        <f t="shared" si="35"/>
        <v>2021</v>
      </c>
      <c r="G541" t="e">
        <f>VLOOKUP(A541,'2022_6-digit_industries'!$A$3:$B$1014,2,FALSE)</f>
        <v>#N/A</v>
      </c>
      <c r="H541" t="str">
        <f t="shared" si="32"/>
        <v>Retired</v>
      </c>
      <c r="I541" t="e">
        <f t="shared" si="33"/>
        <v>#N/A</v>
      </c>
      <c r="J541" t="str">
        <f t="shared" si="34"/>
        <v/>
      </c>
    </row>
    <row r="542" spans="1:10" x14ac:dyDescent="0.35">
      <c r="A542" s="2">
        <v>424330</v>
      </c>
      <c r="B542" s="3" t="s">
        <v>535</v>
      </c>
      <c r="C542">
        <f>_xlfn.IFNA(VLOOKUP(A542,'2017_6-digit_industries'!$A$3:$B$1059,1,FALSE),"Non existent")</f>
        <v>424330</v>
      </c>
      <c r="D542" t="str">
        <f>VLOOKUP(A542,'2017_6-digit_industries'!$A$3:$B$1059,2,FALSE)</f>
        <v xml:space="preserve">Women's, Children's, and Infants' Clothing and Accessories Merchant Wholesalers </v>
      </c>
      <c r="E542" t="str">
        <f>_xlfn.IFNA(VLOOKUP(A542,'2022_6-digit_industries'!$A$3:$B$1014,1,FALSE),"Retired")</f>
        <v>Retired</v>
      </c>
      <c r="F542">
        <f t="shared" si="35"/>
        <v>2021</v>
      </c>
      <c r="G542" t="e">
        <f>VLOOKUP(A542,'2022_6-digit_industries'!$A$3:$B$1014,2,FALSE)</f>
        <v>#N/A</v>
      </c>
      <c r="H542" t="str">
        <f t="shared" si="32"/>
        <v>Retired</v>
      </c>
      <c r="I542" t="e">
        <f t="shared" si="33"/>
        <v>#N/A</v>
      </c>
      <c r="J542" t="str">
        <f t="shared" si="34"/>
        <v/>
      </c>
    </row>
    <row r="543" spans="1:10" x14ac:dyDescent="0.35">
      <c r="A543" s="2">
        <v>424340</v>
      </c>
      <c r="B543" s="3" t="s">
        <v>536</v>
      </c>
      <c r="C543">
        <f>_xlfn.IFNA(VLOOKUP(A543,'2017_6-digit_industries'!$A$3:$B$1059,1,FALSE),"Non existent")</f>
        <v>424340</v>
      </c>
      <c r="D543" t="str">
        <f>VLOOKUP(A543,'2017_6-digit_industries'!$A$3:$B$1059,2,FALSE)</f>
        <v xml:space="preserve">Footwear Merchant Wholesalers </v>
      </c>
      <c r="E543">
        <f>_xlfn.IFNA(VLOOKUP(A543,'2022_6-digit_industries'!$A$3:$B$1014,1,FALSE),"Retired")</f>
        <v>424340</v>
      </c>
      <c r="F543" t="str">
        <f t="shared" si="35"/>
        <v/>
      </c>
      <c r="G543" t="str">
        <f>VLOOKUP(A543,'2022_6-digit_industries'!$A$3:$B$1014,2,FALSE)</f>
        <v xml:space="preserve">Footwear Merchant Wholesalers </v>
      </c>
      <c r="H543" t="str">
        <f t="shared" si="32"/>
        <v>No Change</v>
      </c>
      <c r="I543" t="str">
        <f t="shared" si="33"/>
        <v>No change</v>
      </c>
      <c r="J543" t="str">
        <f t="shared" si="34"/>
        <v/>
      </c>
    </row>
    <row r="544" spans="1:10" x14ac:dyDescent="0.35">
      <c r="A544" s="2">
        <v>424410</v>
      </c>
      <c r="B544" s="3" t="s">
        <v>537</v>
      </c>
      <c r="C544">
        <f>_xlfn.IFNA(VLOOKUP(A544,'2017_6-digit_industries'!$A$3:$B$1059,1,FALSE),"Non existent")</f>
        <v>424410</v>
      </c>
      <c r="D544" t="str">
        <f>VLOOKUP(A544,'2017_6-digit_industries'!$A$3:$B$1059,2,FALSE)</f>
        <v xml:space="preserve">General Line Grocery Merchant Wholesalers </v>
      </c>
      <c r="E544">
        <f>_xlfn.IFNA(VLOOKUP(A544,'2022_6-digit_industries'!$A$3:$B$1014,1,FALSE),"Retired")</f>
        <v>424410</v>
      </c>
      <c r="F544" t="str">
        <f t="shared" si="35"/>
        <v/>
      </c>
      <c r="G544" t="str">
        <f>VLOOKUP(A544,'2022_6-digit_industries'!$A$3:$B$1014,2,FALSE)</f>
        <v xml:space="preserve">General Line Grocery Merchant Wholesalers </v>
      </c>
      <c r="H544" t="str">
        <f t="shared" si="32"/>
        <v>No Change</v>
      </c>
      <c r="I544" t="str">
        <f t="shared" si="33"/>
        <v>No change</v>
      </c>
      <c r="J544" t="str">
        <f t="shared" si="34"/>
        <v/>
      </c>
    </row>
    <row r="545" spans="1:10" x14ac:dyDescent="0.35">
      <c r="A545" s="2">
        <v>424420</v>
      </c>
      <c r="B545" s="3" t="s">
        <v>538</v>
      </c>
      <c r="C545">
        <f>_xlfn.IFNA(VLOOKUP(A545,'2017_6-digit_industries'!$A$3:$B$1059,1,FALSE),"Non existent")</f>
        <v>424420</v>
      </c>
      <c r="D545" t="str">
        <f>VLOOKUP(A545,'2017_6-digit_industries'!$A$3:$B$1059,2,FALSE)</f>
        <v xml:space="preserve">Packaged Frozen Food Merchant Wholesalers </v>
      </c>
      <c r="E545">
        <f>_xlfn.IFNA(VLOOKUP(A545,'2022_6-digit_industries'!$A$3:$B$1014,1,FALSE),"Retired")</f>
        <v>424420</v>
      </c>
      <c r="F545" t="str">
        <f t="shared" si="35"/>
        <v/>
      </c>
      <c r="G545" t="str">
        <f>VLOOKUP(A545,'2022_6-digit_industries'!$A$3:$B$1014,2,FALSE)</f>
        <v xml:space="preserve">Packaged Frozen Food Merchant Wholesalers </v>
      </c>
      <c r="H545" t="str">
        <f t="shared" si="32"/>
        <v>No Change</v>
      </c>
      <c r="I545" t="str">
        <f t="shared" si="33"/>
        <v>No change</v>
      </c>
      <c r="J545" t="str">
        <f t="shared" si="34"/>
        <v/>
      </c>
    </row>
    <row r="546" spans="1:10" x14ac:dyDescent="0.35">
      <c r="A546" s="2">
        <v>424430</v>
      </c>
      <c r="B546" s="3" t="s">
        <v>539</v>
      </c>
      <c r="C546">
        <f>_xlfn.IFNA(VLOOKUP(A546,'2017_6-digit_industries'!$A$3:$B$1059,1,FALSE),"Non existent")</f>
        <v>424430</v>
      </c>
      <c r="D546" t="str">
        <f>VLOOKUP(A546,'2017_6-digit_industries'!$A$3:$B$1059,2,FALSE)</f>
        <v xml:space="preserve">Dairy Product (except Dried or Canned) Merchant Wholesalers </v>
      </c>
      <c r="E546">
        <f>_xlfn.IFNA(VLOOKUP(A546,'2022_6-digit_industries'!$A$3:$B$1014,1,FALSE),"Retired")</f>
        <v>424430</v>
      </c>
      <c r="F546" t="str">
        <f t="shared" si="35"/>
        <v/>
      </c>
      <c r="G546" t="str">
        <f>VLOOKUP(A546,'2022_6-digit_industries'!$A$3:$B$1014,2,FALSE)</f>
        <v xml:space="preserve">Dairy Product (except Dried or Canned) Merchant Wholesalers </v>
      </c>
      <c r="H546" t="str">
        <f t="shared" si="32"/>
        <v>No Change</v>
      </c>
      <c r="I546" t="str">
        <f t="shared" si="33"/>
        <v>No change</v>
      </c>
      <c r="J546" t="str">
        <f t="shared" si="34"/>
        <v/>
      </c>
    </row>
    <row r="547" spans="1:10" x14ac:dyDescent="0.35">
      <c r="A547" s="2">
        <v>424440</v>
      </c>
      <c r="B547" s="2" t="s">
        <v>540</v>
      </c>
      <c r="C547">
        <f>_xlfn.IFNA(VLOOKUP(A547,'2017_6-digit_industries'!$A$3:$B$1059,1,FALSE),"Non existent")</f>
        <v>424440</v>
      </c>
      <c r="D547" t="str">
        <f>VLOOKUP(A547,'2017_6-digit_industries'!$A$3:$B$1059,2,FALSE)</f>
        <v xml:space="preserve">Poultry and Poultry Product Merchant Wholesalers </v>
      </c>
      <c r="E547">
        <f>_xlfn.IFNA(VLOOKUP(A547,'2022_6-digit_industries'!$A$3:$B$1014,1,FALSE),"Retired")</f>
        <v>424440</v>
      </c>
      <c r="F547" t="str">
        <f t="shared" si="35"/>
        <v/>
      </c>
      <c r="G547" t="str">
        <f>VLOOKUP(A547,'2022_6-digit_industries'!$A$3:$B$1014,2,FALSE)</f>
        <v xml:space="preserve">Poultry and Poultry Product Merchant Wholesalers </v>
      </c>
      <c r="H547" t="str">
        <f t="shared" si="32"/>
        <v>No Change</v>
      </c>
      <c r="I547" t="str">
        <f t="shared" si="33"/>
        <v>No change</v>
      </c>
      <c r="J547" t="str">
        <f t="shared" si="34"/>
        <v/>
      </c>
    </row>
    <row r="548" spans="1:10" x14ac:dyDescent="0.35">
      <c r="A548" s="2">
        <v>424450</v>
      </c>
      <c r="B548" s="2" t="s">
        <v>541</v>
      </c>
      <c r="C548">
        <f>_xlfn.IFNA(VLOOKUP(A548,'2017_6-digit_industries'!$A$3:$B$1059,1,FALSE),"Non existent")</f>
        <v>424450</v>
      </c>
      <c r="D548" t="str">
        <f>VLOOKUP(A548,'2017_6-digit_industries'!$A$3:$B$1059,2,FALSE)</f>
        <v xml:space="preserve">Confectionery Merchant Wholesalers </v>
      </c>
      <c r="E548">
        <f>_xlfn.IFNA(VLOOKUP(A548,'2022_6-digit_industries'!$A$3:$B$1014,1,FALSE),"Retired")</f>
        <v>424450</v>
      </c>
      <c r="F548" t="str">
        <f t="shared" si="35"/>
        <v/>
      </c>
      <c r="G548" t="str">
        <f>VLOOKUP(A548,'2022_6-digit_industries'!$A$3:$B$1014,2,FALSE)</f>
        <v xml:space="preserve">Confectionery Merchant Wholesalers </v>
      </c>
      <c r="H548" t="str">
        <f t="shared" si="32"/>
        <v>No Change</v>
      </c>
      <c r="I548" t="str">
        <f t="shared" si="33"/>
        <v>No change</v>
      </c>
      <c r="J548" t="str">
        <f t="shared" si="34"/>
        <v/>
      </c>
    </row>
    <row r="549" spans="1:10" x14ac:dyDescent="0.35">
      <c r="A549" s="2">
        <v>424460</v>
      </c>
      <c r="B549" s="2" t="s">
        <v>542</v>
      </c>
      <c r="C549">
        <f>_xlfn.IFNA(VLOOKUP(A549,'2017_6-digit_industries'!$A$3:$B$1059,1,FALSE),"Non existent")</f>
        <v>424460</v>
      </c>
      <c r="D549" t="str">
        <f>VLOOKUP(A549,'2017_6-digit_industries'!$A$3:$B$1059,2,FALSE)</f>
        <v xml:space="preserve">Fish and Seafood Merchant Wholesalers </v>
      </c>
      <c r="E549">
        <f>_xlfn.IFNA(VLOOKUP(A549,'2022_6-digit_industries'!$A$3:$B$1014,1,FALSE),"Retired")</f>
        <v>424460</v>
      </c>
      <c r="F549" t="str">
        <f t="shared" si="35"/>
        <v/>
      </c>
      <c r="G549" t="str">
        <f>VLOOKUP(A549,'2022_6-digit_industries'!$A$3:$B$1014,2,FALSE)</f>
        <v xml:space="preserve">Fish and Seafood Merchant Wholesalers </v>
      </c>
      <c r="H549" t="str">
        <f t="shared" si="32"/>
        <v>No Change</v>
      </c>
      <c r="I549" t="str">
        <f t="shared" si="33"/>
        <v>No change</v>
      </c>
      <c r="J549" t="str">
        <f t="shared" si="34"/>
        <v/>
      </c>
    </row>
    <row r="550" spans="1:10" x14ac:dyDescent="0.35">
      <c r="A550" s="2">
        <v>424470</v>
      </c>
      <c r="B550" s="2" t="s">
        <v>543</v>
      </c>
      <c r="C550">
        <f>_xlfn.IFNA(VLOOKUP(A550,'2017_6-digit_industries'!$A$3:$B$1059,1,FALSE),"Non existent")</f>
        <v>424470</v>
      </c>
      <c r="D550" t="str">
        <f>VLOOKUP(A550,'2017_6-digit_industries'!$A$3:$B$1059,2,FALSE)</f>
        <v xml:space="preserve">Meat and Meat Product Merchant Wholesalers </v>
      </c>
      <c r="E550">
        <f>_xlfn.IFNA(VLOOKUP(A550,'2022_6-digit_industries'!$A$3:$B$1014,1,FALSE),"Retired")</f>
        <v>424470</v>
      </c>
      <c r="F550" t="str">
        <f t="shared" si="35"/>
        <v/>
      </c>
      <c r="G550" t="str">
        <f>VLOOKUP(A550,'2022_6-digit_industries'!$A$3:$B$1014,2,FALSE)</f>
        <v xml:space="preserve">Meat and Meat Product Merchant Wholesalers </v>
      </c>
      <c r="H550" t="str">
        <f t="shared" si="32"/>
        <v>No Change</v>
      </c>
      <c r="I550" t="str">
        <f t="shared" si="33"/>
        <v>No change</v>
      </c>
      <c r="J550" t="str">
        <f t="shared" si="34"/>
        <v/>
      </c>
    </row>
    <row r="551" spans="1:10" x14ac:dyDescent="0.35">
      <c r="A551" s="2">
        <v>424480</v>
      </c>
      <c r="B551" s="2" t="s">
        <v>544</v>
      </c>
      <c r="C551">
        <f>_xlfn.IFNA(VLOOKUP(A551,'2017_6-digit_industries'!$A$3:$B$1059,1,FALSE),"Non existent")</f>
        <v>424480</v>
      </c>
      <c r="D551" t="str">
        <f>VLOOKUP(A551,'2017_6-digit_industries'!$A$3:$B$1059,2,FALSE)</f>
        <v xml:space="preserve">Fresh Fruit and Vegetable Merchant Wholesalers </v>
      </c>
      <c r="E551">
        <f>_xlfn.IFNA(VLOOKUP(A551,'2022_6-digit_industries'!$A$3:$B$1014,1,FALSE),"Retired")</f>
        <v>424480</v>
      </c>
      <c r="F551" t="str">
        <f t="shared" si="35"/>
        <v/>
      </c>
      <c r="G551" t="str">
        <f>VLOOKUP(A551,'2022_6-digit_industries'!$A$3:$B$1014,2,FALSE)</f>
        <v xml:space="preserve">Fresh Fruit and Vegetable Merchant Wholesalers </v>
      </c>
      <c r="H551" t="str">
        <f t="shared" si="32"/>
        <v>No Change</v>
      </c>
      <c r="I551" t="str">
        <f t="shared" si="33"/>
        <v>No change</v>
      </c>
      <c r="J551" t="str">
        <f t="shared" si="34"/>
        <v/>
      </c>
    </row>
    <row r="552" spans="1:10" x14ac:dyDescent="0.35">
      <c r="A552" s="2">
        <v>424490</v>
      </c>
      <c r="B552" s="2" t="s">
        <v>545</v>
      </c>
      <c r="C552">
        <f>_xlfn.IFNA(VLOOKUP(A552,'2017_6-digit_industries'!$A$3:$B$1059,1,FALSE),"Non existent")</f>
        <v>424490</v>
      </c>
      <c r="D552" t="str">
        <f>VLOOKUP(A552,'2017_6-digit_industries'!$A$3:$B$1059,2,FALSE)</f>
        <v xml:space="preserve">Other Grocery and Related Products Merchant Wholesalers </v>
      </c>
      <c r="E552">
        <f>_xlfn.IFNA(VLOOKUP(A552,'2022_6-digit_industries'!$A$3:$B$1014,1,FALSE),"Retired")</f>
        <v>424490</v>
      </c>
      <c r="F552" t="str">
        <f t="shared" si="35"/>
        <v/>
      </c>
      <c r="G552" t="str">
        <f>VLOOKUP(A552,'2022_6-digit_industries'!$A$3:$B$1014,2,FALSE)</f>
        <v xml:space="preserve">Other Grocery and Related Products Merchant Wholesalers </v>
      </c>
      <c r="H552" t="str">
        <f t="shared" si="32"/>
        <v>No Change</v>
      </c>
      <c r="I552" t="str">
        <f t="shared" si="33"/>
        <v>No change</v>
      </c>
      <c r="J552" t="str">
        <f t="shared" si="34"/>
        <v/>
      </c>
    </row>
    <row r="553" spans="1:10" x14ac:dyDescent="0.35">
      <c r="A553" s="2">
        <v>424510</v>
      </c>
      <c r="B553" s="2" t="s">
        <v>546</v>
      </c>
      <c r="C553">
        <f>_xlfn.IFNA(VLOOKUP(A553,'2017_6-digit_industries'!$A$3:$B$1059,1,FALSE),"Non existent")</f>
        <v>424510</v>
      </c>
      <c r="D553" t="str">
        <f>VLOOKUP(A553,'2017_6-digit_industries'!$A$3:$B$1059,2,FALSE)</f>
        <v xml:space="preserve">Grain and Field Bean Merchant Wholesalers </v>
      </c>
      <c r="E553">
        <f>_xlfn.IFNA(VLOOKUP(A553,'2022_6-digit_industries'!$A$3:$B$1014,1,FALSE),"Retired")</f>
        <v>424510</v>
      </c>
      <c r="F553" t="str">
        <f t="shared" si="35"/>
        <v/>
      </c>
      <c r="G553" t="str">
        <f>VLOOKUP(A553,'2022_6-digit_industries'!$A$3:$B$1014,2,FALSE)</f>
        <v xml:space="preserve">Grain and Field Bean Merchant Wholesalers </v>
      </c>
      <c r="H553" t="str">
        <f t="shared" si="32"/>
        <v>No Change</v>
      </c>
      <c r="I553" t="str">
        <f t="shared" si="33"/>
        <v>No change</v>
      </c>
      <c r="J553" t="str">
        <f t="shared" si="34"/>
        <v/>
      </c>
    </row>
    <row r="554" spans="1:10" x14ac:dyDescent="0.35">
      <c r="A554" s="2">
        <v>424520</v>
      </c>
      <c r="B554" s="2" t="s">
        <v>547</v>
      </c>
      <c r="C554">
        <f>_xlfn.IFNA(VLOOKUP(A554,'2017_6-digit_industries'!$A$3:$B$1059,1,FALSE),"Non existent")</f>
        <v>424520</v>
      </c>
      <c r="D554" t="str">
        <f>VLOOKUP(A554,'2017_6-digit_industries'!$A$3:$B$1059,2,FALSE)</f>
        <v xml:space="preserve">Livestock Merchant Wholesalers </v>
      </c>
      <c r="E554">
        <f>_xlfn.IFNA(VLOOKUP(A554,'2022_6-digit_industries'!$A$3:$B$1014,1,FALSE),"Retired")</f>
        <v>424520</v>
      </c>
      <c r="F554" t="str">
        <f t="shared" si="35"/>
        <v/>
      </c>
      <c r="G554" t="str">
        <f>VLOOKUP(A554,'2022_6-digit_industries'!$A$3:$B$1014,2,FALSE)</f>
        <v xml:space="preserve">Livestock Merchant Wholesalers </v>
      </c>
      <c r="H554" t="str">
        <f t="shared" si="32"/>
        <v>No Change</v>
      </c>
      <c r="I554" t="str">
        <f t="shared" si="33"/>
        <v>No change</v>
      </c>
      <c r="J554" t="str">
        <f t="shared" si="34"/>
        <v/>
      </c>
    </row>
    <row r="555" spans="1:10" x14ac:dyDescent="0.35">
      <c r="A555" s="2">
        <v>424590</v>
      </c>
      <c r="B555" s="2" t="s">
        <v>548</v>
      </c>
      <c r="C555">
        <f>_xlfn.IFNA(VLOOKUP(A555,'2017_6-digit_industries'!$A$3:$B$1059,1,FALSE),"Non existent")</f>
        <v>424590</v>
      </c>
      <c r="D555" t="str">
        <f>VLOOKUP(A555,'2017_6-digit_industries'!$A$3:$B$1059,2,FALSE)</f>
        <v xml:space="preserve">Other Farm Product Raw Material Merchant Wholesalers </v>
      </c>
      <c r="E555">
        <f>_xlfn.IFNA(VLOOKUP(A555,'2022_6-digit_industries'!$A$3:$B$1014,1,FALSE),"Retired")</f>
        <v>424590</v>
      </c>
      <c r="F555" t="str">
        <f t="shared" si="35"/>
        <v/>
      </c>
      <c r="G555" t="str">
        <f>VLOOKUP(A555,'2022_6-digit_industries'!$A$3:$B$1014,2,FALSE)</f>
        <v xml:space="preserve">Other Farm Product Raw Material Merchant Wholesalers </v>
      </c>
      <c r="H555" t="str">
        <f t="shared" si="32"/>
        <v>No Change</v>
      </c>
      <c r="I555" t="str">
        <f t="shared" si="33"/>
        <v>No change</v>
      </c>
      <c r="J555" t="str">
        <f t="shared" si="34"/>
        <v/>
      </c>
    </row>
    <row r="556" spans="1:10" x14ac:dyDescent="0.35">
      <c r="A556" s="2">
        <v>424610</v>
      </c>
      <c r="B556" s="2" t="s">
        <v>549</v>
      </c>
      <c r="C556">
        <f>_xlfn.IFNA(VLOOKUP(A556,'2017_6-digit_industries'!$A$3:$B$1059,1,FALSE),"Non existent")</f>
        <v>424610</v>
      </c>
      <c r="D556" t="str">
        <f>VLOOKUP(A556,'2017_6-digit_industries'!$A$3:$B$1059,2,FALSE)</f>
        <v xml:space="preserve">Plastics Materials and Basic Forms and Shapes Merchant Wholesalers </v>
      </c>
      <c r="E556">
        <f>_xlfn.IFNA(VLOOKUP(A556,'2022_6-digit_industries'!$A$3:$B$1014,1,FALSE),"Retired")</f>
        <v>424610</v>
      </c>
      <c r="F556" t="str">
        <f t="shared" si="35"/>
        <v/>
      </c>
      <c r="G556" t="str">
        <f>VLOOKUP(A556,'2022_6-digit_industries'!$A$3:$B$1014,2,FALSE)</f>
        <v xml:space="preserve">Plastics Materials and Basic Forms and Shapes Merchant Wholesalers </v>
      </c>
      <c r="H556" t="str">
        <f t="shared" si="32"/>
        <v>No Change</v>
      </c>
      <c r="I556" t="str">
        <f t="shared" si="33"/>
        <v>No change</v>
      </c>
      <c r="J556" t="str">
        <f t="shared" si="34"/>
        <v/>
      </c>
    </row>
    <row r="557" spans="1:10" x14ac:dyDescent="0.35">
      <c r="A557" s="2">
        <v>424690</v>
      </c>
      <c r="B557" s="2" t="s">
        <v>550</v>
      </c>
      <c r="C557">
        <f>_xlfn.IFNA(VLOOKUP(A557,'2017_6-digit_industries'!$A$3:$B$1059,1,FALSE),"Non existent")</f>
        <v>424690</v>
      </c>
      <c r="D557" t="str">
        <f>VLOOKUP(A557,'2017_6-digit_industries'!$A$3:$B$1059,2,FALSE)</f>
        <v xml:space="preserve">Other Chemical and Allied Products Merchant Wholesalers </v>
      </c>
      <c r="E557">
        <f>_xlfn.IFNA(VLOOKUP(A557,'2022_6-digit_industries'!$A$3:$B$1014,1,FALSE),"Retired")</f>
        <v>424690</v>
      </c>
      <c r="F557" t="str">
        <f t="shared" si="35"/>
        <v/>
      </c>
      <c r="G557" t="str">
        <f>VLOOKUP(A557,'2022_6-digit_industries'!$A$3:$B$1014,2,FALSE)</f>
        <v xml:space="preserve">Other Chemical and Allied Products Merchant Wholesalers </v>
      </c>
      <c r="H557" t="str">
        <f t="shared" si="32"/>
        <v>No Change</v>
      </c>
      <c r="I557" t="str">
        <f t="shared" si="33"/>
        <v>No change</v>
      </c>
      <c r="J557" t="str">
        <f t="shared" si="34"/>
        <v/>
      </c>
    </row>
    <row r="558" spans="1:10" x14ac:dyDescent="0.35">
      <c r="A558" s="2">
        <v>424710</v>
      </c>
      <c r="B558" s="2" t="s">
        <v>551</v>
      </c>
      <c r="C558">
        <f>_xlfn.IFNA(VLOOKUP(A558,'2017_6-digit_industries'!$A$3:$B$1059,1,FALSE),"Non existent")</f>
        <v>424710</v>
      </c>
      <c r="D558" t="str">
        <f>VLOOKUP(A558,'2017_6-digit_industries'!$A$3:$B$1059,2,FALSE)</f>
        <v xml:space="preserve">Petroleum Bulk Stations and Terminals </v>
      </c>
      <c r="E558">
        <f>_xlfn.IFNA(VLOOKUP(A558,'2022_6-digit_industries'!$A$3:$B$1014,1,FALSE),"Retired")</f>
        <v>424710</v>
      </c>
      <c r="F558" t="str">
        <f t="shared" si="35"/>
        <v/>
      </c>
      <c r="G558" t="str">
        <f>VLOOKUP(A558,'2022_6-digit_industries'!$A$3:$B$1014,2,FALSE)</f>
        <v xml:space="preserve">Petroleum Bulk Stations and Terminals </v>
      </c>
      <c r="H558" t="str">
        <f t="shared" si="32"/>
        <v>No Change</v>
      </c>
      <c r="I558" t="str">
        <f t="shared" si="33"/>
        <v>No change</v>
      </c>
      <c r="J558" t="str">
        <f t="shared" si="34"/>
        <v/>
      </c>
    </row>
    <row r="559" spans="1:10" x14ac:dyDescent="0.35">
      <c r="A559" s="2">
        <v>424720</v>
      </c>
      <c r="B559" s="2" t="s">
        <v>552</v>
      </c>
      <c r="C559">
        <f>_xlfn.IFNA(VLOOKUP(A559,'2017_6-digit_industries'!$A$3:$B$1059,1,FALSE),"Non existent")</f>
        <v>424720</v>
      </c>
      <c r="D559" t="str">
        <f>VLOOKUP(A559,'2017_6-digit_industries'!$A$3:$B$1059,2,FALSE)</f>
        <v xml:space="preserve">Petroleum and Petroleum Products Merchant Wholesalers (except Bulk Stations and Terminals) </v>
      </c>
      <c r="E559">
        <f>_xlfn.IFNA(VLOOKUP(A559,'2022_6-digit_industries'!$A$3:$B$1014,1,FALSE),"Retired")</f>
        <v>424720</v>
      </c>
      <c r="F559" t="str">
        <f t="shared" si="35"/>
        <v/>
      </c>
      <c r="G559" t="str">
        <f>VLOOKUP(A559,'2022_6-digit_industries'!$A$3:$B$1014,2,FALSE)</f>
        <v xml:space="preserve">Petroleum and Petroleum Products Merchant Wholesalers (except Bulk Stations and Terminals) </v>
      </c>
      <c r="H559" t="str">
        <f t="shared" si="32"/>
        <v>No Change</v>
      </c>
      <c r="I559" t="str">
        <f t="shared" si="33"/>
        <v>No change</v>
      </c>
      <c r="J559" t="str">
        <f t="shared" si="34"/>
        <v/>
      </c>
    </row>
    <row r="560" spans="1:10" x14ac:dyDescent="0.35">
      <c r="A560" s="2">
        <v>424810</v>
      </c>
      <c r="B560" s="2" t="s">
        <v>553</v>
      </c>
      <c r="C560">
        <f>_xlfn.IFNA(VLOOKUP(A560,'2017_6-digit_industries'!$A$3:$B$1059,1,FALSE),"Non existent")</f>
        <v>424810</v>
      </c>
      <c r="D560" t="str">
        <f>VLOOKUP(A560,'2017_6-digit_industries'!$A$3:$B$1059,2,FALSE)</f>
        <v xml:space="preserve">Beer and Ale Merchant Wholesalers </v>
      </c>
      <c r="E560">
        <f>_xlfn.IFNA(VLOOKUP(A560,'2022_6-digit_industries'!$A$3:$B$1014,1,FALSE),"Retired")</f>
        <v>424810</v>
      </c>
      <c r="F560" t="str">
        <f t="shared" si="35"/>
        <v/>
      </c>
      <c r="G560" t="str">
        <f>VLOOKUP(A560,'2022_6-digit_industries'!$A$3:$B$1014,2,FALSE)</f>
        <v xml:space="preserve">Beer and Ale Merchant Wholesalers </v>
      </c>
      <c r="H560" t="str">
        <f t="shared" si="32"/>
        <v>No Change</v>
      </c>
      <c r="I560" t="str">
        <f t="shared" si="33"/>
        <v>No change</v>
      </c>
      <c r="J560" t="str">
        <f t="shared" si="34"/>
        <v/>
      </c>
    </row>
    <row r="561" spans="1:10" x14ac:dyDescent="0.35">
      <c r="A561" s="2">
        <v>424820</v>
      </c>
      <c r="B561" s="2" t="s">
        <v>554</v>
      </c>
      <c r="C561">
        <f>_xlfn.IFNA(VLOOKUP(A561,'2017_6-digit_industries'!$A$3:$B$1059,1,FALSE),"Non existent")</f>
        <v>424820</v>
      </c>
      <c r="D561" t="str">
        <f>VLOOKUP(A561,'2017_6-digit_industries'!$A$3:$B$1059,2,FALSE)</f>
        <v xml:space="preserve">Wine and Distilled Alcoholic Beverage Merchant Wholesalers </v>
      </c>
      <c r="E561">
        <f>_xlfn.IFNA(VLOOKUP(A561,'2022_6-digit_industries'!$A$3:$B$1014,1,FALSE),"Retired")</f>
        <v>424820</v>
      </c>
      <c r="F561" t="str">
        <f t="shared" si="35"/>
        <v/>
      </c>
      <c r="G561" t="str">
        <f>VLOOKUP(A561,'2022_6-digit_industries'!$A$3:$B$1014,2,FALSE)</f>
        <v xml:space="preserve">Wine and Distilled Alcoholic Beverage Merchant Wholesalers </v>
      </c>
      <c r="H561" t="str">
        <f t="shared" si="32"/>
        <v>No Change</v>
      </c>
      <c r="I561" t="str">
        <f t="shared" si="33"/>
        <v>No change</v>
      </c>
      <c r="J561" t="str">
        <f t="shared" si="34"/>
        <v/>
      </c>
    </row>
    <row r="562" spans="1:10" x14ac:dyDescent="0.35">
      <c r="A562" s="2">
        <v>424910</v>
      </c>
      <c r="B562" s="2" t="s">
        <v>555</v>
      </c>
      <c r="C562">
        <f>_xlfn.IFNA(VLOOKUP(A562,'2017_6-digit_industries'!$A$3:$B$1059,1,FALSE),"Non existent")</f>
        <v>424910</v>
      </c>
      <c r="D562" t="str">
        <f>VLOOKUP(A562,'2017_6-digit_industries'!$A$3:$B$1059,2,FALSE)</f>
        <v xml:space="preserve">Farm Supplies Merchant Wholesalers </v>
      </c>
      <c r="E562">
        <f>_xlfn.IFNA(VLOOKUP(A562,'2022_6-digit_industries'!$A$3:$B$1014,1,FALSE),"Retired")</f>
        <v>424910</v>
      </c>
      <c r="F562" t="str">
        <f t="shared" si="35"/>
        <v/>
      </c>
      <c r="G562" t="str">
        <f>VLOOKUP(A562,'2022_6-digit_industries'!$A$3:$B$1014,2,FALSE)</f>
        <v xml:space="preserve">Farm Supplies Merchant Wholesalers </v>
      </c>
      <c r="H562" t="str">
        <f t="shared" si="32"/>
        <v>No Change</v>
      </c>
      <c r="I562" t="str">
        <f t="shared" si="33"/>
        <v>No change</v>
      </c>
      <c r="J562" t="str">
        <f t="shared" si="34"/>
        <v/>
      </c>
    </row>
    <row r="563" spans="1:10" x14ac:dyDescent="0.35">
      <c r="A563" s="2">
        <v>424920</v>
      </c>
      <c r="B563" s="2" t="s">
        <v>556</v>
      </c>
      <c r="C563">
        <f>_xlfn.IFNA(VLOOKUP(A563,'2017_6-digit_industries'!$A$3:$B$1059,1,FALSE),"Non existent")</f>
        <v>424920</v>
      </c>
      <c r="D563" t="str">
        <f>VLOOKUP(A563,'2017_6-digit_industries'!$A$3:$B$1059,2,FALSE)</f>
        <v xml:space="preserve">Book, Periodical, and Newspaper Merchant Wholesalers </v>
      </c>
      <c r="E563">
        <f>_xlfn.IFNA(VLOOKUP(A563,'2022_6-digit_industries'!$A$3:$B$1014,1,FALSE),"Retired")</f>
        <v>424920</v>
      </c>
      <c r="F563" t="str">
        <f t="shared" si="35"/>
        <v/>
      </c>
      <c r="G563" t="str">
        <f>VLOOKUP(A563,'2022_6-digit_industries'!$A$3:$B$1014,2,FALSE)</f>
        <v xml:space="preserve">Book, Periodical, and Newspaper Merchant Wholesalers </v>
      </c>
      <c r="H563" t="str">
        <f t="shared" si="32"/>
        <v>No Change</v>
      </c>
      <c r="I563" t="str">
        <f t="shared" si="33"/>
        <v>No change</v>
      </c>
      <c r="J563" t="str">
        <f t="shared" si="34"/>
        <v/>
      </c>
    </row>
    <row r="564" spans="1:10" x14ac:dyDescent="0.35">
      <c r="A564" s="2">
        <v>424930</v>
      </c>
      <c r="B564" s="2" t="s">
        <v>557</v>
      </c>
      <c r="C564">
        <f>_xlfn.IFNA(VLOOKUP(A564,'2017_6-digit_industries'!$A$3:$B$1059,1,FALSE),"Non existent")</f>
        <v>424930</v>
      </c>
      <c r="D564" t="str">
        <f>VLOOKUP(A564,'2017_6-digit_industries'!$A$3:$B$1059,2,FALSE)</f>
        <v xml:space="preserve">Flower, Nursery Stock, and Florists' Supplies Merchant Wholesalers </v>
      </c>
      <c r="E564">
        <f>_xlfn.IFNA(VLOOKUP(A564,'2022_6-digit_industries'!$A$3:$B$1014,1,FALSE),"Retired")</f>
        <v>424930</v>
      </c>
      <c r="F564" t="str">
        <f t="shared" si="35"/>
        <v/>
      </c>
      <c r="G564" t="str">
        <f>VLOOKUP(A564,'2022_6-digit_industries'!$A$3:$B$1014,2,FALSE)</f>
        <v xml:space="preserve">Flower, Nursery Stock, and Florists' Supplies Merchant Wholesalers </v>
      </c>
      <c r="H564" t="str">
        <f t="shared" si="32"/>
        <v>No Change</v>
      </c>
      <c r="I564" t="str">
        <f t="shared" si="33"/>
        <v>No change</v>
      </c>
      <c r="J564" t="str">
        <f t="shared" si="34"/>
        <v/>
      </c>
    </row>
    <row r="565" spans="1:10" x14ac:dyDescent="0.35">
      <c r="A565" s="2">
        <v>424940</v>
      </c>
      <c r="B565" s="2" t="s">
        <v>558</v>
      </c>
      <c r="C565">
        <f>_xlfn.IFNA(VLOOKUP(A565,'2017_6-digit_industries'!$A$3:$B$1059,1,FALSE),"Non existent")</f>
        <v>424940</v>
      </c>
      <c r="D565" t="str">
        <f>VLOOKUP(A565,'2017_6-digit_industries'!$A$3:$B$1059,2,FALSE)</f>
        <v xml:space="preserve">Tobacco and Tobacco Product Merchant Wholesalers </v>
      </c>
      <c r="E565">
        <f>_xlfn.IFNA(VLOOKUP(A565,'2022_6-digit_industries'!$A$3:$B$1014,1,FALSE),"Retired")</f>
        <v>424940</v>
      </c>
      <c r="F565" t="str">
        <f t="shared" si="35"/>
        <v/>
      </c>
      <c r="G565" t="str">
        <f>VLOOKUP(A565,'2022_6-digit_industries'!$A$3:$B$1014,2,FALSE)</f>
        <v xml:space="preserve">Tobacco Product and Electronic Cigarette Merchant Wholesalers </v>
      </c>
      <c r="H565" t="str">
        <f t="shared" si="32"/>
        <v>No Change</v>
      </c>
      <c r="I565" t="str">
        <f t="shared" si="33"/>
        <v>Renamed</v>
      </c>
      <c r="J565" t="str">
        <f t="shared" si="34"/>
        <v/>
      </c>
    </row>
    <row r="566" spans="1:10" x14ac:dyDescent="0.35">
      <c r="A566" s="2">
        <v>424950</v>
      </c>
      <c r="B566" s="2" t="s">
        <v>559</v>
      </c>
      <c r="C566">
        <f>_xlfn.IFNA(VLOOKUP(A566,'2017_6-digit_industries'!$A$3:$B$1059,1,FALSE),"Non existent")</f>
        <v>424950</v>
      </c>
      <c r="D566" t="str">
        <f>VLOOKUP(A566,'2017_6-digit_industries'!$A$3:$B$1059,2,FALSE)</f>
        <v xml:space="preserve">Paint, Varnish, and Supplies Merchant Wholesalers </v>
      </c>
      <c r="E566">
        <f>_xlfn.IFNA(VLOOKUP(A566,'2022_6-digit_industries'!$A$3:$B$1014,1,FALSE),"Retired")</f>
        <v>424950</v>
      </c>
      <c r="F566" t="str">
        <f t="shared" si="35"/>
        <v/>
      </c>
      <c r="G566" t="str">
        <f>VLOOKUP(A566,'2022_6-digit_industries'!$A$3:$B$1014,2,FALSE)</f>
        <v xml:space="preserve">Paint, Varnish, and Supplies Merchant Wholesalers </v>
      </c>
      <c r="H566" t="str">
        <f t="shared" si="32"/>
        <v>No Change</v>
      </c>
      <c r="I566" t="str">
        <f t="shared" si="33"/>
        <v>No change</v>
      </c>
      <c r="J566" t="str">
        <f t="shared" si="34"/>
        <v/>
      </c>
    </row>
    <row r="567" spans="1:10" x14ac:dyDescent="0.35">
      <c r="A567" s="2">
        <v>424990</v>
      </c>
      <c r="B567" s="3" t="s">
        <v>560</v>
      </c>
      <c r="C567">
        <f>_xlfn.IFNA(VLOOKUP(A567,'2017_6-digit_industries'!$A$3:$B$1059,1,FALSE),"Non existent")</f>
        <v>424990</v>
      </c>
      <c r="D567" t="str">
        <f>VLOOKUP(A567,'2017_6-digit_industries'!$A$3:$B$1059,2,FALSE)</f>
        <v xml:space="preserve">Other Miscellaneous Nondurable Goods Merchant Wholesalers </v>
      </c>
      <c r="E567">
        <f>_xlfn.IFNA(VLOOKUP(A567,'2022_6-digit_industries'!$A$3:$B$1014,1,FALSE),"Retired")</f>
        <v>424990</v>
      </c>
      <c r="F567" t="str">
        <f t="shared" si="35"/>
        <v/>
      </c>
      <c r="G567" t="str">
        <f>VLOOKUP(A567,'2022_6-digit_industries'!$A$3:$B$1014,2,FALSE)</f>
        <v xml:space="preserve">Other Miscellaneous Nondurable Goods Merchant Wholesalers </v>
      </c>
      <c r="H567" t="str">
        <f t="shared" si="32"/>
        <v>No Change</v>
      </c>
      <c r="I567" t="str">
        <f t="shared" si="33"/>
        <v>No change</v>
      </c>
      <c r="J567" t="str">
        <f t="shared" si="34"/>
        <v/>
      </c>
    </row>
    <row r="568" spans="1:10" x14ac:dyDescent="0.35">
      <c r="A568" s="2">
        <v>425110</v>
      </c>
      <c r="B568" s="2" t="s">
        <v>561</v>
      </c>
      <c r="C568">
        <f>_xlfn.IFNA(VLOOKUP(A568,'2017_6-digit_industries'!$A$3:$B$1059,1,FALSE),"Non existent")</f>
        <v>425110</v>
      </c>
      <c r="D568" t="str">
        <f>VLOOKUP(A568,'2017_6-digit_industries'!$A$3:$B$1059,2,FALSE)</f>
        <v xml:space="preserve">Business to Business Electronic Markets </v>
      </c>
      <c r="E568" t="str">
        <f>_xlfn.IFNA(VLOOKUP(A568,'2022_6-digit_industries'!$A$3:$B$1014,1,FALSE),"Retired")</f>
        <v>Retired</v>
      </c>
      <c r="F568">
        <f t="shared" si="35"/>
        <v>2021</v>
      </c>
      <c r="G568" t="e">
        <f>VLOOKUP(A568,'2022_6-digit_industries'!$A$3:$B$1014,2,FALSE)</f>
        <v>#N/A</v>
      </c>
      <c r="H568" t="str">
        <f t="shared" si="32"/>
        <v>Retired</v>
      </c>
      <c r="I568" t="e">
        <f t="shared" si="33"/>
        <v>#N/A</v>
      </c>
      <c r="J568" t="str">
        <f t="shared" si="34"/>
        <v/>
      </c>
    </row>
    <row r="569" spans="1:10" x14ac:dyDescent="0.35">
      <c r="A569" s="2">
        <v>425120</v>
      </c>
      <c r="B569" s="2" t="s">
        <v>562</v>
      </c>
      <c r="C569">
        <f>_xlfn.IFNA(VLOOKUP(A569,'2017_6-digit_industries'!$A$3:$B$1059,1,FALSE),"Non existent")</f>
        <v>425120</v>
      </c>
      <c r="D569" t="str">
        <f>VLOOKUP(A569,'2017_6-digit_industries'!$A$3:$B$1059,2,FALSE)</f>
        <v xml:space="preserve">Wholesale Trade Agents and Brokers </v>
      </c>
      <c r="E569">
        <f>_xlfn.IFNA(VLOOKUP(A569,'2022_6-digit_industries'!$A$3:$B$1014,1,FALSE),"Retired")</f>
        <v>425120</v>
      </c>
      <c r="F569" t="str">
        <f t="shared" si="35"/>
        <v/>
      </c>
      <c r="G569" t="str">
        <f>VLOOKUP(A569,'2022_6-digit_industries'!$A$3:$B$1014,2,FALSE)</f>
        <v xml:space="preserve">Wholesale Trade Agents and Brokers </v>
      </c>
      <c r="H569" t="str">
        <f t="shared" si="32"/>
        <v>No Change</v>
      </c>
      <c r="I569" t="str">
        <f t="shared" si="33"/>
        <v>No change</v>
      </c>
      <c r="J569" t="str">
        <f t="shared" si="34"/>
        <v/>
      </c>
    </row>
    <row r="570" spans="1:10" x14ac:dyDescent="0.35">
      <c r="A570" s="2">
        <v>441110</v>
      </c>
      <c r="B570" s="2" t="s">
        <v>563</v>
      </c>
      <c r="C570">
        <f>_xlfn.IFNA(VLOOKUP(A570,'2017_6-digit_industries'!$A$3:$B$1059,1,FALSE),"Non existent")</f>
        <v>441110</v>
      </c>
      <c r="D570" t="str">
        <f>VLOOKUP(A570,'2017_6-digit_industries'!$A$3:$B$1059,2,FALSE)</f>
        <v xml:space="preserve">New Car Dealers </v>
      </c>
      <c r="E570">
        <f>_xlfn.IFNA(VLOOKUP(A570,'2022_6-digit_industries'!$A$3:$B$1014,1,FALSE),"Retired")</f>
        <v>441110</v>
      </c>
      <c r="F570" t="str">
        <f t="shared" si="35"/>
        <v/>
      </c>
      <c r="G570" t="str">
        <f>VLOOKUP(A570,'2022_6-digit_industries'!$A$3:$B$1014,2,FALSE)</f>
        <v xml:space="preserve">New Car Dealers </v>
      </c>
      <c r="H570" t="str">
        <f t="shared" si="32"/>
        <v>No Change</v>
      </c>
      <c r="I570" t="str">
        <f t="shared" si="33"/>
        <v>No change</v>
      </c>
      <c r="J570" t="str">
        <f t="shared" si="34"/>
        <v/>
      </c>
    </row>
    <row r="571" spans="1:10" x14ac:dyDescent="0.35">
      <c r="A571" s="2">
        <v>441120</v>
      </c>
      <c r="B571" s="2" t="s">
        <v>564</v>
      </c>
      <c r="C571">
        <f>_xlfn.IFNA(VLOOKUP(A571,'2017_6-digit_industries'!$A$3:$B$1059,1,FALSE),"Non existent")</f>
        <v>441120</v>
      </c>
      <c r="D571" t="str">
        <f>VLOOKUP(A571,'2017_6-digit_industries'!$A$3:$B$1059,2,FALSE)</f>
        <v xml:space="preserve">Used Car Dealers </v>
      </c>
      <c r="E571">
        <f>_xlfn.IFNA(VLOOKUP(A571,'2022_6-digit_industries'!$A$3:$B$1014,1,FALSE),"Retired")</f>
        <v>441120</v>
      </c>
      <c r="F571" t="str">
        <f t="shared" si="35"/>
        <v/>
      </c>
      <c r="G571" t="str">
        <f>VLOOKUP(A571,'2022_6-digit_industries'!$A$3:$B$1014,2,FALSE)</f>
        <v xml:space="preserve">Used Car Dealers </v>
      </c>
      <c r="H571" t="str">
        <f t="shared" si="32"/>
        <v>No Change</v>
      </c>
      <c r="I571" t="str">
        <f t="shared" si="33"/>
        <v>No change</v>
      </c>
      <c r="J571" t="str">
        <f t="shared" si="34"/>
        <v/>
      </c>
    </row>
    <row r="572" spans="1:10" x14ac:dyDescent="0.35">
      <c r="A572" s="2">
        <v>441210</v>
      </c>
      <c r="B572" s="2" t="s">
        <v>565</v>
      </c>
      <c r="C572">
        <f>_xlfn.IFNA(VLOOKUP(A572,'2017_6-digit_industries'!$A$3:$B$1059,1,FALSE),"Non existent")</f>
        <v>441210</v>
      </c>
      <c r="D572" t="str">
        <f>VLOOKUP(A572,'2017_6-digit_industries'!$A$3:$B$1059,2,FALSE)</f>
        <v xml:space="preserve">Recreational Vehicle Dealers </v>
      </c>
      <c r="E572">
        <f>_xlfn.IFNA(VLOOKUP(A572,'2022_6-digit_industries'!$A$3:$B$1014,1,FALSE),"Retired")</f>
        <v>441210</v>
      </c>
      <c r="F572" t="str">
        <f t="shared" si="35"/>
        <v/>
      </c>
      <c r="G572" t="str">
        <f>VLOOKUP(A572,'2022_6-digit_industries'!$A$3:$B$1014,2,FALSE)</f>
        <v xml:space="preserve">Recreational Vehicle Dealers </v>
      </c>
      <c r="H572" t="str">
        <f t="shared" si="32"/>
        <v>No Change</v>
      </c>
      <c r="I572" t="str">
        <f t="shared" si="33"/>
        <v>No change</v>
      </c>
      <c r="J572" t="str">
        <f t="shared" si="34"/>
        <v/>
      </c>
    </row>
    <row r="573" spans="1:10" x14ac:dyDescent="0.35">
      <c r="A573" s="2">
        <v>441222</v>
      </c>
      <c r="B573" s="2" t="s">
        <v>566</v>
      </c>
      <c r="C573">
        <f>_xlfn.IFNA(VLOOKUP(A573,'2017_6-digit_industries'!$A$3:$B$1059,1,FALSE),"Non existent")</f>
        <v>441222</v>
      </c>
      <c r="D573" t="str">
        <f>VLOOKUP(A573,'2017_6-digit_industries'!$A$3:$B$1059,2,FALSE)</f>
        <v xml:space="preserve">Boat Dealers </v>
      </c>
      <c r="E573">
        <f>_xlfn.IFNA(VLOOKUP(A573,'2022_6-digit_industries'!$A$3:$B$1014,1,FALSE),"Retired")</f>
        <v>441222</v>
      </c>
      <c r="F573" t="str">
        <f t="shared" si="35"/>
        <v/>
      </c>
      <c r="G573" t="str">
        <f>VLOOKUP(A573,'2022_6-digit_industries'!$A$3:$B$1014,2,FALSE)</f>
        <v xml:space="preserve">Boat Dealers </v>
      </c>
      <c r="H573" t="str">
        <f t="shared" si="32"/>
        <v>No Change</v>
      </c>
      <c r="I573" t="str">
        <f t="shared" si="33"/>
        <v>No change</v>
      </c>
      <c r="J573" t="str">
        <f t="shared" si="34"/>
        <v/>
      </c>
    </row>
    <row r="574" spans="1:10" x14ac:dyDescent="0.35">
      <c r="A574" s="2">
        <v>441228</v>
      </c>
      <c r="B574" s="2" t="s">
        <v>567</v>
      </c>
      <c r="C574">
        <f>_xlfn.IFNA(VLOOKUP(A574,'2017_6-digit_industries'!$A$3:$B$1059,1,FALSE),"Non existent")</f>
        <v>441228</v>
      </c>
      <c r="D574" t="str">
        <f>VLOOKUP(A574,'2017_6-digit_industries'!$A$3:$B$1059,2,FALSE)</f>
        <v xml:space="preserve">Motorcycle, ATV, and All Other Motor Vehicle Dealers </v>
      </c>
      <c r="E574" t="str">
        <f>_xlfn.IFNA(VLOOKUP(A574,'2022_6-digit_industries'!$A$3:$B$1014,1,FALSE),"Retired")</f>
        <v>Retired</v>
      </c>
      <c r="F574">
        <f t="shared" si="35"/>
        <v>2021</v>
      </c>
      <c r="G574" t="e">
        <f>VLOOKUP(A574,'2022_6-digit_industries'!$A$3:$B$1014,2,FALSE)</f>
        <v>#N/A</v>
      </c>
      <c r="H574" t="str">
        <f t="shared" si="32"/>
        <v>Retired</v>
      </c>
      <c r="I574" t="e">
        <f t="shared" si="33"/>
        <v>#N/A</v>
      </c>
      <c r="J574" t="str">
        <f t="shared" si="34"/>
        <v/>
      </c>
    </row>
    <row r="575" spans="1:10" x14ac:dyDescent="0.35">
      <c r="A575" s="2">
        <v>441310</v>
      </c>
      <c r="B575" s="2" t="s">
        <v>568</v>
      </c>
      <c r="C575">
        <f>_xlfn.IFNA(VLOOKUP(A575,'2017_6-digit_industries'!$A$3:$B$1059,1,FALSE),"Non existent")</f>
        <v>441310</v>
      </c>
      <c r="D575" t="str">
        <f>VLOOKUP(A575,'2017_6-digit_industries'!$A$3:$B$1059,2,FALSE)</f>
        <v xml:space="preserve">Automotive Parts and Accessories Stores </v>
      </c>
      <c r="E575" t="str">
        <f>_xlfn.IFNA(VLOOKUP(A575,'2022_6-digit_industries'!$A$3:$B$1014,1,FALSE),"Retired")</f>
        <v>Retired</v>
      </c>
      <c r="F575">
        <f t="shared" si="35"/>
        <v>2021</v>
      </c>
      <c r="G575" t="e">
        <f>VLOOKUP(A575,'2022_6-digit_industries'!$A$3:$B$1014,2,FALSE)</f>
        <v>#N/A</v>
      </c>
      <c r="H575" t="str">
        <f t="shared" si="32"/>
        <v>Retired</v>
      </c>
      <c r="I575" t="e">
        <f t="shared" si="33"/>
        <v>#N/A</v>
      </c>
      <c r="J575" t="str">
        <f t="shared" si="34"/>
        <v/>
      </c>
    </row>
    <row r="576" spans="1:10" x14ac:dyDescent="0.35">
      <c r="A576" s="2">
        <v>441320</v>
      </c>
      <c r="B576" s="2" t="s">
        <v>569</v>
      </c>
      <c r="C576">
        <f>_xlfn.IFNA(VLOOKUP(A576,'2017_6-digit_industries'!$A$3:$B$1059,1,FALSE),"Non existent")</f>
        <v>441320</v>
      </c>
      <c r="D576" t="str">
        <f>VLOOKUP(A576,'2017_6-digit_industries'!$A$3:$B$1059,2,FALSE)</f>
        <v xml:space="preserve">Tire Dealers </v>
      </c>
      <c r="E576" t="str">
        <f>_xlfn.IFNA(VLOOKUP(A576,'2022_6-digit_industries'!$A$3:$B$1014,1,FALSE),"Retired")</f>
        <v>Retired</v>
      </c>
      <c r="F576">
        <f t="shared" si="35"/>
        <v>2021</v>
      </c>
      <c r="G576" t="e">
        <f>VLOOKUP(A576,'2022_6-digit_industries'!$A$3:$B$1014,2,FALSE)</f>
        <v>#N/A</v>
      </c>
      <c r="H576" t="str">
        <f t="shared" si="32"/>
        <v>Retired</v>
      </c>
      <c r="I576" t="e">
        <f t="shared" si="33"/>
        <v>#N/A</v>
      </c>
      <c r="J576" t="str">
        <f t="shared" si="34"/>
        <v/>
      </c>
    </row>
    <row r="577" spans="1:10" x14ac:dyDescent="0.35">
      <c r="A577" s="2">
        <v>442110</v>
      </c>
      <c r="B577" s="2" t="s">
        <v>570</v>
      </c>
      <c r="C577">
        <f>_xlfn.IFNA(VLOOKUP(A577,'2017_6-digit_industries'!$A$3:$B$1059,1,FALSE),"Non existent")</f>
        <v>442110</v>
      </c>
      <c r="D577" t="str">
        <f>VLOOKUP(A577,'2017_6-digit_industries'!$A$3:$B$1059,2,FALSE)</f>
        <v xml:space="preserve">Furniture Stores </v>
      </c>
      <c r="E577" t="str">
        <f>_xlfn.IFNA(VLOOKUP(A577,'2022_6-digit_industries'!$A$3:$B$1014,1,FALSE),"Retired")</f>
        <v>Retired</v>
      </c>
      <c r="F577">
        <f t="shared" si="35"/>
        <v>2021</v>
      </c>
      <c r="G577" t="e">
        <f>VLOOKUP(A577,'2022_6-digit_industries'!$A$3:$B$1014,2,FALSE)</f>
        <v>#N/A</v>
      </c>
      <c r="H577" t="str">
        <f t="shared" si="32"/>
        <v>Retired</v>
      </c>
      <c r="I577" t="e">
        <f t="shared" si="33"/>
        <v>#N/A</v>
      </c>
      <c r="J577" t="str">
        <f t="shared" si="34"/>
        <v/>
      </c>
    </row>
    <row r="578" spans="1:10" x14ac:dyDescent="0.35">
      <c r="A578" s="2">
        <v>442210</v>
      </c>
      <c r="B578" s="2" t="s">
        <v>571</v>
      </c>
      <c r="C578">
        <f>_xlfn.IFNA(VLOOKUP(A578,'2017_6-digit_industries'!$A$3:$B$1059,1,FALSE),"Non existent")</f>
        <v>442210</v>
      </c>
      <c r="D578" t="str">
        <f>VLOOKUP(A578,'2017_6-digit_industries'!$A$3:$B$1059,2,FALSE)</f>
        <v xml:space="preserve">Floor Covering Stores </v>
      </c>
      <c r="E578" t="str">
        <f>_xlfn.IFNA(VLOOKUP(A578,'2022_6-digit_industries'!$A$3:$B$1014,1,FALSE),"Retired")</f>
        <v>Retired</v>
      </c>
      <c r="F578">
        <f t="shared" si="35"/>
        <v>2021</v>
      </c>
      <c r="G578" t="e">
        <f>VLOOKUP(A578,'2022_6-digit_industries'!$A$3:$B$1014,2,FALSE)</f>
        <v>#N/A</v>
      </c>
      <c r="H578" t="str">
        <f t="shared" ref="H578:H641" si="36">IF(C578=E578,"No Change",(IF(E578="Retired","Retired","New")))</f>
        <v>Retired</v>
      </c>
      <c r="I578" t="e">
        <f t="shared" ref="I578:I641" si="37">IF(D578=G578,"No change","Renamed")</f>
        <v>#N/A</v>
      </c>
      <c r="J578" t="str">
        <f t="shared" ref="J578:J641" si="38">IF(H578="New",2022,"")</f>
        <v/>
      </c>
    </row>
    <row r="579" spans="1:10" x14ac:dyDescent="0.35">
      <c r="A579" s="2">
        <v>442291</v>
      </c>
      <c r="B579" s="2" t="s">
        <v>572</v>
      </c>
      <c r="C579">
        <f>_xlfn.IFNA(VLOOKUP(A579,'2017_6-digit_industries'!$A$3:$B$1059,1,FALSE),"Non existent")</f>
        <v>442291</v>
      </c>
      <c r="D579" t="str">
        <f>VLOOKUP(A579,'2017_6-digit_industries'!$A$3:$B$1059,2,FALSE)</f>
        <v xml:space="preserve">Window Treatment Stores </v>
      </c>
      <c r="E579" t="str">
        <f>_xlfn.IFNA(VLOOKUP(A579,'2022_6-digit_industries'!$A$3:$B$1014,1,FALSE),"Retired")</f>
        <v>Retired</v>
      </c>
      <c r="F579">
        <f t="shared" ref="F579:F642" si="39">IF(E579="Retired", 2021,"")</f>
        <v>2021</v>
      </c>
      <c r="G579" t="e">
        <f>VLOOKUP(A579,'2022_6-digit_industries'!$A$3:$B$1014,2,FALSE)</f>
        <v>#N/A</v>
      </c>
      <c r="H579" t="str">
        <f t="shared" si="36"/>
        <v>Retired</v>
      </c>
      <c r="I579" t="e">
        <f t="shared" si="37"/>
        <v>#N/A</v>
      </c>
      <c r="J579" t="str">
        <f t="shared" si="38"/>
        <v/>
      </c>
    </row>
    <row r="580" spans="1:10" x14ac:dyDescent="0.35">
      <c r="A580" s="2">
        <v>442299</v>
      </c>
      <c r="B580" s="2" t="s">
        <v>573</v>
      </c>
      <c r="C580">
        <f>_xlfn.IFNA(VLOOKUP(A580,'2017_6-digit_industries'!$A$3:$B$1059,1,FALSE),"Non existent")</f>
        <v>442299</v>
      </c>
      <c r="D580" t="str">
        <f>VLOOKUP(A580,'2017_6-digit_industries'!$A$3:$B$1059,2,FALSE)</f>
        <v xml:space="preserve">All Other Home Furnishings Stores </v>
      </c>
      <c r="E580" t="str">
        <f>_xlfn.IFNA(VLOOKUP(A580,'2022_6-digit_industries'!$A$3:$B$1014,1,FALSE),"Retired")</f>
        <v>Retired</v>
      </c>
      <c r="F580">
        <f t="shared" si="39"/>
        <v>2021</v>
      </c>
      <c r="G580" t="e">
        <f>VLOOKUP(A580,'2022_6-digit_industries'!$A$3:$B$1014,2,FALSE)</f>
        <v>#N/A</v>
      </c>
      <c r="H580" t="str">
        <f t="shared" si="36"/>
        <v>Retired</v>
      </c>
      <c r="I580" t="e">
        <f t="shared" si="37"/>
        <v>#N/A</v>
      </c>
      <c r="J580" t="str">
        <f t="shared" si="38"/>
        <v/>
      </c>
    </row>
    <row r="581" spans="1:10" x14ac:dyDescent="0.35">
      <c r="A581" s="2">
        <v>443141</v>
      </c>
      <c r="B581" s="3" t="s">
        <v>574</v>
      </c>
      <c r="C581">
        <f>_xlfn.IFNA(VLOOKUP(A581,'2017_6-digit_industries'!$A$3:$B$1059,1,FALSE),"Non existent")</f>
        <v>443141</v>
      </c>
      <c r="D581" t="str">
        <f>VLOOKUP(A581,'2017_6-digit_industries'!$A$3:$B$1059,2,FALSE)</f>
        <v xml:space="preserve">Household Appliance Stores </v>
      </c>
      <c r="E581" t="str">
        <f>_xlfn.IFNA(VLOOKUP(A581,'2022_6-digit_industries'!$A$3:$B$1014,1,FALSE),"Retired")</f>
        <v>Retired</v>
      </c>
      <c r="F581">
        <f t="shared" si="39"/>
        <v>2021</v>
      </c>
      <c r="G581" t="e">
        <f>VLOOKUP(A581,'2022_6-digit_industries'!$A$3:$B$1014,2,FALSE)</f>
        <v>#N/A</v>
      </c>
      <c r="H581" t="str">
        <f t="shared" si="36"/>
        <v>Retired</v>
      </c>
      <c r="I581" t="e">
        <f t="shared" si="37"/>
        <v>#N/A</v>
      </c>
      <c r="J581" t="str">
        <f t="shared" si="38"/>
        <v/>
      </c>
    </row>
    <row r="582" spans="1:10" x14ac:dyDescent="0.35">
      <c r="A582" s="2">
        <v>443142</v>
      </c>
      <c r="B582" s="2" t="s">
        <v>575</v>
      </c>
      <c r="C582">
        <f>_xlfn.IFNA(VLOOKUP(A582,'2017_6-digit_industries'!$A$3:$B$1059,1,FALSE),"Non existent")</f>
        <v>443142</v>
      </c>
      <c r="D582" t="str">
        <f>VLOOKUP(A582,'2017_6-digit_industries'!$A$3:$B$1059,2,FALSE)</f>
        <v xml:space="preserve">Electronics Stores </v>
      </c>
      <c r="E582" t="str">
        <f>_xlfn.IFNA(VLOOKUP(A582,'2022_6-digit_industries'!$A$3:$B$1014,1,FALSE),"Retired")</f>
        <v>Retired</v>
      </c>
      <c r="F582">
        <f t="shared" si="39"/>
        <v>2021</v>
      </c>
      <c r="G582" t="e">
        <f>VLOOKUP(A582,'2022_6-digit_industries'!$A$3:$B$1014,2,FALSE)</f>
        <v>#N/A</v>
      </c>
      <c r="H582" t="str">
        <f t="shared" si="36"/>
        <v>Retired</v>
      </c>
      <c r="I582" t="e">
        <f t="shared" si="37"/>
        <v>#N/A</v>
      </c>
      <c r="J582" t="str">
        <f t="shared" si="38"/>
        <v/>
      </c>
    </row>
    <row r="583" spans="1:10" x14ac:dyDescent="0.35">
      <c r="A583" s="2">
        <v>444110</v>
      </c>
      <c r="B583" s="2" t="s">
        <v>576</v>
      </c>
      <c r="C583">
        <f>_xlfn.IFNA(VLOOKUP(A583,'2017_6-digit_industries'!$A$3:$B$1059,1,FALSE),"Non existent")</f>
        <v>444110</v>
      </c>
      <c r="D583" t="str">
        <f>VLOOKUP(A583,'2017_6-digit_industries'!$A$3:$B$1059,2,FALSE)</f>
        <v xml:space="preserve">Home Centers </v>
      </c>
      <c r="E583">
        <f>_xlfn.IFNA(VLOOKUP(A583,'2022_6-digit_industries'!$A$3:$B$1014,1,FALSE),"Retired")</f>
        <v>444110</v>
      </c>
      <c r="F583" t="str">
        <f t="shared" si="39"/>
        <v/>
      </c>
      <c r="G583" t="str">
        <f>VLOOKUP(A583,'2022_6-digit_industries'!$A$3:$B$1014,2,FALSE)</f>
        <v xml:space="preserve">Home Centers </v>
      </c>
      <c r="H583" t="str">
        <f t="shared" si="36"/>
        <v>No Change</v>
      </c>
      <c r="I583" t="str">
        <f t="shared" si="37"/>
        <v>No change</v>
      </c>
      <c r="J583" t="str">
        <f t="shared" si="38"/>
        <v/>
      </c>
    </row>
    <row r="584" spans="1:10" x14ac:dyDescent="0.35">
      <c r="A584" s="2">
        <v>444120</v>
      </c>
      <c r="B584" s="2" t="s">
        <v>577</v>
      </c>
      <c r="C584">
        <f>_xlfn.IFNA(VLOOKUP(A584,'2017_6-digit_industries'!$A$3:$B$1059,1,FALSE),"Non existent")</f>
        <v>444120</v>
      </c>
      <c r="D584" t="str">
        <f>VLOOKUP(A584,'2017_6-digit_industries'!$A$3:$B$1059,2,FALSE)</f>
        <v xml:space="preserve">Paint and Wallpaper Stores </v>
      </c>
      <c r="E584">
        <f>_xlfn.IFNA(VLOOKUP(A584,'2022_6-digit_industries'!$A$3:$B$1014,1,FALSE),"Retired")</f>
        <v>444120</v>
      </c>
      <c r="F584" t="str">
        <f t="shared" si="39"/>
        <v/>
      </c>
      <c r="G584" t="str">
        <f>VLOOKUP(A584,'2022_6-digit_industries'!$A$3:$B$1014,2,FALSE)</f>
        <v xml:space="preserve">Paint and Wallpaper Retailers </v>
      </c>
      <c r="H584" t="str">
        <f t="shared" si="36"/>
        <v>No Change</v>
      </c>
      <c r="I584" t="str">
        <f t="shared" si="37"/>
        <v>Renamed</v>
      </c>
      <c r="J584" t="str">
        <f t="shared" si="38"/>
        <v/>
      </c>
    </row>
    <row r="585" spans="1:10" x14ac:dyDescent="0.35">
      <c r="A585" s="2">
        <v>444130</v>
      </c>
      <c r="B585" s="2" t="s">
        <v>578</v>
      </c>
      <c r="C585">
        <f>_xlfn.IFNA(VLOOKUP(A585,'2017_6-digit_industries'!$A$3:$B$1059,1,FALSE),"Non existent")</f>
        <v>444130</v>
      </c>
      <c r="D585" t="str">
        <f>VLOOKUP(A585,'2017_6-digit_industries'!$A$3:$B$1059,2,FALSE)</f>
        <v xml:space="preserve">Hardware Stores </v>
      </c>
      <c r="E585" t="str">
        <f>_xlfn.IFNA(VLOOKUP(A585,'2022_6-digit_industries'!$A$3:$B$1014,1,FALSE),"Retired")</f>
        <v>Retired</v>
      </c>
      <c r="F585">
        <f t="shared" si="39"/>
        <v>2021</v>
      </c>
      <c r="G585" t="e">
        <f>VLOOKUP(A585,'2022_6-digit_industries'!$A$3:$B$1014,2,FALSE)</f>
        <v>#N/A</v>
      </c>
      <c r="H585" t="str">
        <f t="shared" si="36"/>
        <v>Retired</v>
      </c>
      <c r="I585" t="e">
        <f t="shared" si="37"/>
        <v>#N/A</v>
      </c>
      <c r="J585" t="str">
        <f t="shared" si="38"/>
        <v/>
      </c>
    </row>
    <row r="586" spans="1:10" x14ac:dyDescent="0.35">
      <c r="A586" s="2">
        <v>444190</v>
      </c>
      <c r="B586" s="2" t="s">
        <v>579</v>
      </c>
      <c r="C586">
        <f>_xlfn.IFNA(VLOOKUP(A586,'2017_6-digit_industries'!$A$3:$B$1059,1,FALSE),"Non existent")</f>
        <v>444190</v>
      </c>
      <c r="D586" t="str">
        <f>VLOOKUP(A586,'2017_6-digit_industries'!$A$3:$B$1059,2,FALSE)</f>
        <v xml:space="preserve">Other Building Material Dealers </v>
      </c>
      <c r="E586" t="str">
        <f>_xlfn.IFNA(VLOOKUP(A586,'2022_6-digit_industries'!$A$3:$B$1014,1,FALSE),"Retired")</f>
        <v>Retired</v>
      </c>
      <c r="F586">
        <f t="shared" si="39"/>
        <v>2021</v>
      </c>
      <c r="G586" t="e">
        <f>VLOOKUP(A586,'2022_6-digit_industries'!$A$3:$B$1014,2,FALSE)</f>
        <v>#N/A</v>
      </c>
      <c r="H586" t="str">
        <f t="shared" si="36"/>
        <v>Retired</v>
      </c>
      <c r="I586" t="e">
        <f t="shared" si="37"/>
        <v>#N/A</v>
      </c>
      <c r="J586" t="str">
        <f t="shared" si="38"/>
        <v/>
      </c>
    </row>
    <row r="587" spans="1:10" x14ac:dyDescent="0.35">
      <c r="A587" s="2">
        <v>444210</v>
      </c>
      <c r="B587" s="2" t="s">
        <v>580</v>
      </c>
      <c r="C587">
        <f>_xlfn.IFNA(VLOOKUP(A587,'2017_6-digit_industries'!$A$3:$B$1059,1,FALSE),"Non existent")</f>
        <v>444210</v>
      </c>
      <c r="D587" t="str">
        <f>VLOOKUP(A587,'2017_6-digit_industries'!$A$3:$B$1059,2,FALSE)</f>
        <v xml:space="preserve">Outdoor Power Equipment Stores </v>
      </c>
      <c r="E587" t="str">
        <f>_xlfn.IFNA(VLOOKUP(A587,'2022_6-digit_industries'!$A$3:$B$1014,1,FALSE),"Retired")</f>
        <v>Retired</v>
      </c>
      <c r="F587">
        <f t="shared" si="39"/>
        <v>2021</v>
      </c>
      <c r="G587" t="e">
        <f>VLOOKUP(A587,'2022_6-digit_industries'!$A$3:$B$1014,2,FALSE)</f>
        <v>#N/A</v>
      </c>
      <c r="H587" t="str">
        <f t="shared" si="36"/>
        <v>Retired</v>
      </c>
      <c r="I587" t="e">
        <f t="shared" si="37"/>
        <v>#N/A</v>
      </c>
      <c r="J587" t="str">
        <f t="shared" si="38"/>
        <v/>
      </c>
    </row>
    <row r="588" spans="1:10" x14ac:dyDescent="0.35">
      <c r="A588" s="2">
        <v>444220</v>
      </c>
      <c r="B588" s="2" t="s">
        <v>581</v>
      </c>
      <c r="C588">
        <f>_xlfn.IFNA(VLOOKUP(A588,'2017_6-digit_industries'!$A$3:$B$1059,1,FALSE),"Non existent")</f>
        <v>444220</v>
      </c>
      <c r="D588" t="str">
        <f>VLOOKUP(A588,'2017_6-digit_industries'!$A$3:$B$1059,2,FALSE)</f>
        <v xml:space="preserve">Nursery, Garden Center, and Farm Supply Stores </v>
      </c>
      <c r="E588" t="str">
        <f>_xlfn.IFNA(VLOOKUP(A588,'2022_6-digit_industries'!$A$3:$B$1014,1,FALSE),"Retired")</f>
        <v>Retired</v>
      </c>
      <c r="F588">
        <f t="shared" si="39"/>
        <v>2021</v>
      </c>
      <c r="G588" t="e">
        <f>VLOOKUP(A588,'2022_6-digit_industries'!$A$3:$B$1014,2,FALSE)</f>
        <v>#N/A</v>
      </c>
      <c r="H588" t="str">
        <f t="shared" si="36"/>
        <v>Retired</v>
      </c>
      <c r="I588" t="e">
        <f t="shared" si="37"/>
        <v>#N/A</v>
      </c>
      <c r="J588" t="str">
        <f t="shared" si="38"/>
        <v/>
      </c>
    </row>
    <row r="589" spans="1:10" x14ac:dyDescent="0.35">
      <c r="A589" s="2">
        <v>445110</v>
      </c>
      <c r="B589" s="2" t="s">
        <v>582</v>
      </c>
      <c r="C589">
        <f>_xlfn.IFNA(VLOOKUP(A589,'2017_6-digit_industries'!$A$3:$B$1059,1,FALSE),"Non existent")</f>
        <v>445110</v>
      </c>
      <c r="D589" t="str">
        <f>VLOOKUP(A589,'2017_6-digit_industries'!$A$3:$B$1059,2,FALSE)</f>
        <v xml:space="preserve">Supermarkets and Other Grocery (except Convenience) Stores </v>
      </c>
      <c r="E589">
        <f>_xlfn.IFNA(VLOOKUP(A589,'2022_6-digit_industries'!$A$3:$B$1014,1,FALSE),"Retired")</f>
        <v>445110</v>
      </c>
      <c r="F589" t="str">
        <f t="shared" si="39"/>
        <v/>
      </c>
      <c r="G589" t="str">
        <f>VLOOKUP(A589,'2022_6-digit_industries'!$A$3:$B$1014,2,FALSE)</f>
        <v xml:space="preserve">Supermarkets and Other Grocery Retailers (except Convenience Retailers) </v>
      </c>
      <c r="H589" t="str">
        <f t="shared" si="36"/>
        <v>No Change</v>
      </c>
      <c r="I589" t="str">
        <f t="shared" si="37"/>
        <v>Renamed</v>
      </c>
      <c r="J589" t="str">
        <f t="shared" si="38"/>
        <v/>
      </c>
    </row>
    <row r="590" spans="1:10" x14ac:dyDescent="0.35">
      <c r="A590" s="2">
        <v>445120</v>
      </c>
      <c r="B590" s="2" t="s">
        <v>583</v>
      </c>
      <c r="C590">
        <f>_xlfn.IFNA(VLOOKUP(A590,'2017_6-digit_industries'!$A$3:$B$1059,1,FALSE),"Non existent")</f>
        <v>445120</v>
      </c>
      <c r="D590" t="str">
        <f>VLOOKUP(A590,'2017_6-digit_industries'!$A$3:$B$1059,2,FALSE)</f>
        <v xml:space="preserve">Convenience Stores </v>
      </c>
      <c r="E590" t="str">
        <f>_xlfn.IFNA(VLOOKUP(A590,'2022_6-digit_industries'!$A$3:$B$1014,1,FALSE),"Retired")</f>
        <v>Retired</v>
      </c>
      <c r="F590">
        <f t="shared" si="39"/>
        <v>2021</v>
      </c>
      <c r="G590" t="e">
        <f>VLOOKUP(A590,'2022_6-digit_industries'!$A$3:$B$1014,2,FALSE)</f>
        <v>#N/A</v>
      </c>
      <c r="H590" t="str">
        <f t="shared" si="36"/>
        <v>Retired</v>
      </c>
      <c r="I590" t="e">
        <f t="shared" si="37"/>
        <v>#N/A</v>
      </c>
      <c r="J590" t="str">
        <f t="shared" si="38"/>
        <v/>
      </c>
    </row>
    <row r="591" spans="1:10" x14ac:dyDescent="0.35">
      <c r="A591" s="2">
        <v>445210</v>
      </c>
      <c r="B591" s="2" t="s">
        <v>584</v>
      </c>
      <c r="C591">
        <f>_xlfn.IFNA(VLOOKUP(A591,'2017_6-digit_industries'!$A$3:$B$1059,1,FALSE),"Non existent")</f>
        <v>445210</v>
      </c>
      <c r="D591" t="str">
        <f>VLOOKUP(A591,'2017_6-digit_industries'!$A$3:$B$1059,2,FALSE)</f>
        <v xml:space="preserve">Meat Markets </v>
      </c>
      <c r="E591" t="str">
        <f>_xlfn.IFNA(VLOOKUP(A591,'2022_6-digit_industries'!$A$3:$B$1014,1,FALSE),"Retired")</f>
        <v>Retired</v>
      </c>
      <c r="F591">
        <f t="shared" si="39"/>
        <v>2021</v>
      </c>
      <c r="G591" t="e">
        <f>VLOOKUP(A591,'2022_6-digit_industries'!$A$3:$B$1014,2,FALSE)</f>
        <v>#N/A</v>
      </c>
      <c r="H591" t="str">
        <f t="shared" si="36"/>
        <v>Retired</v>
      </c>
      <c r="I591" t="e">
        <f t="shared" si="37"/>
        <v>#N/A</v>
      </c>
      <c r="J591" t="str">
        <f t="shared" si="38"/>
        <v/>
      </c>
    </row>
    <row r="592" spans="1:10" x14ac:dyDescent="0.35">
      <c r="A592" s="2">
        <v>445220</v>
      </c>
      <c r="B592" s="2" t="s">
        <v>585</v>
      </c>
      <c r="C592">
        <f>_xlfn.IFNA(VLOOKUP(A592,'2017_6-digit_industries'!$A$3:$B$1059,1,FALSE),"Non existent")</f>
        <v>445220</v>
      </c>
      <c r="D592" t="str">
        <f>VLOOKUP(A592,'2017_6-digit_industries'!$A$3:$B$1059,2,FALSE)</f>
        <v xml:space="preserve">Fish and Seafood Markets </v>
      </c>
      <c r="E592" t="str">
        <f>_xlfn.IFNA(VLOOKUP(A592,'2022_6-digit_industries'!$A$3:$B$1014,1,FALSE),"Retired")</f>
        <v>Retired</v>
      </c>
      <c r="F592">
        <f t="shared" si="39"/>
        <v>2021</v>
      </c>
      <c r="G592" t="e">
        <f>VLOOKUP(A592,'2022_6-digit_industries'!$A$3:$B$1014,2,FALSE)</f>
        <v>#N/A</v>
      </c>
      <c r="H592" t="str">
        <f t="shared" si="36"/>
        <v>Retired</v>
      </c>
      <c r="I592" t="e">
        <f t="shared" si="37"/>
        <v>#N/A</v>
      </c>
      <c r="J592" t="str">
        <f t="shared" si="38"/>
        <v/>
      </c>
    </row>
    <row r="593" spans="1:10" x14ac:dyDescent="0.35">
      <c r="A593" s="2">
        <v>445230</v>
      </c>
      <c r="B593" s="2" t="s">
        <v>586</v>
      </c>
      <c r="C593">
        <f>_xlfn.IFNA(VLOOKUP(A593,'2017_6-digit_industries'!$A$3:$B$1059,1,FALSE),"Non existent")</f>
        <v>445230</v>
      </c>
      <c r="D593" t="str">
        <f>VLOOKUP(A593,'2017_6-digit_industries'!$A$3:$B$1059,2,FALSE)</f>
        <v xml:space="preserve">Fruit and Vegetable Markets </v>
      </c>
      <c r="E593">
        <f>_xlfn.IFNA(VLOOKUP(A593,'2022_6-digit_industries'!$A$3:$B$1014,1,FALSE),"Retired")</f>
        <v>445230</v>
      </c>
      <c r="F593" t="str">
        <f t="shared" si="39"/>
        <v/>
      </c>
      <c r="G593" t="str">
        <f>VLOOKUP(A593,'2022_6-digit_industries'!$A$3:$B$1014,2,FALSE)</f>
        <v xml:space="preserve">Fruit and Vegetable Retailers </v>
      </c>
      <c r="H593" t="str">
        <f t="shared" si="36"/>
        <v>No Change</v>
      </c>
      <c r="I593" t="str">
        <f t="shared" si="37"/>
        <v>Renamed</v>
      </c>
      <c r="J593" t="str">
        <f t="shared" si="38"/>
        <v/>
      </c>
    </row>
    <row r="594" spans="1:10" x14ac:dyDescent="0.35">
      <c r="A594" s="2">
        <v>445291</v>
      </c>
      <c r="B594" s="2" t="s">
        <v>587</v>
      </c>
      <c r="C594">
        <f>_xlfn.IFNA(VLOOKUP(A594,'2017_6-digit_industries'!$A$3:$B$1059,1,FALSE),"Non existent")</f>
        <v>445291</v>
      </c>
      <c r="D594" t="str">
        <f>VLOOKUP(A594,'2017_6-digit_industries'!$A$3:$B$1059,2,FALSE)</f>
        <v xml:space="preserve">Baked Goods Stores </v>
      </c>
      <c r="E594">
        <f>_xlfn.IFNA(VLOOKUP(A594,'2022_6-digit_industries'!$A$3:$B$1014,1,FALSE),"Retired")</f>
        <v>445291</v>
      </c>
      <c r="F594" t="str">
        <f t="shared" si="39"/>
        <v/>
      </c>
      <c r="G594" t="str">
        <f>VLOOKUP(A594,'2022_6-digit_industries'!$A$3:$B$1014,2,FALSE)</f>
        <v xml:space="preserve">Baked Goods Retailers </v>
      </c>
      <c r="H594" t="str">
        <f t="shared" si="36"/>
        <v>No Change</v>
      </c>
      <c r="I594" t="str">
        <f t="shared" si="37"/>
        <v>Renamed</v>
      </c>
      <c r="J594" t="str">
        <f t="shared" si="38"/>
        <v/>
      </c>
    </row>
    <row r="595" spans="1:10" x14ac:dyDescent="0.35">
      <c r="A595" s="2">
        <v>445292</v>
      </c>
      <c r="B595" s="2" t="s">
        <v>588</v>
      </c>
      <c r="C595">
        <f>_xlfn.IFNA(VLOOKUP(A595,'2017_6-digit_industries'!$A$3:$B$1059,1,FALSE),"Non existent")</f>
        <v>445292</v>
      </c>
      <c r="D595" t="str">
        <f>VLOOKUP(A595,'2017_6-digit_industries'!$A$3:$B$1059,2,FALSE)</f>
        <v xml:space="preserve">Confectionery and Nut Stores </v>
      </c>
      <c r="E595">
        <f>_xlfn.IFNA(VLOOKUP(A595,'2022_6-digit_industries'!$A$3:$B$1014,1,FALSE),"Retired")</f>
        <v>445292</v>
      </c>
      <c r="F595" t="str">
        <f t="shared" si="39"/>
        <v/>
      </c>
      <c r="G595" t="str">
        <f>VLOOKUP(A595,'2022_6-digit_industries'!$A$3:$B$1014,2,FALSE)</f>
        <v xml:space="preserve">Confectionery and Nut Retailers </v>
      </c>
      <c r="H595" t="str">
        <f t="shared" si="36"/>
        <v>No Change</v>
      </c>
      <c r="I595" t="str">
        <f t="shared" si="37"/>
        <v>Renamed</v>
      </c>
      <c r="J595" t="str">
        <f t="shared" si="38"/>
        <v/>
      </c>
    </row>
    <row r="596" spans="1:10" x14ac:dyDescent="0.35">
      <c r="A596" s="2">
        <v>445299</v>
      </c>
      <c r="B596" s="2" t="s">
        <v>589</v>
      </c>
      <c r="C596">
        <f>_xlfn.IFNA(VLOOKUP(A596,'2017_6-digit_industries'!$A$3:$B$1059,1,FALSE),"Non existent")</f>
        <v>445299</v>
      </c>
      <c r="D596" t="str">
        <f>VLOOKUP(A596,'2017_6-digit_industries'!$A$3:$B$1059,2,FALSE)</f>
        <v xml:space="preserve">All Other Specialty Food Stores </v>
      </c>
      <c r="E596" t="str">
        <f>_xlfn.IFNA(VLOOKUP(A596,'2022_6-digit_industries'!$A$3:$B$1014,1,FALSE),"Retired")</f>
        <v>Retired</v>
      </c>
      <c r="F596">
        <f t="shared" si="39"/>
        <v>2021</v>
      </c>
      <c r="G596" t="e">
        <f>VLOOKUP(A596,'2022_6-digit_industries'!$A$3:$B$1014,2,FALSE)</f>
        <v>#N/A</v>
      </c>
      <c r="H596" t="str">
        <f t="shared" si="36"/>
        <v>Retired</v>
      </c>
      <c r="I596" t="e">
        <f t="shared" si="37"/>
        <v>#N/A</v>
      </c>
      <c r="J596" t="str">
        <f t="shared" si="38"/>
        <v/>
      </c>
    </row>
    <row r="597" spans="1:10" x14ac:dyDescent="0.35">
      <c r="A597" s="2">
        <v>445310</v>
      </c>
      <c r="B597" s="2" t="s">
        <v>590</v>
      </c>
      <c r="C597">
        <f>_xlfn.IFNA(VLOOKUP(A597,'2017_6-digit_industries'!$A$3:$B$1059,1,FALSE),"Non existent")</f>
        <v>445310</v>
      </c>
      <c r="D597" t="str">
        <f>VLOOKUP(A597,'2017_6-digit_industries'!$A$3:$B$1059,2,FALSE)</f>
        <v xml:space="preserve">Beer, Wine, and Liquor Stores </v>
      </c>
      <c r="E597" t="str">
        <f>_xlfn.IFNA(VLOOKUP(A597,'2022_6-digit_industries'!$A$3:$B$1014,1,FALSE),"Retired")</f>
        <v>Retired</v>
      </c>
      <c r="F597">
        <f t="shared" si="39"/>
        <v>2021</v>
      </c>
      <c r="G597" t="e">
        <f>VLOOKUP(A597,'2022_6-digit_industries'!$A$3:$B$1014,2,FALSE)</f>
        <v>#N/A</v>
      </c>
      <c r="H597" t="str">
        <f t="shared" si="36"/>
        <v>Retired</v>
      </c>
      <c r="I597" t="e">
        <f t="shared" si="37"/>
        <v>#N/A</v>
      </c>
      <c r="J597" t="str">
        <f t="shared" si="38"/>
        <v/>
      </c>
    </row>
    <row r="598" spans="1:10" x14ac:dyDescent="0.35">
      <c r="A598" s="2">
        <v>446110</v>
      </c>
      <c r="B598" s="2" t="s">
        <v>591</v>
      </c>
      <c r="C598">
        <f>_xlfn.IFNA(VLOOKUP(A598,'2017_6-digit_industries'!$A$3:$B$1059,1,FALSE),"Non existent")</f>
        <v>446110</v>
      </c>
      <c r="D598" t="str">
        <f>VLOOKUP(A598,'2017_6-digit_industries'!$A$3:$B$1059,2,FALSE)</f>
        <v xml:space="preserve">Pharmacies and Drug Stores </v>
      </c>
      <c r="E598" t="str">
        <f>_xlfn.IFNA(VLOOKUP(A598,'2022_6-digit_industries'!$A$3:$B$1014,1,FALSE),"Retired")</f>
        <v>Retired</v>
      </c>
      <c r="F598">
        <f t="shared" si="39"/>
        <v>2021</v>
      </c>
      <c r="G598" t="e">
        <f>VLOOKUP(A598,'2022_6-digit_industries'!$A$3:$B$1014,2,FALSE)</f>
        <v>#N/A</v>
      </c>
      <c r="H598" t="str">
        <f t="shared" si="36"/>
        <v>Retired</v>
      </c>
      <c r="I598" t="e">
        <f t="shared" si="37"/>
        <v>#N/A</v>
      </c>
      <c r="J598" t="str">
        <f t="shared" si="38"/>
        <v/>
      </c>
    </row>
    <row r="599" spans="1:10" x14ac:dyDescent="0.35">
      <c r="A599" s="2">
        <v>446120</v>
      </c>
      <c r="B599" s="2" t="s">
        <v>592</v>
      </c>
      <c r="C599">
        <f>_xlfn.IFNA(VLOOKUP(A599,'2017_6-digit_industries'!$A$3:$B$1059,1,FALSE),"Non existent")</f>
        <v>446120</v>
      </c>
      <c r="D599" t="str">
        <f>VLOOKUP(A599,'2017_6-digit_industries'!$A$3:$B$1059,2,FALSE)</f>
        <v xml:space="preserve">Cosmetics, Beauty Supplies, and Perfume Stores </v>
      </c>
      <c r="E599" t="str">
        <f>_xlfn.IFNA(VLOOKUP(A599,'2022_6-digit_industries'!$A$3:$B$1014,1,FALSE),"Retired")</f>
        <v>Retired</v>
      </c>
      <c r="F599">
        <f t="shared" si="39"/>
        <v>2021</v>
      </c>
      <c r="G599" t="e">
        <f>VLOOKUP(A599,'2022_6-digit_industries'!$A$3:$B$1014,2,FALSE)</f>
        <v>#N/A</v>
      </c>
      <c r="H599" t="str">
        <f t="shared" si="36"/>
        <v>Retired</v>
      </c>
      <c r="I599" t="e">
        <f t="shared" si="37"/>
        <v>#N/A</v>
      </c>
      <c r="J599" t="str">
        <f t="shared" si="38"/>
        <v/>
      </c>
    </row>
    <row r="600" spans="1:10" x14ac:dyDescent="0.35">
      <c r="A600" s="2">
        <v>446130</v>
      </c>
      <c r="B600" s="2" t="s">
        <v>593</v>
      </c>
      <c r="C600">
        <f>_xlfn.IFNA(VLOOKUP(A600,'2017_6-digit_industries'!$A$3:$B$1059,1,FALSE),"Non existent")</f>
        <v>446130</v>
      </c>
      <c r="D600" t="str">
        <f>VLOOKUP(A600,'2017_6-digit_industries'!$A$3:$B$1059,2,FALSE)</f>
        <v xml:space="preserve">Optical Goods Stores </v>
      </c>
      <c r="E600" t="str">
        <f>_xlfn.IFNA(VLOOKUP(A600,'2022_6-digit_industries'!$A$3:$B$1014,1,FALSE),"Retired")</f>
        <v>Retired</v>
      </c>
      <c r="F600">
        <f t="shared" si="39"/>
        <v>2021</v>
      </c>
      <c r="G600" t="e">
        <f>VLOOKUP(A600,'2022_6-digit_industries'!$A$3:$B$1014,2,FALSE)</f>
        <v>#N/A</v>
      </c>
      <c r="H600" t="str">
        <f t="shared" si="36"/>
        <v>Retired</v>
      </c>
      <c r="I600" t="e">
        <f t="shared" si="37"/>
        <v>#N/A</v>
      </c>
      <c r="J600" t="str">
        <f t="shared" si="38"/>
        <v/>
      </c>
    </row>
    <row r="601" spans="1:10" x14ac:dyDescent="0.35">
      <c r="A601" s="2">
        <v>446191</v>
      </c>
      <c r="B601" s="2" t="s">
        <v>594</v>
      </c>
      <c r="C601">
        <f>_xlfn.IFNA(VLOOKUP(A601,'2017_6-digit_industries'!$A$3:$B$1059,1,FALSE),"Non existent")</f>
        <v>446191</v>
      </c>
      <c r="D601" t="str">
        <f>VLOOKUP(A601,'2017_6-digit_industries'!$A$3:$B$1059,2,FALSE)</f>
        <v xml:space="preserve">Food (Health) Supplement Stores </v>
      </c>
      <c r="E601" t="str">
        <f>_xlfn.IFNA(VLOOKUP(A601,'2022_6-digit_industries'!$A$3:$B$1014,1,FALSE),"Retired")</f>
        <v>Retired</v>
      </c>
      <c r="F601">
        <f t="shared" si="39"/>
        <v>2021</v>
      </c>
      <c r="G601" t="e">
        <f>VLOOKUP(A601,'2022_6-digit_industries'!$A$3:$B$1014,2,FALSE)</f>
        <v>#N/A</v>
      </c>
      <c r="H601" t="str">
        <f t="shared" si="36"/>
        <v>Retired</v>
      </c>
      <c r="I601" t="e">
        <f t="shared" si="37"/>
        <v>#N/A</v>
      </c>
      <c r="J601" t="str">
        <f t="shared" si="38"/>
        <v/>
      </c>
    </row>
    <row r="602" spans="1:10" x14ac:dyDescent="0.35">
      <c r="A602" s="2">
        <v>446199</v>
      </c>
      <c r="B602" s="2" t="s">
        <v>595</v>
      </c>
      <c r="C602">
        <f>_xlfn.IFNA(VLOOKUP(A602,'2017_6-digit_industries'!$A$3:$B$1059,1,FALSE),"Non existent")</f>
        <v>446199</v>
      </c>
      <c r="D602" t="str">
        <f>VLOOKUP(A602,'2017_6-digit_industries'!$A$3:$B$1059,2,FALSE)</f>
        <v xml:space="preserve">All Other Health and Personal Care Stores </v>
      </c>
      <c r="E602" t="str">
        <f>_xlfn.IFNA(VLOOKUP(A602,'2022_6-digit_industries'!$A$3:$B$1014,1,FALSE),"Retired")</f>
        <v>Retired</v>
      </c>
      <c r="F602">
        <f t="shared" si="39"/>
        <v>2021</v>
      </c>
      <c r="G602" t="e">
        <f>VLOOKUP(A602,'2022_6-digit_industries'!$A$3:$B$1014,2,FALSE)</f>
        <v>#N/A</v>
      </c>
      <c r="H602" t="str">
        <f t="shared" si="36"/>
        <v>Retired</v>
      </c>
      <c r="I602" t="e">
        <f t="shared" si="37"/>
        <v>#N/A</v>
      </c>
      <c r="J602" t="str">
        <f t="shared" si="38"/>
        <v/>
      </c>
    </row>
    <row r="603" spans="1:10" x14ac:dyDescent="0.35">
      <c r="A603" s="2">
        <v>447110</v>
      </c>
      <c r="B603" s="2" t="s">
        <v>596</v>
      </c>
      <c r="C603">
        <f>_xlfn.IFNA(VLOOKUP(A603,'2017_6-digit_industries'!$A$3:$B$1059,1,FALSE),"Non existent")</f>
        <v>447110</v>
      </c>
      <c r="D603" t="str">
        <f>VLOOKUP(A603,'2017_6-digit_industries'!$A$3:$B$1059,2,FALSE)</f>
        <v xml:space="preserve">Gasoline Stations with Convenience Stores </v>
      </c>
      <c r="E603" t="str">
        <f>_xlfn.IFNA(VLOOKUP(A603,'2022_6-digit_industries'!$A$3:$B$1014,1,FALSE),"Retired")</f>
        <v>Retired</v>
      </c>
      <c r="F603">
        <f t="shared" si="39"/>
        <v>2021</v>
      </c>
      <c r="G603" t="e">
        <f>VLOOKUP(A603,'2022_6-digit_industries'!$A$3:$B$1014,2,FALSE)</f>
        <v>#N/A</v>
      </c>
      <c r="H603" t="str">
        <f t="shared" si="36"/>
        <v>Retired</v>
      </c>
      <c r="I603" t="e">
        <f t="shared" si="37"/>
        <v>#N/A</v>
      </c>
      <c r="J603" t="str">
        <f t="shared" si="38"/>
        <v/>
      </c>
    </row>
    <row r="604" spans="1:10" x14ac:dyDescent="0.35">
      <c r="A604" s="2">
        <v>447190</v>
      </c>
      <c r="B604" s="2" t="s">
        <v>597</v>
      </c>
      <c r="C604">
        <f>_xlfn.IFNA(VLOOKUP(A604,'2017_6-digit_industries'!$A$3:$B$1059,1,FALSE),"Non existent")</f>
        <v>447190</v>
      </c>
      <c r="D604" t="str">
        <f>VLOOKUP(A604,'2017_6-digit_industries'!$A$3:$B$1059,2,FALSE)</f>
        <v xml:space="preserve">Other Gasoline Stations </v>
      </c>
      <c r="E604" t="str">
        <f>_xlfn.IFNA(VLOOKUP(A604,'2022_6-digit_industries'!$A$3:$B$1014,1,FALSE),"Retired")</f>
        <v>Retired</v>
      </c>
      <c r="F604">
        <f t="shared" si="39"/>
        <v>2021</v>
      </c>
      <c r="G604" t="e">
        <f>VLOOKUP(A604,'2022_6-digit_industries'!$A$3:$B$1014,2,FALSE)</f>
        <v>#N/A</v>
      </c>
      <c r="H604" t="str">
        <f t="shared" si="36"/>
        <v>Retired</v>
      </c>
      <c r="I604" t="e">
        <f t="shared" si="37"/>
        <v>#N/A</v>
      </c>
      <c r="J604" t="str">
        <f t="shared" si="38"/>
        <v/>
      </c>
    </row>
    <row r="605" spans="1:10" x14ac:dyDescent="0.35">
      <c r="A605" s="2">
        <v>448110</v>
      </c>
      <c r="B605" s="2" t="s">
        <v>598</v>
      </c>
      <c r="C605">
        <f>_xlfn.IFNA(VLOOKUP(A605,'2017_6-digit_industries'!$A$3:$B$1059,1,FALSE),"Non existent")</f>
        <v>448110</v>
      </c>
      <c r="D605" t="str">
        <f>VLOOKUP(A605,'2017_6-digit_industries'!$A$3:$B$1059,2,FALSE)</f>
        <v xml:space="preserve">Men's Clothing Stores </v>
      </c>
      <c r="E605" t="str">
        <f>_xlfn.IFNA(VLOOKUP(A605,'2022_6-digit_industries'!$A$3:$B$1014,1,FALSE),"Retired")</f>
        <v>Retired</v>
      </c>
      <c r="F605">
        <f t="shared" si="39"/>
        <v>2021</v>
      </c>
      <c r="G605" t="e">
        <f>VLOOKUP(A605,'2022_6-digit_industries'!$A$3:$B$1014,2,FALSE)</f>
        <v>#N/A</v>
      </c>
      <c r="H605" t="str">
        <f t="shared" si="36"/>
        <v>Retired</v>
      </c>
      <c r="I605" t="e">
        <f t="shared" si="37"/>
        <v>#N/A</v>
      </c>
      <c r="J605" t="str">
        <f t="shared" si="38"/>
        <v/>
      </c>
    </row>
    <row r="606" spans="1:10" x14ac:dyDescent="0.35">
      <c r="A606" s="2">
        <v>448120</v>
      </c>
      <c r="B606" s="2" t="s">
        <v>599</v>
      </c>
      <c r="C606">
        <f>_xlfn.IFNA(VLOOKUP(A606,'2017_6-digit_industries'!$A$3:$B$1059,1,FALSE),"Non existent")</f>
        <v>448120</v>
      </c>
      <c r="D606" t="str">
        <f>VLOOKUP(A606,'2017_6-digit_industries'!$A$3:$B$1059,2,FALSE)</f>
        <v xml:space="preserve">Women's Clothing Stores </v>
      </c>
      <c r="E606" t="str">
        <f>_xlfn.IFNA(VLOOKUP(A606,'2022_6-digit_industries'!$A$3:$B$1014,1,FALSE),"Retired")</f>
        <v>Retired</v>
      </c>
      <c r="F606">
        <f t="shared" si="39"/>
        <v>2021</v>
      </c>
      <c r="G606" t="e">
        <f>VLOOKUP(A606,'2022_6-digit_industries'!$A$3:$B$1014,2,FALSE)</f>
        <v>#N/A</v>
      </c>
      <c r="H606" t="str">
        <f t="shared" si="36"/>
        <v>Retired</v>
      </c>
      <c r="I606" t="e">
        <f t="shared" si="37"/>
        <v>#N/A</v>
      </c>
      <c r="J606" t="str">
        <f t="shared" si="38"/>
        <v/>
      </c>
    </row>
    <row r="607" spans="1:10" x14ac:dyDescent="0.35">
      <c r="A607" s="2">
        <v>448130</v>
      </c>
      <c r="B607" s="2" t="s">
        <v>600</v>
      </c>
      <c r="C607">
        <f>_xlfn.IFNA(VLOOKUP(A607,'2017_6-digit_industries'!$A$3:$B$1059,1,FALSE),"Non existent")</f>
        <v>448130</v>
      </c>
      <c r="D607" t="str">
        <f>VLOOKUP(A607,'2017_6-digit_industries'!$A$3:$B$1059,2,FALSE)</f>
        <v xml:space="preserve">Children's and Infants' Clothing Stores </v>
      </c>
      <c r="E607" t="str">
        <f>_xlfn.IFNA(VLOOKUP(A607,'2022_6-digit_industries'!$A$3:$B$1014,1,FALSE),"Retired")</f>
        <v>Retired</v>
      </c>
      <c r="F607">
        <f t="shared" si="39"/>
        <v>2021</v>
      </c>
      <c r="G607" t="e">
        <f>VLOOKUP(A607,'2022_6-digit_industries'!$A$3:$B$1014,2,FALSE)</f>
        <v>#N/A</v>
      </c>
      <c r="H607" t="str">
        <f t="shared" si="36"/>
        <v>Retired</v>
      </c>
      <c r="I607" t="e">
        <f t="shared" si="37"/>
        <v>#N/A</v>
      </c>
      <c r="J607" t="str">
        <f t="shared" si="38"/>
        <v/>
      </c>
    </row>
    <row r="608" spans="1:10" x14ac:dyDescent="0.35">
      <c r="A608" s="2">
        <v>448140</v>
      </c>
      <c r="B608" s="2" t="s">
        <v>601</v>
      </c>
      <c r="C608">
        <f>_xlfn.IFNA(VLOOKUP(A608,'2017_6-digit_industries'!$A$3:$B$1059,1,FALSE),"Non existent")</f>
        <v>448140</v>
      </c>
      <c r="D608" t="str">
        <f>VLOOKUP(A608,'2017_6-digit_industries'!$A$3:$B$1059,2,FALSE)</f>
        <v xml:space="preserve">Family Clothing Stores </v>
      </c>
      <c r="E608" t="str">
        <f>_xlfn.IFNA(VLOOKUP(A608,'2022_6-digit_industries'!$A$3:$B$1014,1,FALSE),"Retired")</f>
        <v>Retired</v>
      </c>
      <c r="F608">
        <f t="shared" si="39"/>
        <v>2021</v>
      </c>
      <c r="G608" t="e">
        <f>VLOOKUP(A608,'2022_6-digit_industries'!$A$3:$B$1014,2,FALSE)</f>
        <v>#N/A</v>
      </c>
      <c r="H608" t="str">
        <f t="shared" si="36"/>
        <v>Retired</v>
      </c>
      <c r="I608" t="e">
        <f t="shared" si="37"/>
        <v>#N/A</v>
      </c>
      <c r="J608" t="str">
        <f t="shared" si="38"/>
        <v/>
      </c>
    </row>
    <row r="609" spans="1:10" x14ac:dyDescent="0.35">
      <c r="A609" s="2">
        <v>448150</v>
      </c>
      <c r="B609" s="2" t="s">
        <v>602</v>
      </c>
      <c r="C609">
        <f>_xlfn.IFNA(VLOOKUP(A609,'2017_6-digit_industries'!$A$3:$B$1059,1,FALSE),"Non existent")</f>
        <v>448150</v>
      </c>
      <c r="D609" t="str">
        <f>VLOOKUP(A609,'2017_6-digit_industries'!$A$3:$B$1059,2,FALSE)</f>
        <v xml:space="preserve">Clothing Accessories Stores </v>
      </c>
      <c r="E609" t="str">
        <f>_xlfn.IFNA(VLOOKUP(A609,'2022_6-digit_industries'!$A$3:$B$1014,1,FALSE),"Retired")</f>
        <v>Retired</v>
      </c>
      <c r="F609">
        <f t="shared" si="39"/>
        <v>2021</v>
      </c>
      <c r="G609" t="e">
        <f>VLOOKUP(A609,'2022_6-digit_industries'!$A$3:$B$1014,2,FALSE)</f>
        <v>#N/A</v>
      </c>
      <c r="H609" t="str">
        <f t="shared" si="36"/>
        <v>Retired</v>
      </c>
      <c r="I609" t="e">
        <f t="shared" si="37"/>
        <v>#N/A</v>
      </c>
      <c r="J609" t="str">
        <f t="shared" si="38"/>
        <v/>
      </c>
    </row>
    <row r="610" spans="1:10" x14ac:dyDescent="0.35">
      <c r="A610" s="2">
        <v>448190</v>
      </c>
      <c r="B610" s="2" t="s">
        <v>603</v>
      </c>
      <c r="C610">
        <f>_xlfn.IFNA(VLOOKUP(A610,'2017_6-digit_industries'!$A$3:$B$1059,1,FALSE),"Non existent")</f>
        <v>448190</v>
      </c>
      <c r="D610" t="str">
        <f>VLOOKUP(A610,'2017_6-digit_industries'!$A$3:$B$1059,2,FALSE)</f>
        <v xml:space="preserve">Other Clothing Stores </v>
      </c>
      <c r="E610" t="str">
        <f>_xlfn.IFNA(VLOOKUP(A610,'2022_6-digit_industries'!$A$3:$B$1014,1,FALSE),"Retired")</f>
        <v>Retired</v>
      </c>
      <c r="F610">
        <f t="shared" si="39"/>
        <v>2021</v>
      </c>
      <c r="G610" t="e">
        <f>VLOOKUP(A610,'2022_6-digit_industries'!$A$3:$B$1014,2,FALSE)</f>
        <v>#N/A</v>
      </c>
      <c r="H610" t="str">
        <f t="shared" si="36"/>
        <v>Retired</v>
      </c>
      <c r="I610" t="e">
        <f t="shared" si="37"/>
        <v>#N/A</v>
      </c>
      <c r="J610" t="str">
        <f t="shared" si="38"/>
        <v/>
      </c>
    </row>
    <row r="611" spans="1:10" x14ac:dyDescent="0.35">
      <c r="A611" s="2">
        <v>448210</v>
      </c>
      <c r="B611" s="2" t="s">
        <v>604</v>
      </c>
      <c r="C611">
        <f>_xlfn.IFNA(VLOOKUP(A611,'2017_6-digit_industries'!$A$3:$B$1059,1,FALSE),"Non existent")</f>
        <v>448210</v>
      </c>
      <c r="D611" t="str">
        <f>VLOOKUP(A611,'2017_6-digit_industries'!$A$3:$B$1059,2,FALSE)</f>
        <v xml:space="preserve">Shoe Stores </v>
      </c>
      <c r="E611" t="str">
        <f>_xlfn.IFNA(VLOOKUP(A611,'2022_6-digit_industries'!$A$3:$B$1014,1,FALSE),"Retired")</f>
        <v>Retired</v>
      </c>
      <c r="F611">
        <f t="shared" si="39"/>
        <v>2021</v>
      </c>
      <c r="G611" t="e">
        <f>VLOOKUP(A611,'2022_6-digit_industries'!$A$3:$B$1014,2,FALSE)</f>
        <v>#N/A</v>
      </c>
      <c r="H611" t="str">
        <f t="shared" si="36"/>
        <v>Retired</v>
      </c>
      <c r="I611" t="e">
        <f t="shared" si="37"/>
        <v>#N/A</v>
      </c>
      <c r="J611" t="str">
        <f t="shared" si="38"/>
        <v/>
      </c>
    </row>
    <row r="612" spans="1:10" x14ac:dyDescent="0.35">
      <c r="A612" s="2">
        <v>448310</v>
      </c>
      <c r="B612" s="2" t="s">
        <v>605</v>
      </c>
      <c r="C612">
        <f>_xlfn.IFNA(VLOOKUP(A612,'2017_6-digit_industries'!$A$3:$B$1059,1,FALSE),"Non existent")</f>
        <v>448310</v>
      </c>
      <c r="D612" t="str">
        <f>VLOOKUP(A612,'2017_6-digit_industries'!$A$3:$B$1059,2,FALSE)</f>
        <v xml:space="preserve">Jewelry Stores </v>
      </c>
      <c r="E612" t="str">
        <f>_xlfn.IFNA(VLOOKUP(A612,'2022_6-digit_industries'!$A$3:$B$1014,1,FALSE),"Retired")</f>
        <v>Retired</v>
      </c>
      <c r="F612">
        <f t="shared" si="39"/>
        <v>2021</v>
      </c>
      <c r="G612" t="e">
        <f>VLOOKUP(A612,'2022_6-digit_industries'!$A$3:$B$1014,2,FALSE)</f>
        <v>#N/A</v>
      </c>
      <c r="H612" t="str">
        <f t="shared" si="36"/>
        <v>Retired</v>
      </c>
      <c r="I612" t="e">
        <f t="shared" si="37"/>
        <v>#N/A</v>
      </c>
      <c r="J612" t="str">
        <f t="shared" si="38"/>
        <v/>
      </c>
    </row>
    <row r="613" spans="1:10" x14ac:dyDescent="0.35">
      <c r="A613" s="2">
        <v>448320</v>
      </c>
      <c r="B613" s="2" t="s">
        <v>606</v>
      </c>
      <c r="C613">
        <f>_xlfn.IFNA(VLOOKUP(A613,'2017_6-digit_industries'!$A$3:$B$1059,1,FALSE),"Non existent")</f>
        <v>448320</v>
      </c>
      <c r="D613" t="str">
        <f>VLOOKUP(A613,'2017_6-digit_industries'!$A$3:$B$1059,2,FALSE)</f>
        <v xml:space="preserve">Luggage and Leather Goods Stores </v>
      </c>
      <c r="E613" t="str">
        <f>_xlfn.IFNA(VLOOKUP(A613,'2022_6-digit_industries'!$A$3:$B$1014,1,FALSE),"Retired")</f>
        <v>Retired</v>
      </c>
      <c r="F613">
        <f t="shared" si="39"/>
        <v>2021</v>
      </c>
      <c r="G613" t="e">
        <f>VLOOKUP(A613,'2022_6-digit_industries'!$A$3:$B$1014,2,FALSE)</f>
        <v>#N/A</v>
      </c>
      <c r="H613" t="str">
        <f t="shared" si="36"/>
        <v>Retired</v>
      </c>
      <c r="I613" t="e">
        <f t="shared" si="37"/>
        <v>#N/A</v>
      </c>
      <c r="J613" t="str">
        <f t="shared" si="38"/>
        <v/>
      </c>
    </row>
    <row r="614" spans="1:10" x14ac:dyDescent="0.35">
      <c r="A614" s="2">
        <v>451110</v>
      </c>
      <c r="B614" s="2" t="s">
        <v>607</v>
      </c>
      <c r="C614">
        <f>_xlfn.IFNA(VLOOKUP(A614,'2017_6-digit_industries'!$A$3:$B$1059,1,FALSE),"Non existent")</f>
        <v>451110</v>
      </c>
      <c r="D614" t="str">
        <f>VLOOKUP(A614,'2017_6-digit_industries'!$A$3:$B$1059,2,FALSE)</f>
        <v xml:space="preserve">Sporting Goods Stores </v>
      </c>
      <c r="E614" t="str">
        <f>_xlfn.IFNA(VLOOKUP(A614,'2022_6-digit_industries'!$A$3:$B$1014,1,FALSE),"Retired")</f>
        <v>Retired</v>
      </c>
      <c r="F614">
        <f t="shared" si="39"/>
        <v>2021</v>
      </c>
      <c r="G614" t="e">
        <f>VLOOKUP(A614,'2022_6-digit_industries'!$A$3:$B$1014,2,FALSE)</f>
        <v>#N/A</v>
      </c>
      <c r="H614" t="str">
        <f t="shared" si="36"/>
        <v>Retired</v>
      </c>
      <c r="I614" t="e">
        <f t="shared" si="37"/>
        <v>#N/A</v>
      </c>
      <c r="J614" t="str">
        <f t="shared" si="38"/>
        <v/>
      </c>
    </row>
    <row r="615" spans="1:10" x14ac:dyDescent="0.35">
      <c r="A615" s="2">
        <v>451120</v>
      </c>
      <c r="B615" s="2" t="s">
        <v>608</v>
      </c>
      <c r="C615">
        <f>_xlfn.IFNA(VLOOKUP(A615,'2017_6-digit_industries'!$A$3:$B$1059,1,FALSE),"Non existent")</f>
        <v>451120</v>
      </c>
      <c r="D615" t="str">
        <f>VLOOKUP(A615,'2017_6-digit_industries'!$A$3:$B$1059,2,FALSE)</f>
        <v xml:space="preserve">Hobby, Toy, and Game Stores </v>
      </c>
      <c r="E615" t="str">
        <f>_xlfn.IFNA(VLOOKUP(A615,'2022_6-digit_industries'!$A$3:$B$1014,1,FALSE),"Retired")</f>
        <v>Retired</v>
      </c>
      <c r="F615">
        <f t="shared" si="39"/>
        <v>2021</v>
      </c>
      <c r="G615" t="e">
        <f>VLOOKUP(A615,'2022_6-digit_industries'!$A$3:$B$1014,2,FALSE)</f>
        <v>#N/A</v>
      </c>
      <c r="H615" t="str">
        <f t="shared" si="36"/>
        <v>Retired</v>
      </c>
      <c r="I615" t="e">
        <f t="shared" si="37"/>
        <v>#N/A</v>
      </c>
      <c r="J615" t="str">
        <f t="shared" si="38"/>
        <v/>
      </c>
    </row>
    <row r="616" spans="1:10" x14ac:dyDescent="0.35">
      <c r="A616" s="2">
        <v>451130</v>
      </c>
      <c r="B616" s="2" t="s">
        <v>609</v>
      </c>
      <c r="C616">
        <f>_xlfn.IFNA(VLOOKUP(A616,'2017_6-digit_industries'!$A$3:$B$1059,1,FALSE),"Non existent")</f>
        <v>451130</v>
      </c>
      <c r="D616" t="str">
        <f>VLOOKUP(A616,'2017_6-digit_industries'!$A$3:$B$1059,2,FALSE)</f>
        <v xml:space="preserve">Sewing, Needlework, and Piece Goods Stores </v>
      </c>
      <c r="E616" t="str">
        <f>_xlfn.IFNA(VLOOKUP(A616,'2022_6-digit_industries'!$A$3:$B$1014,1,FALSE),"Retired")</f>
        <v>Retired</v>
      </c>
      <c r="F616">
        <f t="shared" si="39"/>
        <v>2021</v>
      </c>
      <c r="G616" t="e">
        <f>VLOOKUP(A616,'2022_6-digit_industries'!$A$3:$B$1014,2,FALSE)</f>
        <v>#N/A</v>
      </c>
      <c r="H616" t="str">
        <f t="shared" si="36"/>
        <v>Retired</v>
      </c>
      <c r="I616" t="e">
        <f t="shared" si="37"/>
        <v>#N/A</v>
      </c>
      <c r="J616" t="str">
        <f t="shared" si="38"/>
        <v/>
      </c>
    </row>
    <row r="617" spans="1:10" x14ac:dyDescent="0.35">
      <c r="A617" s="2">
        <v>451140</v>
      </c>
      <c r="B617" s="2" t="s">
        <v>610</v>
      </c>
      <c r="C617">
        <f>_xlfn.IFNA(VLOOKUP(A617,'2017_6-digit_industries'!$A$3:$B$1059,1,FALSE),"Non existent")</f>
        <v>451140</v>
      </c>
      <c r="D617" t="str">
        <f>VLOOKUP(A617,'2017_6-digit_industries'!$A$3:$B$1059,2,FALSE)</f>
        <v xml:space="preserve">Musical Instrument and Supplies Stores </v>
      </c>
      <c r="E617" t="str">
        <f>_xlfn.IFNA(VLOOKUP(A617,'2022_6-digit_industries'!$A$3:$B$1014,1,FALSE),"Retired")</f>
        <v>Retired</v>
      </c>
      <c r="F617">
        <f t="shared" si="39"/>
        <v>2021</v>
      </c>
      <c r="G617" t="e">
        <f>VLOOKUP(A617,'2022_6-digit_industries'!$A$3:$B$1014,2,FALSE)</f>
        <v>#N/A</v>
      </c>
      <c r="H617" t="str">
        <f t="shared" si="36"/>
        <v>Retired</v>
      </c>
      <c r="I617" t="e">
        <f t="shared" si="37"/>
        <v>#N/A</v>
      </c>
      <c r="J617" t="str">
        <f t="shared" si="38"/>
        <v/>
      </c>
    </row>
    <row r="618" spans="1:10" x14ac:dyDescent="0.35">
      <c r="A618" s="2">
        <v>451211</v>
      </c>
      <c r="B618" s="2" t="s">
        <v>611</v>
      </c>
      <c r="C618">
        <f>_xlfn.IFNA(VLOOKUP(A618,'2017_6-digit_industries'!$A$3:$B$1059,1,FALSE),"Non existent")</f>
        <v>451211</v>
      </c>
      <c r="D618" t="str">
        <f>VLOOKUP(A618,'2017_6-digit_industries'!$A$3:$B$1059,2,FALSE)</f>
        <v xml:space="preserve">Book Stores </v>
      </c>
      <c r="E618" t="str">
        <f>_xlfn.IFNA(VLOOKUP(A618,'2022_6-digit_industries'!$A$3:$B$1014,1,FALSE),"Retired")</f>
        <v>Retired</v>
      </c>
      <c r="F618">
        <f t="shared" si="39"/>
        <v>2021</v>
      </c>
      <c r="G618" t="e">
        <f>VLOOKUP(A618,'2022_6-digit_industries'!$A$3:$B$1014,2,FALSE)</f>
        <v>#N/A</v>
      </c>
      <c r="H618" t="str">
        <f t="shared" si="36"/>
        <v>Retired</v>
      </c>
      <c r="I618" t="e">
        <f t="shared" si="37"/>
        <v>#N/A</v>
      </c>
      <c r="J618" t="str">
        <f t="shared" si="38"/>
        <v/>
      </c>
    </row>
    <row r="619" spans="1:10" x14ac:dyDescent="0.35">
      <c r="A619" s="2">
        <v>451212</v>
      </c>
      <c r="B619" s="2" t="s">
        <v>612</v>
      </c>
      <c r="C619">
        <f>_xlfn.IFNA(VLOOKUP(A619,'2017_6-digit_industries'!$A$3:$B$1059,1,FALSE),"Non existent")</f>
        <v>451212</v>
      </c>
      <c r="D619" t="str">
        <f>VLOOKUP(A619,'2017_6-digit_industries'!$A$3:$B$1059,2,FALSE)</f>
        <v xml:space="preserve">News Dealers and Newsstands </v>
      </c>
      <c r="E619" t="str">
        <f>_xlfn.IFNA(VLOOKUP(A619,'2022_6-digit_industries'!$A$3:$B$1014,1,FALSE),"Retired")</f>
        <v>Retired</v>
      </c>
      <c r="F619">
        <f t="shared" si="39"/>
        <v>2021</v>
      </c>
      <c r="G619" t="e">
        <f>VLOOKUP(A619,'2022_6-digit_industries'!$A$3:$B$1014,2,FALSE)</f>
        <v>#N/A</v>
      </c>
      <c r="H619" t="str">
        <f t="shared" si="36"/>
        <v>Retired</v>
      </c>
      <c r="I619" t="e">
        <f t="shared" si="37"/>
        <v>#N/A</v>
      </c>
      <c r="J619" t="str">
        <f t="shared" si="38"/>
        <v/>
      </c>
    </row>
    <row r="620" spans="1:10" x14ac:dyDescent="0.35">
      <c r="A620" s="7">
        <v>452210</v>
      </c>
      <c r="B620" s="7" t="s">
        <v>1053</v>
      </c>
      <c r="C620">
        <f>_xlfn.IFNA(VLOOKUP(A620,'2017_6-digit_industries'!$A$3:$B$1059,1,FALSE),"Non existent")</f>
        <v>452210</v>
      </c>
      <c r="D620" t="str">
        <f>VLOOKUP(A620,'2017_6-digit_industries'!$A$3:$B$1059,2,FALSE)</f>
        <v xml:space="preserve">Department Stores </v>
      </c>
      <c r="E620" t="str">
        <f>_xlfn.IFNA(VLOOKUP(A620,'2022_6-digit_industries'!$A$3:$B$1014,1,FALSE),"Retired")</f>
        <v>Retired</v>
      </c>
      <c r="F620">
        <f t="shared" si="39"/>
        <v>2021</v>
      </c>
      <c r="G620" t="e">
        <f>VLOOKUP(A620,'2022_6-digit_industries'!$A$3:$B$1014,2,FALSE)</f>
        <v>#N/A</v>
      </c>
      <c r="H620" t="str">
        <f t="shared" si="36"/>
        <v>Retired</v>
      </c>
      <c r="I620" t="e">
        <f t="shared" si="37"/>
        <v>#N/A</v>
      </c>
      <c r="J620" t="str">
        <f t="shared" si="38"/>
        <v/>
      </c>
    </row>
    <row r="621" spans="1:10" x14ac:dyDescent="0.35">
      <c r="A621" s="7">
        <v>452311</v>
      </c>
      <c r="B621" s="7" t="s">
        <v>613</v>
      </c>
      <c r="C621">
        <f>_xlfn.IFNA(VLOOKUP(A621,'2017_6-digit_industries'!$A$3:$B$1059,1,FALSE),"Non existent")</f>
        <v>452311</v>
      </c>
      <c r="D621" t="str">
        <f>VLOOKUP(A621,'2017_6-digit_industries'!$A$3:$B$1059,2,FALSE)</f>
        <v xml:space="preserve">Warehouse Clubs and Supercenters </v>
      </c>
      <c r="E621" t="str">
        <f>_xlfn.IFNA(VLOOKUP(A621,'2022_6-digit_industries'!$A$3:$B$1014,1,FALSE),"Retired")</f>
        <v>Retired</v>
      </c>
      <c r="F621">
        <f t="shared" si="39"/>
        <v>2021</v>
      </c>
      <c r="G621" t="e">
        <f>VLOOKUP(A621,'2022_6-digit_industries'!$A$3:$B$1014,2,FALSE)</f>
        <v>#N/A</v>
      </c>
      <c r="H621" t="str">
        <f t="shared" si="36"/>
        <v>Retired</v>
      </c>
      <c r="I621" t="e">
        <f t="shared" si="37"/>
        <v>#N/A</v>
      </c>
      <c r="J621" t="str">
        <f t="shared" si="38"/>
        <v/>
      </c>
    </row>
    <row r="622" spans="1:10" x14ac:dyDescent="0.35">
      <c r="A622" s="7">
        <v>452319</v>
      </c>
      <c r="B622" s="7" t="s">
        <v>614</v>
      </c>
      <c r="C622">
        <f>_xlfn.IFNA(VLOOKUP(A622,'2017_6-digit_industries'!$A$3:$B$1059,1,FALSE),"Non existent")</f>
        <v>452319</v>
      </c>
      <c r="D622" t="str">
        <f>VLOOKUP(A622,'2017_6-digit_industries'!$A$3:$B$1059,2,FALSE)</f>
        <v xml:space="preserve">All Other General Merchandise Stores </v>
      </c>
      <c r="E622" t="str">
        <f>_xlfn.IFNA(VLOOKUP(A622,'2022_6-digit_industries'!$A$3:$B$1014,1,FALSE),"Retired")</f>
        <v>Retired</v>
      </c>
      <c r="F622">
        <f t="shared" si="39"/>
        <v>2021</v>
      </c>
      <c r="G622" t="e">
        <f>VLOOKUP(A622,'2022_6-digit_industries'!$A$3:$B$1014,2,FALSE)</f>
        <v>#N/A</v>
      </c>
      <c r="H622" t="str">
        <f t="shared" si="36"/>
        <v>Retired</v>
      </c>
      <c r="I622" t="e">
        <f t="shared" si="37"/>
        <v>#N/A</v>
      </c>
      <c r="J622" t="str">
        <f t="shared" si="38"/>
        <v/>
      </c>
    </row>
    <row r="623" spans="1:10" x14ac:dyDescent="0.35">
      <c r="A623" s="2">
        <v>453110</v>
      </c>
      <c r="B623" s="2" t="s">
        <v>615</v>
      </c>
      <c r="C623">
        <f>_xlfn.IFNA(VLOOKUP(A623,'2017_6-digit_industries'!$A$3:$B$1059,1,FALSE),"Non existent")</f>
        <v>453110</v>
      </c>
      <c r="D623" t="str">
        <f>VLOOKUP(A623,'2017_6-digit_industries'!$A$3:$B$1059,2,FALSE)</f>
        <v xml:space="preserve">Florists </v>
      </c>
      <c r="E623" t="str">
        <f>_xlfn.IFNA(VLOOKUP(A623,'2022_6-digit_industries'!$A$3:$B$1014,1,FALSE),"Retired")</f>
        <v>Retired</v>
      </c>
      <c r="F623">
        <f t="shared" si="39"/>
        <v>2021</v>
      </c>
      <c r="G623" t="e">
        <f>VLOOKUP(A623,'2022_6-digit_industries'!$A$3:$B$1014,2,FALSE)</f>
        <v>#N/A</v>
      </c>
      <c r="H623" t="str">
        <f t="shared" si="36"/>
        <v>Retired</v>
      </c>
      <c r="I623" t="e">
        <f t="shared" si="37"/>
        <v>#N/A</v>
      </c>
      <c r="J623" t="str">
        <f t="shared" si="38"/>
        <v/>
      </c>
    </row>
    <row r="624" spans="1:10" x14ac:dyDescent="0.35">
      <c r="A624" s="2">
        <v>453210</v>
      </c>
      <c r="B624" s="2" t="s">
        <v>616</v>
      </c>
      <c r="C624">
        <f>_xlfn.IFNA(VLOOKUP(A624,'2017_6-digit_industries'!$A$3:$B$1059,1,FALSE),"Non existent")</f>
        <v>453210</v>
      </c>
      <c r="D624" t="str">
        <f>VLOOKUP(A624,'2017_6-digit_industries'!$A$3:$B$1059,2,FALSE)</f>
        <v xml:space="preserve">Office Supplies and Stationery Stores </v>
      </c>
      <c r="E624" t="str">
        <f>_xlfn.IFNA(VLOOKUP(A624,'2022_6-digit_industries'!$A$3:$B$1014,1,FALSE),"Retired")</f>
        <v>Retired</v>
      </c>
      <c r="F624">
        <f t="shared" si="39"/>
        <v>2021</v>
      </c>
      <c r="G624" t="e">
        <f>VLOOKUP(A624,'2022_6-digit_industries'!$A$3:$B$1014,2,FALSE)</f>
        <v>#N/A</v>
      </c>
      <c r="H624" t="str">
        <f t="shared" si="36"/>
        <v>Retired</v>
      </c>
      <c r="I624" t="e">
        <f t="shared" si="37"/>
        <v>#N/A</v>
      </c>
      <c r="J624" t="str">
        <f t="shared" si="38"/>
        <v/>
      </c>
    </row>
    <row r="625" spans="1:10" x14ac:dyDescent="0.35">
      <c r="A625" s="2">
        <v>453220</v>
      </c>
      <c r="B625" s="2" t="s">
        <v>617</v>
      </c>
      <c r="C625">
        <f>_xlfn.IFNA(VLOOKUP(A625,'2017_6-digit_industries'!$A$3:$B$1059,1,FALSE),"Non existent")</f>
        <v>453220</v>
      </c>
      <c r="D625" t="str">
        <f>VLOOKUP(A625,'2017_6-digit_industries'!$A$3:$B$1059,2,FALSE)</f>
        <v xml:space="preserve">Gift, Novelty, and Souvenir Stores </v>
      </c>
      <c r="E625" t="str">
        <f>_xlfn.IFNA(VLOOKUP(A625,'2022_6-digit_industries'!$A$3:$B$1014,1,FALSE),"Retired")</f>
        <v>Retired</v>
      </c>
      <c r="F625">
        <f t="shared" si="39"/>
        <v>2021</v>
      </c>
      <c r="G625" t="e">
        <f>VLOOKUP(A625,'2022_6-digit_industries'!$A$3:$B$1014,2,FALSE)</f>
        <v>#N/A</v>
      </c>
      <c r="H625" t="str">
        <f t="shared" si="36"/>
        <v>Retired</v>
      </c>
      <c r="I625" t="e">
        <f t="shared" si="37"/>
        <v>#N/A</v>
      </c>
      <c r="J625" t="str">
        <f t="shared" si="38"/>
        <v/>
      </c>
    </row>
    <row r="626" spans="1:10" x14ac:dyDescent="0.35">
      <c r="A626" s="2">
        <v>453310</v>
      </c>
      <c r="B626" s="2" t="s">
        <v>618</v>
      </c>
      <c r="C626">
        <f>_xlfn.IFNA(VLOOKUP(A626,'2017_6-digit_industries'!$A$3:$B$1059,1,FALSE),"Non existent")</f>
        <v>453310</v>
      </c>
      <c r="D626" t="str">
        <f>VLOOKUP(A626,'2017_6-digit_industries'!$A$3:$B$1059,2,FALSE)</f>
        <v xml:space="preserve">Used Merchandise Stores </v>
      </c>
      <c r="E626" t="str">
        <f>_xlfn.IFNA(VLOOKUP(A626,'2022_6-digit_industries'!$A$3:$B$1014,1,FALSE),"Retired")</f>
        <v>Retired</v>
      </c>
      <c r="F626">
        <f t="shared" si="39"/>
        <v>2021</v>
      </c>
      <c r="G626" t="e">
        <f>VLOOKUP(A626,'2022_6-digit_industries'!$A$3:$B$1014,2,FALSE)</f>
        <v>#N/A</v>
      </c>
      <c r="H626" t="str">
        <f t="shared" si="36"/>
        <v>Retired</v>
      </c>
      <c r="I626" t="e">
        <f t="shared" si="37"/>
        <v>#N/A</v>
      </c>
      <c r="J626" t="str">
        <f t="shared" si="38"/>
        <v/>
      </c>
    </row>
    <row r="627" spans="1:10" x14ac:dyDescent="0.35">
      <c r="A627" s="2">
        <v>453910</v>
      </c>
      <c r="B627" s="2" t="s">
        <v>619</v>
      </c>
      <c r="C627">
        <f>_xlfn.IFNA(VLOOKUP(A627,'2017_6-digit_industries'!$A$3:$B$1059,1,FALSE),"Non existent")</f>
        <v>453910</v>
      </c>
      <c r="D627" t="str">
        <f>VLOOKUP(A627,'2017_6-digit_industries'!$A$3:$B$1059,2,FALSE)</f>
        <v xml:space="preserve">Pet and Pet Supplies Stores </v>
      </c>
      <c r="E627" t="str">
        <f>_xlfn.IFNA(VLOOKUP(A627,'2022_6-digit_industries'!$A$3:$B$1014,1,FALSE),"Retired")</f>
        <v>Retired</v>
      </c>
      <c r="F627">
        <f t="shared" si="39"/>
        <v>2021</v>
      </c>
      <c r="G627" t="e">
        <f>VLOOKUP(A627,'2022_6-digit_industries'!$A$3:$B$1014,2,FALSE)</f>
        <v>#N/A</v>
      </c>
      <c r="H627" t="str">
        <f t="shared" si="36"/>
        <v>Retired</v>
      </c>
      <c r="I627" t="e">
        <f t="shared" si="37"/>
        <v>#N/A</v>
      </c>
      <c r="J627" t="str">
        <f t="shared" si="38"/>
        <v/>
      </c>
    </row>
    <row r="628" spans="1:10" x14ac:dyDescent="0.35">
      <c r="A628" s="2">
        <v>453920</v>
      </c>
      <c r="B628" s="2" t="s">
        <v>620</v>
      </c>
      <c r="C628">
        <f>_xlfn.IFNA(VLOOKUP(A628,'2017_6-digit_industries'!$A$3:$B$1059,1,FALSE),"Non existent")</f>
        <v>453920</v>
      </c>
      <c r="D628" t="str">
        <f>VLOOKUP(A628,'2017_6-digit_industries'!$A$3:$B$1059,2,FALSE)</f>
        <v xml:space="preserve">Art Dealers </v>
      </c>
      <c r="E628" t="str">
        <f>_xlfn.IFNA(VLOOKUP(A628,'2022_6-digit_industries'!$A$3:$B$1014,1,FALSE),"Retired")</f>
        <v>Retired</v>
      </c>
      <c r="F628">
        <f t="shared" si="39"/>
        <v>2021</v>
      </c>
      <c r="G628" t="e">
        <f>VLOOKUP(A628,'2022_6-digit_industries'!$A$3:$B$1014,2,FALSE)</f>
        <v>#N/A</v>
      </c>
      <c r="H628" t="str">
        <f t="shared" si="36"/>
        <v>Retired</v>
      </c>
      <c r="I628" t="e">
        <f t="shared" si="37"/>
        <v>#N/A</v>
      </c>
      <c r="J628" t="str">
        <f t="shared" si="38"/>
        <v/>
      </c>
    </row>
    <row r="629" spans="1:10" x14ac:dyDescent="0.35">
      <c r="A629" s="2">
        <v>453930</v>
      </c>
      <c r="B629" s="2" t="s">
        <v>621</v>
      </c>
      <c r="C629">
        <f>_xlfn.IFNA(VLOOKUP(A629,'2017_6-digit_industries'!$A$3:$B$1059,1,FALSE),"Non existent")</f>
        <v>453930</v>
      </c>
      <c r="D629" t="str">
        <f>VLOOKUP(A629,'2017_6-digit_industries'!$A$3:$B$1059,2,FALSE)</f>
        <v xml:space="preserve">Manufactured (Mobile) Home Dealers </v>
      </c>
      <c r="E629" t="str">
        <f>_xlfn.IFNA(VLOOKUP(A629,'2022_6-digit_industries'!$A$3:$B$1014,1,FALSE),"Retired")</f>
        <v>Retired</v>
      </c>
      <c r="F629">
        <f t="shared" si="39"/>
        <v>2021</v>
      </c>
      <c r="G629" t="e">
        <f>VLOOKUP(A629,'2022_6-digit_industries'!$A$3:$B$1014,2,FALSE)</f>
        <v>#N/A</v>
      </c>
      <c r="H629" t="str">
        <f t="shared" si="36"/>
        <v>Retired</v>
      </c>
      <c r="I629" t="e">
        <f t="shared" si="37"/>
        <v>#N/A</v>
      </c>
      <c r="J629" t="str">
        <f t="shared" si="38"/>
        <v/>
      </c>
    </row>
    <row r="630" spans="1:10" x14ac:dyDescent="0.35">
      <c r="A630" s="2">
        <v>453991</v>
      </c>
      <c r="B630" s="2" t="s">
        <v>622</v>
      </c>
      <c r="C630">
        <f>_xlfn.IFNA(VLOOKUP(A630,'2017_6-digit_industries'!$A$3:$B$1059,1,FALSE),"Non existent")</f>
        <v>453991</v>
      </c>
      <c r="D630" t="str">
        <f>VLOOKUP(A630,'2017_6-digit_industries'!$A$3:$B$1059,2,FALSE)</f>
        <v xml:space="preserve">Tobacco Stores </v>
      </c>
      <c r="E630" t="str">
        <f>_xlfn.IFNA(VLOOKUP(A630,'2022_6-digit_industries'!$A$3:$B$1014,1,FALSE),"Retired")</f>
        <v>Retired</v>
      </c>
      <c r="F630">
        <f t="shared" si="39"/>
        <v>2021</v>
      </c>
      <c r="G630" t="e">
        <f>VLOOKUP(A630,'2022_6-digit_industries'!$A$3:$B$1014,2,FALSE)</f>
        <v>#N/A</v>
      </c>
      <c r="H630" t="str">
        <f t="shared" si="36"/>
        <v>Retired</v>
      </c>
      <c r="I630" t="e">
        <f t="shared" si="37"/>
        <v>#N/A</v>
      </c>
      <c r="J630" t="str">
        <f t="shared" si="38"/>
        <v/>
      </c>
    </row>
    <row r="631" spans="1:10" x14ac:dyDescent="0.35">
      <c r="A631" s="2">
        <v>453998</v>
      </c>
      <c r="B631" s="3" t="s">
        <v>623</v>
      </c>
      <c r="C631">
        <f>_xlfn.IFNA(VLOOKUP(A631,'2017_6-digit_industries'!$A$3:$B$1059,1,FALSE),"Non existent")</f>
        <v>453998</v>
      </c>
      <c r="D631" t="str">
        <f>VLOOKUP(A631,'2017_6-digit_industries'!$A$3:$B$1059,2,FALSE)</f>
        <v xml:space="preserve">All Other Miscellaneous Store Retailers (except Tobacco Stores) </v>
      </c>
      <c r="E631" t="str">
        <f>_xlfn.IFNA(VLOOKUP(A631,'2022_6-digit_industries'!$A$3:$B$1014,1,FALSE),"Retired")</f>
        <v>Retired</v>
      </c>
      <c r="F631">
        <f t="shared" si="39"/>
        <v>2021</v>
      </c>
      <c r="G631" t="e">
        <f>VLOOKUP(A631,'2022_6-digit_industries'!$A$3:$B$1014,2,FALSE)</f>
        <v>#N/A</v>
      </c>
      <c r="H631" t="str">
        <f t="shared" si="36"/>
        <v>Retired</v>
      </c>
      <c r="I631" t="e">
        <f t="shared" si="37"/>
        <v>#N/A</v>
      </c>
      <c r="J631" t="str">
        <f t="shared" si="38"/>
        <v/>
      </c>
    </row>
    <row r="632" spans="1:10" x14ac:dyDescent="0.35">
      <c r="A632" s="7">
        <v>454110</v>
      </c>
      <c r="B632" s="8" t="s">
        <v>1054</v>
      </c>
      <c r="C632">
        <f>_xlfn.IFNA(VLOOKUP(A632,'2017_6-digit_industries'!$A$3:$B$1059,1,FALSE),"Non existent")</f>
        <v>454110</v>
      </c>
      <c r="D632" t="str">
        <f>VLOOKUP(A632,'2017_6-digit_industries'!$A$3:$B$1059,2,FALSE)</f>
        <v xml:space="preserve">Electronic Shopping and Mail-Order Houses </v>
      </c>
      <c r="E632" t="str">
        <f>_xlfn.IFNA(VLOOKUP(A632,'2022_6-digit_industries'!$A$3:$B$1014,1,FALSE),"Retired")</f>
        <v>Retired</v>
      </c>
      <c r="F632">
        <f t="shared" si="39"/>
        <v>2021</v>
      </c>
      <c r="G632" t="e">
        <f>VLOOKUP(A632,'2022_6-digit_industries'!$A$3:$B$1014,2,FALSE)</f>
        <v>#N/A</v>
      </c>
      <c r="H632" t="str">
        <f t="shared" si="36"/>
        <v>Retired</v>
      </c>
      <c r="I632" t="e">
        <f t="shared" si="37"/>
        <v>#N/A</v>
      </c>
      <c r="J632" t="str">
        <f t="shared" si="38"/>
        <v/>
      </c>
    </row>
    <row r="633" spans="1:10" x14ac:dyDescent="0.35">
      <c r="A633" s="2">
        <v>454210</v>
      </c>
      <c r="B633" s="2" t="s">
        <v>624</v>
      </c>
      <c r="C633">
        <f>_xlfn.IFNA(VLOOKUP(A633,'2017_6-digit_industries'!$A$3:$B$1059,1,FALSE),"Non existent")</f>
        <v>454210</v>
      </c>
      <c r="D633" t="str">
        <f>VLOOKUP(A633,'2017_6-digit_industries'!$A$3:$B$1059,2,FALSE)</f>
        <v xml:space="preserve">Vending Machine Operators </v>
      </c>
      <c r="E633" t="str">
        <f>_xlfn.IFNA(VLOOKUP(A633,'2022_6-digit_industries'!$A$3:$B$1014,1,FALSE),"Retired")</f>
        <v>Retired</v>
      </c>
      <c r="F633">
        <f t="shared" si="39"/>
        <v>2021</v>
      </c>
      <c r="G633" t="e">
        <f>VLOOKUP(A633,'2022_6-digit_industries'!$A$3:$B$1014,2,FALSE)</f>
        <v>#N/A</v>
      </c>
      <c r="H633" t="str">
        <f t="shared" si="36"/>
        <v>Retired</v>
      </c>
      <c r="I633" t="e">
        <f t="shared" si="37"/>
        <v>#N/A</v>
      </c>
      <c r="J633" t="str">
        <f t="shared" si="38"/>
        <v/>
      </c>
    </row>
    <row r="634" spans="1:10" x14ac:dyDescent="0.35">
      <c r="A634" s="2">
        <v>454310</v>
      </c>
      <c r="B634" s="2" t="s">
        <v>625</v>
      </c>
      <c r="C634">
        <f>_xlfn.IFNA(VLOOKUP(A634,'2017_6-digit_industries'!$A$3:$B$1059,1,FALSE),"Non existent")</f>
        <v>454310</v>
      </c>
      <c r="D634" t="str">
        <f>VLOOKUP(A634,'2017_6-digit_industries'!$A$3:$B$1059,2,FALSE)</f>
        <v xml:space="preserve">Fuel Dealers </v>
      </c>
      <c r="E634" t="str">
        <f>_xlfn.IFNA(VLOOKUP(A634,'2022_6-digit_industries'!$A$3:$B$1014,1,FALSE),"Retired")</f>
        <v>Retired</v>
      </c>
      <c r="F634">
        <f t="shared" si="39"/>
        <v>2021</v>
      </c>
      <c r="G634" t="e">
        <f>VLOOKUP(A634,'2022_6-digit_industries'!$A$3:$B$1014,2,FALSE)</f>
        <v>#N/A</v>
      </c>
      <c r="H634" t="str">
        <f t="shared" si="36"/>
        <v>Retired</v>
      </c>
      <c r="I634" t="e">
        <f t="shared" si="37"/>
        <v>#N/A</v>
      </c>
      <c r="J634" t="str">
        <f t="shared" si="38"/>
        <v/>
      </c>
    </row>
    <row r="635" spans="1:10" x14ac:dyDescent="0.35">
      <c r="A635" s="2">
        <v>454390</v>
      </c>
      <c r="B635" s="2" t="s">
        <v>626</v>
      </c>
      <c r="C635">
        <f>_xlfn.IFNA(VLOOKUP(A635,'2017_6-digit_industries'!$A$3:$B$1059,1,FALSE),"Non existent")</f>
        <v>454390</v>
      </c>
      <c r="D635" t="str">
        <f>VLOOKUP(A635,'2017_6-digit_industries'!$A$3:$B$1059,2,FALSE)</f>
        <v xml:space="preserve">Other Direct Selling Establishments </v>
      </c>
      <c r="E635" t="str">
        <f>_xlfn.IFNA(VLOOKUP(A635,'2022_6-digit_industries'!$A$3:$B$1014,1,FALSE),"Retired")</f>
        <v>Retired</v>
      </c>
      <c r="F635">
        <f t="shared" si="39"/>
        <v>2021</v>
      </c>
      <c r="G635" t="e">
        <f>VLOOKUP(A635,'2022_6-digit_industries'!$A$3:$B$1014,2,FALSE)</f>
        <v>#N/A</v>
      </c>
      <c r="H635" t="str">
        <f t="shared" si="36"/>
        <v>Retired</v>
      </c>
      <c r="I635" t="e">
        <f t="shared" si="37"/>
        <v>#N/A</v>
      </c>
      <c r="J635" t="str">
        <f t="shared" si="38"/>
        <v/>
      </c>
    </row>
    <row r="636" spans="1:10" x14ac:dyDescent="0.35">
      <c r="A636" s="2">
        <v>481111</v>
      </c>
      <c r="B636" s="2" t="s">
        <v>627</v>
      </c>
      <c r="C636">
        <f>_xlfn.IFNA(VLOOKUP(A636,'2017_6-digit_industries'!$A$3:$B$1059,1,FALSE),"Non existent")</f>
        <v>481111</v>
      </c>
      <c r="D636" t="str">
        <f>VLOOKUP(A636,'2017_6-digit_industries'!$A$3:$B$1059,2,FALSE)</f>
        <v xml:space="preserve">Scheduled Passenger Air Transportation </v>
      </c>
      <c r="E636">
        <f>_xlfn.IFNA(VLOOKUP(A636,'2022_6-digit_industries'!$A$3:$B$1014,1,FALSE),"Retired")</f>
        <v>481111</v>
      </c>
      <c r="F636" t="str">
        <f t="shared" si="39"/>
        <v/>
      </c>
      <c r="G636" t="str">
        <f>VLOOKUP(A636,'2022_6-digit_industries'!$A$3:$B$1014,2,FALSE)</f>
        <v xml:space="preserve">Scheduled Passenger Air Transportation </v>
      </c>
      <c r="H636" t="str">
        <f t="shared" si="36"/>
        <v>No Change</v>
      </c>
      <c r="I636" t="str">
        <f t="shared" si="37"/>
        <v>No change</v>
      </c>
      <c r="J636" t="str">
        <f t="shared" si="38"/>
        <v/>
      </c>
    </row>
    <row r="637" spans="1:10" x14ac:dyDescent="0.35">
      <c r="A637" s="2">
        <v>481112</v>
      </c>
      <c r="B637" s="2" t="s">
        <v>628</v>
      </c>
      <c r="C637">
        <f>_xlfn.IFNA(VLOOKUP(A637,'2017_6-digit_industries'!$A$3:$B$1059,1,FALSE),"Non existent")</f>
        <v>481112</v>
      </c>
      <c r="D637" t="str">
        <f>VLOOKUP(A637,'2017_6-digit_industries'!$A$3:$B$1059,2,FALSE)</f>
        <v xml:space="preserve">Scheduled Freight Air Transportation </v>
      </c>
      <c r="E637">
        <f>_xlfn.IFNA(VLOOKUP(A637,'2022_6-digit_industries'!$A$3:$B$1014,1,FALSE),"Retired")</f>
        <v>481112</v>
      </c>
      <c r="F637" t="str">
        <f t="shared" si="39"/>
        <v/>
      </c>
      <c r="G637" t="str">
        <f>VLOOKUP(A637,'2022_6-digit_industries'!$A$3:$B$1014,2,FALSE)</f>
        <v xml:space="preserve">Scheduled Freight Air Transportation </v>
      </c>
      <c r="H637" t="str">
        <f t="shared" si="36"/>
        <v>No Change</v>
      </c>
      <c r="I637" t="str">
        <f t="shared" si="37"/>
        <v>No change</v>
      </c>
      <c r="J637" t="str">
        <f t="shared" si="38"/>
        <v/>
      </c>
    </row>
    <row r="638" spans="1:10" x14ac:dyDescent="0.35">
      <c r="A638" s="2">
        <v>481211</v>
      </c>
      <c r="B638" s="2" t="s">
        <v>629</v>
      </c>
      <c r="C638">
        <f>_xlfn.IFNA(VLOOKUP(A638,'2017_6-digit_industries'!$A$3:$B$1059,1,FALSE),"Non existent")</f>
        <v>481211</v>
      </c>
      <c r="D638" t="str">
        <f>VLOOKUP(A638,'2017_6-digit_industries'!$A$3:$B$1059,2,FALSE)</f>
        <v xml:space="preserve">Nonscheduled Chartered Passenger Air Transportation </v>
      </c>
      <c r="E638">
        <f>_xlfn.IFNA(VLOOKUP(A638,'2022_6-digit_industries'!$A$3:$B$1014,1,FALSE),"Retired")</f>
        <v>481211</v>
      </c>
      <c r="F638" t="str">
        <f t="shared" si="39"/>
        <v/>
      </c>
      <c r="G638" t="str">
        <f>VLOOKUP(A638,'2022_6-digit_industries'!$A$3:$B$1014,2,FALSE)</f>
        <v xml:space="preserve">Nonscheduled Chartered Passenger Air Transportation </v>
      </c>
      <c r="H638" t="str">
        <f t="shared" si="36"/>
        <v>No Change</v>
      </c>
      <c r="I638" t="str">
        <f t="shared" si="37"/>
        <v>No change</v>
      </c>
      <c r="J638" t="str">
        <f t="shared" si="38"/>
        <v/>
      </c>
    </row>
    <row r="639" spans="1:10" x14ac:dyDescent="0.35">
      <c r="A639" s="2">
        <v>481212</v>
      </c>
      <c r="B639" s="2" t="s">
        <v>630</v>
      </c>
      <c r="C639">
        <f>_xlfn.IFNA(VLOOKUP(A639,'2017_6-digit_industries'!$A$3:$B$1059,1,FALSE),"Non existent")</f>
        <v>481212</v>
      </c>
      <c r="D639" t="str">
        <f>VLOOKUP(A639,'2017_6-digit_industries'!$A$3:$B$1059,2,FALSE)</f>
        <v xml:space="preserve">Nonscheduled Chartered Freight Air Transportation </v>
      </c>
      <c r="E639">
        <f>_xlfn.IFNA(VLOOKUP(A639,'2022_6-digit_industries'!$A$3:$B$1014,1,FALSE),"Retired")</f>
        <v>481212</v>
      </c>
      <c r="F639" t="str">
        <f t="shared" si="39"/>
        <v/>
      </c>
      <c r="G639" t="str">
        <f>VLOOKUP(A639,'2022_6-digit_industries'!$A$3:$B$1014,2,FALSE)</f>
        <v xml:space="preserve">Nonscheduled Chartered Freight Air Transportation </v>
      </c>
      <c r="H639" t="str">
        <f t="shared" si="36"/>
        <v>No Change</v>
      </c>
      <c r="I639" t="str">
        <f t="shared" si="37"/>
        <v>No change</v>
      </c>
      <c r="J639" t="str">
        <f t="shared" si="38"/>
        <v/>
      </c>
    </row>
    <row r="640" spans="1:10" x14ac:dyDescent="0.35">
      <c r="A640" s="2">
        <v>481219</v>
      </c>
      <c r="B640" s="2" t="s">
        <v>631</v>
      </c>
      <c r="C640">
        <f>_xlfn.IFNA(VLOOKUP(A640,'2017_6-digit_industries'!$A$3:$B$1059,1,FALSE),"Non existent")</f>
        <v>481219</v>
      </c>
      <c r="D640" t="str">
        <f>VLOOKUP(A640,'2017_6-digit_industries'!$A$3:$B$1059,2,FALSE)</f>
        <v xml:space="preserve">Other Nonscheduled Air Transportation </v>
      </c>
      <c r="E640">
        <f>_xlfn.IFNA(VLOOKUP(A640,'2022_6-digit_industries'!$A$3:$B$1014,1,FALSE),"Retired")</f>
        <v>481219</v>
      </c>
      <c r="F640" t="str">
        <f t="shared" si="39"/>
        <v/>
      </c>
      <c r="G640" t="str">
        <f>VLOOKUP(A640,'2022_6-digit_industries'!$A$3:$B$1014,2,FALSE)</f>
        <v xml:space="preserve">Other Nonscheduled Air Transportation </v>
      </c>
      <c r="H640" t="str">
        <f t="shared" si="36"/>
        <v>No Change</v>
      </c>
      <c r="I640" t="str">
        <f t="shared" si="37"/>
        <v>No change</v>
      </c>
      <c r="J640" t="str">
        <f t="shared" si="38"/>
        <v/>
      </c>
    </row>
    <row r="641" spans="1:10" x14ac:dyDescent="0.35">
      <c r="A641" s="2">
        <v>482111</v>
      </c>
      <c r="B641" s="2" t="s">
        <v>632</v>
      </c>
      <c r="C641">
        <f>_xlfn.IFNA(VLOOKUP(A641,'2017_6-digit_industries'!$A$3:$B$1059,1,FALSE),"Non existent")</f>
        <v>482111</v>
      </c>
      <c r="D641" t="str">
        <f>VLOOKUP(A641,'2017_6-digit_industries'!$A$3:$B$1059,2,FALSE)</f>
        <v xml:space="preserve">Line-Haul Railroads </v>
      </c>
      <c r="E641">
        <f>_xlfn.IFNA(VLOOKUP(A641,'2022_6-digit_industries'!$A$3:$B$1014,1,FALSE),"Retired")</f>
        <v>482111</v>
      </c>
      <c r="F641" t="str">
        <f t="shared" si="39"/>
        <v/>
      </c>
      <c r="G641" t="str">
        <f>VLOOKUP(A641,'2022_6-digit_industries'!$A$3:$B$1014,2,FALSE)</f>
        <v xml:space="preserve">Line-Haul Railroads </v>
      </c>
      <c r="H641" t="str">
        <f t="shared" si="36"/>
        <v>No Change</v>
      </c>
      <c r="I641" t="str">
        <f t="shared" si="37"/>
        <v>No change</v>
      </c>
      <c r="J641" t="str">
        <f t="shared" si="38"/>
        <v/>
      </c>
    </row>
    <row r="642" spans="1:10" x14ac:dyDescent="0.35">
      <c r="A642" s="2">
        <v>482112</v>
      </c>
      <c r="B642" s="2" t="s">
        <v>633</v>
      </c>
      <c r="C642">
        <f>_xlfn.IFNA(VLOOKUP(A642,'2017_6-digit_industries'!$A$3:$B$1059,1,FALSE),"Non existent")</f>
        <v>482112</v>
      </c>
      <c r="D642" t="str">
        <f>VLOOKUP(A642,'2017_6-digit_industries'!$A$3:$B$1059,2,FALSE)</f>
        <v xml:space="preserve">Short Line Railroads </v>
      </c>
      <c r="E642">
        <f>_xlfn.IFNA(VLOOKUP(A642,'2022_6-digit_industries'!$A$3:$B$1014,1,FALSE),"Retired")</f>
        <v>482112</v>
      </c>
      <c r="F642" t="str">
        <f t="shared" si="39"/>
        <v/>
      </c>
      <c r="G642" t="str">
        <f>VLOOKUP(A642,'2022_6-digit_industries'!$A$3:$B$1014,2,FALSE)</f>
        <v xml:space="preserve">Short Line Railroads </v>
      </c>
      <c r="H642" t="str">
        <f t="shared" ref="H642:H705" si="40">IF(C642=E642,"No Change",(IF(E642="Retired","Retired","New")))</f>
        <v>No Change</v>
      </c>
      <c r="I642" t="str">
        <f t="shared" ref="I642:I705" si="41">IF(D642=G642,"No change","Renamed")</f>
        <v>No change</v>
      </c>
      <c r="J642" t="str">
        <f t="shared" ref="J642:J705" si="42">IF(H642="New",2022,"")</f>
        <v/>
      </c>
    </row>
    <row r="643" spans="1:10" x14ac:dyDescent="0.35">
      <c r="A643" s="2">
        <v>483111</v>
      </c>
      <c r="B643" s="2" t="s">
        <v>634</v>
      </c>
      <c r="C643">
        <f>_xlfn.IFNA(VLOOKUP(A643,'2017_6-digit_industries'!$A$3:$B$1059,1,FALSE),"Non existent")</f>
        <v>483111</v>
      </c>
      <c r="D643" t="str">
        <f>VLOOKUP(A643,'2017_6-digit_industries'!$A$3:$B$1059,2,FALSE)</f>
        <v xml:space="preserve">Deep Sea Freight Transportation </v>
      </c>
      <c r="E643">
        <f>_xlfn.IFNA(VLOOKUP(A643,'2022_6-digit_industries'!$A$3:$B$1014,1,FALSE),"Retired")</f>
        <v>483111</v>
      </c>
      <c r="F643" t="str">
        <f t="shared" ref="F643:F706" si="43">IF(E643="Retired", 2021,"")</f>
        <v/>
      </c>
      <c r="G643" t="str">
        <f>VLOOKUP(A643,'2022_6-digit_industries'!$A$3:$B$1014,2,FALSE)</f>
        <v xml:space="preserve">Deep Sea Freight Transportation </v>
      </c>
      <c r="H643" t="str">
        <f t="shared" si="40"/>
        <v>No Change</v>
      </c>
      <c r="I643" t="str">
        <f t="shared" si="41"/>
        <v>No change</v>
      </c>
      <c r="J643" t="str">
        <f t="shared" si="42"/>
        <v/>
      </c>
    </row>
    <row r="644" spans="1:10" x14ac:dyDescent="0.35">
      <c r="A644" s="2">
        <v>483112</v>
      </c>
      <c r="B644" s="2" t="s">
        <v>635</v>
      </c>
      <c r="C644">
        <f>_xlfn.IFNA(VLOOKUP(A644,'2017_6-digit_industries'!$A$3:$B$1059,1,FALSE),"Non existent")</f>
        <v>483112</v>
      </c>
      <c r="D644" t="str">
        <f>VLOOKUP(A644,'2017_6-digit_industries'!$A$3:$B$1059,2,FALSE)</f>
        <v xml:space="preserve">Deep Sea Passenger Transportation </v>
      </c>
      <c r="E644">
        <f>_xlfn.IFNA(VLOOKUP(A644,'2022_6-digit_industries'!$A$3:$B$1014,1,FALSE),"Retired")</f>
        <v>483112</v>
      </c>
      <c r="F644" t="str">
        <f t="shared" si="43"/>
        <v/>
      </c>
      <c r="G644" t="str">
        <f>VLOOKUP(A644,'2022_6-digit_industries'!$A$3:$B$1014,2,FALSE)</f>
        <v xml:space="preserve">Deep Sea Passenger Transportation </v>
      </c>
      <c r="H644" t="str">
        <f t="shared" si="40"/>
        <v>No Change</v>
      </c>
      <c r="I644" t="str">
        <f t="shared" si="41"/>
        <v>No change</v>
      </c>
      <c r="J644" t="str">
        <f t="shared" si="42"/>
        <v/>
      </c>
    </row>
    <row r="645" spans="1:10" x14ac:dyDescent="0.35">
      <c r="A645" s="2">
        <v>483113</v>
      </c>
      <c r="B645" s="2" t="s">
        <v>636</v>
      </c>
      <c r="C645">
        <f>_xlfn.IFNA(VLOOKUP(A645,'2017_6-digit_industries'!$A$3:$B$1059,1,FALSE),"Non existent")</f>
        <v>483113</v>
      </c>
      <c r="D645" t="str">
        <f>VLOOKUP(A645,'2017_6-digit_industries'!$A$3:$B$1059,2,FALSE)</f>
        <v xml:space="preserve">Coastal and Great Lakes Freight Transportation </v>
      </c>
      <c r="E645">
        <f>_xlfn.IFNA(VLOOKUP(A645,'2022_6-digit_industries'!$A$3:$B$1014,1,FALSE),"Retired")</f>
        <v>483113</v>
      </c>
      <c r="F645" t="str">
        <f t="shared" si="43"/>
        <v/>
      </c>
      <c r="G645" t="str">
        <f>VLOOKUP(A645,'2022_6-digit_industries'!$A$3:$B$1014,2,FALSE)</f>
        <v xml:space="preserve">Coastal and Great Lakes Freight Transportation </v>
      </c>
      <c r="H645" t="str">
        <f t="shared" si="40"/>
        <v>No Change</v>
      </c>
      <c r="I645" t="str">
        <f t="shared" si="41"/>
        <v>No change</v>
      </c>
      <c r="J645" t="str">
        <f t="shared" si="42"/>
        <v/>
      </c>
    </row>
    <row r="646" spans="1:10" x14ac:dyDescent="0.35">
      <c r="A646" s="2">
        <v>483114</v>
      </c>
      <c r="B646" s="2" t="s">
        <v>637</v>
      </c>
      <c r="C646">
        <f>_xlfn.IFNA(VLOOKUP(A646,'2017_6-digit_industries'!$A$3:$B$1059,1,FALSE),"Non existent")</f>
        <v>483114</v>
      </c>
      <c r="D646" t="str">
        <f>VLOOKUP(A646,'2017_6-digit_industries'!$A$3:$B$1059,2,FALSE)</f>
        <v xml:space="preserve">Coastal and Great Lakes Passenger Transportation </v>
      </c>
      <c r="E646">
        <f>_xlfn.IFNA(VLOOKUP(A646,'2022_6-digit_industries'!$A$3:$B$1014,1,FALSE),"Retired")</f>
        <v>483114</v>
      </c>
      <c r="F646" t="str">
        <f t="shared" si="43"/>
        <v/>
      </c>
      <c r="G646" t="str">
        <f>VLOOKUP(A646,'2022_6-digit_industries'!$A$3:$B$1014,2,FALSE)</f>
        <v xml:space="preserve">Coastal and Great Lakes Passenger Transportation </v>
      </c>
      <c r="H646" t="str">
        <f t="shared" si="40"/>
        <v>No Change</v>
      </c>
      <c r="I646" t="str">
        <f t="shared" si="41"/>
        <v>No change</v>
      </c>
      <c r="J646" t="str">
        <f t="shared" si="42"/>
        <v/>
      </c>
    </row>
    <row r="647" spans="1:10" x14ac:dyDescent="0.35">
      <c r="A647" s="2">
        <v>483211</v>
      </c>
      <c r="B647" s="2" t="s">
        <v>638</v>
      </c>
      <c r="C647">
        <f>_xlfn.IFNA(VLOOKUP(A647,'2017_6-digit_industries'!$A$3:$B$1059,1,FALSE),"Non existent")</f>
        <v>483211</v>
      </c>
      <c r="D647" t="str">
        <f>VLOOKUP(A647,'2017_6-digit_industries'!$A$3:$B$1059,2,FALSE)</f>
        <v xml:space="preserve">Inland Water Freight Transportation </v>
      </c>
      <c r="E647">
        <f>_xlfn.IFNA(VLOOKUP(A647,'2022_6-digit_industries'!$A$3:$B$1014,1,FALSE),"Retired")</f>
        <v>483211</v>
      </c>
      <c r="F647" t="str">
        <f t="shared" si="43"/>
        <v/>
      </c>
      <c r="G647" t="str">
        <f>VLOOKUP(A647,'2022_6-digit_industries'!$A$3:$B$1014,2,FALSE)</f>
        <v xml:space="preserve">Inland Water Freight Transportation </v>
      </c>
      <c r="H647" t="str">
        <f t="shared" si="40"/>
        <v>No Change</v>
      </c>
      <c r="I647" t="str">
        <f t="shared" si="41"/>
        <v>No change</v>
      </c>
      <c r="J647" t="str">
        <f t="shared" si="42"/>
        <v/>
      </c>
    </row>
    <row r="648" spans="1:10" x14ac:dyDescent="0.35">
      <c r="A648" s="2">
        <v>483212</v>
      </c>
      <c r="B648" s="2" t="s">
        <v>639</v>
      </c>
      <c r="C648">
        <f>_xlfn.IFNA(VLOOKUP(A648,'2017_6-digit_industries'!$A$3:$B$1059,1,FALSE),"Non existent")</f>
        <v>483212</v>
      </c>
      <c r="D648" t="str">
        <f>VLOOKUP(A648,'2017_6-digit_industries'!$A$3:$B$1059,2,FALSE)</f>
        <v xml:space="preserve">Inland Water Passenger Transportation </v>
      </c>
      <c r="E648">
        <f>_xlfn.IFNA(VLOOKUP(A648,'2022_6-digit_industries'!$A$3:$B$1014,1,FALSE),"Retired")</f>
        <v>483212</v>
      </c>
      <c r="F648" t="str">
        <f t="shared" si="43"/>
        <v/>
      </c>
      <c r="G648" t="str">
        <f>VLOOKUP(A648,'2022_6-digit_industries'!$A$3:$B$1014,2,FALSE)</f>
        <v xml:space="preserve">Inland Water Passenger Transportation </v>
      </c>
      <c r="H648" t="str">
        <f t="shared" si="40"/>
        <v>No Change</v>
      </c>
      <c r="I648" t="str">
        <f t="shared" si="41"/>
        <v>No change</v>
      </c>
      <c r="J648" t="str">
        <f t="shared" si="42"/>
        <v/>
      </c>
    </row>
    <row r="649" spans="1:10" x14ac:dyDescent="0.35">
      <c r="A649" s="2">
        <v>484110</v>
      </c>
      <c r="B649" s="2" t="s">
        <v>640</v>
      </c>
      <c r="C649">
        <f>_xlfn.IFNA(VLOOKUP(A649,'2017_6-digit_industries'!$A$3:$B$1059,1,FALSE),"Non existent")</f>
        <v>484110</v>
      </c>
      <c r="D649" t="str">
        <f>VLOOKUP(A649,'2017_6-digit_industries'!$A$3:$B$1059,2,FALSE)</f>
        <v xml:space="preserve">General Freight Trucking, Local </v>
      </c>
      <c r="E649">
        <f>_xlfn.IFNA(VLOOKUP(A649,'2022_6-digit_industries'!$A$3:$B$1014,1,FALSE),"Retired")</f>
        <v>484110</v>
      </c>
      <c r="F649" t="str">
        <f t="shared" si="43"/>
        <v/>
      </c>
      <c r="G649" t="str">
        <f>VLOOKUP(A649,'2022_6-digit_industries'!$A$3:$B$1014,2,FALSE)</f>
        <v xml:space="preserve">General Freight Trucking, Local </v>
      </c>
      <c r="H649" t="str">
        <f t="shared" si="40"/>
        <v>No Change</v>
      </c>
      <c r="I649" t="str">
        <f t="shared" si="41"/>
        <v>No change</v>
      </c>
      <c r="J649" t="str">
        <f t="shared" si="42"/>
        <v/>
      </c>
    </row>
    <row r="650" spans="1:10" x14ac:dyDescent="0.35">
      <c r="A650" s="2">
        <v>484121</v>
      </c>
      <c r="B650" s="2" t="s">
        <v>641</v>
      </c>
      <c r="C650">
        <f>_xlfn.IFNA(VLOOKUP(A650,'2017_6-digit_industries'!$A$3:$B$1059,1,FALSE),"Non existent")</f>
        <v>484121</v>
      </c>
      <c r="D650" t="str">
        <f>VLOOKUP(A650,'2017_6-digit_industries'!$A$3:$B$1059,2,FALSE)</f>
        <v xml:space="preserve">General Freight Trucking, Long-Distance, Truckload </v>
      </c>
      <c r="E650">
        <f>_xlfn.IFNA(VLOOKUP(A650,'2022_6-digit_industries'!$A$3:$B$1014,1,FALSE),"Retired")</f>
        <v>484121</v>
      </c>
      <c r="F650" t="str">
        <f t="shared" si="43"/>
        <v/>
      </c>
      <c r="G650" t="str">
        <f>VLOOKUP(A650,'2022_6-digit_industries'!$A$3:$B$1014,2,FALSE)</f>
        <v xml:space="preserve">General Freight Trucking, Long-Distance, Truckload </v>
      </c>
      <c r="H650" t="str">
        <f t="shared" si="40"/>
        <v>No Change</v>
      </c>
      <c r="I650" t="str">
        <f t="shared" si="41"/>
        <v>No change</v>
      </c>
      <c r="J650" t="str">
        <f t="shared" si="42"/>
        <v/>
      </c>
    </row>
    <row r="651" spans="1:10" x14ac:dyDescent="0.35">
      <c r="A651" s="2">
        <v>484122</v>
      </c>
      <c r="B651" s="2" t="s">
        <v>642</v>
      </c>
      <c r="C651">
        <f>_xlfn.IFNA(VLOOKUP(A651,'2017_6-digit_industries'!$A$3:$B$1059,1,FALSE),"Non existent")</f>
        <v>484122</v>
      </c>
      <c r="D651" t="str">
        <f>VLOOKUP(A651,'2017_6-digit_industries'!$A$3:$B$1059,2,FALSE)</f>
        <v xml:space="preserve">General Freight Trucking, Long-Distance, Less Than Truckload </v>
      </c>
      <c r="E651">
        <f>_xlfn.IFNA(VLOOKUP(A651,'2022_6-digit_industries'!$A$3:$B$1014,1,FALSE),"Retired")</f>
        <v>484122</v>
      </c>
      <c r="F651" t="str">
        <f t="shared" si="43"/>
        <v/>
      </c>
      <c r="G651" t="str">
        <f>VLOOKUP(A651,'2022_6-digit_industries'!$A$3:$B$1014,2,FALSE)</f>
        <v xml:space="preserve">General Freight Trucking, Long-Distance, Less Than Truckload </v>
      </c>
      <c r="H651" t="str">
        <f t="shared" si="40"/>
        <v>No Change</v>
      </c>
      <c r="I651" t="str">
        <f t="shared" si="41"/>
        <v>No change</v>
      </c>
      <c r="J651" t="str">
        <f t="shared" si="42"/>
        <v/>
      </c>
    </row>
    <row r="652" spans="1:10" x14ac:dyDescent="0.35">
      <c r="A652" s="2">
        <v>484210</v>
      </c>
      <c r="B652" s="3" t="s">
        <v>643</v>
      </c>
      <c r="C652">
        <f>_xlfn.IFNA(VLOOKUP(A652,'2017_6-digit_industries'!$A$3:$B$1059,1,FALSE),"Non existent")</f>
        <v>484210</v>
      </c>
      <c r="D652" t="str">
        <f>VLOOKUP(A652,'2017_6-digit_industries'!$A$3:$B$1059,2,FALSE)</f>
        <v>Used Household and Office Goods Moving</v>
      </c>
      <c r="E652">
        <f>_xlfn.IFNA(VLOOKUP(A652,'2022_6-digit_industries'!$A$3:$B$1014,1,FALSE),"Retired")</f>
        <v>484210</v>
      </c>
      <c r="F652" t="str">
        <f t="shared" si="43"/>
        <v/>
      </c>
      <c r="G652" t="str">
        <f>VLOOKUP(A652,'2022_6-digit_industries'!$A$3:$B$1014,2,FALSE)</f>
        <v>Used Household and Office Goods Moving</v>
      </c>
      <c r="H652" t="str">
        <f t="shared" si="40"/>
        <v>No Change</v>
      </c>
      <c r="I652" t="str">
        <f t="shared" si="41"/>
        <v>No change</v>
      </c>
      <c r="J652" t="str">
        <f t="shared" si="42"/>
        <v/>
      </c>
    </row>
    <row r="653" spans="1:10" x14ac:dyDescent="0.35">
      <c r="A653" s="2">
        <v>484220</v>
      </c>
      <c r="B653" s="3" t="s">
        <v>644</v>
      </c>
      <c r="C653">
        <f>_xlfn.IFNA(VLOOKUP(A653,'2017_6-digit_industries'!$A$3:$B$1059,1,FALSE),"Non existent")</f>
        <v>484220</v>
      </c>
      <c r="D653" t="str">
        <f>VLOOKUP(A653,'2017_6-digit_industries'!$A$3:$B$1059,2,FALSE)</f>
        <v xml:space="preserve">Specialized Freight (except Used Goods) Trucking, Local </v>
      </c>
      <c r="E653">
        <f>_xlfn.IFNA(VLOOKUP(A653,'2022_6-digit_industries'!$A$3:$B$1014,1,FALSE),"Retired")</f>
        <v>484220</v>
      </c>
      <c r="F653" t="str">
        <f t="shared" si="43"/>
        <v/>
      </c>
      <c r="G653" t="str">
        <f>VLOOKUP(A653,'2022_6-digit_industries'!$A$3:$B$1014,2,FALSE)</f>
        <v xml:space="preserve">Specialized Freight (except Used Goods) Trucking, Local </v>
      </c>
      <c r="H653" t="str">
        <f t="shared" si="40"/>
        <v>No Change</v>
      </c>
      <c r="I653" t="str">
        <f t="shared" si="41"/>
        <v>No change</v>
      </c>
      <c r="J653" t="str">
        <f t="shared" si="42"/>
        <v/>
      </c>
    </row>
    <row r="654" spans="1:10" x14ac:dyDescent="0.35">
      <c r="A654" s="2">
        <v>484230</v>
      </c>
      <c r="B654" s="3" t="s">
        <v>645</v>
      </c>
      <c r="C654">
        <f>_xlfn.IFNA(VLOOKUP(A654,'2017_6-digit_industries'!$A$3:$B$1059,1,FALSE),"Non existent")</f>
        <v>484230</v>
      </c>
      <c r="D654" t="str">
        <f>VLOOKUP(A654,'2017_6-digit_industries'!$A$3:$B$1059,2,FALSE)</f>
        <v xml:space="preserve">Specialized Freight (except Used Goods) Trucking, Long-Distance </v>
      </c>
      <c r="E654">
        <f>_xlfn.IFNA(VLOOKUP(A654,'2022_6-digit_industries'!$A$3:$B$1014,1,FALSE),"Retired")</f>
        <v>484230</v>
      </c>
      <c r="F654" t="str">
        <f t="shared" si="43"/>
        <v/>
      </c>
      <c r="G654" t="str">
        <f>VLOOKUP(A654,'2022_6-digit_industries'!$A$3:$B$1014,2,FALSE)</f>
        <v xml:space="preserve">Specialized Freight (except Used Goods) Trucking, Long-Distance </v>
      </c>
      <c r="H654" t="str">
        <f t="shared" si="40"/>
        <v>No Change</v>
      </c>
      <c r="I654" t="str">
        <f t="shared" si="41"/>
        <v>No change</v>
      </c>
      <c r="J654" t="str">
        <f t="shared" si="42"/>
        <v/>
      </c>
    </row>
    <row r="655" spans="1:10" x14ac:dyDescent="0.35">
      <c r="A655" s="2">
        <v>485111</v>
      </c>
      <c r="B655" s="2" t="s">
        <v>646</v>
      </c>
      <c r="C655">
        <f>_xlfn.IFNA(VLOOKUP(A655,'2017_6-digit_industries'!$A$3:$B$1059,1,FALSE),"Non existent")</f>
        <v>485111</v>
      </c>
      <c r="D655" t="str">
        <f>VLOOKUP(A655,'2017_6-digit_industries'!$A$3:$B$1059,2,FALSE)</f>
        <v xml:space="preserve">Mixed Mode Transit Systems </v>
      </c>
      <c r="E655">
        <f>_xlfn.IFNA(VLOOKUP(A655,'2022_6-digit_industries'!$A$3:$B$1014,1,FALSE),"Retired")</f>
        <v>485111</v>
      </c>
      <c r="F655" t="str">
        <f t="shared" si="43"/>
        <v/>
      </c>
      <c r="G655" t="str">
        <f>VLOOKUP(A655,'2022_6-digit_industries'!$A$3:$B$1014,2,FALSE)</f>
        <v xml:space="preserve">Mixed Mode Transit Systems </v>
      </c>
      <c r="H655" t="str">
        <f t="shared" si="40"/>
        <v>No Change</v>
      </c>
      <c r="I655" t="str">
        <f t="shared" si="41"/>
        <v>No change</v>
      </c>
      <c r="J655" t="str">
        <f t="shared" si="42"/>
        <v/>
      </c>
    </row>
    <row r="656" spans="1:10" x14ac:dyDescent="0.35">
      <c r="A656" s="2">
        <v>485112</v>
      </c>
      <c r="B656" s="2" t="s">
        <v>647</v>
      </c>
      <c r="C656">
        <f>_xlfn.IFNA(VLOOKUP(A656,'2017_6-digit_industries'!$A$3:$B$1059,1,FALSE),"Non existent")</f>
        <v>485112</v>
      </c>
      <c r="D656" t="str">
        <f>VLOOKUP(A656,'2017_6-digit_industries'!$A$3:$B$1059,2,FALSE)</f>
        <v xml:space="preserve">Commuter Rail Systems </v>
      </c>
      <c r="E656">
        <f>_xlfn.IFNA(VLOOKUP(A656,'2022_6-digit_industries'!$A$3:$B$1014,1,FALSE),"Retired")</f>
        <v>485112</v>
      </c>
      <c r="F656" t="str">
        <f t="shared" si="43"/>
        <v/>
      </c>
      <c r="G656" t="str">
        <f>VLOOKUP(A656,'2022_6-digit_industries'!$A$3:$B$1014,2,FALSE)</f>
        <v xml:space="preserve">Commuter Rail Systems </v>
      </c>
      <c r="H656" t="str">
        <f t="shared" si="40"/>
        <v>No Change</v>
      </c>
      <c r="I656" t="str">
        <f t="shared" si="41"/>
        <v>No change</v>
      </c>
      <c r="J656" t="str">
        <f t="shared" si="42"/>
        <v/>
      </c>
    </row>
    <row r="657" spans="1:10" x14ac:dyDescent="0.35">
      <c r="A657" s="2">
        <v>485113</v>
      </c>
      <c r="B657" s="3" t="s">
        <v>648</v>
      </c>
      <c r="C657">
        <f>_xlfn.IFNA(VLOOKUP(A657,'2017_6-digit_industries'!$A$3:$B$1059,1,FALSE),"Non existent")</f>
        <v>485113</v>
      </c>
      <c r="D657" t="str">
        <f>VLOOKUP(A657,'2017_6-digit_industries'!$A$3:$B$1059,2,FALSE)</f>
        <v xml:space="preserve">Bus and Other Motor Vehicle Transit Systems </v>
      </c>
      <c r="E657">
        <f>_xlfn.IFNA(VLOOKUP(A657,'2022_6-digit_industries'!$A$3:$B$1014,1,FALSE),"Retired")</f>
        <v>485113</v>
      </c>
      <c r="F657" t="str">
        <f t="shared" si="43"/>
        <v/>
      </c>
      <c r="G657" t="str">
        <f>VLOOKUP(A657,'2022_6-digit_industries'!$A$3:$B$1014,2,FALSE)</f>
        <v xml:space="preserve">Bus and Other Motor Vehicle Transit Systems </v>
      </c>
      <c r="H657" t="str">
        <f t="shared" si="40"/>
        <v>No Change</v>
      </c>
      <c r="I657" t="str">
        <f t="shared" si="41"/>
        <v>No change</v>
      </c>
      <c r="J657" t="str">
        <f t="shared" si="42"/>
        <v/>
      </c>
    </row>
    <row r="658" spans="1:10" x14ac:dyDescent="0.35">
      <c r="A658" s="2">
        <v>485119</v>
      </c>
      <c r="B658" s="3" t="s">
        <v>649</v>
      </c>
      <c r="C658">
        <f>_xlfn.IFNA(VLOOKUP(A658,'2017_6-digit_industries'!$A$3:$B$1059,1,FALSE),"Non existent")</f>
        <v>485119</v>
      </c>
      <c r="D658" t="str">
        <f>VLOOKUP(A658,'2017_6-digit_industries'!$A$3:$B$1059,2,FALSE)</f>
        <v xml:space="preserve">Other Urban Transit Systems </v>
      </c>
      <c r="E658">
        <f>_xlfn.IFNA(VLOOKUP(A658,'2022_6-digit_industries'!$A$3:$B$1014,1,FALSE),"Retired")</f>
        <v>485119</v>
      </c>
      <c r="F658" t="str">
        <f t="shared" si="43"/>
        <v/>
      </c>
      <c r="G658" t="str">
        <f>VLOOKUP(A658,'2022_6-digit_industries'!$A$3:$B$1014,2,FALSE)</f>
        <v xml:space="preserve">Other Urban Transit Systems </v>
      </c>
      <c r="H658" t="str">
        <f t="shared" si="40"/>
        <v>No Change</v>
      </c>
      <c r="I658" t="str">
        <f t="shared" si="41"/>
        <v>No change</v>
      </c>
      <c r="J658" t="str">
        <f t="shared" si="42"/>
        <v/>
      </c>
    </row>
    <row r="659" spans="1:10" x14ac:dyDescent="0.35">
      <c r="A659" s="2">
        <v>485210</v>
      </c>
      <c r="B659" s="3" t="s">
        <v>650</v>
      </c>
      <c r="C659">
        <f>_xlfn.IFNA(VLOOKUP(A659,'2017_6-digit_industries'!$A$3:$B$1059,1,FALSE),"Non existent")</f>
        <v>485210</v>
      </c>
      <c r="D659" t="str">
        <f>VLOOKUP(A659,'2017_6-digit_industries'!$A$3:$B$1059,2,FALSE)</f>
        <v>Interurban and Rural Bus Transportation</v>
      </c>
      <c r="E659">
        <f>_xlfn.IFNA(VLOOKUP(A659,'2022_6-digit_industries'!$A$3:$B$1014,1,FALSE),"Retired")</f>
        <v>485210</v>
      </c>
      <c r="F659" t="str">
        <f t="shared" si="43"/>
        <v/>
      </c>
      <c r="G659" t="str">
        <f>VLOOKUP(A659,'2022_6-digit_industries'!$A$3:$B$1014,2,FALSE)</f>
        <v>Interurban and Rural Bus Transportation</v>
      </c>
      <c r="H659" t="str">
        <f t="shared" si="40"/>
        <v>No Change</v>
      </c>
      <c r="I659" t="str">
        <f t="shared" si="41"/>
        <v>No change</v>
      </c>
      <c r="J659" t="str">
        <f t="shared" si="42"/>
        <v/>
      </c>
    </row>
    <row r="660" spans="1:10" x14ac:dyDescent="0.35">
      <c r="A660" s="2">
        <v>485310</v>
      </c>
      <c r="B660" s="2" t="s">
        <v>651</v>
      </c>
      <c r="C660">
        <f>_xlfn.IFNA(VLOOKUP(A660,'2017_6-digit_industries'!$A$3:$B$1059,1,FALSE),"Non existent")</f>
        <v>485310</v>
      </c>
      <c r="D660" t="str">
        <f>VLOOKUP(A660,'2017_6-digit_industries'!$A$3:$B$1059,2,FALSE)</f>
        <v xml:space="preserve">Taxi Service </v>
      </c>
      <c r="E660">
        <f>_xlfn.IFNA(VLOOKUP(A660,'2022_6-digit_industries'!$A$3:$B$1014,1,FALSE),"Retired")</f>
        <v>485310</v>
      </c>
      <c r="F660" t="str">
        <f t="shared" si="43"/>
        <v/>
      </c>
      <c r="G660" t="str">
        <f>VLOOKUP(A660,'2022_6-digit_industries'!$A$3:$B$1014,2,FALSE)</f>
        <v xml:space="preserve">Taxi and Ridesharing Services </v>
      </c>
      <c r="H660" t="str">
        <f t="shared" si="40"/>
        <v>No Change</v>
      </c>
      <c r="I660" t="str">
        <f t="shared" si="41"/>
        <v>Renamed</v>
      </c>
      <c r="J660" t="str">
        <f t="shared" si="42"/>
        <v/>
      </c>
    </row>
    <row r="661" spans="1:10" x14ac:dyDescent="0.35">
      <c r="A661" s="2">
        <v>485320</v>
      </c>
      <c r="B661" s="3" t="s">
        <v>652</v>
      </c>
      <c r="C661">
        <f>_xlfn.IFNA(VLOOKUP(A661,'2017_6-digit_industries'!$A$3:$B$1059,1,FALSE),"Non existent")</f>
        <v>485320</v>
      </c>
      <c r="D661" t="str">
        <f>VLOOKUP(A661,'2017_6-digit_industries'!$A$3:$B$1059,2,FALSE)</f>
        <v>Limousine Service</v>
      </c>
      <c r="E661">
        <f>_xlfn.IFNA(VLOOKUP(A661,'2022_6-digit_industries'!$A$3:$B$1014,1,FALSE),"Retired")</f>
        <v>485320</v>
      </c>
      <c r="F661" t="str">
        <f t="shared" si="43"/>
        <v/>
      </c>
      <c r="G661" t="str">
        <f>VLOOKUP(A661,'2022_6-digit_industries'!$A$3:$B$1014,2,FALSE)</f>
        <v>Limousine Service</v>
      </c>
      <c r="H661" t="str">
        <f t="shared" si="40"/>
        <v>No Change</v>
      </c>
      <c r="I661" t="str">
        <f t="shared" si="41"/>
        <v>No change</v>
      </c>
      <c r="J661" t="str">
        <f t="shared" si="42"/>
        <v/>
      </c>
    </row>
    <row r="662" spans="1:10" x14ac:dyDescent="0.35">
      <c r="A662" s="2">
        <v>485410</v>
      </c>
      <c r="B662" s="3" t="s">
        <v>653</v>
      </c>
      <c r="C662">
        <f>_xlfn.IFNA(VLOOKUP(A662,'2017_6-digit_industries'!$A$3:$B$1059,1,FALSE),"Non existent")</f>
        <v>485410</v>
      </c>
      <c r="D662" t="str">
        <f>VLOOKUP(A662,'2017_6-digit_industries'!$A$3:$B$1059,2,FALSE)</f>
        <v>School and Employee Bus Transportation</v>
      </c>
      <c r="E662">
        <f>_xlfn.IFNA(VLOOKUP(A662,'2022_6-digit_industries'!$A$3:$B$1014,1,FALSE),"Retired")</f>
        <v>485410</v>
      </c>
      <c r="F662" t="str">
        <f t="shared" si="43"/>
        <v/>
      </c>
      <c r="G662" t="str">
        <f>VLOOKUP(A662,'2022_6-digit_industries'!$A$3:$B$1014,2,FALSE)</f>
        <v>School and Employee Bus Transportation</v>
      </c>
      <c r="H662" t="str">
        <f t="shared" si="40"/>
        <v>No Change</v>
      </c>
      <c r="I662" t="str">
        <f t="shared" si="41"/>
        <v>No change</v>
      </c>
      <c r="J662" t="str">
        <f t="shared" si="42"/>
        <v/>
      </c>
    </row>
    <row r="663" spans="1:10" x14ac:dyDescent="0.35">
      <c r="A663" s="2">
        <v>485510</v>
      </c>
      <c r="B663" s="3" t="s">
        <v>654</v>
      </c>
      <c r="C663">
        <f>_xlfn.IFNA(VLOOKUP(A663,'2017_6-digit_industries'!$A$3:$B$1059,1,FALSE),"Non existent")</f>
        <v>485510</v>
      </c>
      <c r="D663" t="str">
        <f>VLOOKUP(A663,'2017_6-digit_industries'!$A$3:$B$1059,2,FALSE)</f>
        <v>Charter Bus Industry</v>
      </c>
      <c r="E663">
        <f>_xlfn.IFNA(VLOOKUP(A663,'2022_6-digit_industries'!$A$3:$B$1014,1,FALSE),"Retired")</f>
        <v>485510</v>
      </c>
      <c r="F663" t="str">
        <f t="shared" si="43"/>
        <v/>
      </c>
      <c r="G663" t="str">
        <f>VLOOKUP(A663,'2022_6-digit_industries'!$A$3:$B$1014,2,FALSE)</f>
        <v>Charter Bus Industry</v>
      </c>
      <c r="H663" t="str">
        <f t="shared" si="40"/>
        <v>No Change</v>
      </c>
      <c r="I663" t="str">
        <f t="shared" si="41"/>
        <v>No change</v>
      </c>
      <c r="J663" t="str">
        <f t="shared" si="42"/>
        <v/>
      </c>
    </row>
    <row r="664" spans="1:10" x14ac:dyDescent="0.35">
      <c r="A664" s="2">
        <v>485991</v>
      </c>
      <c r="B664" s="2" t="s">
        <v>655</v>
      </c>
      <c r="C664">
        <f>_xlfn.IFNA(VLOOKUP(A664,'2017_6-digit_industries'!$A$3:$B$1059,1,FALSE),"Non existent")</f>
        <v>485991</v>
      </c>
      <c r="D664" t="str">
        <f>VLOOKUP(A664,'2017_6-digit_industries'!$A$3:$B$1059,2,FALSE)</f>
        <v xml:space="preserve">Special Needs Transportation </v>
      </c>
      <c r="E664">
        <f>_xlfn.IFNA(VLOOKUP(A664,'2022_6-digit_industries'!$A$3:$B$1014,1,FALSE),"Retired")</f>
        <v>485991</v>
      </c>
      <c r="F664" t="str">
        <f t="shared" si="43"/>
        <v/>
      </c>
      <c r="G664" t="str">
        <f>VLOOKUP(A664,'2022_6-digit_industries'!$A$3:$B$1014,2,FALSE)</f>
        <v xml:space="preserve">Special Needs Transportation </v>
      </c>
      <c r="H664" t="str">
        <f t="shared" si="40"/>
        <v>No Change</v>
      </c>
      <c r="I664" t="str">
        <f t="shared" si="41"/>
        <v>No change</v>
      </c>
      <c r="J664" t="str">
        <f t="shared" si="42"/>
        <v/>
      </c>
    </row>
    <row r="665" spans="1:10" x14ac:dyDescent="0.35">
      <c r="A665" s="2">
        <v>485999</v>
      </c>
      <c r="B665" s="2" t="s">
        <v>656</v>
      </c>
      <c r="C665">
        <f>_xlfn.IFNA(VLOOKUP(A665,'2017_6-digit_industries'!$A$3:$B$1059,1,FALSE),"Non existent")</f>
        <v>485999</v>
      </c>
      <c r="D665" t="str">
        <f>VLOOKUP(A665,'2017_6-digit_industries'!$A$3:$B$1059,2,FALSE)</f>
        <v xml:space="preserve">All Other Transit and Ground Passenger Transportation </v>
      </c>
      <c r="E665">
        <f>_xlfn.IFNA(VLOOKUP(A665,'2022_6-digit_industries'!$A$3:$B$1014,1,FALSE),"Retired")</f>
        <v>485999</v>
      </c>
      <c r="F665" t="str">
        <f t="shared" si="43"/>
        <v/>
      </c>
      <c r="G665" t="str">
        <f>VLOOKUP(A665,'2022_6-digit_industries'!$A$3:$B$1014,2,FALSE)</f>
        <v xml:space="preserve">All Other Transit and Ground Passenger Transportation </v>
      </c>
      <c r="H665" t="str">
        <f t="shared" si="40"/>
        <v>No Change</v>
      </c>
      <c r="I665" t="str">
        <f t="shared" si="41"/>
        <v>No change</v>
      </c>
      <c r="J665" t="str">
        <f t="shared" si="42"/>
        <v/>
      </c>
    </row>
    <row r="666" spans="1:10" x14ac:dyDescent="0.35">
      <c r="A666" s="2">
        <v>486110</v>
      </c>
      <c r="B666" s="3" t="s">
        <v>657</v>
      </c>
      <c r="C666">
        <f>_xlfn.IFNA(VLOOKUP(A666,'2017_6-digit_industries'!$A$3:$B$1059,1,FALSE),"Non existent")</f>
        <v>486110</v>
      </c>
      <c r="D666" t="str">
        <f>VLOOKUP(A666,'2017_6-digit_industries'!$A$3:$B$1059,2,FALSE)</f>
        <v>Pipeline Transportation of Crude Oil</v>
      </c>
      <c r="E666">
        <f>_xlfn.IFNA(VLOOKUP(A666,'2022_6-digit_industries'!$A$3:$B$1014,1,FALSE),"Retired")</f>
        <v>486110</v>
      </c>
      <c r="F666" t="str">
        <f t="shared" si="43"/>
        <v/>
      </c>
      <c r="G666" t="str">
        <f>VLOOKUP(A666,'2022_6-digit_industries'!$A$3:$B$1014,2,FALSE)</f>
        <v>Pipeline Transportation of Crude Oil</v>
      </c>
      <c r="H666" t="str">
        <f t="shared" si="40"/>
        <v>No Change</v>
      </c>
      <c r="I666" t="str">
        <f t="shared" si="41"/>
        <v>No change</v>
      </c>
      <c r="J666" t="str">
        <f t="shared" si="42"/>
        <v/>
      </c>
    </row>
    <row r="667" spans="1:10" x14ac:dyDescent="0.35">
      <c r="A667" s="2">
        <v>486210</v>
      </c>
      <c r="B667" s="3" t="s">
        <v>658</v>
      </c>
      <c r="C667">
        <f>_xlfn.IFNA(VLOOKUP(A667,'2017_6-digit_industries'!$A$3:$B$1059,1,FALSE),"Non existent")</f>
        <v>486210</v>
      </c>
      <c r="D667" t="str">
        <f>VLOOKUP(A667,'2017_6-digit_industries'!$A$3:$B$1059,2,FALSE)</f>
        <v>Pipeline Transportation of Natural Gas</v>
      </c>
      <c r="E667">
        <f>_xlfn.IFNA(VLOOKUP(A667,'2022_6-digit_industries'!$A$3:$B$1014,1,FALSE),"Retired")</f>
        <v>486210</v>
      </c>
      <c r="F667" t="str">
        <f t="shared" si="43"/>
        <v/>
      </c>
      <c r="G667" t="str">
        <f>VLOOKUP(A667,'2022_6-digit_industries'!$A$3:$B$1014,2,FALSE)</f>
        <v>Pipeline Transportation of Natural Gas</v>
      </c>
      <c r="H667" t="str">
        <f t="shared" si="40"/>
        <v>No Change</v>
      </c>
      <c r="I667" t="str">
        <f t="shared" si="41"/>
        <v>No change</v>
      </c>
      <c r="J667" t="str">
        <f t="shared" si="42"/>
        <v/>
      </c>
    </row>
    <row r="668" spans="1:10" x14ac:dyDescent="0.35">
      <c r="A668" s="2">
        <v>486910</v>
      </c>
      <c r="B668" s="3" t="s">
        <v>659</v>
      </c>
      <c r="C668">
        <f>_xlfn.IFNA(VLOOKUP(A668,'2017_6-digit_industries'!$A$3:$B$1059,1,FALSE),"Non existent")</f>
        <v>486910</v>
      </c>
      <c r="D668" t="str">
        <f>VLOOKUP(A668,'2017_6-digit_industries'!$A$3:$B$1059,2,FALSE)</f>
        <v>Pipeline Transportation of Refined Petroleum Products</v>
      </c>
      <c r="E668">
        <f>_xlfn.IFNA(VLOOKUP(A668,'2022_6-digit_industries'!$A$3:$B$1014,1,FALSE),"Retired")</f>
        <v>486910</v>
      </c>
      <c r="F668" t="str">
        <f t="shared" si="43"/>
        <v/>
      </c>
      <c r="G668" t="str">
        <f>VLOOKUP(A668,'2022_6-digit_industries'!$A$3:$B$1014,2,FALSE)</f>
        <v>Pipeline Transportation of Refined Petroleum Products</v>
      </c>
      <c r="H668" t="str">
        <f t="shared" si="40"/>
        <v>No Change</v>
      </c>
      <c r="I668" t="str">
        <f t="shared" si="41"/>
        <v>No change</v>
      </c>
      <c r="J668" t="str">
        <f t="shared" si="42"/>
        <v/>
      </c>
    </row>
    <row r="669" spans="1:10" x14ac:dyDescent="0.35">
      <c r="A669" s="2">
        <v>486990</v>
      </c>
      <c r="B669" s="3" t="s">
        <v>660</v>
      </c>
      <c r="C669">
        <f>_xlfn.IFNA(VLOOKUP(A669,'2017_6-digit_industries'!$A$3:$B$1059,1,FALSE),"Non existent")</f>
        <v>486990</v>
      </c>
      <c r="D669" t="str">
        <f>VLOOKUP(A669,'2017_6-digit_industries'!$A$3:$B$1059,2,FALSE)</f>
        <v>All Other Pipeline Transportation</v>
      </c>
      <c r="E669">
        <f>_xlfn.IFNA(VLOOKUP(A669,'2022_6-digit_industries'!$A$3:$B$1014,1,FALSE),"Retired")</f>
        <v>486990</v>
      </c>
      <c r="F669" t="str">
        <f t="shared" si="43"/>
        <v/>
      </c>
      <c r="G669" t="str">
        <f>VLOOKUP(A669,'2022_6-digit_industries'!$A$3:$B$1014,2,FALSE)</f>
        <v>All Other Pipeline Transportation</v>
      </c>
      <c r="H669" t="str">
        <f t="shared" si="40"/>
        <v>No Change</v>
      </c>
      <c r="I669" t="str">
        <f t="shared" si="41"/>
        <v>No change</v>
      </c>
      <c r="J669" t="str">
        <f t="shared" si="42"/>
        <v/>
      </c>
    </row>
    <row r="670" spans="1:10" x14ac:dyDescent="0.35">
      <c r="A670" s="2">
        <v>487110</v>
      </c>
      <c r="B670" s="3" t="s">
        <v>661</v>
      </c>
      <c r="C670">
        <f>_xlfn.IFNA(VLOOKUP(A670,'2017_6-digit_industries'!$A$3:$B$1059,1,FALSE),"Non existent")</f>
        <v>487110</v>
      </c>
      <c r="D670" t="str">
        <f>VLOOKUP(A670,'2017_6-digit_industries'!$A$3:$B$1059,2,FALSE)</f>
        <v>Scenic and Sightseeing Transportation, Land</v>
      </c>
      <c r="E670">
        <f>_xlfn.IFNA(VLOOKUP(A670,'2022_6-digit_industries'!$A$3:$B$1014,1,FALSE),"Retired")</f>
        <v>487110</v>
      </c>
      <c r="F670" t="str">
        <f t="shared" si="43"/>
        <v/>
      </c>
      <c r="G670" t="str">
        <f>VLOOKUP(A670,'2022_6-digit_industries'!$A$3:$B$1014,2,FALSE)</f>
        <v>Scenic and Sightseeing Transportation, Land</v>
      </c>
      <c r="H670" t="str">
        <f t="shared" si="40"/>
        <v>No Change</v>
      </c>
      <c r="I670" t="str">
        <f t="shared" si="41"/>
        <v>No change</v>
      </c>
      <c r="J670" t="str">
        <f t="shared" si="42"/>
        <v/>
      </c>
    </row>
    <row r="671" spans="1:10" x14ac:dyDescent="0.35">
      <c r="A671" s="2">
        <v>487210</v>
      </c>
      <c r="B671" s="3" t="s">
        <v>662</v>
      </c>
      <c r="C671">
        <f>_xlfn.IFNA(VLOOKUP(A671,'2017_6-digit_industries'!$A$3:$B$1059,1,FALSE),"Non existent")</f>
        <v>487210</v>
      </c>
      <c r="D671" t="str">
        <f>VLOOKUP(A671,'2017_6-digit_industries'!$A$3:$B$1059,2,FALSE)</f>
        <v>Scenic and Sightseeing Transportation, Water</v>
      </c>
      <c r="E671">
        <f>_xlfn.IFNA(VLOOKUP(A671,'2022_6-digit_industries'!$A$3:$B$1014,1,FALSE),"Retired")</f>
        <v>487210</v>
      </c>
      <c r="F671" t="str">
        <f t="shared" si="43"/>
        <v/>
      </c>
      <c r="G671" t="str">
        <f>VLOOKUP(A671,'2022_6-digit_industries'!$A$3:$B$1014,2,FALSE)</f>
        <v>Scenic and Sightseeing Transportation, Water</v>
      </c>
      <c r="H671" t="str">
        <f t="shared" si="40"/>
        <v>No Change</v>
      </c>
      <c r="I671" t="str">
        <f t="shared" si="41"/>
        <v>No change</v>
      </c>
      <c r="J671" t="str">
        <f t="shared" si="42"/>
        <v/>
      </c>
    </row>
    <row r="672" spans="1:10" x14ac:dyDescent="0.35">
      <c r="A672" s="2">
        <v>487990</v>
      </c>
      <c r="B672" s="3" t="s">
        <v>663</v>
      </c>
      <c r="C672">
        <f>_xlfn.IFNA(VLOOKUP(A672,'2017_6-digit_industries'!$A$3:$B$1059,1,FALSE),"Non existent")</f>
        <v>487990</v>
      </c>
      <c r="D672" t="str">
        <f>VLOOKUP(A672,'2017_6-digit_industries'!$A$3:$B$1059,2,FALSE)</f>
        <v>Scenic and Sightseeing Transportation, Other</v>
      </c>
      <c r="E672">
        <f>_xlfn.IFNA(VLOOKUP(A672,'2022_6-digit_industries'!$A$3:$B$1014,1,FALSE),"Retired")</f>
        <v>487990</v>
      </c>
      <c r="F672" t="str">
        <f t="shared" si="43"/>
        <v/>
      </c>
      <c r="G672" t="str">
        <f>VLOOKUP(A672,'2022_6-digit_industries'!$A$3:$B$1014,2,FALSE)</f>
        <v>Scenic and Sightseeing Transportation, Other</v>
      </c>
      <c r="H672" t="str">
        <f t="shared" si="40"/>
        <v>No Change</v>
      </c>
      <c r="I672" t="str">
        <f t="shared" si="41"/>
        <v>No change</v>
      </c>
      <c r="J672" t="str">
        <f t="shared" si="42"/>
        <v/>
      </c>
    </row>
    <row r="673" spans="1:10" x14ac:dyDescent="0.35">
      <c r="A673" s="2">
        <v>488111</v>
      </c>
      <c r="B673" s="3" t="s">
        <v>664</v>
      </c>
      <c r="C673">
        <f>_xlfn.IFNA(VLOOKUP(A673,'2017_6-digit_industries'!$A$3:$B$1059,1,FALSE),"Non existent")</f>
        <v>488111</v>
      </c>
      <c r="D673" t="str">
        <f>VLOOKUP(A673,'2017_6-digit_industries'!$A$3:$B$1059,2,FALSE)</f>
        <v>Air Traffic Control</v>
      </c>
      <c r="E673">
        <f>_xlfn.IFNA(VLOOKUP(A673,'2022_6-digit_industries'!$A$3:$B$1014,1,FALSE),"Retired")</f>
        <v>488111</v>
      </c>
      <c r="F673" t="str">
        <f t="shared" si="43"/>
        <v/>
      </c>
      <c r="G673" t="str">
        <f>VLOOKUP(A673,'2022_6-digit_industries'!$A$3:$B$1014,2,FALSE)</f>
        <v>Air Traffic Control</v>
      </c>
      <c r="H673" t="str">
        <f t="shared" si="40"/>
        <v>No Change</v>
      </c>
      <c r="I673" t="str">
        <f t="shared" si="41"/>
        <v>No change</v>
      </c>
      <c r="J673" t="str">
        <f t="shared" si="42"/>
        <v/>
      </c>
    </row>
    <row r="674" spans="1:10" x14ac:dyDescent="0.35">
      <c r="A674" s="2">
        <v>488119</v>
      </c>
      <c r="B674" s="3" t="s">
        <v>665</v>
      </c>
      <c r="C674">
        <f>_xlfn.IFNA(VLOOKUP(A674,'2017_6-digit_industries'!$A$3:$B$1059,1,FALSE),"Non existent")</f>
        <v>488119</v>
      </c>
      <c r="D674" t="str">
        <f>VLOOKUP(A674,'2017_6-digit_industries'!$A$3:$B$1059,2,FALSE)</f>
        <v xml:space="preserve">Other Airport Operations </v>
      </c>
      <c r="E674">
        <f>_xlfn.IFNA(VLOOKUP(A674,'2022_6-digit_industries'!$A$3:$B$1014,1,FALSE),"Retired")</f>
        <v>488119</v>
      </c>
      <c r="F674" t="str">
        <f t="shared" si="43"/>
        <v/>
      </c>
      <c r="G674" t="str">
        <f>VLOOKUP(A674,'2022_6-digit_industries'!$A$3:$B$1014,2,FALSE)</f>
        <v xml:space="preserve">Other Airport Operations </v>
      </c>
      <c r="H674" t="str">
        <f t="shared" si="40"/>
        <v>No Change</v>
      </c>
      <c r="I674" t="str">
        <f t="shared" si="41"/>
        <v>No change</v>
      </c>
      <c r="J674" t="str">
        <f t="shared" si="42"/>
        <v/>
      </c>
    </row>
    <row r="675" spans="1:10" x14ac:dyDescent="0.35">
      <c r="A675" s="2">
        <v>488190</v>
      </c>
      <c r="B675" s="3" t="s">
        <v>666</v>
      </c>
      <c r="C675">
        <f>_xlfn.IFNA(VLOOKUP(A675,'2017_6-digit_industries'!$A$3:$B$1059,1,FALSE),"Non existent")</f>
        <v>488190</v>
      </c>
      <c r="D675" t="str">
        <f>VLOOKUP(A675,'2017_6-digit_industries'!$A$3:$B$1059,2,FALSE)</f>
        <v>Other Support Activities for Air Transportation</v>
      </c>
      <c r="E675">
        <f>_xlfn.IFNA(VLOOKUP(A675,'2022_6-digit_industries'!$A$3:$B$1014,1,FALSE),"Retired")</f>
        <v>488190</v>
      </c>
      <c r="F675" t="str">
        <f t="shared" si="43"/>
        <v/>
      </c>
      <c r="G675" t="str">
        <f>VLOOKUP(A675,'2022_6-digit_industries'!$A$3:$B$1014,2,FALSE)</f>
        <v>Other Support Activities for Air Transportation</v>
      </c>
      <c r="H675" t="str">
        <f t="shared" si="40"/>
        <v>No Change</v>
      </c>
      <c r="I675" t="str">
        <f t="shared" si="41"/>
        <v>No change</v>
      </c>
      <c r="J675" t="str">
        <f t="shared" si="42"/>
        <v/>
      </c>
    </row>
    <row r="676" spans="1:10" x14ac:dyDescent="0.35">
      <c r="A676" s="2">
        <v>488210</v>
      </c>
      <c r="B676" s="3" t="s">
        <v>667</v>
      </c>
      <c r="C676">
        <f>_xlfn.IFNA(VLOOKUP(A676,'2017_6-digit_industries'!$A$3:$B$1059,1,FALSE),"Non existent")</f>
        <v>488210</v>
      </c>
      <c r="D676" t="str">
        <f>VLOOKUP(A676,'2017_6-digit_industries'!$A$3:$B$1059,2,FALSE)</f>
        <v>Support Activities for Rail Transportation</v>
      </c>
      <c r="E676">
        <f>_xlfn.IFNA(VLOOKUP(A676,'2022_6-digit_industries'!$A$3:$B$1014,1,FALSE),"Retired")</f>
        <v>488210</v>
      </c>
      <c r="F676" t="str">
        <f t="shared" si="43"/>
        <v/>
      </c>
      <c r="G676" t="str">
        <f>VLOOKUP(A676,'2022_6-digit_industries'!$A$3:$B$1014,2,FALSE)</f>
        <v>Support Activities for Rail Transportation</v>
      </c>
      <c r="H676" t="str">
        <f t="shared" si="40"/>
        <v>No Change</v>
      </c>
      <c r="I676" t="str">
        <f t="shared" si="41"/>
        <v>No change</v>
      </c>
      <c r="J676" t="str">
        <f t="shared" si="42"/>
        <v/>
      </c>
    </row>
    <row r="677" spans="1:10" x14ac:dyDescent="0.35">
      <c r="A677" s="2">
        <v>488310</v>
      </c>
      <c r="B677" s="3" t="s">
        <v>668</v>
      </c>
      <c r="C677">
        <f>_xlfn.IFNA(VLOOKUP(A677,'2017_6-digit_industries'!$A$3:$B$1059,1,FALSE),"Non existent")</f>
        <v>488310</v>
      </c>
      <c r="D677" t="str">
        <f>VLOOKUP(A677,'2017_6-digit_industries'!$A$3:$B$1059,2,FALSE)</f>
        <v>Port and Harbor Operations</v>
      </c>
      <c r="E677">
        <f>_xlfn.IFNA(VLOOKUP(A677,'2022_6-digit_industries'!$A$3:$B$1014,1,FALSE),"Retired")</f>
        <v>488310</v>
      </c>
      <c r="F677" t="str">
        <f t="shared" si="43"/>
        <v/>
      </c>
      <c r="G677" t="str">
        <f>VLOOKUP(A677,'2022_6-digit_industries'!$A$3:$B$1014,2,FALSE)</f>
        <v>Port and Harbor Operations</v>
      </c>
      <c r="H677" t="str">
        <f t="shared" si="40"/>
        <v>No Change</v>
      </c>
      <c r="I677" t="str">
        <f t="shared" si="41"/>
        <v>No change</v>
      </c>
      <c r="J677" t="str">
        <f t="shared" si="42"/>
        <v/>
      </c>
    </row>
    <row r="678" spans="1:10" x14ac:dyDescent="0.35">
      <c r="A678" s="2">
        <v>488320</v>
      </c>
      <c r="B678" s="3" t="s">
        <v>669</v>
      </c>
      <c r="C678">
        <f>_xlfn.IFNA(VLOOKUP(A678,'2017_6-digit_industries'!$A$3:$B$1059,1,FALSE),"Non existent")</f>
        <v>488320</v>
      </c>
      <c r="D678" t="str">
        <f>VLOOKUP(A678,'2017_6-digit_industries'!$A$3:$B$1059,2,FALSE)</f>
        <v>Marine Cargo Handling</v>
      </c>
      <c r="E678">
        <f>_xlfn.IFNA(VLOOKUP(A678,'2022_6-digit_industries'!$A$3:$B$1014,1,FALSE),"Retired")</f>
        <v>488320</v>
      </c>
      <c r="F678" t="str">
        <f t="shared" si="43"/>
        <v/>
      </c>
      <c r="G678" t="str">
        <f>VLOOKUP(A678,'2022_6-digit_industries'!$A$3:$B$1014,2,FALSE)</f>
        <v>Marine Cargo Handling</v>
      </c>
      <c r="H678" t="str">
        <f t="shared" si="40"/>
        <v>No Change</v>
      </c>
      <c r="I678" t="str">
        <f t="shared" si="41"/>
        <v>No change</v>
      </c>
      <c r="J678" t="str">
        <f t="shared" si="42"/>
        <v/>
      </c>
    </row>
    <row r="679" spans="1:10" x14ac:dyDescent="0.35">
      <c r="A679" s="2">
        <v>488330</v>
      </c>
      <c r="B679" s="2" t="s">
        <v>670</v>
      </c>
      <c r="C679">
        <f>_xlfn.IFNA(VLOOKUP(A679,'2017_6-digit_industries'!$A$3:$B$1059,1,FALSE),"Non existent")</f>
        <v>488330</v>
      </c>
      <c r="D679" t="str">
        <f>VLOOKUP(A679,'2017_6-digit_industries'!$A$3:$B$1059,2,FALSE)</f>
        <v xml:space="preserve">Navigational Services to Shipping </v>
      </c>
      <c r="E679">
        <f>_xlfn.IFNA(VLOOKUP(A679,'2022_6-digit_industries'!$A$3:$B$1014,1,FALSE),"Retired")</f>
        <v>488330</v>
      </c>
      <c r="F679" t="str">
        <f t="shared" si="43"/>
        <v/>
      </c>
      <c r="G679" t="str">
        <f>VLOOKUP(A679,'2022_6-digit_industries'!$A$3:$B$1014,2,FALSE)</f>
        <v xml:space="preserve">Navigational Services to Shipping </v>
      </c>
      <c r="H679" t="str">
        <f t="shared" si="40"/>
        <v>No Change</v>
      </c>
      <c r="I679" t="str">
        <f t="shared" si="41"/>
        <v>No change</v>
      </c>
      <c r="J679" t="str">
        <f t="shared" si="42"/>
        <v/>
      </c>
    </row>
    <row r="680" spans="1:10" x14ac:dyDescent="0.35">
      <c r="A680" s="2">
        <v>488390</v>
      </c>
      <c r="B680" s="3" t="s">
        <v>671</v>
      </c>
      <c r="C680">
        <f>_xlfn.IFNA(VLOOKUP(A680,'2017_6-digit_industries'!$A$3:$B$1059,1,FALSE),"Non existent")</f>
        <v>488390</v>
      </c>
      <c r="D680" t="str">
        <f>VLOOKUP(A680,'2017_6-digit_industries'!$A$3:$B$1059,2,FALSE)</f>
        <v>Other Support Activities for Water Transportation</v>
      </c>
      <c r="E680">
        <f>_xlfn.IFNA(VLOOKUP(A680,'2022_6-digit_industries'!$A$3:$B$1014,1,FALSE),"Retired")</f>
        <v>488390</v>
      </c>
      <c r="F680" t="str">
        <f t="shared" si="43"/>
        <v/>
      </c>
      <c r="G680" t="str">
        <f>VLOOKUP(A680,'2022_6-digit_industries'!$A$3:$B$1014,2,FALSE)</f>
        <v>Other Support Activities for Water Transportation</v>
      </c>
      <c r="H680" t="str">
        <f t="shared" si="40"/>
        <v>No Change</v>
      </c>
      <c r="I680" t="str">
        <f t="shared" si="41"/>
        <v>No change</v>
      </c>
      <c r="J680" t="str">
        <f t="shared" si="42"/>
        <v/>
      </c>
    </row>
    <row r="681" spans="1:10" x14ac:dyDescent="0.35">
      <c r="A681" s="2">
        <v>488410</v>
      </c>
      <c r="B681" s="3" t="s">
        <v>672</v>
      </c>
      <c r="C681">
        <f>_xlfn.IFNA(VLOOKUP(A681,'2017_6-digit_industries'!$A$3:$B$1059,1,FALSE),"Non existent")</f>
        <v>488410</v>
      </c>
      <c r="D681" t="str">
        <f>VLOOKUP(A681,'2017_6-digit_industries'!$A$3:$B$1059,2,FALSE)</f>
        <v>Motor Vehicle Towing</v>
      </c>
      <c r="E681">
        <f>_xlfn.IFNA(VLOOKUP(A681,'2022_6-digit_industries'!$A$3:$B$1014,1,FALSE),"Retired")</f>
        <v>488410</v>
      </c>
      <c r="F681" t="str">
        <f t="shared" si="43"/>
        <v/>
      </c>
      <c r="G681" t="str">
        <f>VLOOKUP(A681,'2022_6-digit_industries'!$A$3:$B$1014,2,FALSE)</f>
        <v>Motor Vehicle Towing</v>
      </c>
      <c r="H681" t="str">
        <f t="shared" si="40"/>
        <v>No Change</v>
      </c>
      <c r="I681" t="str">
        <f t="shared" si="41"/>
        <v>No change</v>
      </c>
      <c r="J681" t="str">
        <f t="shared" si="42"/>
        <v/>
      </c>
    </row>
    <row r="682" spans="1:10" x14ac:dyDescent="0.35">
      <c r="A682" s="2">
        <v>488490</v>
      </c>
      <c r="B682" s="2" t="s">
        <v>673</v>
      </c>
      <c r="C682">
        <f>_xlfn.IFNA(VLOOKUP(A682,'2017_6-digit_industries'!$A$3:$B$1059,1,FALSE),"Non existent")</f>
        <v>488490</v>
      </c>
      <c r="D682" t="str">
        <f>VLOOKUP(A682,'2017_6-digit_industries'!$A$3:$B$1059,2,FALSE)</f>
        <v xml:space="preserve">Other Support Activities for Road Transportation </v>
      </c>
      <c r="E682">
        <f>_xlfn.IFNA(VLOOKUP(A682,'2022_6-digit_industries'!$A$3:$B$1014,1,FALSE),"Retired")</f>
        <v>488490</v>
      </c>
      <c r="F682" t="str">
        <f t="shared" si="43"/>
        <v/>
      </c>
      <c r="G682" t="str">
        <f>VLOOKUP(A682,'2022_6-digit_industries'!$A$3:$B$1014,2,FALSE)</f>
        <v xml:space="preserve">Other Support Activities for Road Transportation </v>
      </c>
      <c r="H682" t="str">
        <f t="shared" si="40"/>
        <v>No Change</v>
      </c>
      <c r="I682" t="str">
        <f t="shared" si="41"/>
        <v>No change</v>
      </c>
      <c r="J682" t="str">
        <f t="shared" si="42"/>
        <v/>
      </c>
    </row>
    <row r="683" spans="1:10" x14ac:dyDescent="0.35">
      <c r="A683" s="2">
        <v>488510</v>
      </c>
      <c r="B683" s="2" t="s">
        <v>674</v>
      </c>
      <c r="C683">
        <f>_xlfn.IFNA(VLOOKUP(A683,'2017_6-digit_industries'!$A$3:$B$1059,1,FALSE),"Non existent")</f>
        <v>488510</v>
      </c>
      <c r="D683" t="str">
        <f>VLOOKUP(A683,'2017_6-digit_industries'!$A$3:$B$1059,2,FALSE)</f>
        <v xml:space="preserve">Freight Transportation Arrangement </v>
      </c>
      <c r="E683">
        <f>_xlfn.IFNA(VLOOKUP(A683,'2022_6-digit_industries'!$A$3:$B$1014,1,FALSE),"Retired")</f>
        <v>488510</v>
      </c>
      <c r="F683" t="str">
        <f t="shared" si="43"/>
        <v/>
      </c>
      <c r="G683" t="str">
        <f>VLOOKUP(A683,'2022_6-digit_industries'!$A$3:$B$1014,2,FALSE)</f>
        <v xml:space="preserve">Freight Transportation Arrangement </v>
      </c>
      <c r="H683" t="str">
        <f t="shared" si="40"/>
        <v>No Change</v>
      </c>
      <c r="I683" t="str">
        <f t="shared" si="41"/>
        <v>No change</v>
      </c>
      <c r="J683" t="str">
        <f t="shared" si="42"/>
        <v/>
      </c>
    </row>
    <row r="684" spans="1:10" x14ac:dyDescent="0.35">
      <c r="A684" s="2">
        <v>488991</v>
      </c>
      <c r="B684" s="2" t="s">
        <v>675</v>
      </c>
      <c r="C684">
        <f>_xlfn.IFNA(VLOOKUP(A684,'2017_6-digit_industries'!$A$3:$B$1059,1,FALSE),"Non existent")</f>
        <v>488991</v>
      </c>
      <c r="D684" t="str">
        <f>VLOOKUP(A684,'2017_6-digit_industries'!$A$3:$B$1059,2,FALSE)</f>
        <v xml:space="preserve">Packing and Crating </v>
      </c>
      <c r="E684">
        <f>_xlfn.IFNA(VLOOKUP(A684,'2022_6-digit_industries'!$A$3:$B$1014,1,FALSE),"Retired")</f>
        <v>488991</v>
      </c>
      <c r="F684" t="str">
        <f t="shared" si="43"/>
        <v/>
      </c>
      <c r="G684" t="str">
        <f>VLOOKUP(A684,'2022_6-digit_industries'!$A$3:$B$1014,2,FALSE)</f>
        <v xml:space="preserve">Packing and Crating </v>
      </c>
      <c r="H684" t="str">
        <f t="shared" si="40"/>
        <v>No Change</v>
      </c>
      <c r="I684" t="str">
        <f t="shared" si="41"/>
        <v>No change</v>
      </c>
      <c r="J684" t="str">
        <f t="shared" si="42"/>
        <v/>
      </c>
    </row>
    <row r="685" spans="1:10" x14ac:dyDescent="0.35">
      <c r="A685" s="2">
        <v>488999</v>
      </c>
      <c r="B685" s="2" t="s">
        <v>676</v>
      </c>
      <c r="C685">
        <f>_xlfn.IFNA(VLOOKUP(A685,'2017_6-digit_industries'!$A$3:$B$1059,1,FALSE),"Non existent")</f>
        <v>488999</v>
      </c>
      <c r="D685" t="str">
        <f>VLOOKUP(A685,'2017_6-digit_industries'!$A$3:$B$1059,2,FALSE)</f>
        <v xml:space="preserve">All Other Support Activities for Transportation </v>
      </c>
      <c r="E685">
        <f>_xlfn.IFNA(VLOOKUP(A685,'2022_6-digit_industries'!$A$3:$B$1014,1,FALSE),"Retired")</f>
        <v>488999</v>
      </c>
      <c r="F685" t="str">
        <f t="shared" si="43"/>
        <v/>
      </c>
      <c r="G685" t="str">
        <f>VLOOKUP(A685,'2022_6-digit_industries'!$A$3:$B$1014,2,FALSE)</f>
        <v xml:space="preserve">All Other Support Activities for Transportation </v>
      </c>
      <c r="H685" t="str">
        <f t="shared" si="40"/>
        <v>No Change</v>
      </c>
      <c r="I685" t="str">
        <f t="shared" si="41"/>
        <v>No change</v>
      </c>
      <c r="J685" t="str">
        <f t="shared" si="42"/>
        <v/>
      </c>
    </row>
    <row r="686" spans="1:10" x14ac:dyDescent="0.35">
      <c r="A686" s="2">
        <v>491110</v>
      </c>
      <c r="B686" s="3" t="s">
        <v>677</v>
      </c>
      <c r="C686">
        <f>_xlfn.IFNA(VLOOKUP(A686,'2017_6-digit_industries'!$A$3:$B$1059,1,FALSE),"Non existent")</f>
        <v>491110</v>
      </c>
      <c r="D686" t="str">
        <f>VLOOKUP(A686,'2017_6-digit_industries'!$A$3:$B$1059,2,FALSE)</f>
        <v>Postal Service</v>
      </c>
      <c r="E686">
        <f>_xlfn.IFNA(VLOOKUP(A686,'2022_6-digit_industries'!$A$3:$B$1014,1,FALSE),"Retired")</f>
        <v>491110</v>
      </c>
      <c r="F686" t="str">
        <f t="shared" si="43"/>
        <v/>
      </c>
      <c r="G686" t="str">
        <f>VLOOKUP(A686,'2022_6-digit_industries'!$A$3:$B$1014,2,FALSE)</f>
        <v>Postal Service</v>
      </c>
      <c r="H686" t="str">
        <f t="shared" si="40"/>
        <v>No Change</v>
      </c>
      <c r="I686" t="str">
        <f t="shared" si="41"/>
        <v>No change</v>
      </c>
      <c r="J686" t="str">
        <f t="shared" si="42"/>
        <v/>
      </c>
    </row>
    <row r="687" spans="1:10" x14ac:dyDescent="0.35">
      <c r="A687" s="2">
        <v>492110</v>
      </c>
      <c r="B687" s="3" t="s">
        <v>678</v>
      </c>
      <c r="C687">
        <f>_xlfn.IFNA(VLOOKUP(A687,'2017_6-digit_industries'!$A$3:$B$1059,1,FALSE),"Non existent")</f>
        <v>492110</v>
      </c>
      <c r="D687" t="str">
        <f>VLOOKUP(A687,'2017_6-digit_industries'!$A$3:$B$1059,2,FALSE)</f>
        <v>Couriers and Express Delivery Services</v>
      </c>
      <c r="E687">
        <f>_xlfn.IFNA(VLOOKUP(A687,'2022_6-digit_industries'!$A$3:$B$1014,1,FALSE),"Retired")</f>
        <v>492110</v>
      </c>
      <c r="F687" t="str">
        <f t="shared" si="43"/>
        <v/>
      </c>
      <c r="G687" t="str">
        <f>VLOOKUP(A687,'2022_6-digit_industries'!$A$3:$B$1014,2,FALSE)</f>
        <v>Couriers and Express Delivery Services</v>
      </c>
      <c r="H687" t="str">
        <f t="shared" si="40"/>
        <v>No Change</v>
      </c>
      <c r="I687" t="str">
        <f t="shared" si="41"/>
        <v>No change</v>
      </c>
      <c r="J687" t="str">
        <f t="shared" si="42"/>
        <v/>
      </c>
    </row>
    <row r="688" spans="1:10" x14ac:dyDescent="0.35">
      <c r="A688" s="2">
        <v>492210</v>
      </c>
      <c r="B688" s="3" t="s">
        <v>679</v>
      </c>
      <c r="C688">
        <f>_xlfn.IFNA(VLOOKUP(A688,'2017_6-digit_industries'!$A$3:$B$1059,1,FALSE),"Non existent")</f>
        <v>492210</v>
      </c>
      <c r="D688" t="str">
        <f>VLOOKUP(A688,'2017_6-digit_industries'!$A$3:$B$1059,2,FALSE)</f>
        <v>Local Messengers and Local Delivery</v>
      </c>
      <c r="E688">
        <f>_xlfn.IFNA(VLOOKUP(A688,'2022_6-digit_industries'!$A$3:$B$1014,1,FALSE),"Retired")</f>
        <v>492210</v>
      </c>
      <c r="F688" t="str">
        <f t="shared" si="43"/>
        <v/>
      </c>
      <c r="G688" t="str">
        <f>VLOOKUP(A688,'2022_6-digit_industries'!$A$3:$B$1014,2,FALSE)</f>
        <v>Local Messengers and Local Delivery</v>
      </c>
      <c r="H688" t="str">
        <f t="shared" si="40"/>
        <v>No Change</v>
      </c>
      <c r="I688" t="str">
        <f t="shared" si="41"/>
        <v>No change</v>
      </c>
      <c r="J688" t="str">
        <f t="shared" si="42"/>
        <v/>
      </c>
    </row>
    <row r="689" spans="1:10" x14ac:dyDescent="0.35">
      <c r="A689" s="2">
        <v>493110</v>
      </c>
      <c r="B689" s="2" t="s">
        <v>680</v>
      </c>
      <c r="C689">
        <f>_xlfn.IFNA(VLOOKUP(A689,'2017_6-digit_industries'!$A$3:$B$1059,1,FALSE),"Non existent")</f>
        <v>493110</v>
      </c>
      <c r="D689" t="str">
        <f>VLOOKUP(A689,'2017_6-digit_industries'!$A$3:$B$1059,2,FALSE)</f>
        <v xml:space="preserve">General Warehousing and Storage </v>
      </c>
      <c r="E689">
        <f>_xlfn.IFNA(VLOOKUP(A689,'2022_6-digit_industries'!$A$3:$B$1014,1,FALSE),"Retired")</f>
        <v>493110</v>
      </c>
      <c r="F689" t="str">
        <f t="shared" si="43"/>
        <v/>
      </c>
      <c r="G689" t="str">
        <f>VLOOKUP(A689,'2022_6-digit_industries'!$A$3:$B$1014,2,FALSE)</f>
        <v xml:space="preserve">General Warehousing and Storage </v>
      </c>
      <c r="H689" t="str">
        <f t="shared" si="40"/>
        <v>No Change</v>
      </c>
      <c r="I689" t="str">
        <f t="shared" si="41"/>
        <v>No change</v>
      </c>
      <c r="J689" t="str">
        <f t="shared" si="42"/>
        <v/>
      </c>
    </row>
    <row r="690" spans="1:10" x14ac:dyDescent="0.35">
      <c r="A690" s="2">
        <v>493120</v>
      </c>
      <c r="B690" s="3" t="s">
        <v>681</v>
      </c>
      <c r="C690">
        <f>_xlfn.IFNA(VLOOKUP(A690,'2017_6-digit_industries'!$A$3:$B$1059,1,FALSE),"Non existent")</f>
        <v>493120</v>
      </c>
      <c r="D690" t="str">
        <f>VLOOKUP(A690,'2017_6-digit_industries'!$A$3:$B$1059,2,FALSE)</f>
        <v>Refrigerated Warehousing and Storage</v>
      </c>
      <c r="E690">
        <f>_xlfn.IFNA(VLOOKUP(A690,'2022_6-digit_industries'!$A$3:$B$1014,1,FALSE),"Retired")</f>
        <v>493120</v>
      </c>
      <c r="F690" t="str">
        <f t="shared" si="43"/>
        <v/>
      </c>
      <c r="G690" t="str">
        <f>VLOOKUP(A690,'2022_6-digit_industries'!$A$3:$B$1014,2,FALSE)</f>
        <v>Refrigerated Warehousing and Storage</v>
      </c>
      <c r="H690" t="str">
        <f t="shared" si="40"/>
        <v>No Change</v>
      </c>
      <c r="I690" t="str">
        <f t="shared" si="41"/>
        <v>No change</v>
      </c>
      <c r="J690" t="str">
        <f t="shared" si="42"/>
        <v/>
      </c>
    </row>
    <row r="691" spans="1:10" x14ac:dyDescent="0.35">
      <c r="A691" s="2">
        <v>493130</v>
      </c>
      <c r="B691" s="3" t="s">
        <v>682</v>
      </c>
      <c r="C691">
        <f>_xlfn.IFNA(VLOOKUP(A691,'2017_6-digit_industries'!$A$3:$B$1059,1,FALSE),"Non existent")</f>
        <v>493130</v>
      </c>
      <c r="D691" t="str">
        <f>VLOOKUP(A691,'2017_6-digit_industries'!$A$3:$B$1059,2,FALSE)</f>
        <v>Farm Product Warehousing and Storage</v>
      </c>
      <c r="E691">
        <f>_xlfn.IFNA(VLOOKUP(A691,'2022_6-digit_industries'!$A$3:$B$1014,1,FALSE),"Retired")</f>
        <v>493130</v>
      </c>
      <c r="F691" t="str">
        <f t="shared" si="43"/>
        <v/>
      </c>
      <c r="G691" t="str">
        <f>VLOOKUP(A691,'2022_6-digit_industries'!$A$3:$B$1014,2,FALSE)</f>
        <v>Farm Product Warehousing and Storage</v>
      </c>
      <c r="H691" t="str">
        <f t="shared" si="40"/>
        <v>No Change</v>
      </c>
      <c r="I691" t="str">
        <f t="shared" si="41"/>
        <v>No change</v>
      </c>
      <c r="J691" t="str">
        <f t="shared" si="42"/>
        <v/>
      </c>
    </row>
    <row r="692" spans="1:10" x14ac:dyDescent="0.35">
      <c r="A692" s="2">
        <v>493190</v>
      </c>
      <c r="B692" s="3" t="s">
        <v>683</v>
      </c>
      <c r="C692">
        <f>_xlfn.IFNA(VLOOKUP(A692,'2017_6-digit_industries'!$A$3:$B$1059,1,FALSE),"Non existent")</f>
        <v>493190</v>
      </c>
      <c r="D692" t="str">
        <f>VLOOKUP(A692,'2017_6-digit_industries'!$A$3:$B$1059,2,FALSE)</f>
        <v>Other Warehousing and Storage</v>
      </c>
      <c r="E692">
        <f>_xlfn.IFNA(VLOOKUP(A692,'2022_6-digit_industries'!$A$3:$B$1014,1,FALSE),"Retired")</f>
        <v>493190</v>
      </c>
      <c r="F692" t="str">
        <f t="shared" si="43"/>
        <v/>
      </c>
      <c r="G692" t="str">
        <f>VLOOKUP(A692,'2022_6-digit_industries'!$A$3:$B$1014,2,FALSE)</f>
        <v>Other Warehousing and Storage</v>
      </c>
      <c r="H692" t="str">
        <f t="shared" si="40"/>
        <v>No Change</v>
      </c>
      <c r="I692" t="str">
        <f t="shared" si="41"/>
        <v>No change</v>
      </c>
      <c r="J692" t="str">
        <f t="shared" si="42"/>
        <v/>
      </c>
    </row>
    <row r="693" spans="1:10" x14ac:dyDescent="0.35">
      <c r="A693" s="2">
        <v>511110</v>
      </c>
      <c r="B693" s="2" t="s">
        <v>684</v>
      </c>
      <c r="C693">
        <f>_xlfn.IFNA(VLOOKUP(A693,'2017_6-digit_industries'!$A$3:$B$1059,1,FALSE),"Non existent")</f>
        <v>511110</v>
      </c>
      <c r="D693" t="str">
        <f>VLOOKUP(A693,'2017_6-digit_industries'!$A$3:$B$1059,2,FALSE)</f>
        <v xml:space="preserve">Newspaper Publishers </v>
      </c>
      <c r="E693" t="str">
        <f>_xlfn.IFNA(VLOOKUP(A693,'2022_6-digit_industries'!$A$3:$B$1014,1,FALSE),"Retired")</f>
        <v>Retired</v>
      </c>
      <c r="F693">
        <f t="shared" si="43"/>
        <v>2021</v>
      </c>
      <c r="G693" t="e">
        <f>VLOOKUP(A693,'2022_6-digit_industries'!$A$3:$B$1014,2,FALSE)</f>
        <v>#N/A</v>
      </c>
      <c r="H693" t="str">
        <f t="shared" si="40"/>
        <v>Retired</v>
      </c>
      <c r="I693" t="e">
        <f t="shared" si="41"/>
        <v>#N/A</v>
      </c>
      <c r="J693" t="str">
        <f t="shared" si="42"/>
        <v/>
      </c>
    </row>
    <row r="694" spans="1:10" x14ac:dyDescent="0.35">
      <c r="A694" s="2">
        <v>511120</v>
      </c>
      <c r="B694" s="2" t="s">
        <v>685</v>
      </c>
      <c r="C694">
        <f>_xlfn.IFNA(VLOOKUP(A694,'2017_6-digit_industries'!$A$3:$B$1059,1,FALSE),"Non existent")</f>
        <v>511120</v>
      </c>
      <c r="D694" t="str">
        <f>VLOOKUP(A694,'2017_6-digit_industries'!$A$3:$B$1059,2,FALSE)</f>
        <v xml:space="preserve">Periodical Publishers </v>
      </c>
      <c r="E694" t="str">
        <f>_xlfn.IFNA(VLOOKUP(A694,'2022_6-digit_industries'!$A$3:$B$1014,1,FALSE),"Retired")</f>
        <v>Retired</v>
      </c>
      <c r="F694">
        <f t="shared" si="43"/>
        <v>2021</v>
      </c>
      <c r="G694" t="e">
        <f>VLOOKUP(A694,'2022_6-digit_industries'!$A$3:$B$1014,2,FALSE)</f>
        <v>#N/A</v>
      </c>
      <c r="H694" t="str">
        <f t="shared" si="40"/>
        <v>Retired</v>
      </c>
      <c r="I694" t="e">
        <f t="shared" si="41"/>
        <v>#N/A</v>
      </c>
      <c r="J694" t="str">
        <f t="shared" si="42"/>
        <v/>
      </c>
    </row>
    <row r="695" spans="1:10" x14ac:dyDescent="0.35">
      <c r="A695" s="2">
        <v>511130</v>
      </c>
      <c r="B695" s="3" t="s">
        <v>686</v>
      </c>
      <c r="C695">
        <f>_xlfn.IFNA(VLOOKUP(A695,'2017_6-digit_industries'!$A$3:$B$1059,1,FALSE),"Non existent")</f>
        <v>511130</v>
      </c>
      <c r="D695" t="str">
        <f>VLOOKUP(A695,'2017_6-digit_industries'!$A$3:$B$1059,2,FALSE)</f>
        <v xml:space="preserve">Book Publishers </v>
      </c>
      <c r="E695" t="str">
        <f>_xlfn.IFNA(VLOOKUP(A695,'2022_6-digit_industries'!$A$3:$B$1014,1,FALSE),"Retired")</f>
        <v>Retired</v>
      </c>
      <c r="F695">
        <f t="shared" si="43"/>
        <v>2021</v>
      </c>
      <c r="G695" t="e">
        <f>VLOOKUP(A695,'2022_6-digit_industries'!$A$3:$B$1014,2,FALSE)</f>
        <v>#N/A</v>
      </c>
      <c r="H695" t="str">
        <f t="shared" si="40"/>
        <v>Retired</v>
      </c>
      <c r="I695" t="e">
        <f t="shared" si="41"/>
        <v>#N/A</v>
      </c>
      <c r="J695" t="str">
        <f t="shared" si="42"/>
        <v/>
      </c>
    </row>
    <row r="696" spans="1:10" x14ac:dyDescent="0.35">
      <c r="A696" s="2">
        <v>511140</v>
      </c>
      <c r="B696" s="2" t="s">
        <v>687</v>
      </c>
      <c r="C696">
        <f>_xlfn.IFNA(VLOOKUP(A696,'2017_6-digit_industries'!$A$3:$B$1059,1,FALSE),"Non existent")</f>
        <v>511140</v>
      </c>
      <c r="D696" t="str">
        <f>VLOOKUP(A696,'2017_6-digit_industries'!$A$3:$B$1059,2,FALSE)</f>
        <v xml:space="preserve">Directory and Mailing List Publishers </v>
      </c>
      <c r="E696" t="str">
        <f>_xlfn.IFNA(VLOOKUP(A696,'2022_6-digit_industries'!$A$3:$B$1014,1,FALSE),"Retired")</f>
        <v>Retired</v>
      </c>
      <c r="F696">
        <f t="shared" si="43"/>
        <v>2021</v>
      </c>
      <c r="G696" t="e">
        <f>VLOOKUP(A696,'2022_6-digit_industries'!$A$3:$B$1014,2,FALSE)</f>
        <v>#N/A</v>
      </c>
      <c r="H696" t="str">
        <f t="shared" si="40"/>
        <v>Retired</v>
      </c>
      <c r="I696" t="e">
        <f t="shared" si="41"/>
        <v>#N/A</v>
      </c>
      <c r="J696" t="str">
        <f t="shared" si="42"/>
        <v/>
      </c>
    </row>
    <row r="697" spans="1:10" x14ac:dyDescent="0.35">
      <c r="A697" s="2">
        <v>511191</v>
      </c>
      <c r="B697" s="2" t="s">
        <v>688</v>
      </c>
      <c r="C697">
        <f>_xlfn.IFNA(VLOOKUP(A697,'2017_6-digit_industries'!$A$3:$B$1059,1,FALSE),"Non existent")</f>
        <v>511191</v>
      </c>
      <c r="D697" t="str">
        <f>VLOOKUP(A697,'2017_6-digit_industries'!$A$3:$B$1059,2,FALSE)</f>
        <v xml:space="preserve">Greeting Card Publishers </v>
      </c>
      <c r="E697" t="str">
        <f>_xlfn.IFNA(VLOOKUP(A697,'2022_6-digit_industries'!$A$3:$B$1014,1,FALSE),"Retired")</f>
        <v>Retired</v>
      </c>
      <c r="F697">
        <f t="shared" si="43"/>
        <v>2021</v>
      </c>
      <c r="G697" t="e">
        <f>VLOOKUP(A697,'2022_6-digit_industries'!$A$3:$B$1014,2,FALSE)</f>
        <v>#N/A</v>
      </c>
      <c r="H697" t="str">
        <f t="shared" si="40"/>
        <v>Retired</v>
      </c>
      <c r="I697" t="e">
        <f t="shared" si="41"/>
        <v>#N/A</v>
      </c>
      <c r="J697" t="str">
        <f t="shared" si="42"/>
        <v/>
      </c>
    </row>
    <row r="698" spans="1:10" x14ac:dyDescent="0.35">
      <c r="A698" s="2">
        <v>511199</v>
      </c>
      <c r="B698" s="2" t="s">
        <v>689</v>
      </c>
      <c r="C698">
        <f>_xlfn.IFNA(VLOOKUP(A698,'2017_6-digit_industries'!$A$3:$B$1059,1,FALSE),"Non existent")</f>
        <v>511199</v>
      </c>
      <c r="D698" t="str">
        <f>VLOOKUP(A698,'2017_6-digit_industries'!$A$3:$B$1059,2,FALSE)</f>
        <v xml:space="preserve">All Other Publishers </v>
      </c>
      <c r="E698" t="str">
        <f>_xlfn.IFNA(VLOOKUP(A698,'2022_6-digit_industries'!$A$3:$B$1014,1,FALSE),"Retired")</f>
        <v>Retired</v>
      </c>
      <c r="F698">
        <f t="shared" si="43"/>
        <v>2021</v>
      </c>
      <c r="G698" t="e">
        <f>VLOOKUP(A698,'2022_6-digit_industries'!$A$3:$B$1014,2,FALSE)</f>
        <v>#N/A</v>
      </c>
      <c r="H698" t="str">
        <f t="shared" si="40"/>
        <v>Retired</v>
      </c>
      <c r="I698" t="e">
        <f t="shared" si="41"/>
        <v>#N/A</v>
      </c>
      <c r="J698" t="str">
        <f t="shared" si="42"/>
        <v/>
      </c>
    </row>
    <row r="699" spans="1:10" x14ac:dyDescent="0.35">
      <c r="A699" s="2">
        <v>511210</v>
      </c>
      <c r="B699" s="3" t="s">
        <v>690</v>
      </c>
      <c r="C699">
        <f>_xlfn.IFNA(VLOOKUP(A699,'2017_6-digit_industries'!$A$3:$B$1059,1,FALSE),"Non existent")</f>
        <v>511210</v>
      </c>
      <c r="D699" t="str">
        <f>VLOOKUP(A699,'2017_6-digit_industries'!$A$3:$B$1059,2,FALSE)</f>
        <v>Software Publishers</v>
      </c>
      <c r="E699" t="str">
        <f>_xlfn.IFNA(VLOOKUP(A699,'2022_6-digit_industries'!$A$3:$B$1014,1,FALSE),"Retired")</f>
        <v>Retired</v>
      </c>
      <c r="F699">
        <f t="shared" si="43"/>
        <v>2021</v>
      </c>
      <c r="G699" t="e">
        <f>VLOOKUP(A699,'2022_6-digit_industries'!$A$3:$B$1014,2,FALSE)</f>
        <v>#N/A</v>
      </c>
      <c r="H699" t="str">
        <f t="shared" si="40"/>
        <v>Retired</v>
      </c>
      <c r="I699" t="e">
        <f t="shared" si="41"/>
        <v>#N/A</v>
      </c>
      <c r="J699" t="str">
        <f t="shared" si="42"/>
        <v/>
      </c>
    </row>
    <row r="700" spans="1:10" x14ac:dyDescent="0.35">
      <c r="A700" s="2">
        <v>512110</v>
      </c>
      <c r="B700" s="2" t="s">
        <v>691</v>
      </c>
      <c r="C700">
        <f>_xlfn.IFNA(VLOOKUP(A700,'2017_6-digit_industries'!$A$3:$B$1059,1,FALSE),"Non existent")</f>
        <v>512110</v>
      </c>
      <c r="D700" t="str">
        <f>VLOOKUP(A700,'2017_6-digit_industries'!$A$3:$B$1059,2,FALSE)</f>
        <v xml:space="preserve">Motion Picture and Video Production </v>
      </c>
      <c r="E700">
        <f>_xlfn.IFNA(VLOOKUP(A700,'2022_6-digit_industries'!$A$3:$B$1014,1,FALSE),"Retired")</f>
        <v>512110</v>
      </c>
      <c r="F700" t="str">
        <f t="shared" si="43"/>
        <v/>
      </c>
      <c r="G700" t="str">
        <f>VLOOKUP(A700,'2022_6-digit_industries'!$A$3:$B$1014,2,FALSE)</f>
        <v xml:space="preserve">Motion Picture and Video Production </v>
      </c>
      <c r="H700" t="str">
        <f t="shared" si="40"/>
        <v>No Change</v>
      </c>
      <c r="I700" t="str">
        <f t="shared" si="41"/>
        <v>No change</v>
      </c>
      <c r="J700" t="str">
        <f t="shared" si="42"/>
        <v/>
      </c>
    </row>
    <row r="701" spans="1:10" x14ac:dyDescent="0.35">
      <c r="A701" s="2">
        <v>512120</v>
      </c>
      <c r="B701" s="3" t="s">
        <v>692</v>
      </c>
      <c r="C701">
        <f>_xlfn.IFNA(VLOOKUP(A701,'2017_6-digit_industries'!$A$3:$B$1059,1,FALSE),"Non existent")</f>
        <v>512120</v>
      </c>
      <c r="D701" t="str">
        <f>VLOOKUP(A701,'2017_6-digit_industries'!$A$3:$B$1059,2,FALSE)</f>
        <v>Motion Picture and Video Distribution</v>
      </c>
      <c r="E701">
        <f>_xlfn.IFNA(VLOOKUP(A701,'2022_6-digit_industries'!$A$3:$B$1014,1,FALSE),"Retired")</f>
        <v>512120</v>
      </c>
      <c r="F701" t="str">
        <f t="shared" si="43"/>
        <v/>
      </c>
      <c r="G701" t="str">
        <f>VLOOKUP(A701,'2022_6-digit_industries'!$A$3:$B$1014,2,FALSE)</f>
        <v>Motion Picture and Video Distribution</v>
      </c>
      <c r="H701" t="str">
        <f t="shared" si="40"/>
        <v>No Change</v>
      </c>
      <c r="I701" t="str">
        <f t="shared" si="41"/>
        <v>No change</v>
      </c>
      <c r="J701" t="str">
        <f t="shared" si="42"/>
        <v/>
      </c>
    </row>
    <row r="702" spans="1:10" x14ac:dyDescent="0.35">
      <c r="A702" s="7">
        <v>512131</v>
      </c>
      <c r="B702" s="7" t="s">
        <v>693</v>
      </c>
      <c r="C702">
        <f>_xlfn.IFNA(VLOOKUP(A702,'2017_6-digit_industries'!$A$3:$B$1059,1,FALSE),"Non existent")</f>
        <v>512131</v>
      </c>
      <c r="D702" t="str">
        <f>VLOOKUP(A702,'2017_6-digit_industries'!$A$3:$B$1059,2,FALSE)</f>
        <v xml:space="preserve">Motion Picture Theaters (except Drive-Ins) </v>
      </c>
      <c r="E702">
        <f>_xlfn.IFNA(VLOOKUP(A702,'2022_6-digit_industries'!$A$3:$B$1014,1,FALSE),"Retired")</f>
        <v>512131</v>
      </c>
      <c r="F702" t="str">
        <f t="shared" si="43"/>
        <v/>
      </c>
      <c r="G702" t="str">
        <f>VLOOKUP(A702,'2022_6-digit_industries'!$A$3:$B$1014,2,FALSE)</f>
        <v xml:space="preserve">Motion Picture Theaters (except Drive-Ins) </v>
      </c>
      <c r="H702" t="str">
        <f t="shared" si="40"/>
        <v>No Change</v>
      </c>
      <c r="I702" t="str">
        <f t="shared" si="41"/>
        <v>No change</v>
      </c>
      <c r="J702" t="str">
        <f t="shared" si="42"/>
        <v/>
      </c>
    </row>
    <row r="703" spans="1:10" x14ac:dyDescent="0.35">
      <c r="A703" s="2">
        <v>512132</v>
      </c>
      <c r="B703" s="2" t="s">
        <v>694</v>
      </c>
      <c r="C703">
        <f>_xlfn.IFNA(VLOOKUP(A703,'2017_6-digit_industries'!$A$3:$B$1059,1,FALSE),"Non existent")</f>
        <v>512132</v>
      </c>
      <c r="D703" t="str">
        <f>VLOOKUP(A703,'2017_6-digit_industries'!$A$3:$B$1059,2,FALSE)</f>
        <v xml:space="preserve">Drive-In Motion Picture Theaters </v>
      </c>
      <c r="E703">
        <f>_xlfn.IFNA(VLOOKUP(A703,'2022_6-digit_industries'!$A$3:$B$1014,1,FALSE),"Retired")</f>
        <v>512132</v>
      </c>
      <c r="F703" t="str">
        <f t="shared" si="43"/>
        <v/>
      </c>
      <c r="G703" t="str">
        <f>VLOOKUP(A703,'2022_6-digit_industries'!$A$3:$B$1014,2,FALSE)</f>
        <v xml:space="preserve">Drive-In Motion Picture Theaters </v>
      </c>
      <c r="H703" t="str">
        <f t="shared" si="40"/>
        <v>No Change</v>
      </c>
      <c r="I703" t="str">
        <f t="shared" si="41"/>
        <v>No change</v>
      </c>
      <c r="J703" t="str">
        <f t="shared" si="42"/>
        <v/>
      </c>
    </row>
    <row r="704" spans="1:10" x14ac:dyDescent="0.35">
      <c r="A704" s="2">
        <v>512191</v>
      </c>
      <c r="B704" s="2" t="s">
        <v>695</v>
      </c>
      <c r="C704">
        <f>_xlfn.IFNA(VLOOKUP(A704,'2017_6-digit_industries'!$A$3:$B$1059,1,FALSE),"Non existent")</f>
        <v>512191</v>
      </c>
      <c r="D704" t="str">
        <f>VLOOKUP(A704,'2017_6-digit_industries'!$A$3:$B$1059,2,FALSE)</f>
        <v xml:space="preserve">Teleproduction and Other Postproduction Services </v>
      </c>
      <c r="E704">
        <f>_xlfn.IFNA(VLOOKUP(A704,'2022_6-digit_industries'!$A$3:$B$1014,1,FALSE),"Retired")</f>
        <v>512191</v>
      </c>
      <c r="F704" t="str">
        <f t="shared" si="43"/>
        <v/>
      </c>
      <c r="G704" t="str">
        <f>VLOOKUP(A704,'2022_6-digit_industries'!$A$3:$B$1014,2,FALSE)</f>
        <v xml:space="preserve">Teleproduction and Other Postproduction Services </v>
      </c>
      <c r="H704" t="str">
        <f t="shared" si="40"/>
        <v>No Change</v>
      </c>
      <c r="I704" t="str">
        <f t="shared" si="41"/>
        <v>No change</v>
      </c>
      <c r="J704" t="str">
        <f t="shared" si="42"/>
        <v/>
      </c>
    </row>
    <row r="705" spans="1:10" x14ac:dyDescent="0.35">
      <c r="A705" s="2">
        <v>512199</v>
      </c>
      <c r="B705" s="3" t="s">
        <v>696</v>
      </c>
      <c r="C705">
        <f>_xlfn.IFNA(VLOOKUP(A705,'2017_6-digit_industries'!$A$3:$B$1059,1,FALSE),"Non existent")</f>
        <v>512199</v>
      </c>
      <c r="D705" t="str">
        <f>VLOOKUP(A705,'2017_6-digit_industries'!$A$3:$B$1059,2,FALSE)</f>
        <v xml:space="preserve">Other Motion Picture and Video Industries </v>
      </c>
      <c r="E705">
        <f>_xlfn.IFNA(VLOOKUP(A705,'2022_6-digit_industries'!$A$3:$B$1014,1,FALSE),"Retired")</f>
        <v>512199</v>
      </c>
      <c r="F705" t="str">
        <f t="shared" si="43"/>
        <v/>
      </c>
      <c r="G705" t="str">
        <f>VLOOKUP(A705,'2022_6-digit_industries'!$A$3:$B$1014,2,FALSE)</f>
        <v xml:space="preserve">Other Motion Picture and Video Industries </v>
      </c>
      <c r="H705" t="str">
        <f t="shared" si="40"/>
        <v>No Change</v>
      </c>
      <c r="I705" t="str">
        <f t="shared" si="41"/>
        <v>No change</v>
      </c>
      <c r="J705" t="str">
        <f t="shared" si="42"/>
        <v/>
      </c>
    </row>
    <row r="706" spans="1:10" x14ac:dyDescent="0.35">
      <c r="A706" s="2">
        <v>512230</v>
      </c>
      <c r="B706" s="3" t="s">
        <v>697</v>
      </c>
      <c r="C706">
        <f>_xlfn.IFNA(VLOOKUP(A706,'2017_6-digit_industries'!$A$3:$B$1059,1,FALSE),"Non existent")</f>
        <v>512230</v>
      </c>
      <c r="D706" t="str">
        <f>VLOOKUP(A706,'2017_6-digit_industries'!$A$3:$B$1059,2,FALSE)</f>
        <v>Music Publishers</v>
      </c>
      <c r="E706">
        <f>_xlfn.IFNA(VLOOKUP(A706,'2022_6-digit_industries'!$A$3:$B$1014,1,FALSE),"Retired")</f>
        <v>512230</v>
      </c>
      <c r="F706" t="str">
        <f t="shared" si="43"/>
        <v/>
      </c>
      <c r="G706" t="str">
        <f>VLOOKUP(A706,'2022_6-digit_industries'!$A$3:$B$1014,2,FALSE)</f>
        <v>Music Publishers</v>
      </c>
      <c r="H706" t="str">
        <f t="shared" ref="H706:H769" si="44">IF(C706=E706,"No Change",(IF(E706="Retired","Retired","New")))</f>
        <v>No Change</v>
      </c>
      <c r="I706" t="str">
        <f t="shared" ref="I706:I769" si="45">IF(D706=G706,"No change","Renamed")</f>
        <v>No change</v>
      </c>
      <c r="J706" t="str">
        <f t="shared" ref="J706:J769" si="46">IF(H706="New",2022,"")</f>
        <v/>
      </c>
    </row>
    <row r="707" spans="1:10" x14ac:dyDescent="0.35">
      <c r="A707" s="2">
        <v>512240</v>
      </c>
      <c r="B707" s="3" t="s">
        <v>698</v>
      </c>
      <c r="C707">
        <f>_xlfn.IFNA(VLOOKUP(A707,'2017_6-digit_industries'!$A$3:$B$1059,1,FALSE),"Non existent")</f>
        <v>512240</v>
      </c>
      <c r="D707" t="str">
        <f>VLOOKUP(A707,'2017_6-digit_industries'!$A$3:$B$1059,2,FALSE)</f>
        <v>Sound Recording Studios</v>
      </c>
      <c r="E707">
        <f>_xlfn.IFNA(VLOOKUP(A707,'2022_6-digit_industries'!$A$3:$B$1014,1,FALSE),"Retired")</f>
        <v>512240</v>
      </c>
      <c r="F707" t="str">
        <f t="shared" ref="F707:F770" si="47">IF(E707="Retired", 2021,"")</f>
        <v/>
      </c>
      <c r="G707" t="str">
        <f>VLOOKUP(A707,'2022_6-digit_industries'!$A$3:$B$1014,2,FALSE)</f>
        <v>Sound Recording Studios</v>
      </c>
      <c r="H707" t="str">
        <f t="shared" si="44"/>
        <v>No Change</v>
      </c>
      <c r="I707" t="str">
        <f t="shared" si="45"/>
        <v>No change</v>
      </c>
      <c r="J707" t="str">
        <f t="shared" si="46"/>
        <v/>
      </c>
    </row>
    <row r="708" spans="1:10" x14ac:dyDescent="0.35">
      <c r="A708" s="7">
        <v>512250</v>
      </c>
      <c r="B708" s="8" t="s">
        <v>1055</v>
      </c>
      <c r="C708">
        <f>_xlfn.IFNA(VLOOKUP(A708,'2017_6-digit_industries'!$A$3:$B$1059,1,FALSE),"Non existent")</f>
        <v>512250</v>
      </c>
      <c r="D708" t="str">
        <f>VLOOKUP(A708,'2017_6-digit_industries'!$A$3:$B$1059,2,FALSE)</f>
        <v>Record Production and Distribution</v>
      </c>
      <c r="E708">
        <f>_xlfn.IFNA(VLOOKUP(A708,'2022_6-digit_industries'!$A$3:$B$1014,1,FALSE),"Retired")</f>
        <v>512250</v>
      </c>
      <c r="F708" t="str">
        <f t="shared" si="47"/>
        <v/>
      </c>
      <c r="G708" t="str">
        <f>VLOOKUP(A708,'2022_6-digit_industries'!$A$3:$B$1014,2,FALSE)</f>
        <v>Record Production and Distribution</v>
      </c>
      <c r="H708" t="str">
        <f t="shared" si="44"/>
        <v>No Change</v>
      </c>
      <c r="I708" t="str">
        <f t="shared" si="45"/>
        <v>No change</v>
      </c>
      <c r="J708" t="str">
        <f t="shared" si="46"/>
        <v/>
      </c>
    </row>
    <row r="709" spans="1:10" x14ac:dyDescent="0.35">
      <c r="A709" s="2">
        <v>512290</v>
      </c>
      <c r="B709" s="3" t="s">
        <v>699</v>
      </c>
      <c r="C709">
        <f>_xlfn.IFNA(VLOOKUP(A709,'2017_6-digit_industries'!$A$3:$B$1059,1,FALSE),"Non existent")</f>
        <v>512290</v>
      </c>
      <c r="D709" t="str">
        <f>VLOOKUP(A709,'2017_6-digit_industries'!$A$3:$B$1059,2,FALSE)</f>
        <v>Other Sound Recording Industries</v>
      </c>
      <c r="E709">
        <f>_xlfn.IFNA(VLOOKUP(A709,'2022_6-digit_industries'!$A$3:$B$1014,1,FALSE),"Retired")</f>
        <v>512290</v>
      </c>
      <c r="F709" t="str">
        <f t="shared" si="47"/>
        <v/>
      </c>
      <c r="G709" t="str">
        <f>VLOOKUP(A709,'2022_6-digit_industries'!$A$3:$B$1014,2,FALSE)</f>
        <v>Other Sound Recording Industries</v>
      </c>
      <c r="H709" t="str">
        <f t="shared" si="44"/>
        <v>No Change</v>
      </c>
      <c r="I709" t="str">
        <f t="shared" si="45"/>
        <v>No change</v>
      </c>
      <c r="J709" t="str">
        <f t="shared" si="46"/>
        <v/>
      </c>
    </row>
    <row r="710" spans="1:10" x14ac:dyDescent="0.35">
      <c r="A710" s="2">
        <v>515111</v>
      </c>
      <c r="B710" s="2" t="s">
        <v>700</v>
      </c>
      <c r="C710">
        <f>_xlfn.IFNA(VLOOKUP(A710,'2017_6-digit_industries'!$A$3:$B$1059,1,FALSE),"Non existent")</f>
        <v>515111</v>
      </c>
      <c r="D710" t="str">
        <f>VLOOKUP(A710,'2017_6-digit_industries'!$A$3:$B$1059,2,FALSE)</f>
        <v xml:space="preserve">Radio Networks </v>
      </c>
      <c r="E710" t="str">
        <f>_xlfn.IFNA(VLOOKUP(A710,'2022_6-digit_industries'!$A$3:$B$1014,1,FALSE),"Retired")</f>
        <v>Retired</v>
      </c>
      <c r="F710">
        <f t="shared" si="47"/>
        <v>2021</v>
      </c>
      <c r="G710" t="e">
        <f>VLOOKUP(A710,'2022_6-digit_industries'!$A$3:$B$1014,2,FALSE)</f>
        <v>#N/A</v>
      </c>
      <c r="H710" t="str">
        <f t="shared" si="44"/>
        <v>Retired</v>
      </c>
      <c r="I710" t="e">
        <f t="shared" si="45"/>
        <v>#N/A</v>
      </c>
      <c r="J710" t="str">
        <f t="shared" si="46"/>
        <v/>
      </c>
    </row>
    <row r="711" spans="1:10" x14ac:dyDescent="0.35">
      <c r="A711" s="2">
        <v>515112</v>
      </c>
      <c r="B711" s="2" t="s">
        <v>701</v>
      </c>
      <c r="C711">
        <f>_xlfn.IFNA(VLOOKUP(A711,'2017_6-digit_industries'!$A$3:$B$1059,1,FALSE),"Non existent")</f>
        <v>515112</v>
      </c>
      <c r="D711" t="str">
        <f>VLOOKUP(A711,'2017_6-digit_industries'!$A$3:$B$1059,2,FALSE)</f>
        <v xml:space="preserve">Radio Stations </v>
      </c>
      <c r="E711" t="str">
        <f>_xlfn.IFNA(VLOOKUP(A711,'2022_6-digit_industries'!$A$3:$B$1014,1,FALSE),"Retired")</f>
        <v>Retired</v>
      </c>
      <c r="F711">
        <f t="shared" si="47"/>
        <v>2021</v>
      </c>
      <c r="G711" t="e">
        <f>VLOOKUP(A711,'2022_6-digit_industries'!$A$3:$B$1014,2,FALSE)</f>
        <v>#N/A</v>
      </c>
      <c r="H711" t="str">
        <f t="shared" si="44"/>
        <v>Retired</v>
      </c>
      <c r="I711" t="e">
        <f t="shared" si="45"/>
        <v>#N/A</v>
      </c>
      <c r="J711" t="str">
        <f t="shared" si="46"/>
        <v/>
      </c>
    </row>
    <row r="712" spans="1:10" x14ac:dyDescent="0.35">
      <c r="A712" s="2">
        <v>515120</v>
      </c>
      <c r="B712" s="3" t="s">
        <v>702</v>
      </c>
      <c r="C712">
        <f>_xlfn.IFNA(VLOOKUP(A712,'2017_6-digit_industries'!$A$3:$B$1059,1,FALSE),"Non existent")</f>
        <v>515120</v>
      </c>
      <c r="D712" t="str">
        <f>VLOOKUP(A712,'2017_6-digit_industries'!$A$3:$B$1059,2,FALSE)</f>
        <v>Television Broadcasting</v>
      </c>
      <c r="E712" t="str">
        <f>_xlfn.IFNA(VLOOKUP(A712,'2022_6-digit_industries'!$A$3:$B$1014,1,FALSE),"Retired")</f>
        <v>Retired</v>
      </c>
      <c r="F712">
        <f t="shared" si="47"/>
        <v>2021</v>
      </c>
      <c r="G712" t="e">
        <f>VLOOKUP(A712,'2022_6-digit_industries'!$A$3:$B$1014,2,FALSE)</f>
        <v>#N/A</v>
      </c>
      <c r="H712" t="str">
        <f t="shared" si="44"/>
        <v>Retired</v>
      </c>
      <c r="I712" t="e">
        <f t="shared" si="45"/>
        <v>#N/A</v>
      </c>
      <c r="J712" t="str">
        <f t="shared" si="46"/>
        <v/>
      </c>
    </row>
    <row r="713" spans="1:10" x14ac:dyDescent="0.35">
      <c r="A713" s="2">
        <v>515210</v>
      </c>
      <c r="B713" s="3" t="s">
        <v>703</v>
      </c>
      <c r="C713">
        <f>_xlfn.IFNA(VLOOKUP(A713,'2017_6-digit_industries'!$A$3:$B$1059,1,FALSE),"Non existent")</f>
        <v>515210</v>
      </c>
      <c r="D713" t="str">
        <f>VLOOKUP(A713,'2017_6-digit_industries'!$A$3:$B$1059,2,FALSE)</f>
        <v>Cable and Other Subscription Programming</v>
      </c>
      <c r="E713" t="str">
        <f>_xlfn.IFNA(VLOOKUP(A713,'2022_6-digit_industries'!$A$3:$B$1014,1,FALSE),"Retired")</f>
        <v>Retired</v>
      </c>
      <c r="F713">
        <f t="shared" si="47"/>
        <v>2021</v>
      </c>
      <c r="G713" t="e">
        <f>VLOOKUP(A713,'2022_6-digit_industries'!$A$3:$B$1014,2,FALSE)</f>
        <v>#N/A</v>
      </c>
      <c r="H713" t="str">
        <f t="shared" si="44"/>
        <v>Retired</v>
      </c>
      <c r="I713" t="e">
        <f t="shared" si="45"/>
        <v>#N/A</v>
      </c>
      <c r="J713" t="str">
        <f t="shared" si="46"/>
        <v/>
      </c>
    </row>
    <row r="714" spans="1:10" x14ac:dyDescent="0.35">
      <c r="A714" s="7">
        <v>517311</v>
      </c>
      <c r="B714" s="8" t="s">
        <v>704</v>
      </c>
      <c r="C714">
        <f>_xlfn.IFNA(VLOOKUP(A714,'2017_6-digit_industries'!$A$3:$B$1059,1,FALSE),"Non existent")</f>
        <v>517311</v>
      </c>
      <c r="D714" t="str">
        <f>VLOOKUP(A714,'2017_6-digit_industries'!$A$3:$B$1059,2,FALSE)</f>
        <v xml:space="preserve">Wired Telecommunications Carriers </v>
      </c>
      <c r="E714" t="str">
        <f>_xlfn.IFNA(VLOOKUP(A714,'2022_6-digit_industries'!$A$3:$B$1014,1,FALSE),"Retired")</f>
        <v>Retired</v>
      </c>
      <c r="F714">
        <f t="shared" si="47"/>
        <v>2021</v>
      </c>
      <c r="G714" t="e">
        <f>VLOOKUP(A714,'2022_6-digit_industries'!$A$3:$B$1014,2,FALSE)</f>
        <v>#N/A</v>
      </c>
      <c r="H714" t="str">
        <f t="shared" si="44"/>
        <v>Retired</v>
      </c>
      <c r="I714" t="e">
        <f t="shared" si="45"/>
        <v>#N/A</v>
      </c>
      <c r="J714" t="str">
        <f t="shared" si="46"/>
        <v/>
      </c>
    </row>
    <row r="715" spans="1:10" x14ac:dyDescent="0.35">
      <c r="A715" s="7">
        <v>517312</v>
      </c>
      <c r="B715" s="8" t="s">
        <v>705</v>
      </c>
      <c r="C715">
        <f>_xlfn.IFNA(VLOOKUP(A715,'2017_6-digit_industries'!$A$3:$B$1059,1,FALSE),"Non existent")</f>
        <v>517312</v>
      </c>
      <c r="D715" t="str">
        <f>VLOOKUP(A715,'2017_6-digit_industries'!$A$3:$B$1059,2,FALSE)</f>
        <v>Wireless Telecommunications Carriers (except Satellite)</v>
      </c>
      <c r="E715" t="str">
        <f>_xlfn.IFNA(VLOOKUP(A715,'2022_6-digit_industries'!$A$3:$B$1014,1,FALSE),"Retired")</f>
        <v>Retired</v>
      </c>
      <c r="F715">
        <f t="shared" si="47"/>
        <v>2021</v>
      </c>
      <c r="G715" t="e">
        <f>VLOOKUP(A715,'2022_6-digit_industries'!$A$3:$B$1014,2,FALSE)</f>
        <v>#N/A</v>
      </c>
      <c r="H715" t="str">
        <f t="shared" si="44"/>
        <v>Retired</v>
      </c>
      <c r="I715" t="e">
        <f t="shared" si="45"/>
        <v>#N/A</v>
      </c>
      <c r="J715" t="str">
        <f t="shared" si="46"/>
        <v/>
      </c>
    </row>
    <row r="716" spans="1:10" x14ac:dyDescent="0.35">
      <c r="A716" s="2">
        <v>517410</v>
      </c>
      <c r="B716" s="3" t="s">
        <v>706</v>
      </c>
      <c r="C716">
        <f>_xlfn.IFNA(VLOOKUP(A716,'2017_6-digit_industries'!$A$3:$B$1059,1,FALSE),"Non existent")</f>
        <v>517410</v>
      </c>
      <c r="D716" t="str">
        <f>VLOOKUP(A716,'2017_6-digit_industries'!$A$3:$B$1059,2,FALSE)</f>
        <v>Satellite Telecommunications</v>
      </c>
      <c r="E716">
        <f>_xlfn.IFNA(VLOOKUP(A716,'2022_6-digit_industries'!$A$3:$B$1014,1,FALSE),"Retired")</f>
        <v>517410</v>
      </c>
      <c r="F716" t="str">
        <f t="shared" si="47"/>
        <v/>
      </c>
      <c r="G716" t="str">
        <f>VLOOKUP(A716,'2022_6-digit_industries'!$A$3:$B$1014,2,FALSE)</f>
        <v>Satellite Telecommunications</v>
      </c>
      <c r="H716" t="str">
        <f t="shared" si="44"/>
        <v>No Change</v>
      </c>
      <c r="I716" t="str">
        <f t="shared" si="45"/>
        <v>No change</v>
      </c>
      <c r="J716" t="str">
        <f t="shared" si="46"/>
        <v/>
      </c>
    </row>
    <row r="717" spans="1:10" x14ac:dyDescent="0.35">
      <c r="A717" s="2">
        <v>517911</v>
      </c>
      <c r="B717" s="2" t="s">
        <v>707</v>
      </c>
      <c r="C717">
        <f>_xlfn.IFNA(VLOOKUP(A717,'2017_6-digit_industries'!$A$3:$B$1059,1,FALSE),"Non existent")</f>
        <v>517911</v>
      </c>
      <c r="D717" t="str">
        <f>VLOOKUP(A717,'2017_6-digit_industries'!$A$3:$B$1059,2,FALSE)</f>
        <v xml:space="preserve">Telecommunications Resellers </v>
      </c>
      <c r="E717" t="str">
        <f>_xlfn.IFNA(VLOOKUP(A717,'2022_6-digit_industries'!$A$3:$B$1014,1,FALSE),"Retired")</f>
        <v>Retired</v>
      </c>
      <c r="F717">
        <f t="shared" si="47"/>
        <v>2021</v>
      </c>
      <c r="G717" t="e">
        <f>VLOOKUP(A717,'2022_6-digit_industries'!$A$3:$B$1014,2,FALSE)</f>
        <v>#N/A</v>
      </c>
      <c r="H717" t="str">
        <f t="shared" si="44"/>
        <v>Retired</v>
      </c>
      <c r="I717" t="e">
        <f t="shared" si="45"/>
        <v>#N/A</v>
      </c>
      <c r="J717" t="str">
        <f t="shared" si="46"/>
        <v/>
      </c>
    </row>
    <row r="718" spans="1:10" x14ac:dyDescent="0.35">
      <c r="A718" s="2">
        <v>517919</v>
      </c>
      <c r="B718" s="2" t="s">
        <v>708</v>
      </c>
      <c r="C718">
        <f>_xlfn.IFNA(VLOOKUP(A718,'2017_6-digit_industries'!$A$3:$B$1059,1,FALSE),"Non existent")</f>
        <v>517919</v>
      </c>
      <c r="D718" t="str">
        <f>VLOOKUP(A718,'2017_6-digit_industries'!$A$3:$B$1059,2,FALSE)</f>
        <v xml:space="preserve">All Other Telecommunications </v>
      </c>
      <c r="E718" t="str">
        <f>_xlfn.IFNA(VLOOKUP(A718,'2022_6-digit_industries'!$A$3:$B$1014,1,FALSE),"Retired")</f>
        <v>Retired</v>
      </c>
      <c r="F718">
        <f t="shared" si="47"/>
        <v>2021</v>
      </c>
      <c r="G718" t="e">
        <f>VLOOKUP(A718,'2022_6-digit_industries'!$A$3:$B$1014,2,FALSE)</f>
        <v>#N/A</v>
      </c>
      <c r="H718" t="str">
        <f t="shared" si="44"/>
        <v>Retired</v>
      </c>
      <c r="I718" t="e">
        <f t="shared" si="45"/>
        <v>#N/A</v>
      </c>
      <c r="J718" t="str">
        <f t="shared" si="46"/>
        <v/>
      </c>
    </row>
    <row r="719" spans="1:10" x14ac:dyDescent="0.35">
      <c r="A719" s="2">
        <v>518210</v>
      </c>
      <c r="B719" s="3" t="s">
        <v>709</v>
      </c>
      <c r="C719">
        <f>_xlfn.IFNA(VLOOKUP(A719,'2017_6-digit_industries'!$A$3:$B$1059,1,FALSE),"Non existent")</f>
        <v>518210</v>
      </c>
      <c r="D719" t="str">
        <f>VLOOKUP(A719,'2017_6-digit_industries'!$A$3:$B$1059,2,FALSE)</f>
        <v>Data Processing, Hosting, and Related Services</v>
      </c>
      <c r="E719">
        <f>_xlfn.IFNA(VLOOKUP(A719,'2022_6-digit_industries'!$A$3:$B$1014,1,FALSE),"Retired")</f>
        <v>518210</v>
      </c>
      <c r="F719" t="str">
        <f t="shared" si="47"/>
        <v/>
      </c>
      <c r="G719" t="str">
        <f>VLOOKUP(A719,'2022_6-digit_industries'!$A$3:$B$1014,2,FALSE)</f>
        <v>Computing Infrastructure Providers, Data Processing, Web Hosting, and Related Services</v>
      </c>
      <c r="H719" t="str">
        <f t="shared" si="44"/>
        <v>No Change</v>
      </c>
      <c r="I719" t="str">
        <f t="shared" si="45"/>
        <v>Renamed</v>
      </c>
      <c r="J719" t="str">
        <f t="shared" si="46"/>
        <v/>
      </c>
    </row>
    <row r="720" spans="1:10" x14ac:dyDescent="0.35">
      <c r="A720" s="2">
        <v>519110</v>
      </c>
      <c r="B720" s="3" t="s">
        <v>710</v>
      </c>
      <c r="C720">
        <f>_xlfn.IFNA(VLOOKUP(A720,'2017_6-digit_industries'!$A$3:$B$1059,1,FALSE),"Non existent")</f>
        <v>519110</v>
      </c>
      <c r="D720" t="str">
        <f>VLOOKUP(A720,'2017_6-digit_industries'!$A$3:$B$1059,2,FALSE)</f>
        <v>News Syndicates</v>
      </c>
      <c r="E720" t="str">
        <f>_xlfn.IFNA(VLOOKUP(A720,'2022_6-digit_industries'!$A$3:$B$1014,1,FALSE),"Retired")</f>
        <v>Retired</v>
      </c>
      <c r="F720">
        <f t="shared" si="47"/>
        <v>2021</v>
      </c>
      <c r="G720" t="e">
        <f>VLOOKUP(A720,'2022_6-digit_industries'!$A$3:$B$1014,2,FALSE)</f>
        <v>#N/A</v>
      </c>
      <c r="H720" t="str">
        <f t="shared" si="44"/>
        <v>Retired</v>
      </c>
      <c r="I720" t="e">
        <f t="shared" si="45"/>
        <v>#N/A</v>
      </c>
      <c r="J720" t="str">
        <f t="shared" si="46"/>
        <v/>
      </c>
    </row>
    <row r="721" spans="1:10" x14ac:dyDescent="0.35">
      <c r="A721" s="2">
        <v>519120</v>
      </c>
      <c r="B721" s="2" t="s">
        <v>711</v>
      </c>
      <c r="C721">
        <f>_xlfn.IFNA(VLOOKUP(A721,'2017_6-digit_industries'!$A$3:$B$1059,1,FALSE),"Non existent")</f>
        <v>519120</v>
      </c>
      <c r="D721" t="str">
        <f>VLOOKUP(A721,'2017_6-digit_industries'!$A$3:$B$1059,2,FALSE)</f>
        <v xml:space="preserve">Libraries and Archives </v>
      </c>
      <c r="E721" t="str">
        <f>_xlfn.IFNA(VLOOKUP(A721,'2022_6-digit_industries'!$A$3:$B$1014,1,FALSE),"Retired")</f>
        <v>Retired</v>
      </c>
      <c r="F721">
        <f t="shared" si="47"/>
        <v>2021</v>
      </c>
      <c r="G721" t="e">
        <f>VLOOKUP(A721,'2022_6-digit_industries'!$A$3:$B$1014,2,FALSE)</f>
        <v>#N/A</v>
      </c>
      <c r="H721" t="str">
        <f t="shared" si="44"/>
        <v>Retired</v>
      </c>
      <c r="I721" t="e">
        <f t="shared" si="45"/>
        <v>#N/A</v>
      </c>
      <c r="J721" t="str">
        <f t="shared" si="46"/>
        <v/>
      </c>
    </row>
    <row r="722" spans="1:10" x14ac:dyDescent="0.35">
      <c r="A722" s="2">
        <v>519130</v>
      </c>
      <c r="B722" s="3" t="s">
        <v>712</v>
      </c>
      <c r="C722">
        <f>_xlfn.IFNA(VLOOKUP(A722,'2017_6-digit_industries'!$A$3:$B$1059,1,FALSE),"Non existent")</f>
        <v>519130</v>
      </c>
      <c r="D722" t="str">
        <f>VLOOKUP(A722,'2017_6-digit_industries'!$A$3:$B$1059,2,FALSE)</f>
        <v>Internet Publishing and Broadcasting and Web Search Portals</v>
      </c>
      <c r="E722" t="str">
        <f>_xlfn.IFNA(VLOOKUP(A722,'2022_6-digit_industries'!$A$3:$B$1014,1,FALSE),"Retired")</f>
        <v>Retired</v>
      </c>
      <c r="F722">
        <f t="shared" si="47"/>
        <v>2021</v>
      </c>
      <c r="G722" t="e">
        <f>VLOOKUP(A722,'2022_6-digit_industries'!$A$3:$B$1014,2,FALSE)</f>
        <v>#N/A</v>
      </c>
      <c r="H722" t="str">
        <f t="shared" si="44"/>
        <v>Retired</v>
      </c>
      <c r="I722" t="e">
        <f t="shared" si="45"/>
        <v>#N/A</v>
      </c>
      <c r="J722" t="str">
        <f t="shared" si="46"/>
        <v/>
      </c>
    </row>
    <row r="723" spans="1:10" x14ac:dyDescent="0.35">
      <c r="A723" s="2">
        <v>519190</v>
      </c>
      <c r="B723" s="3" t="s">
        <v>713</v>
      </c>
      <c r="C723">
        <f>_xlfn.IFNA(VLOOKUP(A723,'2017_6-digit_industries'!$A$3:$B$1059,1,FALSE),"Non existent")</f>
        <v>519190</v>
      </c>
      <c r="D723" t="str">
        <f>VLOOKUP(A723,'2017_6-digit_industries'!$A$3:$B$1059,2,FALSE)</f>
        <v>All Other Information Services</v>
      </c>
      <c r="E723" t="str">
        <f>_xlfn.IFNA(VLOOKUP(A723,'2022_6-digit_industries'!$A$3:$B$1014,1,FALSE),"Retired")</f>
        <v>Retired</v>
      </c>
      <c r="F723">
        <f t="shared" si="47"/>
        <v>2021</v>
      </c>
      <c r="G723" t="e">
        <f>VLOOKUP(A723,'2022_6-digit_industries'!$A$3:$B$1014,2,FALSE)</f>
        <v>#N/A</v>
      </c>
      <c r="H723" t="str">
        <f t="shared" si="44"/>
        <v>Retired</v>
      </c>
      <c r="I723" t="e">
        <f t="shared" si="45"/>
        <v>#N/A</v>
      </c>
      <c r="J723" t="str">
        <f t="shared" si="46"/>
        <v/>
      </c>
    </row>
    <row r="724" spans="1:10" x14ac:dyDescent="0.35">
      <c r="A724" s="2">
        <v>521110</v>
      </c>
      <c r="B724" s="3" t="s">
        <v>714</v>
      </c>
      <c r="C724">
        <f>_xlfn.IFNA(VLOOKUP(A724,'2017_6-digit_industries'!$A$3:$B$1059,1,FALSE),"Non existent")</f>
        <v>521110</v>
      </c>
      <c r="D724" t="str">
        <f>VLOOKUP(A724,'2017_6-digit_industries'!$A$3:$B$1059,2,FALSE)</f>
        <v>Monetary Authorities-Central Bank</v>
      </c>
      <c r="E724">
        <f>_xlfn.IFNA(VLOOKUP(A724,'2022_6-digit_industries'!$A$3:$B$1014,1,FALSE),"Retired")</f>
        <v>521110</v>
      </c>
      <c r="F724" t="str">
        <f t="shared" si="47"/>
        <v/>
      </c>
      <c r="G724" t="str">
        <f>VLOOKUP(A724,'2022_6-digit_industries'!$A$3:$B$1014,2,FALSE)</f>
        <v>Monetary Authorities-Central Bank</v>
      </c>
      <c r="H724" t="str">
        <f t="shared" si="44"/>
        <v>No Change</v>
      </c>
      <c r="I724" t="str">
        <f t="shared" si="45"/>
        <v>No change</v>
      </c>
      <c r="J724" t="str">
        <f t="shared" si="46"/>
        <v/>
      </c>
    </row>
    <row r="725" spans="1:10" x14ac:dyDescent="0.35">
      <c r="A725" s="2">
        <v>522110</v>
      </c>
      <c r="B725" s="2" t="s">
        <v>715</v>
      </c>
      <c r="C725">
        <f>_xlfn.IFNA(VLOOKUP(A725,'2017_6-digit_industries'!$A$3:$B$1059,1,FALSE),"Non existent")</f>
        <v>522110</v>
      </c>
      <c r="D725" t="str">
        <f>VLOOKUP(A725,'2017_6-digit_industries'!$A$3:$B$1059,2,FALSE)</f>
        <v xml:space="preserve">Commercial Banking </v>
      </c>
      <c r="E725">
        <f>_xlfn.IFNA(VLOOKUP(A725,'2022_6-digit_industries'!$A$3:$B$1014,1,FALSE),"Retired")</f>
        <v>522110</v>
      </c>
      <c r="F725" t="str">
        <f t="shared" si="47"/>
        <v/>
      </c>
      <c r="G725" t="str">
        <f>VLOOKUP(A725,'2022_6-digit_industries'!$A$3:$B$1014,2,FALSE)</f>
        <v xml:space="preserve">Commercial Banking </v>
      </c>
      <c r="H725" t="str">
        <f t="shared" si="44"/>
        <v>No Change</v>
      </c>
      <c r="I725" t="str">
        <f t="shared" si="45"/>
        <v>No change</v>
      </c>
      <c r="J725" t="str">
        <f t="shared" si="46"/>
        <v/>
      </c>
    </row>
    <row r="726" spans="1:10" x14ac:dyDescent="0.35">
      <c r="A726" s="2">
        <v>522120</v>
      </c>
      <c r="B726" s="2" t="s">
        <v>716</v>
      </c>
      <c r="C726">
        <f>_xlfn.IFNA(VLOOKUP(A726,'2017_6-digit_industries'!$A$3:$B$1059,1,FALSE),"Non existent")</f>
        <v>522120</v>
      </c>
      <c r="D726" t="str">
        <f>VLOOKUP(A726,'2017_6-digit_industries'!$A$3:$B$1059,2,FALSE)</f>
        <v xml:space="preserve">Savings Institutions </v>
      </c>
      <c r="E726" t="str">
        <f>_xlfn.IFNA(VLOOKUP(A726,'2022_6-digit_industries'!$A$3:$B$1014,1,FALSE),"Retired")</f>
        <v>Retired</v>
      </c>
      <c r="F726">
        <f t="shared" si="47"/>
        <v>2021</v>
      </c>
      <c r="G726" t="e">
        <f>VLOOKUP(A726,'2022_6-digit_industries'!$A$3:$B$1014,2,FALSE)</f>
        <v>#N/A</v>
      </c>
      <c r="H726" t="str">
        <f t="shared" si="44"/>
        <v>Retired</v>
      </c>
      <c r="I726" t="e">
        <f t="shared" si="45"/>
        <v>#N/A</v>
      </c>
      <c r="J726" t="str">
        <f t="shared" si="46"/>
        <v/>
      </c>
    </row>
    <row r="727" spans="1:10" x14ac:dyDescent="0.35">
      <c r="A727" s="2">
        <v>522130</v>
      </c>
      <c r="B727" s="2" t="s">
        <v>717</v>
      </c>
      <c r="C727">
        <f>_xlfn.IFNA(VLOOKUP(A727,'2017_6-digit_industries'!$A$3:$B$1059,1,FALSE),"Non existent")</f>
        <v>522130</v>
      </c>
      <c r="D727" t="str">
        <f>VLOOKUP(A727,'2017_6-digit_industries'!$A$3:$B$1059,2,FALSE)</f>
        <v xml:space="preserve">Credit Unions </v>
      </c>
      <c r="E727">
        <f>_xlfn.IFNA(VLOOKUP(A727,'2022_6-digit_industries'!$A$3:$B$1014,1,FALSE),"Retired")</f>
        <v>522130</v>
      </c>
      <c r="F727" t="str">
        <f t="shared" si="47"/>
        <v/>
      </c>
      <c r="G727" t="str">
        <f>VLOOKUP(A727,'2022_6-digit_industries'!$A$3:$B$1014,2,FALSE)</f>
        <v xml:space="preserve">Credit Unions </v>
      </c>
      <c r="H727" t="str">
        <f t="shared" si="44"/>
        <v>No Change</v>
      </c>
      <c r="I727" t="str">
        <f t="shared" si="45"/>
        <v>No change</v>
      </c>
      <c r="J727" t="str">
        <f t="shared" si="46"/>
        <v/>
      </c>
    </row>
    <row r="728" spans="1:10" x14ac:dyDescent="0.35">
      <c r="A728" s="2">
        <v>522190</v>
      </c>
      <c r="B728" s="2" t="s">
        <v>718</v>
      </c>
      <c r="C728">
        <f>_xlfn.IFNA(VLOOKUP(A728,'2017_6-digit_industries'!$A$3:$B$1059,1,FALSE),"Non existent")</f>
        <v>522190</v>
      </c>
      <c r="D728" t="str">
        <f>VLOOKUP(A728,'2017_6-digit_industries'!$A$3:$B$1059,2,FALSE)</f>
        <v xml:space="preserve">Other Depository Credit Intermediation </v>
      </c>
      <c r="E728" t="str">
        <f>_xlfn.IFNA(VLOOKUP(A728,'2022_6-digit_industries'!$A$3:$B$1014,1,FALSE),"Retired")</f>
        <v>Retired</v>
      </c>
      <c r="F728">
        <f t="shared" si="47"/>
        <v>2021</v>
      </c>
      <c r="G728" t="e">
        <f>VLOOKUP(A728,'2022_6-digit_industries'!$A$3:$B$1014,2,FALSE)</f>
        <v>#N/A</v>
      </c>
      <c r="H728" t="str">
        <f t="shared" si="44"/>
        <v>Retired</v>
      </c>
      <c r="I728" t="e">
        <f t="shared" si="45"/>
        <v>#N/A</v>
      </c>
      <c r="J728" t="str">
        <f t="shared" si="46"/>
        <v/>
      </c>
    </row>
    <row r="729" spans="1:10" x14ac:dyDescent="0.35">
      <c r="A729" s="2">
        <v>522210</v>
      </c>
      <c r="B729" s="2" t="s">
        <v>719</v>
      </c>
      <c r="C729">
        <f>_xlfn.IFNA(VLOOKUP(A729,'2017_6-digit_industries'!$A$3:$B$1059,1,FALSE),"Non existent")</f>
        <v>522210</v>
      </c>
      <c r="D729" t="str">
        <f>VLOOKUP(A729,'2017_6-digit_industries'!$A$3:$B$1059,2,FALSE)</f>
        <v xml:space="preserve">Credit Card Issuing </v>
      </c>
      <c r="E729">
        <f>_xlfn.IFNA(VLOOKUP(A729,'2022_6-digit_industries'!$A$3:$B$1014,1,FALSE),"Retired")</f>
        <v>522210</v>
      </c>
      <c r="F729" t="str">
        <f t="shared" si="47"/>
        <v/>
      </c>
      <c r="G729" t="str">
        <f>VLOOKUP(A729,'2022_6-digit_industries'!$A$3:$B$1014,2,FALSE)</f>
        <v xml:space="preserve">Credit Card Issuing </v>
      </c>
      <c r="H729" t="str">
        <f t="shared" si="44"/>
        <v>No Change</v>
      </c>
      <c r="I729" t="str">
        <f t="shared" si="45"/>
        <v>No change</v>
      </c>
      <c r="J729" t="str">
        <f t="shared" si="46"/>
        <v/>
      </c>
    </row>
    <row r="730" spans="1:10" x14ac:dyDescent="0.35">
      <c r="A730" s="2">
        <v>522220</v>
      </c>
      <c r="B730" s="2" t="s">
        <v>720</v>
      </c>
      <c r="C730">
        <f>_xlfn.IFNA(VLOOKUP(A730,'2017_6-digit_industries'!$A$3:$B$1059,1,FALSE),"Non existent")</f>
        <v>522220</v>
      </c>
      <c r="D730" t="str">
        <f>VLOOKUP(A730,'2017_6-digit_industries'!$A$3:$B$1059,2,FALSE)</f>
        <v xml:space="preserve">Sales Financing </v>
      </c>
      <c r="E730">
        <f>_xlfn.IFNA(VLOOKUP(A730,'2022_6-digit_industries'!$A$3:$B$1014,1,FALSE),"Retired")</f>
        <v>522220</v>
      </c>
      <c r="F730" t="str">
        <f t="shared" si="47"/>
        <v/>
      </c>
      <c r="G730" t="str">
        <f>VLOOKUP(A730,'2022_6-digit_industries'!$A$3:$B$1014,2,FALSE)</f>
        <v xml:space="preserve">Sales Financing </v>
      </c>
      <c r="H730" t="str">
        <f t="shared" si="44"/>
        <v>No Change</v>
      </c>
      <c r="I730" t="str">
        <f t="shared" si="45"/>
        <v>No change</v>
      </c>
      <c r="J730" t="str">
        <f t="shared" si="46"/>
        <v/>
      </c>
    </row>
    <row r="731" spans="1:10" x14ac:dyDescent="0.35">
      <c r="A731" s="2">
        <v>522291</v>
      </c>
      <c r="B731" s="2" t="s">
        <v>721</v>
      </c>
      <c r="C731">
        <f>_xlfn.IFNA(VLOOKUP(A731,'2017_6-digit_industries'!$A$3:$B$1059,1,FALSE),"Non existent")</f>
        <v>522291</v>
      </c>
      <c r="D731" t="str">
        <f>VLOOKUP(A731,'2017_6-digit_industries'!$A$3:$B$1059,2,FALSE)</f>
        <v xml:space="preserve">Consumer Lending </v>
      </c>
      <c r="E731">
        <f>_xlfn.IFNA(VLOOKUP(A731,'2022_6-digit_industries'!$A$3:$B$1014,1,FALSE),"Retired")</f>
        <v>522291</v>
      </c>
      <c r="F731" t="str">
        <f t="shared" si="47"/>
        <v/>
      </c>
      <c r="G731" t="str">
        <f>VLOOKUP(A731,'2022_6-digit_industries'!$A$3:$B$1014,2,FALSE)</f>
        <v xml:space="preserve">Consumer Lending </v>
      </c>
      <c r="H731" t="str">
        <f t="shared" si="44"/>
        <v>No Change</v>
      </c>
      <c r="I731" t="str">
        <f t="shared" si="45"/>
        <v>No change</v>
      </c>
      <c r="J731" t="str">
        <f t="shared" si="46"/>
        <v/>
      </c>
    </row>
    <row r="732" spans="1:10" x14ac:dyDescent="0.35">
      <c r="A732" s="2">
        <v>522292</v>
      </c>
      <c r="B732" s="2" t="s">
        <v>722</v>
      </c>
      <c r="C732">
        <f>_xlfn.IFNA(VLOOKUP(A732,'2017_6-digit_industries'!$A$3:$B$1059,1,FALSE),"Non existent")</f>
        <v>522292</v>
      </c>
      <c r="D732" t="str">
        <f>VLOOKUP(A732,'2017_6-digit_industries'!$A$3:$B$1059,2,FALSE)</f>
        <v xml:space="preserve">Real Estate Credit </v>
      </c>
      <c r="E732">
        <f>_xlfn.IFNA(VLOOKUP(A732,'2022_6-digit_industries'!$A$3:$B$1014,1,FALSE),"Retired")</f>
        <v>522292</v>
      </c>
      <c r="F732" t="str">
        <f t="shared" si="47"/>
        <v/>
      </c>
      <c r="G732" t="str">
        <f>VLOOKUP(A732,'2022_6-digit_industries'!$A$3:$B$1014,2,FALSE)</f>
        <v xml:space="preserve">Real Estate Credit </v>
      </c>
      <c r="H732" t="str">
        <f t="shared" si="44"/>
        <v>No Change</v>
      </c>
      <c r="I732" t="str">
        <f t="shared" si="45"/>
        <v>No change</v>
      </c>
      <c r="J732" t="str">
        <f t="shared" si="46"/>
        <v/>
      </c>
    </row>
    <row r="733" spans="1:10" x14ac:dyDescent="0.35">
      <c r="A733" s="2">
        <v>522293</v>
      </c>
      <c r="B733" s="2" t="s">
        <v>723</v>
      </c>
      <c r="C733">
        <f>_xlfn.IFNA(VLOOKUP(A733,'2017_6-digit_industries'!$A$3:$B$1059,1,FALSE),"Non existent")</f>
        <v>522293</v>
      </c>
      <c r="D733" t="str">
        <f>VLOOKUP(A733,'2017_6-digit_industries'!$A$3:$B$1059,2,FALSE)</f>
        <v xml:space="preserve">International Trade Financing </v>
      </c>
      <c r="E733" t="str">
        <f>_xlfn.IFNA(VLOOKUP(A733,'2022_6-digit_industries'!$A$3:$B$1014,1,FALSE),"Retired")</f>
        <v>Retired</v>
      </c>
      <c r="F733">
        <f t="shared" si="47"/>
        <v>2021</v>
      </c>
      <c r="G733" t="e">
        <f>VLOOKUP(A733,'2022_6-digit_industries'!$A$3:$B$1014,2,FALSE)</f>
        <v>#N/A</v>
      </c>
      <c r="H733" t="str">
        <f t="shared" si="44"/>
        <v>Retired</v>
      </c>
      <c r="I733" t="e">
        <f t="shared" si="45"/>
        <v>#N/A</v>
      </c>
      <c r="J733" t="str">
        <f t="shared" si="46"/>
        <v/>
      </c>
    </row>
    <row r="734" spans="1:10" x14ac:dyDescent="0.35">
      <c r="A734" s="2">
        <v>522294</v>
      </c>
      <c r="B734" s="2" t="s">
        <v>724</v>
      </c>
      <c r="C734">
        <f>_xlfn.IFNA(VLOOKUP(A734,'2017_6-digit_industries'!$A$3:$B$1059,1,FALSE),"Non existent")</f>
        <v>522294</v>
      </c>
      <c r="D734" t="str">
        <f>VLOOKUP(A734,'2017_6-digit_industries'!$A$3:$B$1059,2,FALSE)</f>
        <v xml:space="preserve">Secondary Market Financing </v>
      </c>
      <c r="E734" t="str">
        <f>_xlfn.IFNA(VLOOKUP(A734,'2022_6-digit_industries'!$A$3:$B$1014,1,FALSE),"Retired")</f>
        <v>Retired</v>
      </c>
      <c r="F734">
        <f t="shared" si="47"/>
        <v>2021</v>
      </c>
      <c r="G734" t="e">
        <f>VLOOKUP(A734,'2022_6-digit_industries'!$A$3:$B$1014,2,FALSE)</f>
        <v>#N/A</v>
      </c>
      <c r="H734" t="str">
        <f t="shared" si="44"/>
        <v>Retired</v>
      </c>
      <c r="I734" t="e">
        <f t="shared" si="45"/>
        <v>#N/A</v>
      </c>
      <c r="J734" t="str">
        <f t="shared" si="46"/>
        <v/>
      </c>
    </row>
    <row r="735" spans="1:10" x14ac:dyDescent="0.35">
      <c r="A735" s="2">
        <v>522298</v>
      </c>
      <c r="B735" s="2" t="s">
        <v>725</v>
      </c>
      <c r="C735">
        <f>_xlfn.IFNA(VLOOKUP(A735,'2017_6-digit_industries'!$A$3:$B$1059,1,FALSE),"Non existent")</f>
        <v>522298</v>
      </c>
      <c r="D735" t="str">
        <f>VLOOKUP(A735,'2017_6-digit_industries'!$A$3:$B$1059,2,FALSE)</f>
        <v xml:space="preserve">All Other Nondepository Credit Intermediation </v>
      </c>
      <c r="E735" t="str">
        <f>_xlfn.IFNA(VLOOKUP(A735,'2022_6-digit_industries'!$A$3:$B$1014,1,FALSE),"Retired")</f>
        <v>Retired</v>
      </c>
      <c r="F735">
        <f t="shared" si="47"/>
        <v>2021</v>
      </c>
      <c r="G735" t="e">
        <f>VLOOKUP(A735,'2022_6-digit_industries'!$A$3:$B$1014,2,FALSE)</f>
        <v>#N/A</v>
      </c>
      <c r="H735" t="str">
        <f t="shared" si="44"/>
        <v>Retired</v>
      </c>
      <c r="I735" t="e">
        <f t="shared" si="45"/>
        <v>#N/A</v>
      </c>
      <c r="J735" t="str">
        <f t="shared" si="46"/>
        <v/>
      </c>
    </row>
    <row r="736" spans="1:10" x14ac:dyDescent="0.35">
      <c r="A736" s="2">
        <v>522310</v>
      </c>
      <c r="B736" s="2" t="s">
        <v>726</v>
      </c>
      <c r="C736">
        <f>_xlfn.IFNA(VLOOKUP(A736,'2017_6-digit_industries'!$A$3:$B$1059,1,FALSE),"Non existent")</f>
        <v>522310</v>
      </c>
      <c r="D736" t="str">
        <f>VLOOKUP(A736,'2017_6-digit_industries'!$A$3:$B$1059,2,FALSE)</f>
        <v xml:space="preserve">Mortgage and Nonmortgage Loan Brokers </v>
      </c>
      <c r="E736">
        <f>_xlfn.IFNA(VLOOKUP(A736,'2022_6-digit_industries'!$A$3:$B$1014,1,FALSE),"Retired")</f>
        <v>522310</v>
      </c>
      <c r="F736" t="str">
        <f t="shared" si="47"/>
        <v/>
      </c>
      <c r="G736" t="str">
        <f>VLOOKUP(A736,'2022_6-digit_industries'!$A$3:$B$1014,2,FALSE)</f>
        <v xml:space="preserve">Mortgage and Nonmortgage Loan Brokers </v>
      </c>
      <c r="H736" t="str">
        <f t="shared" si="44"/>
        <v>No Change</v>
      </c>
      <c r="I736" t="str">
        <f t="shared" si="45"/>
        <v>No change</v>
      </c>
      <c r="J736" t="str">
        <f t="shared" si="46"/>
        <v/>
      </c>
    </row>
    <row r="737" spans="1:10" x14ac:dyDescent="0.35">
      <c r="A737" s="2">
        <v>522320</v>
      </c>
      <c r="B737" s="3" t="s">
        <v>727</v>
      </c>
      <c r="C737">
        <f>_xlfn.IFNA(VLOOKUP(A737,'2017_6-digit_industries'!$A$3:$B$1059,1,FALSE),"Non existent")</f>
        <v>522320</v>
      </c>
      <c r="D737" t="str">
        <f>VLOOKUP(A737,'2017_6-digit_industries'!$A$3:$B$1059,2,FALSE)</f>
        <v xml:space="preserve">Financial Transactions Processing, Reserve, and Clearinghouse Activities </v>
      </c>
      <c r="E737">
        <f>_xlfn.IFNA(VLOOKUP(A737,'2022_6-digit_industries'!$A$3:$B$1014,1,FALSE),"Retired")</f>
        <v>522320</v>
      </c>
      <c r="F737" t="str">
        <f t="shared" si="47"/>
        <v/>
      </c>
      <c r="G737" t="str">
        <f>VLOOKUP(A737,'2022_6-digit_industries'!$A$3:$B$1014,2,FALSE)</f>
        <v xml:space="preserve">Financial Transactions Processing, Reserve, and Clearinghouse Activities </v>
      </c>
      <c r="H737" t="str">
        <f t="shared" si="44"/>
        <v>No Change</v>
      </c>
      <c r="I737" t="str">
        <f t="shared" si="45"/>
        <v>No change</v>
      </c>
      <c r="J737" t="str">
        <f t="shared" si="46"/>
        <v/>
      </c>
    </row>
    <row r="738" spans="1:10" x14ac:dyDescent="0.35">
      <c r="A738" s="2">
        <v>522390</v>
      </c>
      <c r="B738" s="2" t="s">
        <v>728</v>
      </c>
      <c r="C738">
        <f>_xlfn.IFNA(VLOOKUP(A738,'2017_6-digit_industries'!$A$3:$B$1059,1,FALSE),"Non existent")</f>
        <v>522390</v>
      </c>
      <c r="D738" t="str">
        <f>VLOOKUP(A738,'2017_6-digit_industries'!$A$3:$B$1059,2,FALSE)</f>
        <v xml:space="preserve">Other Activities Related to Credit Intermediation </v>
      </c>
      <c r="E738">
        <f>_xlfn.IFNA(VLOOKUP(A738,'2022_6-digit_industries'!$A$3:$B$1014,1,FALSE),"Retired")</f>
        <v>522390</v>
      </c>
      <c r="F738" t="str">
        <f t="shared" si="47"/>
        <v/>
      </c>
      <c r="G738" t="str">
        <f>VLOOKUP(A738,'2022_6-digit_industries'!$A$3:$B$1014,2,FALSE)</f>
        <v xml:space="preserve">Other Activities Related to Credit Intermediation </v>
      </c>
      <c r="H738" t="str">
        <f t="shared" si="44"/>
        <v>No Change</v>
      </c>
      <c r="I738" t="str">
        <f t="shared" si="45"/>
        <v>No change</v>
      </c>
      <c r="J738" t="str">
        <f t="shared" si="46"/>
        <v/>
      </c>
    </row>
    <row r="739" spans="1:10" x14ac:dyDescent="0.35">
      <c r="A739" s="2">
        <v>523110</v>
      </c>
      <c r="B739" s="2" t="s">
        <v>729</v>
      </c>
      <c r="C739">
        <f>_xlfn.IFNA(VLOOKUP(A739,'2017_6-digit_industries'!$A$3:$B$1059,1,FALSE),"Non existent")</f>
        <v>523110</v>
      </c>
      <c r="D739" t="str">
        <f>VLOOKUP(A739,'2017_6-digit_industries'!$A$3:$B$1059,2,FALSE)</f>
        <v xml:space="preserve">Investment Banking and Securities Dealing </v>
      </c>
      <c r="E739" t="str">
        <f>_xlfn.IFNA(VLOOKUP(A739,'2022_6-digit_industries'!$A$3:$B$1014,1,FALSE),"Retired")</f>
        <v>Retired</v>
      </c>
      <c r="F739">
        <f t="shared" si="47"/>
        <v>2021</v>
      </c>
      <c r="G739" t="e">
        <f>VLOOKUP(A739,'2022_6-digit_industries'!$A$3:$B$1014,2,FALSE)</f>
        <v>#N/A</v>
      </c>
      <c r="H739" t="str">
        <f t="shared" si="44"/>
        <v>Retired</v>
      </c>
      <c r="I739" t="e">
        <f t="shared" si="45"/>
        <v>#N/A</v>
      </c>
      <c r="J739" t="str">
        <f t="shared" si="46"/>
        <v/>
      </c>
    </row>
    <row r="740" spans="1:10" x14ac:dyDescent="0.35">
      <c r="A740" s="2">
        <v>523120</v>
      </c>
      <c r="B740" s="2" t="s">
        <v>730</v>
      </c>
      <c r="C740">
        <f>_xlfn.IFNA(VLOOKUP(A740,'2017_6-digit_industries'!$A$3:$B$1059,1,FALSE),"Non existent")</f>
        <v>523120</v>
      </c>
      <c r="D740" t="str">
        <f>VLOOKUP(A740,'2017_6-digit_industries'!$A$3:$B$1059,2,FALSE)</f>
        <v xml:space="preserve">Securities Brokerage </v>
      </c>
      <c r="E740" t="str">
        <f>_xlfn.IFNA(VLOOKUP(A740,'2022_6-digit_industries'!$A$3:$B$1014,1,FALSE),"Retired")</f>
        <v>Retired</v>
      </c>
      <c r="F740">
        <f t="shared" si="47"/>
        <v>2021</v>
      </c>
      <c r="G740" t="e">
        <f>VLOOKUP(A740,'2022_6-digit_industries'!$A$3:$B$1014,2,FALSE)</f>
        <v>#N/A</v>
      </c>
      <c r="H740" t="str">
        <f t="shared" si="44"/>
        <v>Retired</v>
      </c>
      <c r="I740" t="e">
        <f t="shared" si="45"/>
        <v>#N/A</v>
      </c>
      <c r="J740" t="str">
        <f t="shared" si="46"/>
        <v/>
      </c>
    </row>
    <row r="741" spans="1:10" x14ac:dyDescent="0.35">
      <c r="A741" s="2">
        <v>523130</v>
      </c>
      <c r="B741" s="2" t="s">
        <v>731</v>
      </c>
      <c r="C741">
        <f>_xlfn.IFNA(VLOOKUP(A741,'2017_6-digit_industries'!$A$3:$B$1059,1,FALSE),"Non existent")</f>
        <v>523130</v>
      </c>
      <c r="D741" t="str">
        <f>VLOOKUP(A741,'2017_6-digit_industries'!$A$3:$B$1059,2,FALSE)</f>
        <v xml:space="preserve">Commodity Contracts Dealing </v>
      </c>
      <c r="E741" t="str">
        <f>_xlfn.IFNA(VLOOKUP(A741,'2022_6-digit_industries'!$A$3:$B$1014,1,FALSE),"Retired")</f>
        <v>Retired</v>
      </c>
      <c r="F741">
        <f t="shared" si="47"/>
        <v>2021</v>
      </c>
      <c r="G741" t="e">
        <f>VLOOKUP(A741,'2022_6-digit_industries'!$A$3:$B$1014,2,FALSE)</f>
        <v>#N/A</v>
      </c>
      <c r="H741" t="str">
        <f t="shared" si="44"/>
        <v>Retired</v>
      </c>
      <c r="I741" t="e">
        <f t="shared" si="45"/>
        <v>#N/A</v>
      </c>
      <c r="J741" t="str">
        <f t="shared" si="46"/>
        <v/>
      </c>
    </row>
    <row r="742" spans="1:10" x14ac:dyDescent="0.35">
      <c r="A742" s="2">
        <v>523140</v>
      </c>
      <c r="B742" s="2" t="s">
        <v>732</v>
      </c>
      <c r="C742">
        <f>_xlfn.IFNA(VLOOKUP(A742,'2017_6-digit_industries'!$A$3:$B$1059,1,FALSE),"Non existent")</f>
        <v>523140</v>
      </c>
      <c r="D742" t="str">
        <f>VLOOKUP(A742,'2017_6-digit_industries'!$A$3:$B$1059,2,FALSE)</f>
        <v xml:space="preserve">Commodity Contracts Brokerage </v>
      </c>
      <c r="E742" t="str">
        <f>_xlfn.IFNA(VLOOKUP(A742,'2022_6-digit_industries'!$A$3:$B$1014,1,FALSE),"Retired")</f>
        <v>Retired</v>
      </c>
      <c r="F742">
        <f t="shared" si="47"/>
        <v>2021</v>
      </c>
      <c r="G742" t="e">
        <f>VLOOKUP(A742,'2022_6-digit_industries'!$A$3:$B$1014,2,FALSE)</f>
        <v>#N/A</v>
      </c>
      <c r="H742" t="str">
        <f t="shared" si="44"/>
        <v>Retired</v>
      </c>
      <c r="I742" t="e">
        <f t="shared" si="45"/>
        <v>#N/A</v>
      </c>
      <c r="J742" t="str">
        <f t="shared" si="46"/>
        <v/>
      </c>
    </row>
    <row r="743" spans="1:10" x14ac:dyDescent="0.35">
      <c r="A743" s="2">
        <v>523210</v>
      </c>
      <c r="B743" s="3" t="s">
        <v>733</v>
      </c>
      <c r="C743">
        <f>_xlfn.IFNA(VLOOKUP(A743,'2017_6-digit_industries'!$A$3:$B$1059,1,FALSE),"Non existent")</f>
        <v>523210</v>
      </c>
      <c r="D743" t="str">
        <f>VLOOKUP(A743,'2017_6-digit_industries'!$A$3:$B$1059,2,FALSE)</f>
        <v>Securities and Commodity Exchanges</v>
      </c>
      <c r="E743">
        <f>_xlfn.IFNA(VLOOKUP(A743,'2022_6-digit_industries'!$A$3:$B$1014,1,FALSE),"Retired")</f>
        <v>523210</v>
      </c>
      <c r="F743" t="str">
        <f t="shared" si="47"/>
        <v/>
      </c>
      <c r="G743" t="str">
        <f>VLOOKUP(A743,'2022_6-digit_industries'!$A$3:$B$1014,2,FALSE)</f>
        <v>Securities and Commodity Exchanges</v>
      </c>
      <c r="H743" t="str">
        <f t="shared" si="44"/>
        <v>No Change</v>
      </c>
      <c r="I743" t="str">
        <f t="shared" si="45"/>
        <v>No change</v>
      </c>
      <c r="J743" t="str">
        <f t="shared" si="46"/>
        <v/>
      </c>
    </row>
    <row r="744" spans="1:10" x14ac:dyDescent="0.35">
      <c r="A744" s="2">
        <v>523910</v>
      </c>
      <c r="B744" s="2" t="s">
        <v>734</v>
      </c>
      <c r="C744">
        <f>_xlfn.IFNA(VLOOKUP(A744,'2017_6-digit_industries'!$A$3:$B$1059,1,FALSE),"Non existent")</f>
        <v>523910</v>
      </c>
      <c r="D744" t="str">
        <f>VLOOKUP(A744,'2017_6-digit_industries'!$A$3:$B$1059,2,FALSE)</f>
        <v xml:space="preserve">Miscellaneous Intermediation </v>
      </c>
      <c r="E744">
        <f>_xlfn.IFNA(VLOOKUP(A744,'2022_6-digit_industries'!$A$3:$B$1014,1,FALSE),"Retired")</f>
        <v>523910</v>
      </c>
      <c r="F744" t="str">
        <f t="shared" si="47"/>
        <v/>
      </c>
      <c r="G744" t="str">
        <f>VLOOKUP(A744,'2022_6-digit_industries'!$A$3:$B$1014,2,FALSE)</f>
        <v xml:space="preserve">Miscellaneous Intermediation </v>
      </c>
      <c r="H744" t="str">
        <f t="shared" si="44"/>
        <v>No Change</v>
      </c>
      <c r="I744" t="str">
        <f t="shared" si="45"/>
        <v>No change</v>
      </c>
      <c r="J744" t="str">
        <f t="shared" si="46"/>
        <v/>
      </c>
    </row>
    <row r="745" spans="1:10" x14ac:dyDescent="0.35">
      <c r="A745" s="2">
        <v>523920</v>
      </c>
      <c r="B745" s="2" t="s">
        <v>735</v>
      </c>
      <c r="C745">
        <f>_xlfn.IFNA(VLOOKUP(A745,'2017_6-digit_industries'!$A$3:$B$1059,1,FALSE),"Non existent")</f>
        <v>523920</v>
      </c>
      <c r="D745" t="str">
        <f>VLOOKUP(A745,'2017_6-digit_industries'!$A$3:$B$1059,2,FALSE)</f>
        <v xml:space="preserve">Portfolio Management </v>
      </c>
      <c r="E745" t="str">
        <f>_xlfn.IFNA(VLOOKUP(A745,'2022_6-digit_industries'!$A$3:$B$1014,1,FALSE),"Retired")</f>
        <v>Retired</v>
      </c>
      <c r="F745">
        <f t="shared" si="47"/>
        <v>2021</v>
      </c>
      <c r="G745" t="e">
        <f>VLOOKUP(A745,'2022_6-digit_industries'!$A$3:$B$1014,2,FALSE)</f>
        <v>#N/A</v>
      </c>
      <c r="H745" t="str">
        <f t="shared" si="44"/>
        <v>Retired</v>
      </c>
      <c r="I745" t="e">
        <f t="shared" si="45"/>
        <v>#N/A</v>
      </c>
      <c r="J745" t="str">
        <f t="shared" si="46"/>
        <v/>
      </c>
    </row>
    <row r="746" spans="1:10" x14ac:dyDescent="0.35">
      <c r="A746" s="2">
        <v>523930</v>
      </c>
      <c r="B746" s="2" t="s">
        <v>736</v>
      </c>
      <c r="C746">
        <f>_xlfn.IFNA(VLOOKUP(A746,'2017_6-digit_industries'!$A$3:$B$1059,1,FALSE),"Non existent")</f>
        <v>523930</v>
      </c>
      <c r="D746" t="str">
        <f>VLOOKUP(A746,'2017_6-digit_industries'!$A$3:$B$1059,2,FALSE)</f>
        <v xml:space="preserve">Investment Advice </v>
      </c>
      <c r="E746" t="str">
        <f>_xlfn.IFNA(VLOOKUP(A746,'2022_6-digit_industries'!$A$3:$B$1014,1,FALSE),"Retired")</f>
        <v>Retired</v>
      </c>
      <c r="F746">
        <f t="shared" si="47"/>
        <v>2021</v>
      </c>
      <c r="G746" t="e">
        <f>VLOOKUP(A746,'2022_6-digit_industries'!$A$3:$B$1014,2,FALSE)</f>
        <v>#N/A</v>
      </c>
      <c r="H746" t="str">
        <f t="shared" si="44"/>
        <v>Retired</v>
      </c>
      <c r="I746" t="e">
        <f t="shared" si="45"/>
        <v>#N/A</v>
      </c>
      <c r="J746" t="str">
        <f t="shared" si="46"/>
        <v/>
      </c>
    </row>
    <row r="747" spans="1:10" x14ac:dyDescent="0.35">
      <c r="A747" s="2">
        <v>523991</v>
      </c>
      <c r="B747" s="3" t="s">
        <v>737</v>
      </c>
      <c r="C747">
        <f>_xlfn.IFNA(VLOOKUP(A747,'2017_6-digit_industries'!$A$3:$B$1059,1,FALSE),"Non existent")</f>
        <v>523991</v>
      </c>
      <c r="D747" t="str">
        <f>VLOOKUP(A747,'2017_6-digit_industries'!$A$3:$B$1059,2,FALSE)</f>
        <v xml:space="preserve">Trust, Fiduciary, and Custody Activities </v>
      </c>
      <c r="E747">
        <f>_xlfn.IFNA(VLOOKUP(A747,'2022_6-digit_industries'!$A$3:$B$1014,1,FALSE),"Retired")</f>
        <v>523991</v>
      </c>
      <c r="F747" t="str">
        <f t="shared" si="47"/>
        <v/>
      </c>
      <c r="G747" t="str">
        <f>VLOOKUP(A747,'2022_6-digit_industries'!$A$3:$B$1014,2,FALSE)</f>
        <v xml:space="preserve">Trust, Fiduciary, and Custody Activities </v>
      </c>
      <c r="H747" t="str">
        <f t="shared" si="44"/>
        <v>No Change</v>
      </c>
      <c r="I747" t="str">
        <f t="shared" si="45"/>
        <v>No change</v>
      </c>
      <c r="J747" t="str">
        <f t="shared" si="46"/>
        <v/>
      </c>
    </row>
    <row r="748" spans="1:10" x14ac:dyDescent="0.35">
      <c r="A748" s="2">
        <v>523999</v>
      </c>
      <c r="B748" s="3" t="s">
        <v>738</v>
      </c>
      <c r="C748">
        <f>_xlfn.IFNA(VLOOKUP(A748,'2017_6-digit_industries'!$A$3:$B$1059,1,FALSE),"Non existent")</f>
        <v>523999</v>
      </c>
      <c r="D748" t="str">
        <f>VLOOKUP(A748,'2017_6-digit_industries'!$A$3:$B$1059,2,FALSE)</f>
        <v xml:space="preserve">Miscellaneous Financial Investment Activities </v>
      </c>
      <c r="E748">
        <f>_xlfn.IFNA(VLOOKUP(A748,'2022_6-digit_industries'!$A$3:$B$1014,1,FALSE),"Retired")</f>
        <v>523999</v>
      </c>
      <c r="F748" t="str">
        <f t="shared" si="47"/>
        <v/>
      </c>
      <c r="G748" t="str">
        <f>VLOOKUP(A748,'2022_6-digit_industries'!$A$3:$B$1014,2,FALSE)</f>
        <v xml:space="preserve">Miscellaneous Financial Investment Activities </v>
      </c>
      <c r="H748" t="str">
        <f t="shared" si="44"/>
        <v>No Change</v>
      </c>
      <c r="I748" t="str">
        <f t="shared" si="45"/>
        <v>No change</v>
      </c>
      <c r="J748" t="str">
        <f t="shared" si="46"/>
        <v/>
      </c>
    </row>
    <row r="749" spans="1:10" x14ac:dyDescent="0.35">
      <c r="A749" s="2">
        <v>524113</v>
      </c>
      <c r="B749" s="2" t="s">
        <v>739</v>
      </c>
      <c r="C749">
        <f>_xlfn.IFNA(VLOOKUP(A749,'2017_6-digit_industries'!$A$3:$B$1059,1,FALSE),"Non existent")</f>
        <v>524113</v>
      </c>
      <c r="D749" t="str">
        <f>VLOOKUP(A749,'2017_6-digit_industries'!$A$3:$B$1059,2,FALSE)</f>
        <v xml:space="preserve">Direct Life Insurance Carriers </v>
      </c>
      <c r="E749">
        <f>_xlfn.IFNA(VLOOKUP(A749,'2022_6-digit_industries'!$A$3:$B$1014,1,FALSE),"Retired")</f>
        <v>524113</v>
      </c>
      <c r="F749" t="str">
        <f t="shared" si="47"/>
        <v/>
      </c>
      <c r="G749" t="str">
        <f>VLOOKUP(A749,'2022_6-digit_industries'!$A$3:$B$1014,2,FALSE)</f>
        <v xml:space="preserve">Direct Life Insurance Carriers </v>
      </c>
      <c r="H749" t="str">
        <f t="shared" si="44"/>
        <v>No Change</v>
      </c>
      <c r="I749" t="str">
        <f t="shared" si="45"/>
        <v>No change</v>
      </c>
      <c r="J749" t="str">
        <f t="shared" si="46"/>
        <v/>
      </c>
    </row>
    <row r="750" spans="1:10" x14ac:dyDescent="0.35">
      <c r="A750" s="2">
        <v>524114</v>
      </c>
      <c r="B750" s="2" t="s">
        <v>740</v>
      </c>
      <c r="C750">
        <f>_xlfn.IFNA(VLOOKUP(A750,'2017_6-digit_industries'!$A$3:$B$1059,1,FALSE),"Non existent")</f>
        <v>524114</v>
      </c>
      <c r="D750" t="str">
        <f>VLOOKUP(A750,'2017_6-digit_industries'!$A$3:$B$1059,2,FALSE)</f>
        <v xml:space="preserve">Direct Health and Medical Insurance Carriers </v>
      </c>
      <c r="E750">
        <f>_xlfn.IFNA(VLOOKUP(A750,'2022_6-digit_industries'!$A$3:$B$1014,1,FALSE),"Retired")</f>
        <v>524114</v>
      </c>
      <c r="F750" t="str">
        <f t="shared" si="47"/>
        <v/>
      </c>
      <c r="G750" t="str">
        <f>VLOOKUP(A750,'2022_6-digit_industries'!$A$3:$B$1014,2,FALSE)</f>
        <v xml:space="preserve">Direct Health and Medical Insurance Carriers </v>
      </c>
      <c r="H750" t="str">
        <f t="shared" si="44"/>
        <v>No Change</v>
      </c>
      <c r="I750" t="str">
        <f t="shared" si="45"/>
        <v>No change</v>
      </c>
      <c r="J750" t="str">
        <f t="shared" si="46"/>
        <v/>
      </c>
    </row>
    <row r="751" spans="1:10" x14ac:dyDescent="0.35">
      <c r="A751" s="2">
        <v>524126</v>
      </c>
      <c r="B751" s="2" t="s">
        <v>741</v>
      </c>
      <c r="C751">
        <f>_xlfn.IFNA(VLOOKUP(A751,'2017_6-digit_industries'!$A$3:$B$1059,1,FALSE),"Non existent")</f>
        <v>524126</v>
      </c>
      <c r="D751" t="str">
        <f>VLOOKUP(A751,'2017_6-digit_industries'!$A$3:$B$1059,2,FALSE)</f>
        <v xml:space="preserve">Direct Property and Casualty Insurance Carriers </v>
      </c>
      <c r="E751">
        <f>_xlfn.IFNA(VLOOKUP(A751,'2022_6-digit_industries'!$A$3:$B$1014,1,FALSE),"Retired")</f>
        <v>524126</v>
      </c>
      <c r="F751" t="str">
        <f t="shared" si="47"/>
        <v/>
      </c>
      <c r="G751" t="str">
        <f>VLOOKUP(A751,'2022_6-digit_industries'!$A$3:$B$1014,2,FALSE)</f>
        <v xml:space="preserve">Direct Property and Casualty Insurance Carriers </v>
      </c>
      <c r="H751" t="str">
        <f t="shared" si="44"/>
        <v>No Change</v>
      </c>
      <c r="I751" t="str">
        <f t="shared" si="45"/>
        <v>No change</v>
      </c>
      <c r="J751" t="str">
        <f t="shared" si="46"/>
        <v/>
      </c>
    </row>
    <row r="752" spans="1:10" x14ac:dyDescent="0.35">
      <c r="A752" s="2">
        <v>524127</v>
      </c>
      <c r="B752" s="2" t="s">
        <v>742</v>
      </c>
      <c r="C752">
        <f>_xlfn.IFNA(VLOOKUP(A752,'2017_6-digit_industries'!$A$3:$B$1059,1,FALSE),"Non existent")</f>
        <v>524127</v>
      </c>
      <c r="D752" t="str">
        <f>VLOOKUP(A752,'2017_6-digit_industries'!$A$3:$B$1059,2,FALSE)</f>
        <v xml:space="preserve">Direct Title Insurance Carriers </v>
      </c>
      <c r="E752">
        <f>_xlfn.IFNA(VLOOKUP(A752,'2022_6-digit_industries'!$A$3:$B$1014,1,FALSE),"Retired")</f>
        <v>524127</v>
      </c>
      <c r="F752" t="str">
        <f t="shared" si="47"/>
        <v/>
      </c>
      <c r="G752" t="str">
        <f>VLOOKUP(A752,'2022_6-digit_industries'!$A$3:$B$1014,2,FALSE)</f>
        <v xml:space="preserve">Direct Title Insurance Carriers </v>
      </c>
      <c r="H752" t="str">
        <f t="shared" si="44"/>
        <v>No Change</v>
      </c>
      <c r="I752" t="str">
        <f t="shared" si="45"/>
        <v>No change</v>
      </c>
      <c r="J752" t="str">
        <f t="shared" si="46"/>
        <v/>
      </c>
    </row>
    <row r="753" spans="1:10" x14ac:dyDescent="0.35">
      <c r="A753" s="2">
        <v>524128</v>
      </c>
      <c r="B753" s="2" t="s">
        <v>743</v>
      </c>
      <c r="C753">
        <f>_xlfn.IFNA(VLOOKUP(A753,'2017_6-digit_industries'!$A$3:$B$1059,1,FALSE),"Non existent")</f>
        <v>524128</v>
      </c>
      <c r="D753" t="str">
        <f>VLOOKUP(A753,'2017_6-digit_industries'!$A$3:$B$1059,2,FALSE)</f>
        <v xml:space="preserve">Other Direct Insurance (except Life, Health, and Medical) Carriers </v>
      </c>
      <c r="E753">
        <f>_xlfn.IFNA(VLOOKUP(A753,'2022_6-digit_industries'!$A$3:$B$1014,1,FALSE),"Retired")</f>
        <v>524128</v>
      </c>
      <c r="F753" t="str">
        <f t="shared" si="47"/>
        <v/>
      </c>
      <c r="G753" t="str">
        <f>VLOOKUP(A753,'2022_6-digit_industries'!$A$3:$B$1014,2,FALSE)</f>
        <v xml:space="preserve">Other Direct Insurance (except Life, Health, and Medical) Carriers </v>
      </c>
      <c r="H753" t="str">
        <f t="shared" si="44"/>
        <v>No Change</v>
      </c>
      <c r="I753" t="str">
        <f t="shared" si="45"/>
        <v>No change</v>
      </c>
      <c r="J753" t="str">
        <f t="shared" si="46"/>
        <v/>
      </c>
    </row>
    <row r="754" spans="1:10" x14ac:dyDescent="0.35">
      <c r="A754" s="2">
        <v>524130</v>
      </c>
      <c r="B754" s="2" t="s">
        <v>744</v>
      </c>
      <c r="C754">
        <f>_xlfn.IFNA(VLOOKUP(A754,'2017_6-digit_industries'!$A$3:$B$1059,1,FALSE),"Non existent")</f>
        <v>524130</v>
      </c>
      <c r="D754" t="str">
        <f>VLOOKUP(A754,'2017_6-digit_industries'!$A$3:$B$1059,2,FALSE)</f>
        <v xml:space="preserve">Reinsurance Carriers </v>
      </c>
      <c r="E754">
        <f>_xlfn.IFNA(VLOOKUP(A754,'2022_6-digit_industries'!$A$3:$B$1014,1,FALSE),"Retired")</f>
        <v>524130</v>
      </c>
      <c r="F754" t="str">
        <f t="shared" si="47"/>
        <v/>
      </c>
      <c r="G754" t="str">
        <f>VLOOKUP(A754,'2022_6-digit_industries'!$A$3:$B$1014,2,FALSE)</f>
        <v xml:space="preserve">Reinsurance Carriers </v>
      </c>
      <c r="H754" t="str">
        <f t="shared" si="44"/>
        <v>No Change</v>
      </c>
      <c r="I754" t="str">
        <f t="shared" si="45"/>
        <v>No change</v>
      </c>
      <c r="J754" t="str">
        <f t="shared" si="46"/>
        <v/>
      </c>
    </row>
    <row r="755" spans="1:10" x14ac:dyDescent="0.35">
      <c r="A755" s="2">
        <v>524210</v>
      </c>
      <c r="B755" s="2" t="s">
        <v>745</v>
      </c>
      <c r="C755">
        <f>_xlfn.IFNA(VLOOKUP(A755,'2017_6-digit_industries'!$A$3:$B$1059,1,FALSE),"Non existent")</f>
        <v>524210</v>
      </c>
      <c r="D755" t="str">
        <f>VLOOKUP(A755,'2017_6-digit_industries'!$A$3:$B$1059,2,FALSE)</f>
        <v xml:space="preserve">Insurance Agencies and Brokerages </v>
      </c>
      <c r="E755">
        <f>_xlfn.IFNA(VLOOKUP(A755,'2022_6-digit_industries'!$A$3:$B$1014,1,FALSE),"Retired")</f>
        <v>524210</v>
      </c>
      <c r="F755" t="str">
        <f t="shared" si="47"/>
        <v/>
      </c>
      <c r="G755" t="str">
        <f>VLOOKUP(A755,'2022_6-digit_industries'!$A$3:$B$1014,2,FALSE)</f>
        <v xml:space="preserve">Insurance Agencies and Brokerages </v>
      </c>
      <c r="H755" t="str">
        <f t="shared" si="44"/>
        <v>No Change</v>
      </c>
      <c r="I755" t="str">
        <f t="shared" si="45"/>
        <v>No change</v>
      </c>
      <c r="J755" t="str">
        <f t="shared" si="46"/>
        <v/>
      </c>
    </row>
    <row r="756" spans="1:10" x14ac:dyDescent="0.35">
      <c r="A756" s="2">
        <v>524291</v>
      </c>
      <c r="B756" s="2" t="s">
        <v>746</v>
      </c>
      <c r="C756">
        <f>_xlfn.IFNA(VLOOKUP(A756,'2017_6-digit_industries'!$A$3:$B$1059,1,FALSE),"Non existent")</f>
        <v>524291</v>
      </c>
      <c r="D756" t="str">
        <f>VLOOKUP(A756,'2017_6-digit_industries'!$A$3:$B$1059,2,FALSE)</f>
        <v xml:space="preserve">Claims Adjusting </v>
      </c>
      <c r="E756">
        <f>_xlfn.IFNA(VLOOKUP(A756,'2022_6-digit_industries'!$A$3:$B$1014,1,FALSE),"Retired")</f>
        <v>524291</v>
      </c>
      <c r="F756" t="str">
        <f t="shared" si="47"/>
        <v/>
      </c>
      <c r="G756" t="str">
        <f>VLOOKUP(A756,'2022_6-digit_industries'!$A$3:$B$1014,2,FALSE)</f>
        <v xml:space="preserve">Claims Adjusting </v>
      </c>
      <c r="H756" t="str">
        <f t="shared" si="44"/>
        <v>No Change</v>
      </c>
      <c r="I756" t="str">
        <f t="shared" si="45"/>
        <v>No change</v>
      </c>
      <c r="J756" t="str">
        <f t="shared" si="46"/>
        <v/>
      </c>
    </row>
    <row r="757" spans="1:10" x14ac:dyDescent="0.35">
      <c r="A757" s="2">
        <v>524292</v>
      </c>
      <c r="B757" s="2" t="s">
        <v>747</v>
      </c>
      <c r="C757">
        <f>_xlfn.IFNA(VLOOKUP(A757,'2017_6-digit_industries'!$A$3:$B$1059,1,FALSE),"Non existent")</f>
        <v>524292</v>
      </c>
      <c r="D757" t="str">
        <f>VLOOKUP(A757,'2017_6-digit_industries'!$A$3:$B$1059,2,FALSE)</f>
        <v xml:space="preserve">Third Party Administration of Insurance and Pension Funds </v>
      </c>
      <c r="E757">
        <f>_xlfn.IFNA(VLOOKUP(A757,'2022_6-digit_industries'!$A$3:$B$1014,1,FALSE),"Retired")</f>
        <v>524292</v>
      </c>
      <c r="F757" t="str">
        <f t="shared" si="47"/>
        <v/>
      </c>
      <c r="G757" t="str">
        <f>VLOOKUP(A757,'2022_6-digit_industries'!$A$3:$B$1014,2,FALSE)</f>
        <v xml:space="preserve">Pharmacy Benefit Management and Other Third Party Administration of Insurance and Pension Funds </v>
      </c>
      <c r="H757" t="str">
        <f t="shared" si="44"/>
        <v>No Change</v>
      </c>
      <c r="I757" t="str">
        <f t="shared" si="45"/>
        <v>Renamed</v>
      </c>
      <c r="J757" t="str">
        <f t="shared" si="46"/>
        <v/>
      </c>
    </row>
    <row r="758" spans="1:10" x14ac:dyDescent="0.35">
      <c r="A758" s="2">
        <v>524298</v>
      </c>
      <c r="B758" s="2" t="s">
        <v>748</v>
      </c>
      <c r="C758">
        <f>_xlfn.IFNA(VLOOKUP(A758,'2017_6-digit_industries'!$A$3:$B$1059,1,FALSE),"Non existent")</f>
        <v>524298</v>
      </c>
      <c r="D758" t="str">
        <f>VLOOKUP(A758,'2017_6-digit_industries'!$A$3:$B$1059,2,FALSE)</f>
        <v xml:space="preserve">All Other Insurance Related Activities </v>
      </c>
      <c r="E758">
        <f>_xlfn.IFNA(VLOOKUP(A758,'2022_6-digit_industries'!$A$3:$B$1014,1,FALSE),"Retired")</f>
        <v>524298</v>
      </c>
      <c r="F758" t="str">
        <f t="shared" si="47"/>
        <v/>
      </c>
      <c r="G758" t="str">
        <f>VLOOKUP(A758,'2022_6-digit_industries'!$A$3:$B$1014,2,FALSE)</f>
        <v xml:space="preserve">All Other Insurance Related Activities </v>
      </c>
      <c r="H758" t="str">
        <f t="shared" si="44"/>
        <v>No Change</v>
      </c>
      <c r="I758" t="str">
        <f t="shared" si="45"/>
        <v>No change</v>
      </c>
      <c r="J758" t="str">
        <f t="shared" si="46"/>
        <v/>
      </c>
    </row>
    <row r="759" spans="1:10" x14ac:dyDescent="0.35">
      <c r="A759" s="2">
        <v>525110</v>
      </c>
      <c r="B759" s="3" t="s">
        <v>749</v>
      </c>
      <c r="C759">
        <f>_xlfn.IFNA(VLOOKUP(A759,'2017_6-digit_industries'!$A$3:$B$1059,1,FALSE),"Non existent")</f>
        <v>525110</v>
      </c>
      <c r="D759" t="str">
        <f>VLOOKUP(A759,'2017_6-digit_industries'!$A$3:$B$1059,2,FALSE)</f>
        <v xml:space="preserve">Pension Funds </v>
      </c>
      <c r="E759">
        <f>_xlfn.IFNA(VLOOKUP(A759,'2022_6-digit_industries'!$A$3:$B$1014,1,FALSE),"Retired")</f>
        <v>525110</v>
      </c>
      <c r="F759" t="str">
        <f t="shared" si="47"/>
        <v/>
      </c>
      <c r="G759" t="str">
        <f>VLOOKUP(A759,'2022_6-digit_industries'!$A$3:$B$1014,2,FALSE)</f>
        <v xml:space="preserve">Pension Funds </v>
      </c>
      <c r="H759" t="str">
        <f t="shared" si="44"/>
        <v>No Change</v>
      </c>
      <c r="I759" t="str">
        <f t="shared" si="45"/>
        <v>No change</v>
      </c>
      <c r="J759" t="str">
        <f t="shared" si="46"/>
        <v/>
      </c>
    </row>
    <row r="760" spans="1:10" x14ac:dyDescent="0.35">
      <c r="A760" s="2">
        <v>525120</v>
      </c>
      <c r="B760" s="3" t="s">
        <v>750</v>
      </c>
      <c r="C760">
        <f>_xlfn.IFNA(VLOOKUP(A760,'2017_6-digit_industries'!$A$3:$B$1059,1,FALSE),"Non existent")</f>
        <v>525120</v>
      </c>
      <c r="D760" t="str">
        <f>VLOOKUP(A760,'2017_6-digit_industries'!$A$3:$B$1059,2,FALSE)</f>
        <v xml:space="preserve">Health and Welfare Funds </v>
      </c>
      <c r="E760">
        <f>_xlfn.IFNA(VLOOKUP(A760,'2022_6-digit_industries'!$A$3:$B$1014,1,FALSE),"Retired")</f>
        <v>525120</v>
      </c>
      <c r="F760" t="str">
        <f t="shared" si="47"/>
        <v/>
      </c>
      <c r="G760" t="str">
        <f>VLOOKUP(A760,'2022_6-digit_industries'!$A$3:$B$1014,2,FALSE)</f>
        <v xml:space="preserve">Health and Welfare Funds </v>
      </c>
      <c r="H760" t="str">
        <f t="shared" si="44"/>
        <v>No Change</v>
      </c>
      <c r="I760" t="str">
        <f t="shared" si="45"/>
        <v>No change</v>
      </c>
      <c r="J760" t="str">
        <f t="shared" si="46"/>
        <v/>
      </c>
    </row>
    <row r="761" spans="1:10" x14ac:dyDescent="0.35">
      <c r="A761" s="2">
        <v>525190</v>
      </c>
      <c r="B761" s="2" t="s">
        <v>751</v>
      </c>
      <c r="C761">
        <f>_xlfn.IFNA(VLOOKUP(A761,'2017_6-digit_industries'!$A$3:$B$1059,1,FALSE),"Non existent")</f>
        <v>525190</v>
      </c>
      <c r="D761" t="str">
        <f>VLOOKUP(A761,'2017_6-digit_industries'!$A$3:$B$1059,2,FALSE)</f>
        <v xml:space="preserve">Other Insurance Funds </v>
      </c>
      <c r="E761">
        <f>_xlfn.IFNA(VLOOKUP(A761,'2022_6-digit_industries'!$A$3:$B$1014,1,FALSE),"Retired")</f>
        <v>525190</v>
      </c>
      <c r="F761" t="str">
        <f t="shared" si="47"/>
        <v/>
      </c>
      <c r="G761" t="str">
        <f>VLOOKUP(A761,'2022_6-digit_industries'!$A$3:$B$1014,2,FALSE)</f>
        <v xml:space="preserve">Other Insurance Funds </v>
      </c>
      <c r="H761" t="str">
        <f t="shared" si="44"/>
        <v>No Change</v>
      </c>
      <c r="I761" t="str">
        <f t="shared" si="45"/>
        <v>No change</v>
      </c>
      <c r="J761" t="str">
        <f t="shared" si="46"/>
        <v/>
      </c>
    </row>
    <row r="762" spans="1:10" x14ac:dyDescent="0.35">
      <c r="A762" s="2">
        <v>525910</v>
      </c>
      <c r="B762" s="2" t="s">
        <v>752</v>
      </c>
      <c r="C762">
        <f>_xlfn.IFNA(VLOOKUP(A762,'2017_6-digit_industries'!$A$3:$B$1059,1,FALSE),"Non existent")</f>
        <v>525910</v>
      </c>
      <c r="D762" t="str">
        <f>VLOOKUP(A762,'2017_6-digit_industries'!$A$3:$B$1059,2,FALSE)</f>
        <v xml:space="preserve">Open-End Investment Funds </v>
      </c>
      <c r="E762">
        <f>_xlfn.IFNA(VLOOKUP(A762,'2022_6-digit_industries'!$A$3:$B$1014,1,FALSE),"Retired")</f>
        <v>525910</v>
      </c>
      <c r="F762" t="str">
        <f t="shared" si="47"/>
        <v/>
      </c>
      <c r="G762" t="str">
        <f>VLOOKUP(A762,'2022_6-digit_industries'!$A$3:$B$1014,2,FALSE)</f>
        <v xml:space="preserve">Open-End Investment Funds </v>
      </c>
      <c r="H762" t="str">
        <f t="shared" si="44"/>
        <v>No Change</v>
      </c>
      <c r="I762" t="str">
        <f t="shared" si="45"/>
        <v>No change</v>
      </c>
      <c r="J762" t="str">
        <f t="shared" si="46"/>
        <v/>
      </c>
    </row>
    <row r="763" spans="1:10" x14ac:dyDescent="0.35">
      <c r="A763" s="2">
        <v>525920</v>
      </c>
      <c r="B763" s="3" t="s">
        <v>753</v>
      </c>
      <c r="C763">
        <f>_xlfn.IFNA(VLOOKUP(A763,'2017_6-digit_industries'!$A$3:$B$1059,1,FALSE),"Non existent")</f>
        <v>525920</v>
      </c>
      <c r="D763" t="str">
        <f>VLOOKUP(A763,'2017_6-digit_industries'!$A$3:$B$1059,2,FALSE)</f>
        <v xml:space="preserve">Trusts, Estates, and Agency Accounts </v>
      </c>
      <c r="E763">
        <f>_xlfn.IFNA(VLOOKUP(A763,'2022_6-digit_industries'!$A$3:$B$1014,1,FALSE),"Retired")</f>
        <v>525920</v>
      </c>
      <c r="F763" t="str">
        <f t="shared" si="47"/>
        <v/>
      </c>
      <c r="G763" t="str">
        <f>VLOOKUP(A763,'2022_6-digit_industries'!$A$3:$B$1014,2,FALSE)</f>
        <v xml:space="preserve">Trusts, Estates, and Agency Accounts </v>
      </c>
      <c r="H763" t="str">
        <f t="shared" si="44"/>
        <v>No Change</v>
      </c>
      <c r="I763" t="str">
        <f t="shared" si="45"/>
        <v>No change</v>
      </c>
      <c r="J763" t="str">
        <f t="shared" si="46"/>
        <v/>
      </c>
    </row>
    <row r="764" spans="1:10" x14ac:dyDescent="0.35">
      <c r="A764" s="2">
        <v>525990</v>
      </c>
      <c r="B764" s="3" t="s">
        <v>754</v>
      </c>
      <c r="C764">
        <f>_xlfn.IFNA(VLOOKUP(A764,'2017_6-digit_industries'!$A$3:$B$1059,1,FALSE),"Non existent")</f>
        <v>525990</v>
      </c>
      <c r="D764" t="str">
        <f>VLOOKUP(A764,'2017_6-digit_industries'!$A$3:$B$1059,2,FALSE)</f>
        <v xml:space="preserve">Other Financial Vehicles </v>
      </c>
      <c r="E764">
        <f>_xlfn.IFNA(VLOOKUP(A764,'2022_6-digit_industries'!$A$3:$B$1014,1,FALSE),"Retired")</f>
        <v>525990</v>
      </c>
      <c r="F764" t="str">
        <f t="shared" si="47"/>
        <v/>
      </c>
      <c r="G764" t="str">
        <f>VLOOKUP(A764,'2022_6-digit_industries'!$A$3:$B$1014,2,FALSE)</f>
        <v xml:space="preserve">Other Financial Vehicles </v>
      </c>
      <c r="H764" t="str">
        <f t="shared" si="44"/>
        <v>No Change</v>
      </c>
      <c r="I764" t="str">
        <f t="shared" si="45"/>
        <v>No change</v>
      </c>
      <c r="J764" t="str">
        <f t="shared" si="46"/>
        <v/>
      </c>
    </row>
    <row r="765" spans="1:10" x14ac:dyDescent="0.35">
      <c r="A765" s="2">
        <v>531110</v>
      </c>
      <c r="B765" s="2" t="s">
        <v>755</v>
      </c>
      <c r="C765">
        <f>_xlfn.IFNA(VLOOKUP(A765,'2017_6-digit_industries'!$A$3:$B$1059,1,FALSE),"Non existent")</f>
        <v>531110</v>
      </c>
      <c r="D765" t="str">
        <f>VLOOKUP(A765,'2017_6-digit_industries'!$A$3:$B$1059,2,FALSE)</f>
        <v xml:space="preserve">Lessors of Residential Buildings and Dwellings </v>
      </c>
      <c r="E765">
        <f>_xlfn.IFNA(VLOOKUP(A765,'2022_6-digit_industries'!$A$3:$B$1014,1,FALSE),"Retired")</f>
        <v>531110</v>
      </c>
      <c r="F765" t="str">
        <f t="shared" si="47"/>
        <v/>
      </c>
      <c r="G765" t="str">
        <f>VLOOKUP(A765,'2022_6-digit_industries'!$A$3:$B$1014,2,FALSE)</f>
        <v xml:space="preserve">Lessors of Residential Buildings and Dwellings </v>
      </c>
      <c r="H765" t="str">
        <f t="shared" si="44"/>
        <v>No Change</v>
      </c>
      <c r="I765" t="str">
        <f t="shared" si="45"/>
        <v>No change</v>
      </c>
      <c r="J765" t="str">
        <f t="shared" si="46"/>
        <v/>
      </c>
    </row>
    <row r="766" spans="1:10" x14ac:dyDescent="0.35">
      <c r="A766" s="2">
        <v>531120</v>
      </c>
      <c r="B766" s="2" t="s">
        <v>756</v>
      </c>
      <c r="C766">
        <f>_xlfn.IFNA(VLOOKUP(A766,'2017_6-digit_industries'!$A$3:$B$1059,1,FALSE),"Non existent")</f>
        <v>531120</v>
      </c>
      <c r="D766" t="str">
        <f>VLOOKUP(A766,'2017_6-digit_industries'!$A$3:$B$1059,2,FALSE)</f>
        <v xml:space="preserve">Lessors of Nonresidential Buildings (except Miniwarehouses) </v>
      </c>
      <c r="E766">
        <f>_xlfn.IFNA(VLOOKUP(A766,'2022_6-digit_industries'!$A$3:$B$1014,1,FALSE),"Retired")</f>
        <v>531120</v>
      </c>
      <c r="F766" t="str">
        <f t="shared" si="47"/>
        <v/>
      </c>
      <c r="G766" t="str">
        <f>VLOOKUP(A766,'2022_6-digit_industries'!$A$3:$B$1014,2,FALSE)</f>
        <v xml:space="preserve">Lessors of Nonresidential Buildings (except Miniwarehouses) </v>
      </c>
      <c r="H766" t="str">
        <f t="shared" si="44"/>
        <v>No Change</v>
      </c>
      <c r="I766" t="str">
        <f t="shared" si="45"/>
        <v>No change</v>
      </c>
      <c r="J766" t="str">
        <f t="shared" si="46"/>
        <v/>
      </c>
    </row>
    <row r="767" spans="1:10" x14ac:dyDescent="0.35">
      <c r="A767" s="2">
        <v>531130</v>
      </c>
      <c r="B767" s="2" t="s">
        <v>757</v>
      </c>
      <c r="C767">
        <f>_xlfn.IFNA(VLOOKUP(A767,'2017_6-digit_industries'!$A$3:$B$1059,1,FALSE),"Non existent")</f>
        <v>531130</v>
      </c>
      <c r="D767" t="str">
        <f>VLOOKUP(A767,'2017_6-digit_industries'!$A$3:$B$1059,2,FALSE)</f>
        <v xml:space="preserve">Lessors of Miniwarehouses and Self-Storage Units </v>
      </c>
      <c r="E767">
        <f>_xlfn.IFNA(VLOOKUP(A767,'2022_6-digit_industries'!$A$3:$B$1014,1,FALSE),"Retired")</f>
        <v>531130</v>
      </c>
      <c r="F767" t="str">
        <f t="shared" si="47"/>
        <v/>
      </c>
      <c r="G767" t="str">
        <f>VLOOKUP(A767,'2022_6-digit_industries'!$A$3:$B$1014,2,FALSE)</f>
        <v xml:space="preserve">Lessors of Miniwarehouses and Self-Storage Units </v>
      </c>
      <c r="H767" t="str">
        <f t="shared" si="44"/>
        <v>No Change</v>
      </c>
      <c r="I767" t="str">
        <f t="shared" si="45"/>
        <v>No change</v>
      </c>
      <c r="J767" t="str">
        <f t="shared" si="46"/>
        <v/>
      </c>
    </row>
    <row r="768" spans="1:10" x14ac:dyDescent="0.35">
      <c r="A768" s="2">
        <v>531190</v>
      </c>
      <c r="B768" s="2" t="s">
        <v>758</v>
      </c>
      <c r="C768">
        <f>_xlfn.IFNA(VLOOKUP(A768,'2017_6-digit_industries'!$A$3:$B$1059,1,FALSE),"Non existent")</f>
        <v>531190</v>
      </c>
      <c r="D768" t="str">
        <f>VLOOKUP(A768,'2017_6-digit_industries'!$A$3:$B$1059,2,FALSE)</f>
        <v xml:space="preserve">Lessors of Other Real Estate Property </v>
      </c>
      <c r="E768">
        <f>_xlfn.IFNA(VLOOKUP(A768,'2022_6-digit_industries'!$A$3:$B$1014,1,FALSE),"Retired")</f>
        <v>531190</v>
      </c>
      <c r="F768" t="str">
        <f t="shared" si="47"/>
        <v/>
      </c>
      <c r="G768" t="str">
        <f>VLOOKUP(A768,'2022_6-digit_industries'!$A$3:$B$1014,2,FALSE)</f>
        <v xml:space="preserve">Lessors of Other Real Estate Property </v>
      </c>
      <c r="H768" t="str">
        <f t="shared" si="44"/>
        <v>No Change</v>
      </c>
      <c r="I768" t="str">
        <f t="shared" si="45"/>
        <v>No change</v>
      </c>
      <c r="J768" t="str">
        <f t="shared" si="46"/>
        <v/>
      </c>
    </row>
    <row r="769" spans="1:10" x14ac:dyDescent="0.35">
      <c r="A769" s="2">
        <v>531210</v>
      </c>
      <c r="B769" s="3" t="s">
        <v>759</v>
      </c>
      <c r="C769">
        <f>_xlfn.IFNA(VLOOKUP(A769,'2017_6-digit_industries'!$A$3:$B$1059,1,FALSE),"Non existent")</f>
        <v>531210</v>
      </c>
      <c r="D769" t="str">
        <f>VLOOKUP(A769,'2017_6-digit_industries'!$A$3:$B$1059,2,FALSE)</f>
        <v>Offices of Real Estate Agents and Brokers</v>
      </c>
      <c r="E769">
        <f>_xlfn.IFNA(VLOOKUP(A769,'2022_6-digit_industries'!$A$3:$B$1014,1,FALSE),"Retired")</f>
        <v>531210</v>
      </c>
      <c r="F769" t="str">
        <f t="shared" si="47"/>
        <v/>
      </c>
      <c r="G769" t="str">
        <f>VLOOKUP(A769,'2022_6-digit_industries'!$A$3:$B$1014,2,FALSE)</f>
        <v>Offices of Real Estate Agents and Brokers</v>
      </c>
      <c r="H769" t="str">
        <f t="shared" si="44"/>
        <v>No Change</v>
      </c>
      <c r="I769" t="str">
        <f t="shared" si="45"/>
        <v>No change</v>
      </c>
      <c r="J769" t="str">
        <f t="shared" si="46"/>
        <v/>
      </c>
    </row>
    <row r="770" spans="1:10" x14ac:dyDescent="0.35">
      <c r="A770" s="2">
        <v>531311</v>
      </c>
      <c r="B770" s="2" t="s">
        <v>760</v>
      </c>
      <c r="C770">
        <f>_xlfn.IFNA(VLOOKUP(A770,'2017_6-digit_industries'!$A$3:$B$1059,1,FALSE),"Non existent")</f>
        <v>531311</v>
      </c>
      <c r="D770" t="str">
        <f>VLOOKUP(A770,'2017_6-digit_industries'!$A$3:$B$1059,2,FALSE)</f>
        <v xml:space="preserve">Residential Property Managers </v>
      </c>
      <c r="E770">
        <f>_xlfn.IFNA(VLOOKUP(A770,'2022_6-digit_industries'!$A$3:$B$1014,1,FALSE),"Retired")</f>
        <v>531311</v>
      </c>
      <c r="F770" t="str">
        <f t="shared" si="47"/>
        <v/>
      </c>
      <c r="G770" t="str">
        <f>VLOOKUP(A770,'2022_6-digit_industries'!$A$3:$B$1014,2,FALSE)</f>
        <v xml:space="preserve">Residential Property Managers </v>
      </c>
      <c r="H770" t="str">
        <f t="shared" ref="H770:H833" si="48">IF(C770=E770,"No Change",(IF(E770="Retired","Retired","New")))</f>
        <v>No Change</v>
      </c>
      <c r="I770" t="str">
        <f t="shared" ref="I770:I833" si="49">IF(D770=G770,"No change","Renamed")</f>
        <v>No change</v>
      </c>
      <c r="J770" t="str">
        <f t="shared" ref="J770:J833" si="50">IF(H770="New",2022,"")</f>
        <v/>
      </c>
    </row>
    <row r="771" spans="1:10" x14ac:dyDescent="0.35">
      <c r="A771" s="2">
        <v>531312</v>
      </c>
      <c r="B771" s="2" t="s">
        <v>761</v>
      </c>
      <c r="C771">
        <f>_xlfn.IFNA(VLOOKUP(A771,'2017_6-digit_industries'!$A$3:$B$1059,1,FALSE),"Non existent")</f>
        <v>531312</v>
      </c>
      <c r="D771" t="str">
        <f>VLOOKUP(A771,'2017_6-digit_industries'!$A$3:$B$1059,2,FALSE)</f>
        <v xml:space="preserve">Nonresidential Property Managers </v>
      </c>
      <c r="E771">
        <f>_xlfn.IFNA(VLOOKUP(A771,'2022_6-digit_industries'!$A$3:$B$1014,1,FALSE),"Retired")</f>
        <v>531312</v>
      </c>
      <c r="F771" t="str">
        <f t="shared" ref="F771:F834" si="51">IF(E771="Retired", 2021,"")</f>
        <v/>
      </c>
      <c r="G771" t="str">
        <f>VLOOKUP(A771,'2022_6-digit_industries'!$A$3:$B$1014,2,FALSE)</f>
        <v xml:space="preserve">Nonresidential Property Managers </v>
      </c>
      <c r="H771" t="str">
        <f t="shared" si="48"/>
        <v>No Change</v>
      </c>
      <c r="I771" t="str">
        <f t="shared" si="49"/>
        <v>No change</v>
      </c>
      <c r="J771" t="str">
        <f t="shared" si="50"/>
        <v/>
      </c>
    </row>
    <row r="772" spans="1:10" x14ac:dyDescent="0.35">
      <c r="A772" s="2">
        <v>531320</v>
      </c>
      <c r="B772" s="2" t="s">
        <v>762</v>
      </c>
      <c r="C772">
        <f>_xlfn.IFNA(VLOOKUP(A772,'2017_6-digit_industries'!$A$3:$B$1059,1,FALSE),"Non existent")</f>
        <v>531320</v>
      </c>
      <c r="D772" t="str">
        <f>VLOOKUP(A772,'2017_6-digit_industries'!$A$3:$B$1059,2,FALSE)</f>
        <v xml:space="preserve">Offices of Real Estate Appraisers </v>
      </c>
      <c r="E772">
        <f>_xlfn.IFNA(VLOOKUP(A772,'2022_6-digit_industries'!$A$3:$B$1014,1,FALSE),"Retired")</f>
        <v>531320</v>
      </c>
      <c r="F772" t="str">
        <f t="shared" si="51"/>
        <v/>
      </c>
      <c r="G772" t="str">
        <f>VLOOKUP(A772,'2022_6-digit_industries'!$A$3:$B$1014,2,FALSE)</f>
        <v xml:space="preserve">Offices of Real Estate Appraisers </v>
      </c>
      <c r="H772" t="str">
        <f t="shared" si="48"/>
        <v>No Change</v>
      </c>
      <c r="I772" t="str">
        <f t="shared" si="49"/>
        <v>No change</v>
      </c>
      <c r="J772" t="str">
        <f t="shared" si="50"/>
        <v/>
      </c>
    </row>
    <row r="773" spans="1:10" x14ac:dyDescent="0.35">
      <c r="A773" s="2">
        <v>531390</v>
      </c>
      <c r="B773" s="2" t="s">
        <v>763</v>
      </c>
      <c r="C773">
        <f>_xlfn.IFNA(VLOOKUP(A773,'2017_6-digit_industries'!$A$3:$B$1059,1,FALSE),"Non existent")</f>
        <v>531390</v>
      </c>
      <c r="D773" t="str">
        <f>VLOOKUP(A773,'2017_6-digit_industries'!$A$3:$B$1059,2,FALSE)</f>
        <v xml:space="preserve">Other Activities Related to Real Estate </v>
      </c>
      <c r="E773">
        <f>_xlfn.IFNA(VLOOKUP(A773,'2022_6-digit_industries'!$A$3:$B$1014,1,FALSE),"Retired")</f>
        <v>531390</v>
      </c>
      <c r="F773" t="str">
        <f t="shared" si="51"/>
        <v/>
      </c>
      <c r="G773" t="str">
        <f>VLOOKUP(A773,'2022_6-digit_industries'!$A$3:$B$1014,2,FALSE)</f>
        <v xml:space="preserve">Other Activities Related to Real Estate </v>
      </c>
      <c r="H773" t="str">
        <f t="shared" si="48"/>
        <v>No Change</v>
      </c>
      <c r="I773" t="str">
        <f t="shared" si="49"/>
        <v>No change</v>
      </c>
      <c r="J773" t="str">
        <f t="shared" si="50"/>
        <v/>
      </c>
    </row>
    <row r="774" spans="1:10" x14ac:dyDescent="0.35">
      <c r="A774" s="2">
        <v>532111</v>
      </c>
      <c r="B774" s="2" t="s">
        <v>764</v>
      </c>
      <c r="C774">
        <f>_xlfn.IFNA(VLOOKUP(A774,'2017_6-digit_industries'!$A$3:$B$1059,1,FALSE),"Non existent")</f>
        <v>532111</v>
      </c>
      <c r="D774" t="str">
        <f>VLOOKUP(A774,'2017_6-digit_industries'!$A$3:$B$1059,2,FALSE)</f>
        <v xml:space="preserve">Passenger Car Rental </v>
      </c>
      <c r="E774">
        <f>_xlfn.IFNA(VLOOKUP(A774,'2022_6-digit_industries'!$A$3:$B$1014,1,FALSE),"Retired")</f>
        <v>532111</v>
      </c>
      <c r="F774" t="str">
        <f t="shared" si="51"/>
        <v/>
      </c>
      <c r="G774" t="str">
        <f>VLOOKUP(A774,'2022_6-digit_industries'!$A$3:$B$1014,2,FALSE)</f>
        <v xml:space="preserve">Passenger Car Rental </v>
      </c>
      <c r="H774" t="str">
        <f t="shared" si="48"/>
        <v>No Change</v>
      </c>
      <c r="I774" t="str">
        <f t="shared" si="49"/>
        <v>No change</v>
      </c>
      <c r="J774" t="str">
        <f t="shared" si="50"/>
        <v/>
      </c>
    </row>
    <row r="775" spans="1:10" x14ac:dyDescent="0.35">
      <c r="A775" s="2">
        <v>532112</v>
      </c>
      <c r="B775" s="2" t="s">
        <v>765</v>
      </c>
      <c r="C775">
        <f>_xlfn.IFNA(VLOOKUP(A775,'2017_6-digit_industries'!$A$3:$B$1059,1,FALSE),"Non existent")</f>
        <v>532112</v>
      </c>
      <c r="D775" t="str">
        <f>VLOOKUP(A775,'2017_6-digit_industries'!$A$3:$B$1059,2,FALSE)</f>
        <v xml:space="preserve">Passenger Car Leasing </v>
      </c>
      <c r="E775">
        <f>_xlfn.IFNA(VLOOKUP(A775,'2022_6-digit_industries'!$A$3:$B$1014,1,FALSE),"Retired")</f>
        <v>532112</v>
      </c>
      <c r="F775" t="str">
        <f t="shared" si="51"/>
        <v/>
      </c>
      <c r="G775" t="str">
        <f>VLOOKUP(A775,'2022_6-digit_industries'!$A$3:$B$1014,2,FALSE)</f>
        <v xml:space="preserve">Passenger Car Leasing </v>
      </c>
      <c r="H775" t="str">
        <f t="shared" si="48"/>
        <v>No Change</v>
      </c>
      <c r="I775" t="str">
        <f t="shared" si="49"/>
        <v>No change</v>
      </c>
      <c r="J775" t="str">
        <f t="shared" si="50"/>
        <v/>
      </c>
    </row>
    <row r="776" spans="1:10" x14ac:dyDescent="0.35">
      <c r="A776" s="2">
        <v>532120</v>
      </c>
      <c r="B776" s="2" t="s">
        <v>766</v>
      </c>
      <c r="C776">
        <f>_xlfn.IFNA(VLOOKUP(A776,'2017_6-digit_industries'!$A$3:$B$1059,1,FALSE),"Non existent")</f>
        <v>532120</v>
      </c>
      <c r="D776" t="str">
        <f>VLOOKUP(A776,'2017_6-digit_industries'!$A$3:$B$1059,2,FALSE)</f>
        <v xml:space="preserve">Truck, Utility Trailer, and RV (Recreational Vehicle) Rental and Leasing </v>
      </c>
      <c r="E776">
        <f>_xlfn.IFNA(VLOOKUP(A776,'2022_6-digit_industries'!$A$3:$B$1014,1,FALSE),"Retired")</f>
        <v>532120</v>
      </c>
      <c r="F776" t="str">
        <f t="shared" si="51"/>
        <v/>
      </c>
      <c r="G776" t="str">
        <f>VLOOKUP(A776,'2022_6-digit_industries'!$A$3:$B$1014,2,FALSE)</f>
        <v xml:space="preserve">Truck, Utility Trailer, and RV (Recreational Vehicle) Rental and Leasing </v>
      </c>
      <c r="H776" t="str">
        <f t="shared" si="48"/>
        <v>No Change</v>
      </c>
      <c r="I776" t="str">
        <f t="shared" si="49"/>
        <v>No change</v>
      </c>
      <c r="J776" t="str">
        <f t="shared" si="50"/>
        <v/>
      </c>
    </row>
    <row r="777" spans="1:10" x14ac:dyDescent="0.35">
      <c r="A777" s="2">
        <v>532210</v>
      </c>
      <c r="B777" s="3" t="s">
        <v>767</v>
      </c>
      <c r="C777">
        <f>_xlfn.IFNA(VLOOKUP(A777,'2017_6-digit_industries'!$A$3:$B$1059,1,FALSE),"Non existent")</f>
        <v>532210</v>
      </c>
      <c r="D777" t="str">
        <f>VLOOKUP(A777,'2017_6-digit_industries'!$A$3:$B$1059,2,FALSE)</f>
        <v>Consumer Electronics and Appliances Rental</v>
      </c>
      <c r="E777">
        <f>_xlfn.IFNA(VLOOKUP(A777,'2022_6-digit_industries'!$A$3:$B$1014,1,FALSE),"Retired")</f>
        <v>532210</v>
      </c>
      <c r="F777" t="str">
        <f t="shared" si="51"/>
        <v/>
      </c>
      <c r="G777" t="str">
        <f>VLOOKUP(A777,'2022_6-digit_industries'!$A$3:$B$1014,2,FALSE)</f>
        <v>Consumer Electronics and Appliances Rental</v>
      </c>
      <c r="H777" t="str">
        <f t="shared" si="48"/>
        <v>No Change</v>
      </c>
      <c r="I777" t="str">
        <f t="shared" si="49"/>
        <v>No change</v>
      </c>
      <c r="J777" t="str">
        <f t="shared" si="50"/>
        <v/>
      </c>
    </row>
    <row r="778" spans="1:10" x14ac:dyDescent="0.35">
      <c r="A778" s="7">
        <v>532281</v>
      </c>
      <c r="B778" s="8" t="s">
        <v>768</v>
      </c>
      <c r="C778">
        <f>_xlfn.IFNA(VLOOKUP(A778,'2017_6-digit_industries'!$A$3:$B$1059,1,FALSE),"Non existent")</f>
        <v>532281</v>
      </c>
      <c r="D778" t="str">
        <f>VLOOKUP(A778,'2017_6-digit_industries'!$A$3:$B$1059,2,FALSE)</f>
        <v>Formal Wear and Costume Rental</v>
      </c>
      <c r="E778">
        <f>_xlfn.IFNA(VLOOKUP(A778,'2022_6-digit_industries'!$A$3:$B$1014,1,FALSE),"Retired")</f>
        <v>532281</v>
      </c>
      <c r="F778" t="str">
        <f t="shared" si="51"/>
        <v/>
      </c>
      <c r="G778" t="str">
        <f>VLOOKUP(A778,'2022_6-digit_industries'!$A$3:$B$1014,2,FALSE)</f>
        <v>Formal Wear and Costume Rental</v>
      </c>
      <c r="H778" t="str">
        <f t="shared" si="48"/>
        <v>No Change</v>
      </c>
      <c r="I778" t="str">
        <f t="shared" si="49"/>
        <v>No change</v>
      </c>
      <c r="J778" t="str">
        <f t="shared" si="50"/>
        <v/>
      </c>
    </row>
    <row r="779" spans="1:10" x14ac:dyDescent="0.35">
      <c r="A779" s="7">
        <v>532282</v>
      </c>
      <c r="B779" s="8" t="s">
        <v>769</v>
      </c>
      <c r="C779">
        <f>_xlfn.IFNA(VLOOKUP(A779,'2017_6-digit_industries'!$A$3:$B$1059,1,FALSE),"Non existent")</f>
        <v>532282</v>
      </c>
      <c r="D779" t="str">
        <f>VLOOKUP(A779,'2017_6-digit_industries'!$A$3:$B$1059,2,FALSE)</f>
        <v>Video Tape and Disc Rental</v>
      </c>
      <c r="E779">
        <f>_xlfn.IFNA(VLOOKUP(A779,'2022_6-digit_industries'!$A$3:$B$1014,1,FALSE),"Retired")</f>
        <v>532282</v>
      </c>
      <c r="F779" t="str">
        <f t="shared" si="51"/>
        <v/>
      </c>
      <c r="G779" t="str">
        <f>VLOOKUP(A779,'2022_6-digit_industries'!$A$3:$B$1014,2,FALSE)</f>
        <v>Video Tape and Disc Rental</v>
      </c>
      <c r="H779" t="str">
        <f t="shared" si="48"/>
        <v>No Change</v>
      </c>
      <c r="I779" t="str">
        <f t="shared" si="49"/>
        <v>No change</v>
      </c>
      <c r="J779" t="str">
        <f t="shared" si="50"/>
        <v/>
      </c>
    </row>
    <row r="780" spans="1:10" x14ac:dyDescent="0.35">
      <c r="A780" s="7">
        <v>532283</v>
      </c>
      <c r="B780" s="8" t="s">
        <v>770</v>
      </c>
      <c r="C780">
        <f>_xlfn.IFNA(VLOOKUP(A780,'2017_6-digit_industries'!$A$3:$B$1059,1,FALSE),"Non existent")</f>
        <v>532283</v>
      </c>
      <c r="D780" t="str">
        <f>VLOOKUP(A780,'2017_6-digit_industries'!$A$3:$B$1059,2,FALSE)</f>
        <v xml:space="preserve">Home Health Equipment Rental </v>
      </c>
      <c r="E780">
        <f>_xlfn.IFNA(VLOOKUP(A780,'2022_6-digit_industries'!$A$3:$B$1014,1,FALSE),"Retired")</f>
        <v>532283</v>
      </c>
      <c r="F780" t="str">
        <f t="shared" si="51"/>
        <v/>
      </c>
      <c r="G780" t="str">
        <f>VLOOKUP(A780,'2022_6-digit_industries'!$A$3:$B$1014,2,FALSE)</f>
        <v xml:space="preserve">Home Health Equipment Rental </v>
      </c>
      <c r="H780" t="str">
        <f t="shared" si="48"/>
        <v>No Change</v>
      </c>
      <c r="I780" t="str">
        <f t="shared" si="49"/>
        <v>No change</v>
      </c>
      <c r="J780" t="str">
        <f t="shared" si="50"/>
        <v/>
      </c>
    </row>
    <row r="781" spans="1:10" x14ac:dyDescent="0.35">
      <c r="A781" s="7">
        <v>532284</v>
      </c>
      <c r="B781" s="8" t="s">
        <v>771</v>
      </c>
      <c r="C781">
        <f>_xlfn.IFNA(VLOOKUP(A781,'2017_6-digit_industries'!$A$3:$B$1059,1,FALSE),"Non existent")</f>
        <v>532284</v>
      </c>
      <c r="D781" t="str">
        <f>VLOOKUP(A781,'2017_6-digit_industries'!$A$3:$B$1059,2,FALSE)</f>
        <v xml:space="preserve">Recreational Goods Rental </v>
      </c>
      <c r="E781">
        <f>_xlfn.IFNA(VLOOKUP(A781,'2022_6-digit_industries'!$A$3:$B$1014,1,FALSE),"Retired")</f>
        <v>532284</v>
      </c>
      <c r="F781" t="str">
        <f t="shared" si="51"/>
        <v/>
      </c>
      <c r="G781" t="str">
        <f>VLOOKUP(A781,'2022_6-digit_industries'!$A$3:$B$1014,2,FALSE)</f>
        <v xml:space="preserve">Recreational Goods Rental </v>
      </c>
      <c r="H781" t="str">
        <f t="shared" si="48"/>
        <v>No Change</v>
      </c>
      <c r="I781" t="str">
        <f t="shared" si="49"/>
        <v>No change</v>
      </c>
      <c r="J781" t="str">
        <f t="shared" si="50"/>
        <v/>
      </c>
    </row>
    <row r="782" spans="1:10" x14ac:dyDescent="0.35">
      <c r="A782" s="7">
        <v>532289</v>
      </c>
      <c r="B782" s="8" t="s">
        <v>772</v>
      </c>
      <c r="C782">
        <f>_xlfn.IFNA(VLOOKUP(A782,'2017_6-digit_industries'!$A$3:$B$1059,1,FALSE),"Non existent")</f>
        <v>532289</v>
      </c>
      <c r="D782" t="str">
        <f>VLOOKUP(A782,'2017_6-digit_industries'!$A$3:$B$1059,2,FALSE)</f>
        <v xml:space="preserve">All Other Consumer Goods Rental </v>
      </c>
      <c r="E782">
        <f>_xlfn.IFNA(VLOOKUP(A782,'2022_6-digit_industries'!$A$3:$B$1014,1,FALSE),"Retired")</f>
        <v>532289</v>
      </c>
      <c r="F782" t="str">
        <f t="shared" si="51"/>
        <v/>
      </c>
      <c r="G782" t="str">
        <f>VLOOKUP(A782,'2022_6-digit_industries'!$A$3:$B$1014,2,FALSE)</f>
        <v xml:space="preserve">All Other Consumer Goods Rental </v>
      </c>
      <c r="H782" t="str">
        <f t="shared" si="48"/>
        <v>No Change</v>
      </c>
      <c r="I782" t="str">
        <f t="shared" si="49"/>
        <v>No change</v>
      </c>
      <c r="J782" t="str">
        <f t="shared" si="50"/>
        <v/>
      </c>
    </row>
    <row r="783" spans="1:10" x14ac:dyDescent="0.35">
      <c r="A783" s="2">
        <v>532310</v>
      </c>
      <c r="B783" s="3" t="s">
        <v>773</v>
      </c>
      <c r="C783">
        <f>_xlfn.IFNA(VLOOKUP(A783,'2017_6-digit_industries'!$A$3:$B$1059,1,FALSE),"Non existent")</f>
        <v>532310</v>
      </c>
      <c r="D783" t="str">
        <f>VLOOKUP(A783,'2017_6-digit_industries'!$A$3:$B$1059,2,FALSE)</f>
        <v>General Rental Centers</v>
      </c>
      <c r="E783">
        <f>_xlfn.IFNA(VLOOKUP(A783,'2022_6-digit_industries'!$A$3:$B$1014,1,FALSE),"Retired")</f>
        <v>532310</v>
      </c>
      <c r="F783" t="str">
        <f t="shared" si="51"/>
        <v/>
      </c>
      <c r="G783" t="str">
        <f>VLOOKUP(A783,'2022_6-digit_industries'!$A$3:$B$1014,2,FALSE)</f>
        <v>General Rental Centers</v>
      </c>
      <c r="H783" t="str">
        <f t="shared" si="48"/>
        <v>No Change</v>
      </c>
      <c r="I783" t="str">
        <f t="shared" si="49"/>
        <v>No change</v>
      </c>
      <c r="J783" t="str">
        <f t="shared" si="50"/>
        <v/>
      </c>
    </row>
    <row r="784" spans="1:10" x14ac:dyDescent="0.35">
      <c r="A784" s="2">
        <v>532411</v>
      </c>
      <c r="B784" s="3" t="s">
        <v>774</v>
      </c>
      <c r="C784">
        <f>_xlfn.IFNA(VLOOKUP(A784,'2017_6-digit_industries'!$A$3:$B$1059,1,FALSE),"Non existent")</f>
        <v>532411</v>
      </c>
      <c r="D784" t="str">
        <f>VLOOKUP(A784,'2017_6-digit_industries'!$A$3:$B$1059,2,FALSE)</f>
        <v xml:space="preserve">Commercial Air, Rail, and Water Transportation Equipment Rental and Leasing </v>
      </c>
      <c r="E784">
        <f>_xlfn.IFNA(VLOOKUP(A784,'2022_6-digit_industries'!$A$3:$B$1014,1,FALSE),"Retired")</f>
        <v>532411</v>
      </c>
      <c r="F784" t="str">
        <f t="shared" si="51"/>
        <v/>
      </c>
      <c r="G784" t="str">
        <f>VLOOKUP(A784,'2022_6-digit_industries'!$A$3:$B$1014,2,FALSE)</f>
        <v xml:space="preserve">Commercial Air, Rail, and Water Transportation Equipment Rental and Leasing </v>
      </c>
      <c r="H784" t="str">
        <f t="shared" si="48"/>
        <v>No Change</v>
      </c>
      <c r="I784" t="str">
        <f t="shared" si="49"/>
        <v>No change</v>
      </c>
      <c r="J784" t="str">
        <f t="shared" si="50"/>
        <v/>
      </c>
    </row>
    <row r="785" spans="1:10" x14ac:dyDescent="0.35">
      <c r="A785" s="2">
        <v>532412</v>
      </c>
      <c r="B785" s="3" t="s">
        <v>775</v>
      </c>
      <c r="C785">
        <f>_xlfn.IFNA(VLOOKUP(A785,'2017_6-digit_industries'!$A$3:$B$1059,1,FALSE),"Non existent")</f>
        <v>532412</v>
      </c>
      <c r="D785" t="str">
        <f>VLOOKUP(A785,'2017_6-digit_industries'!$A$3:$B$1059,2,FALSE)</f>
        <v xml:space="preserve">Construction, Mining, and Forestry Machinery and Equipment Rental and Leasing </v>
      </c>
      <c r="E785">
        <f>_xlfn.IFNA(VLOOKUP(A785,'2022_6-digit_industries'!$A$3:$B$1014,1,FALSE),"Retired")</f>
        <v>532412</v>
      </c>
      <c r="F785" t="str">
        <f t="shared" si="51"/>
        <v/>
      </c>
      <c r="G785" t="str">
        <f>VLOOKUP(A785,'2022_6-digit_industries'!$A$3:$B$1014,2,FALSE)</f>
        <v xml:space="preserve">Construction, Mining, and Forestry Machinery and Equipment Rental and Leasing </v>
      </c>
      <c r="H785" t="str">
        <f t="shared" si="48"/>
        <v>No Change</v>
      </c>
      <c r="I785" t="str">
        <f t="shared" si="49"/>
        <v>No change</v>
      </c>
      <c r="J785" t="str">
        <f t="shared" si="50"/>
        <v/>
      </c>
    </row>
    <row r="786" spans="1:10" x14ac:dyDescent="0.35">
      <c r="A786" s="2">
        <v>532420</v>
      </c>
      <c r="B786" s="3" t="s">
        <v>776</v>
      </c>
      <c r="C786">
        <f>_xlfn.IFNA(VLOOKUP(A786,'2017_6-digit_industries'!$A$3:$B$1059,1,FALSE),"Non existent")</f>
        <v>532420</v>
      </c>
      <c r="D786" t="str">
        <f>VLOOKUP(A786,'2017_6-digit_industries'!$A$3:$B$1059,2,FALSE)</f>
        <v>Office Machinery and Equipment Rental and Leasing</v>
      </c>
      <c r="E786">
        <f>_xlfn.IFNA(VLOOKUP(A786,'2022_6-digit_industries'!$A$3:$B$1014,1,FALSE),"Retired")</f>
        <v>532420</v>
      </c>
      <c r="F786" t="str">
        <f t="shared" si="51"/>
        <v/>
      </c>
      <c r="G786" t="str">
        <f>VLOOKUP(A786,'2022_6-digit_industries'!$A$3:$B$1014,2,FALSE)</f>
        <v>Office Machinery and Equipment Rental and Leasing</v>
      </c>
      <c r="H786" t="str">
        <f t="shared" si="48"/>
        <v>No Change</v>
      </c>
      <c r="I786" t="str">
        <f t="shared" si="49"/>
        <v>No change</v>
      </c>
      <c r="J786" t="str">
        <f t="shared" si="50"/>
        <v/>
      </c>
    </row>
    <row r="787" spans="1:10" x14ac:dyDescent="0.35">
      <c r="A787" s="2">
        <v>532490</v>
      </c>
      <c r="B787" s="2" t="s">
        <v>777</v>
      </c>
      <c r="C787">
        <f>_xlfn.IFNA(VLOOKUP(A787,'2017_6-digit_industries'!$A$3:$B$1059,1,FALSE),"Non existent")</f>
        <v>532490</v>
      </c>
      <c r="D787" t="str">
        <f>VLOOKUP(A787,'2017_6-digit_industries'!$A$3:$B$1059,2,FALSE)</f>
        <v xml:space="preserve">Other Commercial and Industrial Machinery and Equipment Rental and Leasing </v>
      </c>
      <c r="E787">
        <f>_xlfn.IFNA(VLOOKUP(A787,'2022_6-digit_industries'!$A$3:$B$1014,1,FALSE),"Retired")</f>
        <v>532490</v>
      </c>
      <c r="F787" t="str">
        <f t="shared" si="51"/>
        <v/>
      </c>
      <c r="G787" t="str">
        <f>VLOOKUP(A787,'2022_6-digit_industries'!$A$3:$B$1014,2,FALSE)</f>
        <v xml:space="preserve">Other Commercial and Industrial Machinery and Equipment Rental and Leasing </v>
      </c>
      <c r="H787" t="str">
        <f t="shared" si="48"/>
        <v>No Change</v>
      </c>
      <c r="I787" t="str">
        <f t="shared" si="49"/>
        <v>No change</v>
      </c>
      <c r="J787" t="str">
        <f t="shared" si="50"/>
        <v/>
      </c>
    </row>
    <row r="788" spans="1:10" x14ac:dyDescent="0.35">
      <c r="A788" s="2">
        <v>533110</v>
      </c>
      <c r="B788" s="3" t="s">
        <v>778</v>
      </c>
      <c r="C788">
        <f>_xlfn.IFNA(VLOOKUP(A788,'2017_6-digit_industries'!$A$3:$B$1059,1,FALSE),"Non existent")</f>
        <v>533110</v>
      </c>
      <c r="D788" t="str">
        <f>VLOOKUP(A788,'2017_6-digit_industries'!$A$3:$B$1059,2,FALSE)</f>
        <v>Lessors of Nonfinancial Intangible Assets (except Copyrighted Works)</v>
      </c>
      <c r="E788">
        <f>_xlfn.IFNA(VLOOKUP(A788,'2022_6-digit_industries'!$A$3:$B$1014,1,FALSE),"Retired")</f>
        <v>533110</v>
      </c>
      <c r="F788" t="str">
        <f t="shared" si="51"/>
        <v/>
      </c>
      <c r="G788" t="str">
        <f>VLOOKUP(A788,'2022_6-digit_industries'!$A$3:$B$1014,2,FALSE)</f>
        <v>Lessors of Nonfinancial Intangible Assets (except Copyrighted Works)</v>
      </c>
      <c r="H788" t="str">
        <f t="shared" si="48"/>
        <v>No Change</v>
      </c>
      <c r="I788" t="str">
        <f t="shared" si="49"/>
        <v>No change</v>
      </c>
      <c r="J788" t="str">
        <f t="shared" si="50"/>
        <v/>
      </c>
    </row>
    <row r="789" spans="1:10" x14ac:dyDescent="0.35">
      <c r="A789" s="2">
        <v>541110</v>
      </c>
      <c r="B789" s="3" t="s">
        <v>779</v>
      </c>
      <c r="C789">
        <f>_xlfn.IFNA(VLOOKUP(A789,'2017_6-digit_industries'!$A$3:$B$1059,1,FALSE),"Non existent")</f>
        <v>541110</v>
      </c>
      <c r="D789" t="str">
        <f>VLOOKUP(A789,'2017_6-digit_industries'!$A$3:$B$1059,2,FALSE)</f>
        <v>Offices of Lawyers</v>
      </c>
      <c r="E789">
        <f>_xlfn.IFNA(VLOOKUP(A789,'2022_6-digit_industries'!$A$3:$B$1014,1,FALSE),"Retired")</f>
        <v>541110</v>
      </c>
      <c r="F789" t="str">
        <f t="shared" si="51"/>
        <v/>
      </c>
      <c r="G789" t="str">
        <f>VLOOKUP(A789,'2022_6-digit_industries'!$A$3:$B$1014,2,FALSE)</f>
        <v>Offices of Lawyers</v>
      </c>
      <c r="H789" t="str">
        <f t="shared" si="48"/>
        <v>No Change</v>
      </c>
      <c r="I789" t="str">
        <f t="shared" si="49"/>
        <v>No change</v>
      </c>
      <c r="J789" t="str">
        <f t="shared" si="50"/>
        <v/>
      </c>
    </row>
    <row r="790" spans="1:10" x14ac:dyDescent="0.35">
      <c r="A790" s="2">
        <v>541120</v>
      </c>
      <c r="B790" s="3" t="s">
        <v>780</v>
      </c>
      <c r="C790">
        <f>_xlfn.IFNA(VLOOKUP(A790,'2017_6-digit_industries'!$A$3:$B$1059,1,FALSE),"Non existent")</f>
        <v>541120</v>
      </c>
      <c r="D790" t="str">
        <f>VLOOKUP(A790,'2017_6-digit_industries'!$A$3:$B$1059,2,FALSE)</f>
        <v>Offices of Notaries</v>
      </c>
      <c r="E790">
        <f>_xlfn.IFNA(VLOOKUP(A790,'2022_6-digit_industries'!$A$3:$B$1014,1,FALSE),"Retired")</f>
        <v>541120</v>
      </c>
      <c r="F790" t="str">
        <f t="shared" si="51"/>
        <v/>
      </c>
      <c r="G790" t="str">
        <f>VLOOKUP(A790,'2022_6-digit_industries'!$A$3:$B$1014,2,FALSE)</f>
        <v>Offices of Notaries</v>
      </c>
      <c r="H790" t="str">
        <f t="shared" si="48"/>
        <v>No Change</v>
      </c>
      <c r="I790" t="str">
        <f t="shared" si="49"/>
        <v>No change</v>
      </c>
      <c r="J790" t="str">
        <f t="shared" si="50"/>
        <v/>
      </c>
    </row>
    <row r="791" spans="1:10" x14ac:dyDescent="0.35">
      <c r="A791" s="2">
        <v>541191</v>
      </c>
      <c r="B791" s="2" t="s">
        <v>781</v>
      </c>
      <c r="C791">
        <f>_xlfn.IFNA(VLOOKUP(A791,'2017_6-digit_industries'!$A$3:$B$1059,1,FALSE),"Non existent")</f>
        <v>541191</v>
      </c>
      <c r="D791" t="str">
        <f>VLOOKUP(A791,'2017_6-digit_industries'!$A$3:$B$1059,2,FALSE)</f>
        <v xml:space="preserve">Title Abstract and Settlement Offices </v>
      </c>
      <c r="E791">
        <f>_xlfn.IFNA(VLOOKUP(A791,'2022_6-digit_industries'!$A$3:$B$1014,1,FALSE),"Retired")</f>
        <v>541191</v>
      </c>
      <c r="F791" t="str">
        <f t="shared" si="51"/>
        <v/>
      </c>
      <c r="G791" t="str">
        <f>VLOOKUP(A791,'2022_6-digit_industries'!$A$3:$B$1014,2,FALSE)</f>
        <v xml:space="preserve">Title Abstract and Settlement Offices </v>
      </c>
      <c r="H791" t="str">
        <f t="shared" si="48"/>
        <v>No Change</v>
      </c>
      <c r="I791" t="str">
        <f t="shared" si="49"/>
        <v>No change</v>
      </c>
      <c r="J791" t="str">
        <f t="shared" si="50"/>
        <v/>
      </c>
    </row>
    <row r="792" spans="1:10" x14ac:dyDescent="0.35">
      <c r="A792" s="2">
        <v>541199</v>
      </c>
      <c r="B792" s="2" t="s">
        <v>782</v>
      </c>
      <c r="C792">
        <f>_xlfn.IFNA(VLOOKUP(A792,'2017_6-digit_industries'!$A$3:$B$1059,1,FALSE),"Non existent")</f>
        <v>541199</v>
      </c>
      <c r="D792" t="str">
        <f>VLOOKUP(A792,'2017_6-digit_industries'!$A$3:$B$1059,2,FALSE)</f>
        <v xml:space="preserve">All Other Legal Services </v>
      </c>
      <c r="E792">
        <f>_xlfn.IFNA(VLOOKUP(A792,'2022_6-digit_industries'!$A$3:$B$1014,1,FALSE),"Retired")</f>
        <v>541199</v>
      </c>
      <c r="F792" t="str">
        <f t="shared" si="51"/>
        <v/>
      </c>
      <c r="G792" t="str">
        <f>VLOOKUP(A792,'2022_6-digit_industries'!$A$3:$B$1014,2,FALSE)</f>
        <v xml:space="preserve">All Other Legal Services </v>
      </c>
      <c r="H792" t="str">
        <f t="shared" si="48"/>
        <v>No Change</v>
      </c>
      <c r="I792" t="str">
        <f t="shared" si="49"/>
        <v>No change</v>
      </c>
      <c r="J792" t="str">
        <f t="shared" si="50"/>
        <v/>
      </c>
    </row>
    <row r="793" spans="1:10" x14ac:dyDescent="0.35">
      <c r="A793" s="2">
        <v>541211</v>
      </c>
      <c r="B793" s="2" t="s">
        <v>783</v>
      </c>
      <c r="C793">
        <f>_xlfn.IFNA(VLOOKUP(A793,'2017_6-digit_industries'!$A$3:$B$1059,1,FALSE),"Non existent")</f>
        <v>541211</v>
      </c>
      <c r="D793" t="str">
        <f>VLOOKUP(A793,'2017_6-digit_industries'!$A$3:$B$1059,2,FALSE)</f>
        <v xml:space="preserve">Offices of Certified Public Accountants </v>
      </c>
      <c r="E793">
        <f>_xlfn.IFNA(VLOOKUP(A793,'2022_6-digit_industries'!$A$3:$B$1014,1,FALSE),"Retired")</f>
        <v>541211</v>
      </c>
      <c r="F793" t="str">
        <f t="shared" si="51"/>
        <v/>
      </c>
      <c r="G793" t="str">
        <f>VLOOKUP(A793,'2022_6-digit_industries'!$A$3:$B$1014,2,FALSE)</f>
        <v xml:space="preserve">Offices of Certified Public Accountants </v>
      </c>
      <c r="H793" t="str">
        <f t="shared" si="48"/>
        <v>No Change</v>
      </c>
      <c r="I793" t="str">
        <f t="shared" si="49"/>
        <v>No change</v>
      </c>
      <c r="J793" t="str">
        <f t="shared" si="50"/>
        <v/>
      </c>
    </row>
    <row r="794" spans="1:10" x14ac:dyDescent="0.35">
      <c r="A794" s="2">
        <v>541213</v>
      </c>
      <c r="B794" s="2" t="s">
        <v>784</v>
      </c>
      <c r="C794">
        <f>_xlfn.IFNA(VLOOKUP(A794,'2017_6-digit_industries'!$A$3:$B$1059,1,FALSE),"Non existent")</f>
        <v>541213</v>
      </c>
      <c r="D794" t="str">
        <f>VLOOKUP(A794,'2017_6-digit_industries'!$A$3:$B$1059,2,FALSE)</f>
        <v xml:space="preserve">Tax Preparation Services </v>
      </c>
      <c r="E794">
        <f>_xlfn.IFNA(VLOOKUP(A794,'2022_6-digit_industries'!$A$3:$B$1014,1,FALSE),"Retired")</f>
        <v>541213</v>
      </c>
      <c r="F794" t="str">
        <f t="shared" si="51"/>
        <v/>
      </c>
      <c r="G794" t="str">
        <f>VLOOKUP(A794,'2022_6-digit_industries'!$A$3:$B$1014,2,FALSE)</f>
        <v xml:space="preserve">Tax Preparation Services </v>
      </c>
      <c r="H794" t="str">
        <f t="shared" si="48"/>
        <v>No Change</v>
      </c>
      <c r="I794" t="str">
        <f t="shared" si="49"/>
        <v>No change</v>
      </c>
      <c r="J794" t="str">
        <f t="shared" si="50"/>
        <v/>
      </c>
    </row>
    <row r="795" spans="1:10" x14ac:dyDescent="0.35">
      <c r="A795" s="2">
        <v>541214</v>
      </c>
      <c r="B795" s="2" t="s">
        <v>785</v>
      </c>
      <c r="C795">
        <f>_xlfn.IFNA(VLOOKUP(A795,'2017_6-digit_industries'!$A$3:$B$1059,1,FALSE),"Non existent")</f>
        <v>541214</v>
      </c>
      <c r="D795" t="str">
        <f>VLOOKUP(A795,'2017_6-digit_industries'!$A$3:$B$1059,2,FALSE)</f>
        <v xml:space="preserve">Payroll Services </v>
      </c>
      <c r="E795">
        <f>_xlfn.IFNA(VLOOKUP(A795,'2022_6-digit_industries'!$A$3:$B$1014,1,FALSE),"Retired")</f>
        <v>541214</v>
      </c>
      <c r="F795" t="str">
        <f t="shared" si="51"/>
        <v/>
      </c>
      <c r="G795" t="str">
        <f>VLOOKUP(A795,'2022_6-digit_industries'!$A$3:$B$1014,2,FALSE)</f>
        <v xml:space="preserve">Payroll Services </v>
      </c>
      <c r="H795" t="str">
        <f t="shared" si="48"/>
        <v>No Change</v>
      </c>
      <c r="I795" t="str">
        <f t="shared" si="49"/>
        <v>No change</v>
      </c>
      <c r="J795" t="str">
        <f t="shared" si="50"/>
        <v/>
      </c>
    </row>
    <row r="796" spans="1:10" x14ac:dyDescent="0.35">
      <c r="A796" s="2">
        <v>541219</v>
      </c>
      <c r="B796" s="2" t="s">
        <v>786</v>
      </c>
      <c r="C796">
        <f>_xlfn.IFNA(VLOOKUP(A796,'2017_6-digit_industries'!$A$3:$B$1059,1,FALSE),"Non existent")</f>
        <v>541219</v>
      </c>
      <c r="D796" t="str">
        <f>VLOOKUP(A796,'2017_6-digit_industries'!$A$3:$B$1059,2,FALSE)</f>
        <v xml:space="preserve">Other Accounting Services </v>
      </c>
      <c r="E796">
        <f>_xlfn.IFNA(VLOOKUP(A796,'2022_6-digit_industries'!$A$3:$B$1014,1,FALSE),"Retired")</f>
        <v>541219</v>
      </c>
      <c r="F796" t="str">
        <f t="shared" si="51"/>
        <v/>
      </c>
      <c r="G796" t="str">
        <f>VLOOKUP(A796,'2022_6-digit_industries'!$A$3:$B$1014,2,FALSE)</f>
        <v xml:space="preserve">Other Accounting Services </v>
      </c>
      <c r="H796" t="str">
        <f t="shared" si="48"/>
        <v>No Change</v>
      </c>
      <c r="I796" t="str">
        <f t="shared" si="49"/>
        <v>No change</v>
      </c>
      <c r="J796" t="str">
        <f t="shared" si="50"/>
        <v/>
      </c>
    </row>
    <row r="797" spans="1:10" x14ac:dyDescent="0.35">
      <c r="A797" s="2">
        <v>541310</v>
      </c>
      <c r="B797" s="3" t="s">
        <v>787</v>
      </c>
      <c r="C797">
        <f>_xlfn.IFNA(VLOOKUP(A797,'2017_6-digit_industries'!$A$3:$B$1059,1,FALSE),"Non existent")</f>
        <v>541310</v>
      </c>
      <c r="D797" t="str">
        <f>VLOOKUP(A797,'2017_6-digit_industries'!$A$3:$B$1059,2,FALSE)</f>
        <v>Architectural Services</v>
      </c>
      <c r="E797">
        <f>_xlfn.IFNA(VLOOKUP(A797,'2022_6-digit_industries'!$A$3:$B$1014,1,FALSE),"Retired")</f>
        <v>541310</v>
      </c>
      <c r="F797" t="str">
        <f t="shared" si="51"/>
        <v/>
      </c>
      <c r="G797" t="str">
        <f>VLOOKUP(A797,'2022_6-digit_industries'!$A$3:$B$1014,2,FALSE)</f>
        <v>Architectural Services</v>
      </c>
      <c r="H797" t="str">
        <f t="shared" si="48"/>
        <v>No Change</v>
      </c>
      <c r="I797" t="str">
        <f t="shared" si="49"/>
        <v>No change</v>
      </c>
      <c r="J797" t="str">
        <f t="shared" si="50"/>
        <v/>
      </c>
    </row>
    <row r="798" spans="1:10" x14ac:dyDescent="0.35">
      <c r="A798" s="2">
        <v>541320</v>
      </c>
      <c r="B798" s="3" t="s">
        <v>788</v>
      </c>
      <c r="C798">
        <f>_xlfn.IFNA(VLOOKUP(A798,'2017_6-digit_industries'!$A$3:$B$1059,1,FALSE),"Non existent")</f>
        <v>541320</v>
      </c>
      <c r="D798" t="str">
        <f>VLOOKUP(A798,'2017_6-digit_industries'!$A$3:$B$1059,2,FALSE)</f>
        <v>Landscape Architectural Services</v>
      </c>
      <c r="E798">
        <f>_xlfn.IFNA(VLOOKUP(A798,'2022_6-digit_industries'!$A$3:$B$1014,1,FALSE),"Retired")</f>
        <v>541320</v>
      </c>
      <c r="F798" t="str">
        <f t="shared" si="51"/>
        <v/>
      </c>
      <c r="G798" t="str">
        <f>VLOOKUP(A798,'2022_6-digit_industries'!$A$3:$B$1014,2,FALSE)</f>
        <v>Landscape Architectural Services</v>
      </c>
      <c r="H798" t="str">
        <f t="shared" si="48"/>
        <v>No Change</v>
      </c>
      <c r="I798" t="str">
        <f t="shared" si="49"/>
        <v>No change</v>
      </c>
      <c r="J798" t="str">
        <f t="shared" si="50"/>
        <v/>
      </c>
    </row>
    <row r="799" spans="1:10" x14ac:dyDescent="0.35">
      <c r="A799" s="2">
        <v>541330</v>
      </c>
      <c r="B799" s="3" t="s">
        <v>789</v>
      </c>
      <c r="C799">
        <f>_xlfn.IFNA(VLOOKUP(A799,'2017_6-digit_industries'!$A$3:$B$1059,1,FALSE),"Non existent")</f>
        <v>541330</v>
      </c>
      <c r="D799" t="str">
        <f>VLOOKUP(A799,'2017_6-digit_industries'!$A$3:$B$1059,2,FALSE)</f>
        <v>Engineering Services</v>
      </c>
      <c r="E799">
        <f>_xlfn.IFNA(VLOOKUP(A799,'2022_6-digit_industries'!$A$3:$B$1014,1,FALSE),"Retired")</f>
        <v>541330</v>
      </c>
      <c r="F799" t="str">
        <f t="shared" si="51"/>
        <v/>
      </c>
      <c r="G799" t="str">
        <f>VLOOKUP(A799,'2022_6-digit_industries'!$A$3:$B$1014,2,FALSE)</f>
        <v>Engineering Services</v>
      </c>
      <c r="H799" t="str">
        <f t="shared" si="48"/>
        <v>No Change</v>
      </c>
      <c r="I799" t="str">
        <f t="shared" si="49"/>
        <v>No change</v>
      </c>
      <c r="J799" t="str">
        <f t="shared" si="50"/>
        <v/>
      </c>
    </row>
    <row r="800" spans="1:10" x14ac:dyDescent="0.35">
      <c r="A800" s="2">
        <v>541340</v>
      </c>
      <c r="B800" s="3" t="s">
        <v>790</v>
      </c>
      <c r="C800">
        <f>_xlfn.IFNA(VLOOKUP(A800,'2017_6-digit_industries'!$A$3:$B$1059,1,FALSE),"Non existent")</f>
        <v>541340</v>
      </c>
      <c r="D800" t="str">
        <f>VLOOKUP(A800,'2017_6-digit_industries'!$A$3:$B$1059,2,FALSE)</f>
        <v>Drafting Services</v>
      </c>
      <c r="E800">
        <f>_xlfn.IFNA(VLOOKUP(A800,'2022_6-digit_industries'!$A$3:$B$1014,1,FALSE),"Retired")</f>
        <v>541340</v>
      </c>
      <c r="F800" t="str">
        <f t="shared" si="51"/>
        <v/>
      </c>
      <c r="G800" t="str">
        <f>VLOOKUP(A800,'2022_6-digit_industries'!$A$3:$B$1014,2,FALSE)</f>
        <v>Drafting Services</v>
      </c>
      <c r="H800" t="str">
        <f t="shared" si="48"/>
        <v>No Change</v>
      </c>
      <c r="I800" t="str">
        <f t="shared" si="49"/>
        <v>No change</v>
      </c>
      <c r="J800" t="str">
        <f t="shared" si="50"/>
        <v/>
      </c>
    </row>
    <row r="801" spans="1:10" x14ac:dyDescent="0.35">
      <c r="A801" s="2">
        <v>541350</v>
      </c>
      <c r="B801" s="3" t="s">
        <v>791</v>
      </c>
      <c r="C801">
        <f>_xlfn.IFNA(VLOOKUP(A801,'2017_6-digit_industries'!$A$3:$B$1059,1,FALSE),"Non existent")</f>
        <v>541350</v>
      </c>
      <c r="D801" t="str">
        <f>VLOOKUP(A801,'2017_6-digit_industries'!$A$3:$B$1059,2,FALSE)</f>
        <v>Building Inspection Services</v>
      </c>
      <c r="E801">
        <f>_xlfn.IFNA(VLOOKUP(A801,'2022_6-digit_industries'!$A$3:$B$1014,1,FALSE),"Retired")</f>
        <v>541350</v>
      </c>
      <c r="F801" t="str">
        <f t="shared" si="51"/>
        <v/>
      </c>
      <c r="G801" t="str">
        <f>VLOOKUP(A801,'2022_6-digit_industries'!$A$3:$B$1014,2,FALSE)</f>
        <v>Building Inspection Services</v>
      </c>
      <c r="H801" t="str">
        <f t="shared" si="48"/>
        <v>No Change</v>
      </c>
      <c r="I801" t="str">
        <f t="shared" si="49"/>
        <v>No change</v>
      </c>
      <c r="J801" t="str">
        <f t="shared" si="50"/>
        <v/>
      </c>
    </row>
    <row r="802" spans="1:10" x14ac:dyDescent="0.35">
      <c r="A802" s="2">
        <v>541360</v>
      </c>
      <c r="B802" s="3" t="s">
        <v>792</v>
      </c>
      <c r="C802">
        <f>_xlfn.IFNA(VLOOKUP(A802,'2017_6-digit_industries'!$A$3:$B$1059,1,FALSE),"Non existent")</f>
        <v>541360</v>
      </c>
      <c r="D802" t="str">
        <f>VLOOKUP(A802,'2017_6-digit_industries'!$A$3:$B$1059,2,FALSE)</f>
        <v>Geophysical Surveying and Mapping Services</v>
      </c>
      <c r="E802">
        <f>_xlfn.IFNA(VLOOKUP(A802,'2022_6-digit_industries'!$A$3:$B$1014,1,FALSE),"Retired")</f>
        <v>541360</v>
      </c>
      <c r="F802" t="str">
        <f t="shared" si="51"/>
        <v/>
      </c>
      <c r="G802" t="str">
        <f>VLOOKUP(A802,'2022_6-digit_industries'!$A$3:$B$1014,2,FALSE)</f>
        <v>Geophysical Surveying and Mapping Services</v>
      </c>
      <c r="H802" t="str">
        <f t="shared" si="48"/>
        <v>No Change</v>
      </c>
      <c r="I802" t="str">
        <f t="shared" si="49"/>
        <v>No change</v>
      </c>
      <c r="J802" t="str">
        <f t="shared" si="50"/>
        <v/>
      </c>
    </row>
    <row r="803" spans="1:10" x14ac:dyDescent="0.35">
      <c r="A803" s="2">
        <v>541370</v>
      </c>
      <c r="B803" s="3" t="s">
        <v>793</v>
      </c>
      <c r="C803">
        <f>_xlfn.IFNA(VLOOKUP(A803,'2017_6-digit_industries'!$A$3:$B$1059,1,FALSE),"Non existent")</f>
        <v>541370</v>
      </c>
      <c r="D803" t="str">
        <f>VLOOKUP(A803,'2017_6-digit_industries'!$A$3:$B$1059,2,FALSE)</f>
        <v>Surveying and Mapping (except Geophysical) Services</v>
      </c>
      <c r="E803">
        <f>_xlfn.IFNA(VLOOKUP(A803,'2022_6-digit_industries'!$A$3:$B$1014,1,FALSE),"Retired")</f>
        <v>541370</v>
      </c>
      <c r="F803" t="str">
        <f t="shared" si="51"/>
        <v/>
      </c>
      <c r="G803" t="str">
        <f>VLOOKUP(A803,'2022_6-digit_industries'!$A$3:$B$1014,2,FALSE)</f>
        <v>Surveying and Mapping (except Geophysical) Services</v>
      </c>
      <c r="H803" t="str">
        <f t="shared" si="48"/>
        <v>No Change</v>
      </c>
      <c r="I803" t="str">
        <f t="shared" si="49"/>
        <v>No change</v>
      </c>
      <c r="J803" t="str">
        <f t="shared" si="50"/>
        <v/>
      </c>
    </row>
    <row r="804" spans="1:10" x14ac:dyDescent="0.35">
      <c r="A804" s="2">
        <v>541380</v>
      </c>
      <c r="B804" s="3" t="s">
        <v>794</v>
      </c>
      <c r="C804">
        <f>_xlfn.IFNA(VLOOKUP(A804,'2017_6-digit_industries'!$A$3:$B$1059,1,FALSE),"Non existent")</f>
        <v>541380</v>
      </c>
      <c r="D804" t="str">
        <f>VLOOKUP(A804,'2017_6-digit_industries'!$A$3:$B$1059,2,FALSE)</f>
        <v>Testing Laboratories</v>
      </c>
      <c r="E804">
        <f>_xlfn.IFNA(VLOOKUP(A804,'2022_6-digit_industries'!$A$3:$B$1014,1,FALSE),"Retired")</f>
        <v>541380</v>
      </c>
      <c r="F804" t="str">
        <f t="shared" si="51"/>
        <v/>
      </c>
      <c r="G804" t="str">
        <f>VLOOKUP(A804,'2022_6-digit_industries'!$A$3:$B$1014,2,FALSE)</f>
        <v>Testing Laboratories and Services</v>
      </c>
      <c r="H804" t="str">
        <f t="shared" si="48"/>
        <v>No Change</v>
      </c>
      <c r="I804" t="str">
        <f t="shared" si="49"/>
        <v>Renamed</v>
      </c>
      <c r="J804" t="str">
        <f t="shared" si="50"/>
        <v/>
      </c>
    </row>
    <row r="805" spans="1:10" x14ac:dyDescent="0.35">
      <c r="A805" s="2">
        <v>541410</v>
      </c>
      <c r="B805" s="3" t="s">
        <v>795</v>
      </c>
      <c r="C805">
        <f>_xlfn.IFNA(VLOOKUP(A805,'2017_6-digit_industries'!$A$3:$B$1059,1,FALSE),"Non existent")</f>
        <v>541410</v>
      </c>
      <c r="D805" t="str">
        <f>VLOOKUP(A805,'2017_6-digit_industries'!$A$3:$B$1059,2,FALSE)</f>
        <v>Interior Design Services</v>
      </c>
      <c r="E805">
        <f>_xlfn.IFNA(VLOOKUP(A805,'2022_6-digit_industries'!$A$3:$B$1014,1,FALSE),"Retired")</f>
        <v>541410</v>
      </c>
      <c r="F805" t="str">
        <f t="shared" si="51"/>
        <v/>
      </c>
      <c r="G805" t="str">
        <f>VLOOKUP(A805,'2022_6-digit_industries'!$A$3:$B$1014,2,FALSE)</f>
        <v>Interior Design Services</v>
      </c>
      <c r="H805" t="str">
        <f t="shared" si="48"/>
        <v>No Change</v>
      </c>
      <c r="I805" t="str">
        <f t="shared" si="49"/>
        <v>No change</v>
      </c>
      <c r="J805" t="str">
        <f t="shared" si="50"/>
        <v/>
      </c>
    </row>
    <row r="806" spans="1:10" x14ac:dyDescent="0.35">
      <c r="A806" s="2">
        <v>541420</v>
      </c>
      <c r="B806" s="3" t="s">
        <v>796</v>
      </c>
      <c r="C806">
        <f>_xlfn.IFNA(VLOOKUP(A806,'2017_6-digit_industries'!$A$3:$B$1059,1,FALSE),"Non existent")</f>
        <v>541420</v>
      </c>
      <c r="D806" t="str">
        <f>VLOOKUP(A806,'2017_6-digit_industries'!$A$3:$B$1059,2,FALSE)</f>
        <v>Industrial Design Services</v>
      </c>
      <c r="E806">
        <f>_xlfn.IFNA(VLOOKUP(A806,'2022_6-digit_industries'!$A$3:$B$1014,1,FALSE),"Retired")</f>
        <v>541420</v>
      </c>
      <c r="F806" t="str">
        <f t="shared" si="51"/>
        <v/>
      </c>
      <c r="G806" t="str">
        <f>VLOOKUP(A806,'2022_6-digit_industries'!$A$3:$B$1014,2,FALSE)</f>
        <v>Industrial Design Services</v>
      </c>
      <c r="H806" t="str">
        <f t="shared" si="48"/>
        <v>No Change</v>
      </c>
      <c r="I806" t="str">
        <f t="shared" si="49"/>
        <v>No change</v>
      </c>
      <c r="J806" t="str">
        <f t="shared" si="50"/>
        <v/>
      </c>
    </row>
    <row r="807" spans="1:10" x14ac:dyDescent="0.35">
      <c r="A807" s="2">
        <v>541430</v>
      </c>
      <c r="B807" s="3" t="s">
        <v>797</v>
      </c>
      <c r="C807">
        <f>_xlfn.IFNA(VLOOKUP(A807,'2017_6-digit_industries'!$A$3:$B$1059,1,FALSE),"Non existent")</f>
        <v>541430</v>
      </c>
      <c r="D807" t="str">
        <f>VLOOKUP(A807,'2017_6-digit_industries'!$A$3:$B$1059,2,FALSE)</f>
        <v>Graphic Design Services</v>
      </c>
      <c r="E807">
        <f>_xlfn.IFNA(VLOOKUP(A807,'2022_6-digit_industries'!$A$3:$B$1014,1,FALSE),"Retired")</f>
        <v>541430</v>
      </c>
      <c r="F807" t="str">
        <f t="shared" si="51"/>
        <v/>
      </c>
      <c r="G807" t="str">
        <f>VLOOKUP(A807,'2022_6-digit_industries'!$A$3:$B$1014,2,FALSE)</f>
        <v>Graphic Design Services</v>
      </c>
      <c r="H807" t="str">
        <f t="shared" si="48"/>
        <v>No Change</v>
      </c>
      <c r="I807" t="str">
        <f t="shared" si="49"/>
        <v>No change</v>
      </c>
      <c r="J807" t="str">
        <f t="shared" si="50"/>
        <v/>
      </c>
    </row>
    <row r="808" spans="1:10" x14ac:dyDescent="0.35">
      <c r="A808" s="2">
        <v>541490</v>
      </c>
      <c r="B808" s="3" t="s">
        <v>798</v>
      </c>
      <c r="C808">
        <f>_xlfn.IFNA(VLOOKUP(A808,'2017_6-digit_industries'!$A$3:$B$1059,1,FALSE),"Non existent")</f>
        <v>541490</v>
      </c>
      <c r="D808" t="str">
        <f>VLOOKUP(A808,'2017_6-digit_industries'!$A$3:$B$1059,2,FALSE)</f>
        <v>Other Specialized Design Services</v>
      </c>
      <c r="E808">
        <f>_xlfn.IFNA(VLOOKUP(A808,'2022_6-digit_industries'!$A$3:$B$1014,1,FALSE),"Retired")</f>
        <v>541490</v>
      </c>
      <c r="F808" t="str">
        <f t="shared" si="51"/>
        <v/>
      </c>
      <c r="G808" t="str">
        <f>VLOOKUP(A808,'2022_6-digit_industries'!$A$3:$B$1014,2,FALSE)</f>
        <v>Other Specialized Design Services</v>
      </c>
      <c r="H808" t="str">
        <f t="shared" si="48"/>
        <v>No Change</v>
      </c>
      <c r="I808" t="str">
        <f t="shared" si="49"/>
        <v>No change</v>
      </c>
      <c r="J808" t="str">
        <f t="shared" si="50"/>
        <v/>
      </c>
    </row>
    <row r="809" spans="1:10" x14ac:dyDescent="0.35">
      <c r="A809" s="2">
        <v>541511</v>
      </c>
      <c r="B809" s="3" t="s">
        <v>799</v>
      </c>
      <c r="C809">
        <f>_xlfn.IFNA(VLOOKUP(A809,'2017_6-digit_industries'!$A$3:$B$1059,1,FALSE),"Non existent")</f>
        <v>541511</v>
      </c>
      <c r="D809" t="str">
        <f>VLOOKUP(A809,'2017_6-digit_industries'!$A$3:$B$1059,2,FALSE)</f>
        <v xml:space="preserve">Custom Computer Programming Services </v>
      </c>
      <c r="E809">
        <f>_xlfn.IFNA(VLOOKUP(A809,'2022_6-digit_industries'!$A$3:$B$1014,1,FALSE),"Retired")</f>
        <v>541511</v>
      </c>
      <c r="F809" t="str">
        <f t="shared" si="51"/>
        <v/>
      </c>
      <c r="G809" t="str">
        <f>VLOOKUP(A809,'2022_6-digit_industries'!$A$3:$B$1014,2,FALSE)</f>
        <v xml:space="preserve">Custom Computer Programming Services </v>
      </c>
      <c r="H809" t="str">
        <f t="shared" si="48"/>
        <v>No Change</v>
      </c>
      <c r="I809" t="str">
        <f t="shared" si="49"/>
        <v>No change</v>
      </c>
      <c r="J809" t="str">
        <f t="shared" si="50"/>
        <v/>
      </c>
    </row>
    <row r="810" spans="1:10" x14ac:dyDescent="0.35">
      <c r="A810" s="2">
        <v>541512</v>
      </c>
      <c r="B810" s="3" t="s">
        <v>800</v>
      </c>
      <c r="C810">
        <f>_xlfn.IFNA(VLOOKUP(A810,'2017_6-digit_industries'!$A$3:$B$1059,1,FALSE),"Non existent")</f>
        <v>541512</v>
      </c>
      <c r="D810" t="str">
        <f>VLOOKUP(A810,'2017_6-digit_industries'!$A$3:$B$1059,2,FALSE)</f>
        <v xml:space="preserve">Computer Systems Design Services </v>
      </c>
      <c r="E810">
        <f>_xlfn.IFNA(VLOOKUP(A810,'2022_6-digit_industries'!$A$3:$B$1014,1,FALSE),"Retired")</f>
        <v>541512</v>
      </c>
      <c r="F810" t="str">
        <f t="shared" si="51"/>
        <v/>
      </c>
      <c r="G810" t="str">
        <f>VLOOKUP(A810,'2022_6-digit_industries'!$A$3:$B$1014,2,FALSE)</f>
        <v xml:space="preserve">Computer Systems Design Services </v>
      </c>
      <c r="H810" t="str">
        <f t="shared" si="48"/>
        <v>No Change</v>
      </c>
      <c r="I810" t="str">
        <f t="shared" si="49"/>
        <v>No change</v>
      </c>
      <c r="J810" t="str">
        <f t="shared" si="50"/>
        <v/>
      </c>
    </row>
    <row r="811" spans="1:10" x14ac:dyDescent="0.35">
      <c r="A811" s="2">
        <v>541513</v>
      </c>
      <c r="B811" s="3" t="s">
        <v>801</v>
      </c>
      <c r="C811">
        <f>_xlfn.IFNA(VLOOKUP(A811,'2017_6-digit_industries'!$A$3:$B$1059,1,FALSE),"Non existent")</f>
        <v>541513</v>
      </c>
      <c r="D811" t="str">
        <f>VLOOKUP(A811,'2017_6-digit_industries'!$A$3:$B$1059,2,FALSE)</f>
        <v xml:space="preserve">Computer Facilities Management Services </v>
      </c>
      <c r="E811">
        <f>_xlfn.IFNA(VLOOKUP(A811,'2022_6-digit_industries'!$A$3:$B$1014,1,FALSE),"Retired")</f>
        <v>541513</v>
      </c>
      <c r="F811" t="str">
        <f t="shared" si="51"/>
        <v/>
      </c>
      <c r="G811" t="str">
        <f>VLOOKUP(A811,'2022_6-digit_industries'!$A$3:$B$1014,2,FALSE)</f>
        <v xml:space="preserve">Computer Facilities Management Services </v>
      </c>
      <c r="H811" t="str">
        <f t="shared" si="48"/>
        <v>No Change</v>
      </c>
      <c r="I811" t="str">
        <f t="shared" si="49"/>
        <v>No change</v>
      </c>
      <c r="J811" t="str">
        <f t="shared" si="50"/>
        <v/>
      </c>
    </row>
    <row r="812" spans="1:10" x14ac:dyDescent="0.35">
      <c r="A812" s="2">
        <v>541519</v>
      </c>
      <c r="B812" s="3" t="s">
        <v>802</v>
      </c>
      <c r="C812">
        <f>_xlfn.IFNA(VLOOKUP(A812,'2017_6-digit_industries'!$A$3:$B$1059,1,FALSE),"Non existent")</f>
        <v>541519</v>
      </c>
      <c r="D812" t="str">
        <f>VLOOKUP(A812,'2017_6-digit_industries'!$A$3:$B$1059,2,FALSE)</f>
        <v>Other Computer Related Services</v>
      </c>
      <c r="E812">
        <f>_xlfn.IFNA(VLOOKUP(A812,'2022_6-digit_industries'!$A$3:$B$1014,1,FALSE),"Retired")</f>
        <v>541519</v>
      </c>
      <c r="F812" t="str">
        <f t="shared" si="51"/>
        <v/>
      </c>
      <c r="G812" t="str">
        <f>VLOOKUP(A812,'2022_6-digit_industries'!$A$3:$B$1014,2,FALSE)</f>
        <v>Other Computer Related Services</v>
      </c>
      <c r="H812" t="str">
        <f t="shared" si="48"/>
        <v>No Change</v>
      </c>
      <c r="I812" t="str">
        <f t="shared" si="49"/>
        <v>No change</v>
      </c>
      <c r="J812" t="str">
        <f t="shared" si="50"/>
        <v/>
      </c>
    </row>
    <row r="813" spans="1:10" x14ac:dyDescent="0.35">
      <c r="A813" s="2">
        <v>541611</v>
      </c>
      <c r="B813" s="2" t="s">
        <v>803</v>
      </c>
      <c r="C813">
        <f>_xlfn.IFNA(VLOOKUP(A813,'2017_6-digit_industries'!$A$3:$B$1059,1,FALSE),"Non existent")</f>
        <v>541611</v>
      </c>
      <c r="D813" t="str">
        <f>VLOOKUP(A813,'2017_6-digit_industries'!$A$3:$B$1059,2,FALSE)</f>
        <v xml:space="preserve">Administrative Management and General Management Consulting Services </v>
      </c>
      <c r="E813">
        <f>_xlfn.IFNA(VLOOKUP(A813,'2022_6-digit_industries'!$A$3:$B$1014,1,FALSE),"Retired")</f>
        <v>541611</v>
      </c>
      <c r="F813" t="str">
        <f t="shared" si="51"/>
        <v/>
      </c>
      <c r="G813" t="str">
        <f>VLOOKUP(A813,'2022_6-digit_industries'!$A$3:$B$1014,2,FALSE)</f>
        <v xml:space="preserve">Administrative Management and General Management Consulting Services </v>
      </c>
      <c r="H813" t="str">
        <f t="shared" si="48"/>
        <v>No Change</v>
      </c>
      <c r="I813" t="str">
        <f t="shared" si="49"/>
        <v>No change</v>
      </c>
      <c r="J813" t="str">
        <f t="shared" si="50"/>
        <v/>
      </c>
    </row>
    <row r="814" spans="1:10" x14ac:dyDescent="0.35">
      <c r="A814" s="2">
        <v>541612</v>
      </c>
      <c r="B814" s="2" t="s">
        <v>804</v>
      </c>
      <c r="C814">
        <f>_xlfn.IFNA(VLOOKUP(A814,'2017_6-digit_industries'!$A$3:$B$1059,1,FALSE),"Non existent")</f>
        <v>541612</v>
      </c>
      <c r="D814" t="str">
        <f>VLOOKUP(A814,'2017_6-digit_industries'!$A$3:$B$1059,2,FALSE)</f>
        <v xml:space="preserve">Human Resources Consulting Services </v>
      </c>
      <c r="E814">
        <f>_xlfn.IFNA(VLOOKUP(A814,'2022_6-digit_industries'!$A$3:$B$1014,1,FALSE),"Retired")</f>
        <v>541612</v>
      </c>
      <c r="F814" t="str">
        <f t="shared" si="51"/>
        <v/>
      </c>
      <c r="G814" t="str">
        <f>VLOOKUP(A814,'2022_6-digit_industries'!$A$3:$B$1014,2,FALSE)</f>
        <v xml:space="preserve">Human Resources Consulting Services </v>
      </c>
      <c r="H814" t="str">
        <f t="shared" si="48"/>
        <v>No Change</v>
      </c>
      <c r="I814" t="str">
        <f t="shared" si="49"/>
        <v>No change</v>
      </c>
      <c r="J814" t="str">
        <f t="shared" si="50"/>
        <v/>
      </c>
    </row>
    <row r="815" spans="1:10" x14ac:dyDescent="0.35">
      <c r="A815" s="2">
        <v>541613</v>
      </c>
      <c r="B815" s="2" t="s">
        <v>805</v>
      </c>
      <c r="C815">
        <f>_xlfn.IFNA(VLOOKUP(A815,'2017_6-digit_industries'!$A$3:$B$1059,1,FALSE),"Non existent")</f>
        <v>541613</v>
      </c>
      <c r="D815" t="str">
        <f>VLOOKUP(A815,'2017_6-digit_industries'!$A$3:$B$1059,2,FALSE)</f>
        <v xml:space="preserve">Marketing Consulting Services </v>
      </c>
      <c r="E815">
        <f>_xlfn.IFNA(VLOOKUP(A815,'2022_6-digit_industries'!$A$3:$B$1014,1,FALSE),"Retired")</f>
        <v>541613</v>
      </c>
      <c r="F815" t="str">
        <f t="shared" si="51"/>
        <v/>
      </c>
      <c r="G815" t="str">
        <f>VLOOKUP(A815,'2022_6-digit_industries'!$A$3:$B$1014,2,FALSE)</f>
        <v xml:space="preserve">Marketing Consulting Services </v>
      </c>
      <c r="H815" t="str">
        <f t="shared" si="48"/>
        <v>No Change</v>
      </c>
      <c r="I815" t="str">
        <f t="shared" si="49"/>
        <v>No change</v>
      </c>
      <c r="J815" t="str">
        <f t="shared" si="50"/>
        <v/>
      </c>
    </row>
    <row r="816" spans="1:10" x14ac:dyDescent="0.35">
      <c r="A816" s="2">
        <v>541614</v>
      </c>
      <c r="B816" s="2" t="s">
        <v>806</v>
      </c>
      <c r="C816">
        <f>_xlfn.IFNA(VLOOKUP(A816,'2017_6-digit_industries'!$A$3:$B$1059,1,FALSE),"Non existent")</f>
        <v>541614</v>
      </c>
      <c r="D816" t="str">
        <f>VLOOKUP(A816,'2017_6-digit_industries'!$A$3:$B$1059,2,FALSE)</f>
        <v xml:space="preserve">Process, Physical Distribution, and Logistics Consulting Services </v>
      </c>
      <c r="E816">
        <f>_xlfn.IFNA(VLOOKUP(A816,'2022_6-digit_industries'!$A$3:$B$1014,1,FALSE),"Retired")</f>
        <v>541614</v>
      </c>
      <c r="F816" t="str">
        <f t="shared" si="51"/>
        <v/>
      </c>
      <c r="G816" t="str">
        <f>VLOOKUP(A816,'2022_6-digit_industries'!$A$3:$B$1014,2,FALSE)</f>
        <v xml:space="preserve">Process, Physical Distribution, and Logistics Consulting Services </v>
      </c>
      <c r="H816" t="str">
        <f t="shared" si="48"/>
        <v>No Change</v>
      </c>
      <c r="I816" t="str">
        <f t="shared" si="49"/>
        <v>No change</v>
      </c>
      <c r="J816" t="str">
        <f t="shared" si="50"/>
        <v/>
      </c>
    </row>
    <row r="817" spans="1:10" x14ac:dyDescent="0.35">
      <c r="A817" s="2">
        <v>541618</v>
      </c>
      <c r="B817" s="2" t="s">
        <v>807</v>
      </c>
      <c r="C817">
        <f>_xlfn.IFNA(VLOOKUP(A817,'2017_6-digit_industries'!$A$3:$B$1059,1,FALSE),"Non existent")</f>
        <v>541618</v>
      </c>
      <c r="D817" t="str">
        <f>VLOOKUP(A817,'2017_6-digit_industries'!$A$3:$B$1059,2,FALSE)</f>
        <v xml:space="preserve">Other Management Consulting Services </v>
      </c>
      <c r="E817">
        <f>_xlfn.IFNA(VLOOKUP(A817,'2022_6-digit_industries'!$A$3:$B$1014,1,FALSE),"Retired")</f>
        <v>541618</v>
      </c>
      <c r="F817" t="str">
        <f t="shared" si="51"/>
        <v/>
      </c>
      <c r="G817" t="str">
        <f>VLOOKUP(A817,'2022_6-digit_industries'!$A$3:$B$1014,2,FALSE)</f>
        <v xml:space="preserve">Other Management Consulting Services </v>
      </c>
      <c r="H817" t="str">
        <f t="shared" si="48"/>
        <v>No Change</v>
      </c>
      <c r="I817" t="str">
        <f t="shared" si="49"/>
        <v>No change</v>
      </c>
      <c r="J817" t="str">
        <f t="shared" si="50"/>
        <v/>
      </c>
    </row>
    <row r="818" spans="1:10" x14ac:dyDescent="0.35">
      <c r="A818" s="2">
        <v>541620</v>
      </c>
      <c r="B818" s="3" t="s">
        <v>808</v>
      </c>
      <c r="C818">
        <f>_xlfn.IFNA(VLOOKUP(A818,'2017_6-digit_industries'!$A$3:$B$1059,1,FALSE),"Non existent")</f>
        <v>541620</v>
      </c>
      <c r="D818" t="str">
        <f>VLOOKUP(A818,'2017_6-digit_industries'!$A$3:$B$1059,2,FALSE)</f>
        <v>Environmental Consulting Services</v>
      </c>
      <c r="E818">
        <f>_xlfn.IFNA(VLOOKUP(A818,'2022_6-digit_industries'!$A$3:$B$1014,1,FALSE),"Retired")</f>
        <v>541620</v>
      </c>
      <c r="F818" t="str">
        <f t="shared" si="51"/>
        <v/>
      </c>
      <c r="G818" t="str">
        <f>VLOOKUP(A818,'2022_6-digit_industries'!$A$3:$B$1014,2,FALSE)</f>
        <v>Environmental Consulting Services</v>
      </c>
      <c r="H818" t="str">
        <f t="shared" si="48"/>
        <v>No Change</v>
      </c>
      <c r="I818" t="str">
        <f t="shared" si="49"/>
        <v>No change</v>
      </c>
      <c r="J818" t="str">
        <f t="shared" si="50"/>
        <v/>
      </c>
    </row>
    <row r="819" spans="1:10" x14ac:dyDescent="0.35">
      <c r="A819" s="2">
        <v>541690</v>
      </c>
      <c r="B819" s="3" t="s">
        <v>809</v>
      </c>
      <c r="C819">
        <f>_xlfn.IFNA(VLOOKUP(A819,'2017_6-digit_industries'!$A$3:$B$1059,1,FALSE),"Non existent")</f>
        <v>541690</v>
      </c>
      <c r="D819" t="str">
        <f>VLOOKUP(A819,'2017_6-digit_industries'!$A$3:$B$1059,2,FALSE)</f>
        <v>Other Scientific and Technical Consulting Services</v>
      </c>
      <c r="E819">
        <f>_xlfn.IFNA(VLOOKUP(A819,'2022_6-digit_industries'!$A$3:$B$1014,1,FALSE),"Retired")</f>
        <v>541690</v>
      </c>
      <c r="F819" t="str">
        <f t="shared" si="51"/>
        <v/>
      </c>
      <c r="G819" t="str">
        <f>VLOOKUP(A819,'2022_6-digit_industries'!$A$3:$B$1014,2,FALSE)</f>
        <v>Other Scientific and Technical Consulting Services</v>
      </c>
      <c r="H819" t="str">
        <f t="shared" si="48"/>
        <v>No Change</v>
      </c>
      <c r="I819" t="str">
        <f t="shared" si="49"/>
        <v>No change</v>
      </c>
      <c r="J819" t="str">
        <f t="shared" si="50"/>
        <v/>
      </c>
    </row>
    <row r="820" spans="1:10" x14ac:dyDescent="0.35">
      <c r="A820" s="7">
        <v>541713</v>
      </c>
      <c r="B820" s="7" t="s">
        <v>1056</v>
      </c>
      <c r="C820">
        <f>_xlfn.IFNA(VLOOKUP(A820,'2017_6-digit_industries'!$A$3:$B$1059,1,FALSE),"Non existent")</f>
        <v>541713</v>
      </c>
      <c r="D820" t="str">
        <f>VLOOKUP(A820,'2017_6-digit_industries'!$A$3:$B$1059,2,FALSE)</f>
        <v xml:space="preserve">Research and Development in Nanotechnology </v>
      </c>
      <c r="E820">
        <f>_xlfn.IFNA(VLOOKUP(A820,'2022_6-digit_industries'!$A$3:$B$1014,1,FALSE),"Retired")</f>
        <v>541713</v>
      </c>
      <c r="F820" t="str">
        <f t="shared" si="51"/>
        <v/>
      </c>
      <c r="G820" t="str">
        <f>VLOOKUP(A820,'2022_6-digit_industries'!$A$3:$B$1014,2,FALSE)</f>
        <v xml:space="preserve">Research and Development in Nanotechnology </v>
      </c>
      <c r="H820" t="str">
        <f t="shared" si="48"/>
        <v>No Change</v>
      </c>
      <c r="I820" t="str">
        <f t="shared" si="49"/>
        <v>No change</v>
      </c>
      <c r="J820" t="str">
        <f t="shared" si="50"/>
        <v/>
      </c>
    </row>
    <row r="821" spans="1:10" x14ac:dyDescent="0.35">
      <c r="A821" s="7">
        <v>541714</v>
      </c>
      <c r="B821" s="7" t="s">
        <v>1057</v>
      </c>
      <c r="C821">
        <f>_xlfn.IFNA(VLOOKUP(A821,'2017_6-digit_industries'!$A$3:$B$1059,1,FALSE),"Non existent")</f>
        <v>541714</v>
      </c>
      <c r="D821" t="str">
        <f>VLOOKUP(A821,'2017_6-digit_industries'!$A$3:$B$1059,2,FALSE)</f>
        <v>Research and Development in Biotechnology (except Nanobiotechnology)</v>
      </c>
      <c r="E821">
        <f>_xlfn.IFNA(VLOOKUP(A821,'2022_6-digit_industries'!$A$3:$B$1014,1,FALSE),"Retired")</f>
        <v>541714</v>
      </c>
      <c r="F821" t="str">
        <f t="shared" si="51"/>
        <v/>
      </c>
      <c r="G821" t="str">
        <f>VLOOKUP(A821,'2022_6-digit_industries'!$A$3:$B$1014,2,FALSE)</f>
        <v>Research and Development in Biotechnology (except Nanobiotechnology)</v>
      </c>
      <c r="H821" t="str">
        <f t="shared" si="48"/>
        <v>No Change</v>
      </c>
      <c r="I821" t="str">
        <f t="shared" si="49"/>
        <v>No change</v>
      </c>
      <c r="J821" t="str">
        <f t="shared" si="50"/>
        <v/>
      </c>
    </row>
    <row r="822" spans="1:10" x14ac:dyDescent="0.35">
      <c r="A822" s="7">
        <v>541715</v>
      </c>
      <c r="B822" s="7" t="s">
        <v>1058</v>
      </c>
      <c r="C822">
        <f>_xlfn.IFNA(VLOOKUP(A822,'2017_6-digit_industries'!$A$3:$B$1059,1,FALSE),"Non existent")</f>
        <v>541715</v>
      </c>
      <c r="D822" t="str">
        <f>VLOOKUP(A822,'2017_6-digit_industries'!$A$3:$B$1059,2,FALSE)</f>
        <v xml:space="preserve">Research and Development in the Physical, Engineering, and Life Sciences (except Nanotechnology and Biotechnology) </v>
      </c>
      <c r="E822">
        <f>_xlfn.IFNA(VLOOKUP(A822,'2022_6-digit_industries'!$A$3:$B$1014,1,FALSE),"Retired")</f>
        <v>541715</v>
      </c>
      <c r="F822" t="str">
        <f t="shared" si="51"/>
        <v/>
      </c>
      <c r="G822" t="str">
        <f>VLOOKUP(A822,'2022_6-digit_industries'!$A$3:$B$1014,2,FALSE)</f>
        <v xml:space="preserve">Research and Development in the Physical, Engineering, and Life Sciences (except Nanotechnology and Biotechnology) </v>
      </c>
      <c r="H822" t="str">
        <f t="shared" si="48"/>
        <v>No Change</v>
      </c>
      <c r="I822" t="str">
        <f t="shared" si="49"/>
        <v>No change</v>
      </c>
      <c r="J822" t="str">
        <f t="shared" si="50"/>
        <v/>
      </c>
    </row>
    <row r="823" spans="1:10" x14ac:dyDescent="0.35">
      <c r="A823" s="2">
        <v>541720</v>
      </c>
      <c r="B823" s="2" t="s">
        <v>810</v>
      </c>
      <c r="C823">
        <f>_xlfn.IFNA(VLOOKUP(A823,'2017_6-digit_industries'!$A$3:$B$1059,1,FALSE),"Non existent")</f>
        <v>541720</v>
      </c>
      <c r="D823" t="str">
        <f>VLOOKUP(A823,'2017_6-digit_industries'!$A$3:$B$1059,2,FALSE)</f>
        <v xml:space="preserve">Research and Development in the Social Sciences and Humanities </v>
      </c>
      <c r="E823">
        <f>_xlfn.IFNA(VLOOKUP(A823,'2022_6-digit_industries'!$A$3:$B$1014,1,FALSE),"Retired")</f>
        <v>541720</v>
      </c>
      <c r="F823" t="str">
        <f t="shared" si="51"/>
        <v/>
      </c>
      <c r="G823" t="str">
        <f>VLOOKUP(A823,'2022_6-digit_industries'!$A$3:$B$1014,2,FALSE)</f>
        <v xml:space="preserve">Research and Development in the Social Sciences and Humanities </v>
      </c>
      <c r="H823" t="str">
        <f t="shared" si="48"/>
        <v>No Change</v>
      </c>
      <c r="I823" t="str">
        <f t="shared" si="49"/>
        <v>No change</v>
      </c>
      <c r="J823" t="str">
        <f t="shared" si="50"/>
        <v/>
      </c>
    </row>
    <row r="824" spans="1:10" x14ac:dyDescent="0.35">
      <c r="A824" s="2">
        <v>541810</v>
      </c>
      <c r="B824" s="3" t="s">
        <v>811</v>
      </c>
      <c r="C824">
        <f>_xlfn.IFNA(VLOOKUP(A824,'2017_6-digit_industries'!$A$3:$B$1059,1,FALSE),"Non existent")</f>
        <v>541810</v>
      </c>
      <c r="D824" t="str">
        <f>VLOOKUP(A824,'2017_6-digit_industries'!$A$3:$B$1059,2,FALSE)</f>
        <v>Advertising Agencies</v>
      </c>
      <c r="E824">
        <f>_xlfn.IFNA(VLOOKUP(A824,'2022_6-digit_industries'!$A$3:$B$1014,1,FALSE),"Retired")</f>
        <v>541810</v>
      </c>
      <c r="F824" t="str">
        <f t="shared" si="51"/>
        <v/>
      </c>
      <c r="G824" t="str">
        <f>VLOOKUP(A824,'2022_6-digit_industries'!$A$3:$B$1014,2,FALSE)</f>
        <v>Advertising Agencies</v>
      </c>
      <c r="H824" t="str">
        <f t="shared" si="48"/>
        <v>No Change</v>
      </c>
      <c r="I824" t="str">
        <f t="shared" si="49"/>
        <v>No change</v>
      </c>
      <c r="J824" t="str">
        <f t="shared" si="50"/>
        <v/>
      </c>
    </row>
    <row r="825" spans="1:10" x14ac:dyDescent="0.35">
      <c r="A825" s="2">
        <v>541820</v>
      </c>
      <c r="B825" s="3" t="s">
        <v>812</v>
      </c>
      <c r="C825">
        <f>_xlfn.IFNA(VLOOKUP(A825,'2017_6-digit_industries'!$A$3:$B$1059,1,FALSE),"Non existent")</f>
        <v>541820</v>
      </c>
      <c r="D825" t="str">
        <f>VLOOKUP(A825,'2017_6-digit_industries'!$A$3:$B$1059,2,FALSE)</f>
        <v>Public Relations Agencies</v>
      </c>
      <c r="E825">
        <f>_xlfn.IFNA(VLOOKUP(A825,'2022_6-digit_industries'!$A$3:$B$1014,1,FALSE),"Retired")</f>
        <v>541820</v>
      </c>
      <c r="F825" t="str">
        <f t="shared" si="51"/>
        <v/>
      </c>
      <c r="G825" t="str">
        <f>VLOOKUP(A825,'2022_6-digit_industries'!$A$3:$B$1014,2,FALSE)</f>
        <v>Public Relations Agencies</v>
      </c>
      <c r="H825" t="str">
        <f t="shared" si="48"/>
        <v>No Change</v>
      </c>
      <c r="I825" t="str">
        <f t="shared" si="49"/>
        <v>No change</v>
      </c>
      <c r="J825" t="str">
        <f t="shared" si="50"/>
        <v/>
      </c>
    </row>
    <row r="826" spans="1:10" x14ac:dyDescent="0.35">
      <c r="A826" s="2">
        <v>541830</v>
      </c>
      <c r="B826" s="3" t="s">
        <v>813</v>
      </c>
      <c r="C826">
        <f>_xlfn.IFNA(VLOOKUP(A826,'2017_6-digit_industries'!$A$3:$B$1059,1,FALSE),"Non existent")</f>
        <v>541830</v>
      </c>
      <c r="D826" t="str">
        <f>VLOOKUP(A826,'2017_6-digit_industries'!$A$3:$B$1059,2,FALSE)</f>
        <v>Media Buying Agencies</v>
      </c>
      <c r="E826">
        <f>_xlfn.IFNA(VLOOKUP(A826,'2022_6-digit_industries'!$A$3:$B$1014,1,FALSE),"Retired")</f>
        <v>541830</v>
      </c>
      <c r="F826" t="str">
        <f t="shared" si="51"/>
        <v/>
      </c>
      <c r="G826" t="str">
        <f>VLOOKUP(A826,'2022_6-digit_industries'!$A$3:$B$1014,2,FALSE)</f>
        <v>Media Buying Agencies</v>
      </c>
      <c r="H826" t="str">
        <f t="shared" si="48"/>
        <v>No Change</v>
      </c>
      <c r="I826" t="str">
        <f t="shared" si="49"/>
        <v>No change</v>
      </c>
      <c r="J826" t="str">
        <f t="shared" si="50"/>
        <v/>
      </c>
    </row>
    <row r="827" spans="1:10" x14ac:dyDescent="0.35">
      <c r="A827" s="2">
        <v>541840</v>
      </c>
      <c r="B827" s="3" t="s">
        <v>814</v>
      </c>
      <c r="C827">
        <f>_xlfn.IFNA(VLOOKUP(A827,'2017_6-digit_industries'!$A$3:$B$1059,1,FALSE),"Non existent")</f>
        <v>541840</v>
      </c>
      <c r="D827" t="str">
        <f>VLOOKUP(A827,'2017_6-digit_industries'!$A$3:$B$1059,2,FALSE)</f>
        <v>Media Representatives</v>
      </c>
      <c r="E827">
        <f>_xlfn.IFNA(VLOOKUP(A827,'2022_6-digit_industries'!$A$3:$B$1014,1,FALSE),"Retired")</f>
        <v>541840</v>
      </c>
      <c r="F827" t="str">
        <f t="shared" si="51"/>
        <v/>
      </c>
      <c r="G827" t="str">
        <f>VLOOKUP(A827,'2022_6-digit_industries'!$A$3:$B$1014,2,FALSE)</f>
        <v>Media Representatives</v>
      </c>
      <c r="H827" t="str">
        <f t="shared" si="48"/>
        <v>No Change</v>
      </c>
      <c r="I827" t="str">
        <f t="shared" si="49"/>
        <v>No change</v>
      </c>
      <c r="J827" t="str">
        <f t="shared" si="50"/>
        <v/>
      </c>
    </row>
    <row r="828" spans="1:10" x14ac:dyDescent="0.35">
      <c r="A828" s="2">
        <v>541850</v>
      </c>
      <c r="B828" s="3" t="s">
        <v>815</v>
      </c>
      <c r="C828">
        <f>_xlfn.IFNA(VLOOKUP(A828,'2017_6-digit_industries'!$A$3:$B$1059,1,FALSE),"Non existent")</f>
        <v>541850</v>
      </c>
      <c r="D828" t="str">
        <f>VLOOKUP(A828,'2017_6-digit_industries'!$A$3:$B$1059,2,FALSE)</f>
        <v>Outdoor Advertising</v>
      </c>
      <c r="E828">
        <f>_xlfn.IFNA(VLOOKUP(A828,'2022_6-digit_industries'!$A$3:$B$1014,1,FALSE),"Retired")</f>
        <v>541850</v>
      </c>
      <c r="F828" t="str">
        <f t="shared" si="51"/>
        <v/>
      </c>
      <c r="G828" t="str">
        <f>VLOOKUP(A828,'2022_6-digit_industries'!$A$3:$B$1014,2,FALSE)</f>
        <v>Indoor and Outdoor Display Advertising</v>
      </c>
      <c r="H828" t="str">
        <f t="shared" si="48"/>
        <v>No Change</v>
      </c>
      <c r="I828" t="str">
        <f t="shared" si="49"/>
        <v>Renamed</v>
      </c>
      <c r="J828" t="str">
        <f t="shared" si="50"/>
        <v/>
      </c>
    </row>
    <row r="829" spans="1:10" x14ac:dyDescent="0.35">
      <c r="A829" s="2">
        <v>541860</v>
      </c>
      <c r="B829" s="3" t="s">
        <v>816</v>
      </c>
      <c r="C829">
        <f>_xlfn.IFNA(VLOOKUP(A829,'2017_6-digit_industries'!$A$3:$B$1059,1,FALSE),"Non existent")</f>
        <v>541860</v>
      </c>
      <c r="D829" t="str">
        <f>VLOOKUP(A829,'2017_6-digit_industries'!$A$3:$B$1059,2,FALSE)</f>
        <v>Direct Mail Advertising</v>
      </c>
      <c r="E829">
        <f>_xlfn.IFNA(VLOOKUP(A829,'2022_6-digit_industries'!$A$3:$B$1014,1,FALSE),"Retired")</f>
        <v>541860</v>
      </c>
      <c r="F829" t="str">
        <f t="shared" si="51"/>
        <v/>
      </c>
      <c r="G829" t="str">
        <f>VLOOKUP(A829,'2022_6-digit_industries'!$A$3:$B$1014,2,FALSE)</f>
        <v>Direct Mail Advertising</v>
      </c>
      <c r="H829" t="str">
        <f t="shared" si="48"/>
        <v>No Change</v>
      </c>
      <c r="I829" t="str">
        <f t="shared" si="49"/>
        <v>No change</v>
      </c>
      <c r="J829" t="str">
        <f t="shared" si="50"/>
        <v/>
      </c>
    </row>
    <row r="830" spans="1:10" x14ac:dyDescent="0.35">
      <c r="A830" s="2">
        <v>541870</v>
      </c>
      <c r="B830" s="3" t="s">
        <v>817</v>
      </c>
      <c r="C830">
        <f>_xlfn.IFNA(VLOOKUP(A830,'2017_6-digit_industries'!$A$3:$B$1059,1,FALSE),"Non existent")</f>
        <v>541870</v>
      </c>
      <c r="D830" t="str">
        <f>VLOOKUP(A830,'2017_6-digit_industries'!$A$3:$B$1059,2,FALSE)</f>
        <v>Advertising Material Distribution Services</v>
      </c>
      <c r="E830">
        <f>_xlfn.IFNA(VLOOKUP(A830,'2022_6-digit_industries'!$A$3:$B$1014,1,FALSE),"Retired")</f>
        <v>541870</v>
      </c>
      <c r="F830" t="str">
        <f t="shared" si="51"/>
        <v/>
      </c>
      <c r="G830" t="str">
        <f>VLOOKUP(A830,'2022_6-digit_industries'!$A$3:$B$1014,2,FALSE)</f>
        <v>Advertising Material Distribution Services</v>
      </c>
      <c r="H830" t="str">
        <f t="shared" si="48"/>
        <v>No Change</v>
      </c>
      <c r="I830" t="str">
        <f t="shared" si="49"/>
        <v>No change</v>
      </c>
      <c r="J830" t="str">
        <f t="shared" si="50"/>
        <v/>
      </c>
    </row>
    <row r="831" spans="1:10" x14ac:dyDescent="0.35">
      <c r="A831" s="2">
        <v>541890</v>
      </c>
      <c r="B831" s="2" t="s">
        <v>818</v>
      </c>
      <c r="C831">
        <f>_xlfn.IFNA(VLOOKUP(A831,'2017_6-digit_industries'!$A$3:$B$1059,1,FALSE),"Non existent")</f>
        <v>541890</v>
      </c>
      <c r="D831" t="str">
        <f>VLOOKUP(A831,'2017_6-digit_industries'!$A$3:$B$1059,2,FALSE)</f>
        <v xml:space="preserve">Other Services Related to Advertising </v>
      </c>
      <c r="E831">
        <f>_xlfn.IFNA(VLOOKUP(A831,'2022_6-digit_industries'!$A$3:$B$1014,1,FALSE),"Retired")</f>
        <v>541890</v>
      </c>
      <c r="F831" t="str">
        <f t="shared" si="51"/>
        <v/>
      </c>
      <c r="G831" t="str">
        <f>VLOOKUP(A831,'2022_6-digit_industries'!$A$3:$B$1014,2,FALSE)</f>
        <v xml:space="preserve">Other Services Related to Advertising </v>
      </c>
      <c r="H831" t="str">
        <f t="shared" si="48"/>
        <v>No Change</v>
      </c>
      <c r="I831" t="str">
        <f t="shared" si="49"/>
        <v>No change</v>
      </c>
      <c r="J831" t="str">
        <f t="shared" si="50"/>
        <v/>
      </c>
    </row>
    <row r="832" spans="1:10" x14ac:dyDescent="0.35">
      <c r="A832" s="2">
        <v>541910</v>
      </c>
      <c r="B832" s="3" t="s">
        <v>819</v>
      </c>
      <c r="C832">
        <f>_xlfn.IFNA(VLOOKUP(A832,'2017_6-digit_industries'!$A$3:$B$1059,1,FALSE),"Non existent")</f>
        <v>541910</v>
      </c>
      <c r="D832" t="str">
        <f>VLOOKUP(A832,'2017_6-digit_industries'!$A$3:$B$1059,2,FALSE)</f>
        <v>Marketing Research and Public Opinion Polling</v>
      </c>
      <c r="E832">
        <f>_xlfn.IFNA(VLOOKUP(A832,'2022_6-digit_industries'!$A$3:$B$1014,1,FALSE),"Retired")</f>
        <v>541910</v>
      </c>
      <c r="F832" t="str">
        <f t="shared" si="51"/>
        <v/>
      </c>
      <c r="G832" t="str">
        <f>VLOOKUP(A832,'2022_6-digit_industries'!$A$3:$B$1014,2,FALSE)</f>
        <v>Marketing Research and Public Opinion Polling</v>
      </c>
      <c r="H832" t="str">
        <f t="shared" si="48"/>
        <v>No Change</v>
      </c>
      <c r="I832" t="str">
        <f t="shared" si="49"/>
        <v>No change</v>
      </c>
      <c r="J832" t="str">
        <f t="shared" si="50"/>
        <v/>
      </c>
    </row>
    <row r="833" spans="1:10" x14ac:dyDescent="0.35">
      <c r="A833" s="2">
        <v>541921</v>
      </c>
      <c r="B833" s="2" t="s">
        <v>820</v>
      </c>
      <c r="C833">
        <f>_xlfn.IFNA(VLOOKUP(A833,'2017_6-digit_industries'!$A$3:$B$1059,1,FALSE),"Non existent")</f>
        <v>541921</v>
      </c>
      <c r="D833" t="str">
        <f>VLOOKUP(A833,'2017_6-digit_industries'!$A$3:$B$1059,2,FALSE)</f>
        <v xml:space="preserve">Photography Studios, Portrait </v>
      </c>
      <c r="E833">
        <f>_xlfn.IFNA(VLOOKUP(A833,'2022_6-digit_industries'!$A$3:$B$1014,1,FALSE),"Retired")</f>
        <v>541921</v>
      </c>
      <c r="F833" t="str">
        <f t="shared" si="51"/>
        <v/>
      </c>
      <c r="G833" t="str">
        <f>VLOOKUP(A833,'2022_6-digit_industries'!$A$3:$B$1014,2,FALSE)</f>
        <v xml:space="preserve">Photography Studios, Portrait </v>
      </c>
      <c r="H833" t="str">
        <f t="shared" si="48"/>
        <v>No Change</v>
      </c>
      <c r="I833" t="str">
        <f t="shared" si="49"/>
        <v>No change</v>
      </c>
      <c r="J833" t="str">
        <f t="shared" si="50"/>
        <v/>
      </c>
    </row>
    <row r="834" spans="1:10" x14ac:dyDescent="0.35">
      <c r="A834" s="2">
        <v>541922</v>
      </c>
      <c r="B834" s="2" t="s">
        <v>821</v>
      </c>
      <c r="C834">
        <f>_xlfn.IFNA(VLOOKUP(A834,'2017_6-digit_industries'!$A$3:$B$1059,1,FALSE),"Non existent")</f>
        <v>541922</v>
      </c>
      <c r="D834" t="str">
        <f>VLOOKUP(A834,'2017_6-digit_industries'!$A$3:$B$1059,2,FALSE)</f>
        <v xml:space="preserve">Commercial Photography </v>
      </c>
      <c r="E834">
        <f>_xlfn.IFNA(VLOOKUP(A834,'2022_6-digit_industries'!$A$3:$B$1014,1,FALSE),"Retired")</f>
        <v>541922</v>
      </c>
      <c r="F834" t="str">
        <f t="shared" si="51"/>
        <v/>
      </c>
      <c r="G834" t="str">
        <f>VLOOKUP(A834,'2022_6-digit_industries'!$A$3:$B$1014,2,FALSE)</f>
        <v xml:space="preserve">Commercial Photography </v>
      </c>
      <c r="H834" t="str">
        <f t="shared" ref="H834:H897" si="52">IF(C834=E834,"No Change",(IF(E834="Retired","Retired","New")))</f>
        <v>No Change</v>
      </c>
      <c r="I834" t="str">
        <f t="shared" ref="I834:I897" si="53">IF(D834=G834,"No change","Renamed")</f>
        <v>No change</v>
      </c>
      <c r="J834" t="str">
        <f t="shared" ref="J834:J897" si="54">IF(H834="New",2022,"")</f>
        <v/>
      </c>
    </row>
    <row r="835" spans="1:10" x14ac:dyDescent="0.35">
      <c r="A835" s="2">
        <v>541930</v>
      </c>
      <c r="B835" s="3" t="s">
        <v>822</v>
      </c>
      <c r="C835">
        <f>_xlfn.IFNA(VLOOKUP(A835,'2017_6-digit_industries'!$A$3:$B$1059,1,FALSE),"Non existent")</f>
        <v>541930</v>
      </c>
      <c r="D835" t="str">
        <f>VLOOKUP(A835,'2017_6-digit_industries'!$A$3:$B$1059,2,FALSE)</f>
        <v>Translation and Interpretation Services</v>
      </c>
      <c r="E835">
        <f>_xlfn.IFNA(VLOOKUP(A835,'2022_6-digit_industries'!$A$3:$B$1014,1,FALSE),"Retired")</f>
        <v>541930</v>
      </c>
      <c r="F835" t="str">
        <f t="shared" ref="F835:F898" si="55">IF(E835="Retired", 2021,"")</f>
        <v/>
      </c>
      <c r="G835" t="str">
        <f>VLOOKUP(A835,'2022_6-digit_industries'!$A$3:$B$1014,2,FALSE)</f>
        <v>Translation and Interpretation Services</v>
      </c>
      <c r="H835" t="str">
        <f t="shared" si="52"/>
        <v>No Change</v>
      </c>
      <c r="I835" t="str">
        <f t="shared" si="53"/>
        <v>No change</v>
      </c>
      <c r="J835" t="str">
        <f t="shared" si="54"/>
        <v/>
      </c>
    </row>
    <row r="836" spans="1:10" x14ac:dyDescent="0.35">
      <c r="A836" s="2">
        <v>541940</v>
      </c>
      <c r="B836" s="2" t="s">
        <v>823</v>
      </c>
      <c r="C836">
        <f>_xlfn.IFNA(VLOOKUP(A836,'2017_6-digit_industries'!$A$3:$B$1059,1,FALSE),"Non existent")</f>
        <v>541940</v>
      </c>
      <c r="D836" t="str">
        <f>VLOOKUP(A836,'2017_6-digit_industries'!$A$3:$B$1059,2,FALSE)</f>
        <v xml:space="preserve">Veterinary Services </v>
      </c>
      <c r="E836">
        <f>_xlfn.IFNA(VLOOKUP(A836,'2022_6-digit_industries'!$A$3:$B$1014,1,FALSE),"Retired")</f>
        <v>541940</v>
      </c>
      <c r="F836" t="str">
        <f t="shared" si="55"/>
        <v/>
      </c>
      <c r="G836" t="str">
        <f>VLOOKUP(A836,'2022_6-digit_industries'!$A$3:$B$1014,2,FALSE)</f>
        <v xml:space="preserve">Veterinary Services </v>
      </c>
      <c r="H836" t="str">
        <f t="shared" si="52"/>
        <v>No Change</v>
      </c>
      <c r="I836" t="str">
        <f t="shared" si="53"/>
        <v>No change</v>
      </c>
      <c r="J836" t="str">
        <f t="shared" si="54"/>
        <v/>
      </c>
    </row>
    <row r="837" spans="1:10" x14ac:dyDescent="0.35">
      <c r="A837" s="2">
        <v>541990</v>
      </c>
      <c r="B837" s="3" t="s">
        <v>824</v>
      </c>
      <c r="C837">
        <f>_xlfn.IFNA(VLOOKUP(A837,'2017_6-digit_industries'!$A$3:$B$1059,1,FALSE),"Non existent")</f>
        <v>541990</v>
      </c>
      <c r="D837" t="str">
        <f>VLOOKUP(A837,'2017_6-digit_industries'!$A$3:$B$1059,2,FALSE)</f>
        <v>All Other Professional, Scientific, and Technical Services</v>
      </c>
      <c r="E837">
        <f>_xlfn.IFNA(VLOOKUP(A837,'2022_6-digit_industries'!$A$3:$B$1014,1,FALSE),"Retired")</f>
        <v>541990</v>
      </c>
      <c r="F837" t="str">
        <f t="shared" si="55"/>
        <v/>
      </c>
      <c r="G837" t="str">
        <f>VLOOKUP(A837,'2022_6-digit_industries'!$A$3:$B$1014,2,FALSE)</f>
        <v>All Other Professional, Scientific, and Technical Services</v>
      </c>
      <c r="H837" t="str">
        <f t="shared" si="52"/>
        <v>No Change</v>
      </c>
      <c r="I837" t="str">
        <f t="shared" si="53"/>
        <v>No change</v>
      </c>
      <c r="J837" t="str">
        <f t="shared" si="54"/>
        <v/>
      </c>
    </row>
    <row r="838" spans="1:10" x14ac:dyDescent="0.35">
      <c r="A838" s="2">
        <v>551111</v>
      </c>
      <c r="B838" s="2" t="s">
        <v>825</v>
      </c>
      <c r="C838">
        <f>_xlfn.IFNA(VLOOKUP(A838,'2017_6-digit_industries'!$A$3:$B$1059,1,FALSE),"Non existent")</f>
        <v>551111</v>
      </c>
      <c r="D838" t="str">
        <f>VLOOKUP(A838,'2017_6-digit_industries'!$A$3:$B$1059,2,FALSE)</f>
        <v xml:space="preserve">Offices of Bank Holding Companies </v>
      </c>
      <c r="E838">
        <f>_xlfn.IFNA(VLOOKUP(A838,'2022_6-digit_industries'!$A$3:$B$1014,1,FALSE),"Retired")</f>
        <v>551111</v>
      </c>
      <c r="F838" t="str">
        <f t="shared" si="55"/>
        <v/>
      </c>
      <c r="G838" t="str">
        <f>VLOOKUP(A838,'2022_6-digit_industries'!$A$3:$B$1014,2,FALSE)</f>
        <v xml:space="preserve">Offices of Bank Holding Companies </v>
      </c>
      <c r="H838" t="str">
        <f t="shared" si="52"/>
        <v>No Change</v>
      </c>
      <c r="I838" t="str">
        <f t="shared" si="53"/>
        <v>No change</v>
      </c>
      <c r="J838" t="str">
        <f t="shared" si="54"/>
        <v/>
      </c>
    </row>
    <row r="839" spans="1:10" x14ac:dyDescent="0.35">
      <c r="A839" s="2">
        <v>551112</v>
      </c>
      <c r="B839" s="2" t="s">
        <v>826</v>
      </c>
      <c r="C839">
        <f>_xlfn.IFNA(VLOOKUP(A839,'2017_6-digit_industries'!$A$3:$B$1059,1,FALSE),"Non existent")</f>
        <v>551112</v>
      </c>
      <c r="D839" t="str">
        <f>VLOOKUP(A839,'2017_6-digit_industries'!$A$3:$B$1059,2,FALSE)</f>
        <v xml:space="preserve">Offices of Other Holding Companies </v>
      </c>
      <c r="E839">
        <f>_xlfn.IFNA(VLOOKUP(A839,'2022_6-digit_industries'!$A$3:$B$1014,1,FALSE),"Retired")</f>
        <v>551112</v>
      </c>
      <c r="F839" t="str">
        <f t="shared" si="55"/>
        <v/>
      </c>
      <c r="G839" t="str">
        <f>VLOOKUP(A839,'2022_6-digit_industries'!$A$3:$B$1014,2,FALSE)</f>
        <v xml:space="preserve">Offices of Other Holding Companies </v>
      </c>
      <c r="H839" t="str">
        <f t="shared" si="52"/>
        <v>No Change</v>
      </c>
      <c r="I839" t="str">
        <f t="shared" si="53"/>
        <v>No change</v>
      </c>
      <c r="J839" t="str">
        <f t="shared" si="54"/>
        <v/>
      </c>
    </row>
    <row r="840" spans="1:10" x14ac:dyDescent="0.35">
      <c r="A840" s="2">
        <v>551114</v>
      </c>
      <c r="B840" s="2" t="s">
        <v>827</v>
      </c>
      <c r="C840">
        <f>_xlfn.IFNA(VLOOKUP(A840,'2017_6-digit_industries'!$A$3:$B$1059,1,FALSE),"Non existent")</f>
        <v>551114</v>
      </c>
      <c r="D840" t="str">
        <f>VLOOKUP(A840,'2017_6-digit_industries'!$A$3:$B$1059,2,FALSE)</f>
        <v xml:space="preserve">Corporate, Subsidiary, and Regional Managing Offices </v>
      </c>
      <c r="E840">
        <f>_xlfn.IFNA(VLOOKUP(A840,'2022_6-digit_industries'!$A$3:$B$1014,1,FALSE),"Retired")</f>
        <v>551114</v>
      </c>
      <c r="F840" t="str">
        <f t="shared" si="55"/>
        <v/>
      </c>
      <c r="G840" t="str">
        <f>VLOOKUP(A840,'2022_6-digit_industries'!$A$3:$B$1014,2,FALSE)</f>
        <v xml:space="preserve">Corporate, Subsidiary, and Regional Managing Offices </v>
      </c>
      <c r="H840" t="str">
        <f t="shared" si="52"/>
        <v>No Change</v>
      </c>
      <c r="I840" t="str">
        <f t="shared" si="53"/>
        <v>No change</v>
      </c>
      <c r="J840" t="str">
        <f t="shared" si="54"/>
        <v/>
      </c>
    </row>
    <row r="841" spans="1:10" x14ac:dyDescent="0.35">
      <c r="A841" s="2">
        <v>561110</v>
      </c>
      <c r="B841" s="3" t="s">
        <v>828</v>
      </c>
      <c r="C841">
        <f>_xlfn.IFNA(VLOOKUP(A841,'2017_6-digit_industries'!$A$3:$B$1059,1,FALSE),"Non existent")</f>
        <v>561110</v>
      </c>
      <c r="D841" t="str">
        <f>VLOOKUP(A841,'2017_6-digit_industries'!$A$3:$B$1059,2,FALSE)</f>
        <v>Office Administrative Services</v>
      </c>
      <c r="E841">
        <f>_xlfn.IFNA(VLOOKUP(A841,'2022_6-digit_industries'!$A$3:$B$1014,1,FALSE),"Retired")</f>
        <v>561110</v>
      </c>
      <c r="F841" t="str">
        <f t="shared" si="55"/>
        <v/>
      </c>
      <c r="G841" t="str">
        <f>VLOOKUP(A841,'2022_6-digit_industries'!$A$3:$B$1014,2,FALSE)</f>
        <v>Office Administrative Services</v>
      </c>
      <c r="H841" t="str">
        <f t="shared" si="52"/>
        <v>No Change</v>
      </c>
      <c r="I841" t="str">
        <f t="shared" si="53"/>
        <v>No change</v>
      </c>
      <c r="J841" t="str">
        <f t="shared" si="54"/>
        <v/>
      </c>
    </row>
    <row r="842" spans="1:10" x14ac:dyDescent="0.35">
      <c r="A842" s="2">
        <v>561210</v>
      </c>
      <c r="B842" s="3" t="s">
        <v>829</v>
      </c>
      <c r="C842">
        <f>_xlfn.IFNA(VLOOKUP(A842,'2017_6-digit_industries'!$A$3:$B$1059,1,FALSE),"Non existent")</f>
        <v>561210</v>
      </c>
      <c r="D842" t="str">
        <f>VLOOKUP(A842,'2017_6-digit_industries'!$A$3:$B$1059,2,FALSE)</f>
        <v>Facilities Support Services</v>
      </c>
      <c r="E842">
        <f>_xlfn.IFNA(VLOOKUP(A842,'2022_6-digit_industries'!$A$3:$B$1014,1,FALSE),"Retired")</f>
        <v>561210</v>
      </c>
      <c r="F842" t="str">
        <f t="shared" si="55"/>
        <v/>
      </c>
      <c r="G842" t="str">
        <f>VLOOKUP(A842,'2022_6-digit_industries'!$A$3:$B$1014,2,FALSE)</f>
        <v>Facilities Support Services</v>
      </c>
      <c r="H842" t="str">
        <f t="shared" si="52"/>
        <v>No Change</v>
      </c>
      <c r="I842" t="str">
        <f t="shared" si="53"/>
        <v>No change</v>
      </c>
      <c r="J842" t="str">
        <f t="shared" si="54"/>
        <v/>
      </c>
    </row>
    <row r="843" spans="1:10" x14ac:dyDescent="0.35">
      <c r="A843" s="2">
        <v>561311</v>
      </c>
      <c r="B843" s="2" t="s">
        <v>830</v>
      </c>
      <c r="C843">
        <f>_xlfn.IFNA(VLOOKUP(A843,'2017_6-digit_industries'!$A$3:$B$1059,1,FALSE),"Non existent")</f>
        <v>561311</v>
      </c>
      <c r="D843" t="str">
        <f>VLOOKUP(A843,'2017_6-digit_industries'!$A$3:$B$1059,2,FALSE)</f>
        <v xml:space="preserve">Employment Placement Agencies </v>
      </c>
      <c r="E843">
        <f>_xlfn.IFNA(VLOOKUP(A843,'2022_6-digit_industries'!$A$3:$B$1014,1,FALSE),"Retired")</f>
        <v>561311</v>
      </c>
      <c r="F843" t="str">
        <f t="shared" si="55"/>
        <v/>
      </c>
      <c r="G843" t="str">
        <f>VLOOKUP(A843,'2022_6-digit_industries'!$A$3:$B$1014,2,FALSE)</f>
        <v xml:space="preserve">Employment Placement Agencies </v>
      </c>
      <c r="H843" t="str">
        <f t="shared" si="52"/>
        <v>No Change</v>
      </c>
      <c r="I843" t="str">
        <f t="shared" si="53"/>
        <v>No change</v>
      </c>
      <c r="J843" t="str">
        <f t="shared" si="54"/>
        <v/>
      </c>
    </row>
    <row r="844" spans="1:10" x14ac:dyDescent="0.35">
      <c r="A844" s="2">
        <v>561312</v>
      </c>
      <c r="B844" s="3" t="s">
        <v>831</v>
      </c>
      <c r="C844">
        <f>_xlfn.IFNA(VLOOKUP(A844,'2017_6-digit_industries'!$A$3:$B$1059,1,FALSE),"Non existent")</f>
        <v>561312</v>
      </c>
      <c r="D844" t="str">
        <f>VLOOKUP(A844,'2017_6-digit_industries'!$A$3:$B$1059,2,FALSE)</f>
        <v xml:space="preserve">Executive Search Services </v>
      </c>
      <c r="E844">
        <f>_xlfn.IFNA(VLOOKUP(A844,'2022_6-digit_industries'!$A$3:$B$1014,1,FALSE),"Retired")</f>
        <v>561312</v>
      </c>
      <c r="F844" t="str">
        <f t="shared" si="55"/>
        <v/>
      </c>
      <c r="G844" t="str">
        <f>VLOOKUP(A844,'2022_6-digit_industries'!$A$3:$B$1014,2,FALSE)</f>
        <v xml:space="preserve">Executive Search Services </v>
      </c>
      <c r="H844" t="str">
        <f t="shared" si="52"/>
        <v>No Change</v>
      </c>
      <c r="I844" t="str">
        <f t="shared" si="53"/>
        <v>No change</v>
      </c>
      <c r="J844" t="str">
        <f t="shared" si="54"/>
        <v/>
      </c>
    </row>
    <row r="845" spans="1:10" x14ac:dyDescent="0.35">
      <c r="A845" s="2">
        <v>561320</v>
      </c>
      <c r="B845" s="3" t="s">
        <v>832</v>
      </c>
      <c r="C845">
        <f>_xlfn.IFNA(VLOOKUP(A845,'2017_6-digit_industries'!$A$3:$B$1059,1,FALSE),"Non existent")</f>
        <v>561320</v>
      </c>
      <c r="D845" t="str">
        <f>VLOOKUP(A845,'2017_6-digit_industries'!$A$3:$B$1059,2,FALSE)</f>
        <v>Temporary Help Services</v>
      </c>
      <c r="E845">
        <f>_xlfn.IFNA(VLOOKUP(A845,'2022_6-digit_industries'!$A$3:$B$1014,1,FALSE),"Retired")</f>
        <v>561320</v>
      </c>
      <c r="F845" t="str">
        <f t="shared" si="55"/>
        <v/>
      </c>
      <c r="G845" t="str">
        <f>VLOOKUP(A845,'2022_6-digit_industries'!$A$3:$B$1014,2,FALSE)</f>
        <v>Temporary Help Services</v>
      </c>
      <c r="H845" t="str">
        <f t="shared" si="52"/>
        <v>No Change</v>
      </c>
      <c r="I845" t="str">
        <f t="shared" si="53"/>
        <v>No change</v>
      </c>
      <c r="J845" t="str">
        <f t="shared" si="54"/>
        <v/>
      </c>
    </row>
    <row r="846" spans="1:10" x14ac:dyDescent="0.35">
      <c r="A846" s="2">
        <v>561330</v>
      </c>
      <c r="B846" s="3" t="s">
        <v>833</v>
      </c>
      <c r="C846">
        <f>_xlfn.IFNA(VLOOKUP(A846,'2017_6-digit_industries'!$A$3:$B$1059,1,FALSE),"Non existent")</f>
        <v>561330</v>
      </c>
      <c r="D846" t="str">
        <f>VLOOKUP(A846,'2017_6-digit_industries'!$A$3:$B$1059,2,FALSE)</f>
        <v>Professional Employer Organizations</v>
      </c>
      <c r="E846">
        <f>_xlfn.IFNA(VLOOKUP(A846,'2022_6-digit_industries'!$A$3:$B$1014,1,FALSE),"Retired")</f>
        <v>561330</v>
      </c>
      <c r="F846" t="str">
        <f t="shared" si="55"/>
        <v/>
      </c>
      <c r="G846" t="str">
        <f>VLOOKUP(A846,'2022_6-digit_industries'!$A$3:$B$1014,2,FALSE)</f>
        <v>Professional Employer Organizations</v>
      </c>
      <c r="H846" t="str">
        <f t="shared" si="52"/>
        <v>No Change</v>
      </c>
      <c r="I846" t="str">
        <f t="shared" si="53"/>
        <v>No change</v>
      </c>
      <c r="J846" t="str">
        <f t="shared" si="54"/>
        <v/>
      </c>
    </row>
    <row r="847" spans="1:10" x14ac:dyDescent="0.35">
      <c r="A847" s="2">
        <v>561410</v>
      </c>
      <c r="B847" s="3" t="s">
        <v>834</v>
      </c>
      <c r="C847">
        <f>_xlfn.IFNA(VLOOKUP(A847,'2017_6-digit_industries'!$A$3:$B$1059,1,FALSE),"Non existent")</f>
        <v>561410</v>
      </c>
      <c r="D847" t="str">
        <f>VLOOKUP(A847,'2017_6-digit_industries'!$A$3:$B$1059,2,FALSE)</f>
        <v>Document Preparation Services</v>
      </c>
      <c r="E847">
        <f>_xlfn.IFNA(VLOOKUP(A847,'2022_6-digit_industries'!$A$3:$B$1014,1,FALSE),"Retired")</f>
        <v>561410</v>
      </c>
      <c r="F847" t="str">
        <f t="shared" si="55"/>
        <v/>
      </c>
      <c r="G847" t="str">
        <f>VLOOKUP(A847,'2022_6-digit_industries'!$A$3:$B$1014,2,FALSE)</f>
        <v>Document Preparation Services</v>
      </c>
      <c r="H847" t="str">
        <f t="shared" si="52"/>
        <v>No Change</v>
      </c>
      <c r="I847" t="str">
        <f t="shared" si="53"/>
        <v>No change</v>
      </c>
      <c r="J847" t="str">
        <f t="shared" si="54"/>
        <v/>
      </c>
    </row>
    <row r="848" spans="1:10" x14ac:dyDescent="0.35">
      <c r="A848" s="2">
        <v>561421</v>
      </c>
      <c r="B848" s="3" t="s">
        <v>835</v>
      </c>
      <c r="C848">
        <f>_xlfn.IFNA(VLOOKUP(A848,'2017_6-digit_industries'!$A$3:$B$1059,1,FALSE),"Non existent")</f>
        <v>561421</v>
      </c>
      <c r="D848" t="str">
        <f>VLOOKUP(A848,'2017_6-digit_industries'!$A$3:$B$1059,2,FALSE)</f>
        <v xml:space="preserve">Telephone Answering Services </v>
      </c>
      <c r="E848">
        <f>_xlfn.IFNA(VLOOKUP(A848,'2022_6-digit_industries'!$A$3:$B$1014,1,FALSE),"Retired")</f>
        <v>561421</v>
      </c>
      <c r="F848" t="str">
        <f t="shared" si="55"/>
        <v/>
      </c>
      <c r="G848" t="str">
        <f>VLOOKUP(A848,'2022_6-digit_industries'!$A$3:$B$1014,2,FALSE)</f>
        <v xml:space="preserve">Telephone Answering Services </v>
      </c>
      <c r="H848" t="str">
        <f t="shared" si="52"/>
        <v>No Change</v>
      </c>
      <c r="I848" t="str">
        <f t="shared" si="53"/>
        <v>No change</v>
      </c>
      <c r="J848" t="str">
        <f t="shared" si="54"/>
        <v/>
      </c>
    </row>
    <row r="849" spans="1:10" x14ac:dyDescent="0.35">
      <c r="A849" s="2">
        <v>561422</v>
      </c>
      <c r="B849" s="2" t="s">
        <v>836</v>
      </c>
      <c r="C849">
        <f>_xlfn.IFNA(VLOOKUP(A849,'2017_6-digit_industries'!$A$3:$B$1059,1,FALSE),"Non existent")</f>
        <v>561422</v>
      </c>
      <c r="D849" t="str">
        <f>VLOOKUP(A849,'2017_6-digit_industries'!$A$3:$B$1059,2,FALSE)</f>
        <v xml:space="preserve">Telemarketing Bureaus and Other Contact Centers </v>
      </c>
      <c r="E849">
        <f>_xlfn.IFNA(VLOOKUP(A849,'2022_6-digit_industries'!$A$3:$B$1014,1,FALSE),"Retired")</f>
        <v>561422</v>
      </c>
      <c r="F849" t="str">
        <f t="shared" si="55"/>
        <v/>
      </c>
      <c r="G849" t="str">
        <f>VLOOKUP(A849,'2022_6-digit_industries'!$A$3:$B$1014,2,FALSE)</f>
        <v xml:space="preserve">Telemarketing Bureaus and Other Contact Centers </v>
      </c>
      <c r="H849" t="str">
        <f t="shared" si="52"/>
        <v>No Change</v>
      </c>
      <c r="I849" t="str">
        <f t="shared" si="53"/>
        <v>No change</v>
      </c>
      <c r="J849" t="str">
        <f t="shared" si="54"/>
        <v/>
      </c>
    </row>
    <row r="850" spans="1:10" x14ac:dyDescent="0.35">
      <c r="A850" s="2">
        <v>561431</v>
      </c>
      <c r="B850" s="2" t="s">
        <v>837</v>
      </c>
      <c r="C850">
        <f>_xlfn.IFNA(VLOOKUP(A850,'2017_6-digit_industries'!$A$3:$B$1059,1,FALSE),"Non existent")</f>
        <v>561431</v>
      </c>
      <c r="D850" t="str">
        <f>VLOOKUP(A850,'2017_6-digit_industries'!$A$3:$B$1059,2,FALSE)</f>
        <v xml:space="preserve">Private Mail Centers </v>
      </c>
      <c r="E850">
        <f>_xlfn.IFNA(VLOOKUP(A850,'2022_6-digit_industries'!$A$3:$B$1014,1,FALSE),"Retired")</f>
        <v>561431</v>
      </c>
      <c r="F850" t="str">
        <f t="shared" si="55"/>
        <v/>
      </c>
      <c r="G850" t="str">
        <f>VLOOKUP(A850,'2022_6-digit_industries'!$A$3:$B$1014,2,FALSE)</f>
        <v xml:space="preserve">Private Mail Centers </v>
      </c>
      <c r="H850" t="str">
        <f t="shared" si="52"/>
        <v>No Change</v>
      </c>
      <c r="I850" t="str">
        <f t="shared" si="53"/>
        <v>No change</v>
      </c>
      <c r="J850" t="str">
        <f t="shared" si="54"/>
        <v/>
      </c>
    </row>
    <row r="851" spans="1:10" x14ac:dyDescent="0.35">
      <c r="A851" s="2">
        <v>561439</v>
      </c>
      <c r="B851" s="3" t="s">
        <v>838</v>
      </c>
      <c r="C851">
        <f>_xlfn.IFNA(VLOOKUP(A851,'2017_6-digit_industries'!$A$3:$B$1059,1,FALSE),"Non existent")</f>
        <v>561439</v>
      </c>
      <c r="D851" t="str">
        <f>VLOOKUP(A851,'2017_6-digit_industries'!$A$3:$B$1059,2,FALSE)</f>
        <v xml:space="preserve">Other Business Service Centers (including Copy Shops) </v>
      </c>
      <c r="E851">
        <f>_xlfn.IFNA(VLOOKUP(A851,'2022_6-digit_industries'!$A$3:$B$1014,1,FALSE),"Retired")</f>
        <v>561439</v>
      </c>
      <c r="F851" t="str">
        <f t="shared" si="55"/>
        <v/>
      </c>
      <c r="G851" t="str">
        <f>VLOOKUP(A851,'2022_6-digit_industries'!$A$3:$B$1014,2,FALSE)</f>
        <v xml:space="preserve">Other Business Service Centers (including Copy Shops) </v>
      </c>
      <c r="H851" t="str">
        <f t="shared" si="52"/>
        <v>No Change</v>
      </c>
      <c r="I851" t="str">
        <f t="shared" si="53"/>
        <v>No change</v>
      </c>
      <c r="J851" t="str">
        <f t="shared" si="54"/>
        <v/>
      </c>
    </row>
    <row r="852" spans="1:10" x14ac:dyDescent="0.35">
      <c r="A852" s="2">
        <v>561440</v>
      </c>
      <c r="B852" s="3" t="s">
        <v>839</v>
      </c>
      <c r="C852">
        <f>_xlfn.IFNA(VLOOKUP(A852,'2017_6-digit_industries'!$A$3:$B$1059,1,FALSE),"Non existent")</f>
        <v>561440</v>
      </c>
      <c r="D852" t="str">
        <f>VLOOKUP(A852,'2017_6-digit_industries'!$A$3:$B$1059,2,FALSE)</f>
        <v>Collection Agencies</v>
      </c>
      <c r="E852">
        <f>_xlfn.IFNA(VLOOKUP(A852,'2022_6-digit_industries'!$A$3:$B$1014,1,FALSE),"Retired")</f>
        <v>561440</v>
      </c>
      <c r="F852" t="str">
        <f t="shared" si="55"/>
        <v/>
      </c>
      <c r="G852" t="str">
        <f>VLOOKUP(A852,'2022_6-digit_industries'!$A$3:$B$1014,2,FALSE)</f>
        <v>Collection Agencies</v>
      </c>
      <c r="H852" t="str">
        <f t="shared" si="52"/>
        <v>No Change</v>
      </c>
      <c r="I852" t="str">
        <f t="shared" si="53"/>
        <v>No change</v>
      </c>
      <c r="J852" t="str">
        <f t="shared" si="54"/>
        <v/>
      </c>
    </row>
    <row r="853" spans="1:10" x14ac:dyDescent="0.35">
      <c r="A853" s="2">
        <v>561450</v>
      </c>
      <c r="B853" s="3" t="s">
        <v>840</v>
      </c>
      <c r="C853">
        <f>_xlfn.IFNA(VLOOKUP(A853,'2017_6-digit_industries'!$A$3:$B$1059,1,FALSE),"Non existent")</f>
        <v>561450</v>
      </c>
      <c r="D853" t="str">
        <f>VLOOKUP(A853,'2017_6-digit_industries'!$A$3:$B$1059,2,FALSE)</f>
        <v>Credit Bureaus</v>
      </c>
      <c r="E853">
        <f>_xlfn.IFNA(VLOOKUP(A853,'2022_6-digit_industries'!$A$3:$B$1014,1,FALSE),"Retired")</f>
        <v>561450</v>
      </c>
      <c r="F853" t="str">
        <f t="shared" si="55"/>
        <v/>
      </c>
      <c r="G853" t="str">
        <f>VLOOKUP(A853,'2022_6-digit_industries'!$A$3:$B$1014,2,FALSE)</f>
        <v>Credit Bureaus</v>
      </c>
      <c r="H853" t="str">
        <f t="shared" si="52"/>
        <v>No Change</v>
      </c>
      <c r="I853" t="str">
        <f t="shared" si="53"/>
        <v>No change</v>
      </c>
      <c r="J853" t="str">
        <f t="shared" si="54"/>
        <v/>
      </c>
    </row>
    <row r="854" spans="1:10" x14ac:dyDescent="0.35">
      <c r="A854" s="2">
        <v>561491</v>
      </c>
      <c r="B854" s="2" t="s">
        <v>841</v>
      </c>
      <c r="C854">
        <f>_xlfn.IFNA(VLOOKUP(A854,'2017_6-digit_industries'!$A$3:$B$1059,1,FALSE),"Non existent")</f>
        <v>561491</v>
      </c>
      <c r="D854" t="str">
        <f>VLOOKUP(A854,'2017_6-digit_industries'!$A$3:$B$1059,2,FALSE)</f>
        <v xml:space="preserve">Repossession Services </v>
      </c>
      <c r="E854">
        <f>_xlfn.IFNA(VLOOKUP(A854,'2022_6-digit_industries'!$A$3:$B$1014,1,FALSE),"Retired")</f>
        <v>561491</v>
      </c>
      <c r="F854" t="str">
        <f t="shared" si="55"/>
        <v/>
      </c>
      <c r="G854" t="str">
        <f>VLOOKUP(A854,'2022_6-digit_industries'!$A$3:$B$1014,2,FALSE)</f>
        <v xml:space="preserve">Repossession Services </v>
      </c>
      <c r="H854" t="str">
        <f t="shared" si="52"/>
        <v>No Change</v>
      </c>
      <c r="I854" t="str">
        <f t="shared" si="53"/>
        <v>No change</v>
      </c>
      <c r="J854" t="str">
        <f t="shared" si="54"/>
        <v/>
      </c>
    </row>
    <row r="855" spans="1:10" x14ac:dyDescent="0.35">
      <c r="A855" s="2">
        <v>561492</v>
      </c>
      <c r="B855" s="2" t="s">
        <v>842</v>
      </c>
      <c r="C855">
        <f>_xlfn.IFNA(VLOOKUP(A855,'2017_6-digit_industries'!$A$3:$B$1059,1,FALSE),"Non existent")</f>
        <v>561492</v>
      </c>
      <c r="D855" t="str">
        <f>VLOOKUP(A855,'2017_6-digit_industries'!$A$3:$B$1059,2,FALSE)</f>
        <v xml:space="preserve">Court Reporting and Stenotype Services </v>
      </c>
      <c r="E855">
        <f>_xlfn.IFNA(VLOOKUP(A855,'2022_6-digit_industries'!$A$3:$B$1014,1,FALSE),"Retired")</f>
        <v>561492</v>
      </c>
      <c r="F855" t="str">
        <f t="shared" si="55"/>
        <v/>
      </c>
      <c r="G855" t="str">
        <f>VLOOKUP(A855,'2022_6-digit_industries'!$A$3:$B$1014,2,FALSE)</f>
        <v xml:space="preserve">Court Reporting and Stenotype Services </v>
      </c>
      <c r="H855" t="str">
        <f t="shared" si="52"/>
        <v>No Change</v>
      </c>
      <c r="I855" t="str">
        <f t="shared" si="53"/>
        <v>No change</v>
      </c>
      <c r="J855" t="str">
        <f t="shared" si="54"/>
        <v/>
      </c>
    </row>
    <row r="856" spans="1:10" x14ac:dyDescent="0.35">
      <c r="A856" s="2">
        <v>561499</v>
      </c>
      <c r="B856" s="3" t="s">
        <v>843</v>
      </c>
      <c r="C856">
        <f>_xlfn.IFNA(VLOOKUP(A856,'2017_6-digit_industries'!$A$3:$B$1059,1,FALSE),"Non existent")</f>
        <v>561499</v>
      </c>
      <c r="D856" t="str">
        <f>VLOOKUP(A856,'2017_6-digit_industries'!$A$3:$B$1059,2,FALSE)</f>
        <v xml:space="preserve">All Other Business Support Services </v>
      </c>
      <c r="E856">
        <f>_xlfn.IFNA(VLOOKUP(A856,'2022_6-digit_industries'!$A$3:$B$1014,1,FALSE),"Retired")</f>
        <v>561499</v>
      </c>
      <c r="F856" t="str">
        <f t="shared" si="55"/>
        <v/>
      </c>
      <c r="G856" t="str">
        <f>VLOOKUP(A856,'2022_6-digit_industries'!$A$3:$B$1014,2,FALSE)</f>
        <v xml:space="preserve">All Other Business Support Services </v>
      </c>
      <c r="H856" t="str">
        <f t="shared" si="52"/>
        <v>No Change</v>
      </c>
      <c r="I856" t="str">
        <f t="shared" si="53"/>
        <v>No change</v>
      </c>
      <c r="J856" t="str">
        <f t="shared" si="54"/>
        <v/>
      </c>
    </row>
    <row r="857" spans="1:10" x14ac:dyDescent="0.35">
      <c r="A857" s="2">
        <v>561510</v>
      </c>
      <c r="B857" s="3" t="s">
        <v>844</v>
      </c>
      <c r="C857">
        <f>_xlfn.IFNA(VLOOKUP(A857,'2017_6-digit_industries'!$A$3:$B$1059,1,FALSE),"Non existent")</f>
        <v>561510</v>
      </c>
      <c r="D857" t="str">
        <f>VLOOKUP(A857,'2017_6-digit_industries'!$A$3:$B$1059,2,FALSE)</f>
        <v>Travel Agencies</v>
      </c>
      <c r="E857">
        <f>_xlfn.IFNA(VLOOKUP(A857,'2022_6-digit_industries'!$A$3:$B$1014,1,FALSE),"Retired")</f>
        <v>561510</v>
      </c>
      <c r="F857" t="str">
        <f t="shared" si="55"/>
        <v/>
      </c>
      <c r="G857" t="str">
        <f>VLOOKUP(A857,'2022_6-digit_industries'!$A$3:$B$1014,2,FALSE)</f>
        <v>Travel Agencies</v>
      </c>
      <c r="H857" t="str">
        <f t="shared" si="52"/>
        <v>No Change</v>
      </c>
      <c r="I857" t="str">
        <f t="shared" si="53"/>
        <v>No change</v>
      </c>
      <c r="J857" t="str">
        <f t="shared" si="54"/>
        <v/>
      </c>
    </row>
    <row r="858" spans="1:10" x14ac:dyDescent="0.35">
      <c r="A858" s="2">
        <v>561520</v>
      </c>
      <c r="B858" s="3" t="s">
        <v>845</v>
      </c>
      <c r="C858">
        <f>_xlfn.IFNA(VLOOKUP(A858,'2017_6-digit_industries'!$A$3:$B$1059,1,FALSE),"Non existent")</f>
        <v>561520</v>
      </c>
      <c r="D858" t="str">
        <f>VLOOKUP(A858,'2017_6-digit_industries'!$A$3:$B$1059,2,FALSE)</f>
        <v>Tour Operators</v>
      </c>
      <c r="E858">
        <f>_xlfn.IFNA(VLOOKUP(A858,'2022_6-digit_industries'!$A$3:$B$1014,1,FALSE),"Retired")</f>
        <v>561520</v>
      </c>
      <c r="F858" t="str">
        <f t="shared" si="55"/>
        <v/>
      </c>
      <c r="G858" t="str">
        <f>VLOOKUP(A858,'2022_6-digit_industries'!$A$3:$B$1014,2,FALSE)</f>
        <v>Tour Operators</v>
      </c>
      <c r="H858" t="str">
        <f t="shared" si="52"/>
        <v>No Change</v>
      </c>
      <c r="I858" t="str">
        <f t="shared" si="53"/>
        <v>No change</v>
      </c>
      <c r="J858" t="str">
        <f t="shared" si="54"/>
        <v/>
      </c>
    </row>
    <row r="859" spans="1:10" x14ac:dyDescent="0.35">
      <c r="A859" s="2">
        <v>561591</v>
      </c>
      <c r="B859" s="3" t="s">
        <v>846</v>
      </c>
      <c r="C859">
        <f>_xlfn.IFNA(VLOOKUP(A859,'2017_6-digit_industries'!$A$3:$B$1059,1,FALSE),"Non existent")</f>
        <v>561591</v>
      </c>
      <c r="D859" t="str">
        <f>VLOOKUP(A859,'2017_6-digit_industries'!$A$3:$B$1059,2,FALSE)</f>
        <v xml:space="preserve">Convention and Visitors Bureaus </v>
      </c>
      <c r="E859">
        <f>_xlfn.IFNA(VLOOKUP(A859,'2022_6-digit_industries'!$A$3:$B$1014,1,FALSE),"Retired")</f>
        <v>561591</v>
      </c>
      <c r="F859" t="str">
        <f t="shared" si="55"/>
        <v/>
      </c>
      <c r="G859" t="str">
        <f>VLOOKUP(A859,'2022_6-digit_industries'!$A$3:$B$1014,2,FALSE)</f>
        <v xml:space="preserve">Convention and Visitors Bureaus </v>
      </c>
      <c r="H859" t="str">
        <f t="shared" si="52"/>
        <v>No Change</v>
      </c>
      <c r="I859" t="str">
        <f t="shared" si="53"/>
        <v>No change</v>
      </c>
      <c r="J859" t="str">
        <f t="shared" si="54"/>
        <v/>
      </c>
    </row>
    <row r="860" spans="1:10" x14ac:dyDescent="0.35">
      <c r="A860" s="2">
        <v>561599</v>
      </c>
      <c r="B860" s="2" t="s">
        <v>847</v>
      </c>
      <c r="C860">
        <f>_xlfn.IFNA(VLOOKUP(A860,'2017_6-digit_industries'!$A$3:$B$1059,1,FALSE),"Non existent")</f>
        <v>561599</v>
      </c>
      <c r="D860" t="str">
        <f>VLOOKUP(A860,'2017_6-digit_industries'!$A$3:$B$1059,2,FALSE)</f>
        <v xml:space="preserve">All Other Travel Arrangement and Reservation Services </v>
      </c>
      <c r="E860">
        <f>_xlfn.IFNA(VLOOKUP(A860,'2022_6-digit_industries'!$A$3:$B$1014,1,FALSE),"Retired")</f>
        <v>561599</v>
      </c>
      <c r="F860" t="str">
        <f t="shared" si="55"/>
        <v/>
      </c>
      <c r="G860" t="str">
        <f>VLOOKUP(A860,'2022_6-digit_industries'!$A$3:$B$1014,2,FALSE)</f>
        <v xml:space="preserve">All Other Travel Arrangement and Reservation Services </v>
      </c>
      <c r="H860" t="str">
        <f t="shared" si="52"/>
        <v>No Change</v>
      </c>
      <c r="I860" t="str">
        <f t="shared" si="53"/>
        <v>No change</v>
      </c>
      <c r="J860" t="str">
        <f t="shared" si="54"/>
        <v/>
      </c>
    </row>
    <row r="861" spans="1:10" x14ac:dyDescent="0.35">
      <c r="A861" s="2">
        <v>561611</v>
      </c>
      <c r="B861" s="2" t="s">
        <v>848</v>
      </c>
      <c r="C861">
        <f>_xlfn.IFNA(VLOOKUP(A861,'2017_6-digit_industries'!$A$3:$B$1059,1,FALSE),"Non existent")</f>
        <v>561611</v>
      </c>
      <c r="D861" t="str">
        <f>VLOOKUP(A861,'2017_6-digit_industries'!$A$3:$B$1059,2,FALSE)</f>
        <v xml:space="preserve">Investigation Services </v>
      </c>
      <c r="E861">
        <f>_xlfn.IFNA(VLOOKUP(A861,'2022_6-digit_industries'!$A$3:$B$1014,1,FALSE),"Retired")</f>
        <v>561611</v>
      </c>
      <c r="F861" t="str">
        <f t="shared" si="55"/>
        <v/>
      </c>
      <c r="G861" t="str">
        <f>VLOOKUP(A861,'2022_6-digit_industries'!$A$3:$B$1014,2,FALSE)</f>
        <v xml:space="preserve">Investigation and Personal Background Check Services </v>
      </c>
      <c r="H861" t="str">
        <f t="shared" si="52"/>
        <v>No Change</v>
      </c>
      <c r="I861" t="str">
        <f t="shared" si="53"/>
        <v>Renamed</v>
      </c>
      <c r="J861" t="str">
        <f t="shared" si="54"/>
        <v/>
      </c>
    </row>
    <row r="862" spans="1:10" x14ac:dyDescent="0.35">
      <c r="A862" s="2">
        <v>561612</v>
      </c>
      <c r="B862" s="2" t="s">
        <v>849</v>
      </c>
      <c r="C862">
        <f>_xlfn.IFNA(VLOOKUP(A862,'2017_6-digit_industries'!$A$3:$B$1059,1,FALSE),"Non existent")</f>
        <v>561612</v>
      </c>
      <c r="D862" t="str">
        <f>VLOOKUP(A862,'2017_6-digit_industries'!$A$3:$B$1059,2,FALSE)</f>
        <v xml:space="preserve">Security Guards and Patrol Services </v>
      </c>
      <c r="E862">
        <f>_xlfn.IFNA(VLOOKUP(A862,'2022_6-digit_industries'!$A$3:$B$1014,1,FALSE),"Retired")</f>
        <v>561612</v>
      </c>
      <c r="F862" t="str">
        <f t="shared" si="55"/>
        <v/>
      </c>
      <c r="G862" t="str">
        <f>VLOOKUP(A862,'2022_6-digit_industries'!$A$3:$B$1014,2,FALSE)</f>
        <v xml:space="preserve">Security Guards and Patrol Services </v>
      </c>
      <c r="H862" t="str">
        <f t="shared" si="52"/>
        <v>No Change</v>
      </c>
      <c r="I862" t="str">
        <f t="shared" si="53"/>
        <v>No change</v>
      </c>
      <c r="J862" t="str">
        <f t="shared" si="54"/>
        <v/>
      </c>
    </row>
    <row r="863" spans="1:10" x14ac:dyDescent="0.35">
      <c r="A863" s="2">
        <v>561613</v>
      </c>
      <c r="B863" s="2" t="s">
        <v>850</v>
      </c>
      <c r="C863">
        <f>_xlfn.IFNA(VLOOKUP(A863,'2017_6-digit_industries'!$A$3:$B$1059,1,FALSE),"Non existent")</f>
        <v>561613</v>
      </c>
      <c r="D863" t="str">
        <f>VLOOKUP(A863,'2017_6-digit_industries'!$A$3:$B$1059,2,FALSE)</f>
        <v xml:space="preserve">Armored Car Services </v>
      </c>
      <c r="E863">
        <f>_xlfn.IFNA(VLOOKUP(A863,'2022_6-digit_industries'!$A$3:$B$1014,1,FALSE),"Retired")</f>
        <v>561613</v>
      </c>
      <c r="F863" t="str">
        <f t="shared" si="55"/>
        <v/>
      </c>
      <c r="G863" t="str">
        <f>VLOOKUP(A863,'2022_6-digit_industries'!$A$3:$B$1014,2,FALSE)</f>
        <v xml:space="preserve">Armored Car Services </v>
      </c>
      <c r="H863" t="str">
        <f t="shared" si="52"/>
        <v>No Change</v>
      </c>
      <c r="I863" t="str">
        <f t="shared" si="53"/>
        <v>No change</v>
      </c>
      <c r="J863" t="str">
        <f t="shared" si="54"/>
        <v/>
      </c>
    </row>
    <row r="864" spans="1:10" x14ac:dyDescent="0.35">
      <c r="A864" s="2">
        <v>561621</v>
      </c>
      <c r="B864" s="2" t="s">
        <v>851</v>
      </c>
      <c r="C864">
        <f>_xlfn.IFNA(VLOOKUP(A864,'2017_6-digit_industries'!$A$3:$B$1059,1,FALSE),"Non existent")</f>
        <v>561621</v>
      </c>
      <c r="D864" t="str">
        <f>VLOOKUP(A864,'2017_6-digit_industries'!$A$3:$B$1059,2,FALSE)</f>
        <v xml:space="preserve">Security Systems Services (except Locksmiths) </v>
      </c>
      <c r="E864">
        <f>_xlfn.IFNA(VLOOKUP(A864,'2022_6-digit_industries'!$A$3:$B$1014,1,FALSE),"Retired")</f>
        <v>561621</v>
      </c>
      <c r="F864" t="str">
        <f t="shared" si="55"/>
        <v/>
      </c>
      <c r="G864" t="str">
        <f>VLOOKUP(A864,'2022_6-digit_industries'!$A$3:$B$1014,2,FALSE)</f>
        <v xml:space="preserve">Security Systems Services (except Locksmiths) </v>
      </c>
      <c r="H864" t="str">
        <f t="shared" si="52"/>
        <v>No Change</v>
      </c>
      <c r="I864" t="str">
        <f t="shared" si="53"/>
        <v>No change</v>
      </c>
      <c r="J864" t="str">
        <f t="shared" si="54"/>
        <v/>
      </c>
    </row>
    <row r="865" spans="1:10" x14ac:dyDescent="0.35">
      <c r="A865" s="2">
        <v>561622</v>
      </c>
      <c r="B865" s="2" t="s">
        <v>852</v>
      </c>
      <c r="C865">
        <f>_xlfn.IFNA(VLOOKUP(A865,'2017_6-digit_industries'!$A$3:$B$1059,1,FALSE),"Non existent")</f>
        <v>561622</v>
      </c>
      <c r="D865" t="str">
        <f>VLOOKUP(A865,'2017_6-digit_industries'!$A$3:$B$1059,2,FALSE)</f>
        <v xml:space="preserve">Locksmiths </v>
      </c>
      <c r="E865">
        <f>_xlfn.IFNA(VLOOKUP(A865,'2022_6-digit_industries'!$A$3:$B$1014,1,FALSE),"Retired")</f>
        <v>561622</v>
      </c>
      <c r="F865" t="str">
        <f t="shared" si="55"/>
        <v/>
      </c>
      <c r="G865" t="str">
        <f>VLOOKUP(A865,'2022_6-digit_industries'!$A$3:$B$1014,2,FALSE)</f>
        <v xml:space="preserve">Locksmiths </v>
      </c>
      <c r="H865" t="str">
        <f t="shared" si="52"/>
        <v>No Change</v>
      </c>
      <c r="I865" t="str">
        <f t="shared" si="53"/>
        <v>No change</v>
      </c>
      <c r="J865" t="str">
        <f t="shared" si="54"/>
        <v/>
      </c>
    </row>
    <row r="866" spans="1:10" x14ac:dyDescent="0.35">
      <c r="A866" s="2">
        <v>561710</v>
      </c>
      <c r="B866" s="3" t="s">
        <v>853</v>
      </c>
      <c r="C866">
        <f>_xlfn.IFNA(VLOOKUP(A866,'2017_6-digit_industries'!$A$3:$B$1059,1,FALSE),"Non existent")</f>
        <v>561710</v>
      </c>
      <c r="D866" t="str">
        <f>VLOOKUP(A866,'2017_6-digit_industries'!$A$3:$B$1059,2,FALSE)</f>
        <v>Exterminating and Pest Control Services</v>
      </c>
      <c r="E866">
        <f>_xlfn.IFNA(VLOOKUP(A866,'2022_6-digit_industries'!$A$3:$B$1014,1,FALSE),"Retired")</f>
        <v>561710</v>
      </c>
      <c r="F866" t="str">
        <f t="shared" si="55"/>
        <v/>
      </c>
      <c r="G866" t="str">
        <f>VLOOKUP(A866,'2022_6-digit_industries'!$A$3:$B$1014,2,FALSE)</f>
        <v>Exterminating and Pest Control Services</v>
      </c>
      <c r="H866" t="str">
        <f t="shared" si="52"/>
        <v>No Change</v>
      </c>
      <c r="I866" t="str">
        <f t="shared" si="53"/>
        <v>No change</v>
      </c>
      <c r="J866" t="str">
        <f t="shared" si="54"/>
        <v/>
      </c>
    </row>
    <row r="867" spans="1:10" x14ac:dyDescent="0.35">
      <c r="A867" s="2">
        <v>561720</v>
      </c>
      <c r="B867" s="2" t="s">
        <v>854</v>
      </c>
      <c r="C867">
        <f>_xlfn.IFNA(VLOOKUP(A867,'2017_6-digit_industries'!$A$3:$B$1059,1,FALSE),"Non existent")</f>
        <v>561720</v>
      </c>
      <c r="D867" t="str">
        <f>VLOOKUP(A867,'2017_6-digit_industries'!$A$3:$B$1059,2,FALSE)</f>
        <v xml:space="preserve">Janitorial Services </v>
      </c>
      <c r="E867">
        <f>_xlfn.IFNA(VLOOKUP(A867,'2022_6-digit_industries'!$A$3:$B$1014,1,FALSE),"Retired")</f>
        <v>561720</v>
      </c>
      <c r="F867" t="str">
        <f t="shared" si="55"/>
        <v/>
      </c>
      <c r="G867" t="str">
        <f>VLOOKUP(A867,'2022_6-digit_industries'!$A$3:$B$1014,2,FALSE)</f>
        <v xml:space="preserve">Janitorial Services </v>
      </c>
      <c r="H867" t="str">
        <f t="shared" si="52"/>
        <v>No Change</v>
      </c>
      <c r="I867" t="str">
        <f t="shared" si="53"/>
        <v>No change</v>
      </c>
      <c r="J867" t="str">
        <f t="shared" si="54"/>
        <v/>
      </c>
    </row>
    <row r="868" spans="1:10" x14ac:dyDescent="0.35">
      <c r="A868" s="2">
        <v>561730</v>
      </c>
      <c r="B868" s="3" t="s">
        <v>855</v>
      </c>
      <c r="C868">
        <f>_xlfn.IFNA(VLOOKUP(A868,'2017_6-digit_industries'!$A$3:$B$1059,1,FALSE),"Non existent")</f>
        <v>561730</v>
      </c>
      <c r="D868" t="str">
        <f>VLOOKUP(A868,'2017_6-digit_industries'!$A$3:$B$1059,2,FALSE)</f>
        <v>Landscaping Services</v>
      </c>
      <c r="E868">
        <f>_xlfn.IFNA(VLOOKUP(A868,'2022_6-digit_industries'!$A$3:$B$1014,1,FALSE),"Retired")</f>
        <v>561730</v>
      </c>
      <c r="F868" t="str">
        <f t="shared" si="55"/>
        <v/>
      </c>
      <c r="G868" t="str">
        <f>VLOOKUP(A868,'2022_6-digit_industries'!$A$3:$B$1014,2,FALSE)</f>
        <v>Landscaping Services</v>
      </c>
      <c r="H868" t="str">
        <f t="shared" si="52"/>
        <v>No Change</v>
      </c>
      <c r="I868" t="str">
        <f t="shared" si="53"/>
        <v>No change</v>
      </c>
      <c r="J868" t="str">
        <f t="shared" si="54"/>
        <v/>
      </c>
    </row>
    <row r="869" spans="1:10" x14ac:dyDescent="0.35">
      <c r="A869" s="2">
        <v>561740</v>
      </c>
      <c r="B869" s="3" t="s">
        <v>856</v>
      </c>
      <c r="C869">
        <f>_xlfn.IFNA(VLOOKUP(A869,'2017_6-digit_industries'!$A$3:$B$1059,1,FALSE),"Non existent")</f>
        <v>561740</v>
      </c>
      <c r="D869" t="str">
        <f>VLOOKUP(A869,'2017_6-digit_industries'!$A$3:$B$1059,2,FALSE)</f>
        <v>Carpet and Upholstery Cleaning Services</v>
      </c>
      <c r="E869">
        <f>_xlfn.IFNA(VLOOKUP(A869,'2022_6-digit_industries'!$A$3:$B$1014,1,FALSE),"Retired")</f>
        <v>561740</v>
      </c>
      <c r="F869" t="str">
        <f t="shared" si="55"/>
        <v/>
      </c>
      <c r="G869" t="str">
        <f>VLOOKUP(A869,'2022_6-digit_industries'!$A$3:$B$1014,2,FALSE)</f>
        <v>Carpet and Upholstery Cleaning Services</v>
      </c>
      <c r="H869" t="str">
        <f t="shared" si="52"/>
        <v>No Change</v>
      </c>
      <c r="I869" t="str">
        <f t="shared" si="53"/>
        <v>No change</v>
      </c>
      <c r="J869" t="str">
        <f t="shared" si="54"/>
        <v/>
      </c>
    </row>
    <row r="870" spans="1:10" x14ac:dyDescent="0.35">
      <c r="A870" s="2">
        <v>561790</v>
      </c>
      <c r="B870" s="2" t="s">
        <v>857</v>
      </c>
      <c r="C870">
        <f>_xlfn.IFNA(VLOOKUP(A870,'2017_6-digit_industries'!$A$3:$B$1059,1,FALSE),"Non existent")</f>
        <v>561790</v>
      </c>
      <c r="D870" t="str">
        <f>VLOOKUP(A870,'2017_6-digit_industries'!$A$3:$B$1059,2,FALSE)</f>
        <v xml:space="preserve">Other Services to Buildings and Dwellings </v>
      </c>
      <c r="E870">
        <f>_xlfn.IFNA(VLOOKUP(A870,'2022_6-digit_industries'!$A$3:$B$1014,1,FALSE),"Retired")</f>
        <v>561790</v>
      </c>
      <c r="F870" t="str">
        <f t="shared" si="55"/>
        <v/>
      </c>
      <c r="G870" t="str">
        <f>VLOOKUP(A870,'2022_6-digit_industries'!$A$3:$B$1014,2,FALSE)</f>
        <v xml:space="preserve">Other Services to Buildings and Dwellings </v>
      </c>
      <c r="H870" t="str">
        <f t="shared" si="52"/>
        <v>No Change</v>
      </c>
      <c r="I870" t="str">
        <f t="shared" si="53"/>
        <v>No change</v>
      </c>
      <c r="J870" t="str">
        <f t="shared" si="54"/>
        <v/>
      </c>
    </row>
    <row r="871" spans="1:10" x14ac:dyDescent="0.35">
      <c r="A871" s="2">
        <v>561910</v>
      </c>
      <c r="B871" s="3" t="s">
        <v>858</v>
      </c>
      <c r="C871">
        <f>_xlfn.IFNA(VLOOKUP(A871,'2017_6-digit_industries'!$A$3:$B$1059,1,FALSE),"Non existent")</f>
        <v>561910</v>
      </c>
      <c r="D871" t="str">
        <f>VLOOKUP(A871,'2017_6-digit_industries'!$A$3:$B$1059,2,FALSE)</f>
        <v>Packaging and Labeling Services</v>
      </c>
      <c r="E871">
        <f>_xlfn.IFNA(VLOOKUP(A871,'2022_6-digit_industries'!$A$3:$B$1014,1,FALSE),"Retired")</f>
        <v>561910</v>
      </c>
      <c r="F871" t="str">
        <f t="shared" si="55"/>
        <v/>
      </c>
      <c r="G871" t="str">
        <f>VLOOKUP(A871,'2022_6-digit_industries'!$A$3:$B$1014,2,FALSE)</f>
        <v>Packaging and Labeling Services</v>
      </c>
      <c r="H871" t="str">
        <f t="shared" si="52"/>
        <v>No Change</v>
      </c>
      <c r="I871" t="str">
        <f t="shared" si="53"/>
        <v>No change</v>
      </c>
      <c r="J871" t="str">
        <f t="shared" si="54"/>
        <v/>
      </c>
    </row>
    <row r="872" spans="1:10" x14ac:dyDescent="0.35">
      <c r="A872" s="2">
        <v>561920</v>
      </c>
      <c r="B872" s="3" t="s">
        <v>859</v>
      </c>
      <c r="C872">
        <f>_xlfn.IFNA(VLOOKUP(A872,'2017_6-digit_industries'!$A$3:$B$1059,1,FALSE),"Non existent")</f>
        <v>561920</v>
      </c>
      <c r="D872" t="str">
        <f>VLOOKUP(A872,'2017_6-digit_industries'!$A$3:$B$1059,2,FALSE)</f>
        <v>Convention and Trade Show Organizers</v>
      </c>
      <c r="E872">
        <f>_xlfn.IFNA(VLOOKUP(A872,'2022_6-digit_industries'!$A$3:$B$1014,1,FALSE),"Retired")</f>
        <v>561920</v>
      </c>
      <c r="F872" t="str">
        <f t="shared" si="55"/>
        <v/>
      </c>
      <c r="G872" t="str">
        <f>VLOOKUP(A872,'2022_6-digit_industries'!$A$3:$B$1014,2,FALSE)</f>
        <v>Convention and Trade Show Organizers</v>
      </c>
      <c r="H872" t="str">
        <f t="shared" si="52"/>
        <v>No Change</v>
      </c>
      <c r="I872" t="str">
        <f t="shared" si="53"/>
        <v>No change</v>
      </c>
      <c r="J872" t="str">
        <f t="shared" si="54"/>
        <v/>
      </c>
    </row>
    <row r="873" spans="1:10" x14ac:dyDescent="0.35">
      <c r="A873" s="2">
        <v>561990</v>
      </c>
      <c r="B873" s="3" t="s">
        <v>860</v>
      </c>
      <c r="C873">
        <f>_xlfn.IFNA(VLOOKUP(A873,'2017_6-digit_industries'!$A$3:$B$1059,1,FALSE),"Non existent")</f>
        <v>561990</v>
      </c>
      <c r="D873" t="str">
        <f>VLOOKUP(A873,'2017_6-digit_industries'!$A$3:$B$1059,2,FALSE)</f>
        <v>All Other Support Services</v>
      </c>
      <c r="E873">
        <f>_xlfn.IFNA(VLOOKUP(A873,'2022_6-digit_industries'!$A$3:$B$1014,1,FALSE),"Retired")</f>
        <v>561990</v>
      </c>
      <c r="F873" t="str">
        <f t="shared" si="55"/>
        <v/>
      </c>
      <c r="G873" t="str">
        <f>VLOOKUP(A873,'2022_6-digit_industries'!$A$3:$B$1014,2,FALSE)</f>
        <v>All Other Support Services</v>
      </c>
      <c r="H873" t="str">
        <f t="shared" si="52"/>
        <v>No Change</v>
      </c>
      <c r="I873" t="str">
        <f t="shared" si="53"/>
        <v>No change</v>
      </c>
      <c r="J873" t="str">
        <f t="shared" si="54"/>
        <v/>
      </c>
    </row>
    <row r="874" spans="1:10" x14ac:dyDescent="0.35">
      <c r="A874" s="2">
        <v>562111</v>
      </c>
      <c r="B874" s="2" t="s">
        <v>861</v>
      </c>
      <c r="C874">
        <f>_xlfn.IFNA(VLOOKUP(A874,'2017_6-digit_industries'!$A$3:$B$1059,1,FALSE),"Non existent")</f>
        <v>562111</v>
      </c>
      <c r="D874" t="str">
        <f>VLOOKUP(A874,'2017_6-digit_industries'!$A$3:$B$1059,2,FALSE)</f>
        <v xml:space="preserve">Solid Waste Collection </v>
      </c>
      <c r="E874">
        <f>_xlfn.IFNA(VLOOKUP(A874,'2022_6-digit_industries'!$A$3:$B$1014,1,FALSE),"Retired")</f>
        <v>562111</v>
      </c>
      <c r="F874" t="str">
        <f t="shared" si="55"/>
        <v/>
      </c>
      <c r="G874" t="str">
        <f>VLOOKUP(A874,'2022_6-digit_industries'!$A$3:$B$1014,2,FALSE)</f>
        <v xml:space="preserve">Solid Waste Collection </v>
      </c>
      <c r="H874" t="str">
        <f t="shared" si="52"/>
        <v>No Change</v>
      </c>
      <c r="I874" t="str">
        <f t="shared" si="53"/>
        <v>No change</v>
      </c>
      <c r="J874" t="str">
        <f t="shared" si="54"/>
        <v/>
      </c>
    </row>
    <row r="875" spans="1:10" x14ac:dyDescent="0.35">
      <c r="A875" s="2">
        <v>562112</v>
      </c>
      <c r="B875" s="3" t="s">
        <v>862</v>
      </c>
      <c r="C875">
        <f>_xlfn.IFNA(VLOOKUP(A875,'2017_6-digit_industries'!$A$3:$B$1059,1,FALSE),"Non existent")</f>
        <v>562112</v>
      </c>
      <c r="D875" t="str">
        <f>VLOOKUP(A875,'2017_6-digit_industries'!$A$3:$B$1059,2,FALSE)</f>
        <v xml:space="preserve">Hazardous Waste Collection </v>
      </c>
      <c r="E875">
        <f>_xlfn.IFNA(VLOOKUP(A875,'2022_6-digit_industries'!$A$3:$B$1014,1,FALSE),"Retired")</f>
        <v>562112</v>
      </c>
      <c r="F875" t="str">
        <f t="shared" si="55"/>
        <v/>
      </c>
      <c r="G875" t="str">
        <f>VLOOKUP(A875,'2022_6-digit_industries'!$A$3:$B$1014,2,FALSE)</f>
        <v xml:space="preserve">Hazardous Waste Collection </v>
      </c>
      <c r="H875" t="str">
        <f t="shared" si="52"/>
        <v>No Change</v>
      </c>
      <c r="I875" t="str">
        <f t="shared" si="53"/>
        <v>No change</v>
      </c>
      <c r="J875" t="str">
        <f t="shared" si="54"/>
        <v/>
      </c>
    </row>
    <row r="876" spans="1:10" x14ac:dyDescent="0.35">
      <c r="A876" s="2">
        <v>562119</v>
      </c>
      <c r="B876" s="3" t="s">
        <v>863</v>
      </c>
      <c r="C876">
        <f>_xlfn.IFNA(VLOOKUP(A876,'2017_6-digit_industries'!$A$3:$B$1059,1,FALSE),"Non existent")</f>
        <v>562119</v>
      </c>
      <c r="D876" t="str">
        <f>VLOOKUP(A876,'2017_6-digit_industries'!$A$3:$B$1059,2,FALSE)</f>
        <v xml:space="preserve">Other Waste Collection </v>
      </c>
      <c r="E876">
        <f>_xlfn.IFNA(VLOOKUP(A876,'2022_6-digit_industries'!$A$3:$B$1014,1,FALSE),"Retired")</f>
        <v>562119</v>
      </c>
      <c r="F876" t="str">
        <f t="shared" si="55"/>
        <v/>
      </c>
      <c r="G876" t="str">
        <f>VLOOKUP(A876,'2022_6-digit_industries'!$A$3:$B$1014,2,FALSE)</f>
        <v xml:space="preserve">Other Waste Collection </v>
      </c>
      <c r="H876" t="str">
        <f t="shared" si="52"/>
        <v>No Change</v>
      </c>
      <c r="I876" t="str">
        <f t="shared" si="53"/>
        <v>No change</v>
      </c>
      <c r="J876" t="str">
        <f t="shared" si="54"/>
        <v/>
      </c>
    </row>
    <row r="877" spans="1:10" x14ac:dyDescent="0.35">
      <c r="A877" s="2">
        <v>562211</v>
      </c>
      <c r="B877" s="3" t="s">
        <v>864</v>
      </c>
      <c r="C877">
        <f>_xlfn.IFNA(VLOOKUP(A877,'2017_6-digit_industries'!$A$3:$B$1059,1,FALSE),"Non existent")</f>
        <v>562211</v>
      </c>
      <c r="D877" t="str">
        <f>VLOOKUP(A877,'2017_6-digit_industries'!$A$3:$B$1059,2,FALSE)</f>
        <v xml:space="preserve">Hazardous Waste Treatment and Disposal </v>
      </c>
      <c r="E877">
        <f>_xlfn.IFNA(VLOOKUP(A877,'2022_6-digit_industries'!$A$3:$B$1014,1,FALSE),"Retired")</f>
        <v>562211</v>
      </c>
      <c r="F877" t="str">
        <f t="shared" si="55"/>
        <v/>
      </c>
      <c r="G877" t="str">
        <f>VLOOKUP(A877,'2022_6-digit_industries'!$A$3:$B$1014,2,FALSE)</f>
        <v xml:space="preserve">Hazardous Waste Treatment and Disposal </v>
      </c>
      <c r="H877" t="str">
        <f t="shared" si="52"/>
        <v>No Change</v>
      </c>
      <c r="I877" t="str">
        <f t="shared" si="53"/>
        <v>No change</v>
      </c>
      <c r="J877" t="str">
        <f t="shared" si="54"/>
        <v/>
      </c>
    </row>
    <row r="878" spans="1:10" x14ac:dyDescent="0.35">
      <c r="A878" s="2">
        <v>562212</v>
      </c>
      <c r="B878" s="3" t="s">
        <v>865</v>
      </c>
      <c r="C878">
        <f>_xlfn.IFNA(VLOOKUP(A878,'2017_6-digit_industries'!$A$3:$B$1059,1,FALSE),"Non existent")</f>
        <v>562212</v>
      </c>
      <c r="D878" t="str">
        <f>VLOOKUP(A878,'2017_6-digit_industries'!$A$3:$B$1059,2,FALSE)</f>
        <v xml:space="preserve">Solid Waste Landfill </v>
      </c>
      <c r="E878">
        <f>_xlfn.IFNA(VLOOKUP(A878,'2022_6-digit_industries'!$A$3:$B$1014,1,FALSE),"Retired")</f>
        <v>562212</v>
      </c>
      <c r="F878" t="str">
        <f t="shared" si="55"/>
        <v/>
      </c>
      <c r="G878" t="str">
        <f>VLOOKUP(A878,'2022_6-digit_industries'!$A$3:$B$1014,2,FALSE)</f>
        <v xml:space="preserve">Solid Waste Landfill </v>
      </c>
      <c r="H878" t="str">
        <f t="shared" si="52"/>
        <v>No Change</v>
      </c>
      <c r="I878" t="str">
        <f t="shared" si="53"/>
        <v>No change</v>
      </c>
      <c r="J878" t="str">
        <f t="shared" si="54"/>
        <v/>
      </c>
    </row>
    <row r="879" spans="1:10" x14ac:dyDescent="0.35">
      <c r="A879" s="2">
        <v>562213</v>
      </c>
      <c r="B879" s="3" t="s">
        <v>866</v>
      </c>
      <c r="C879">
        <f>_xlfn.IFNA(VLOOKUP(A879,'2017_6-digit_industries'!$A$3:$B$1059,1,FALSE),"Non existent")</f>
        <v>562213</v>
      </c>
      <c r="D879" t="str">
        <f>VLOOKUP(A879,'2017_6-digit_industries'!$A$3:$B$1059,2,FALSE)</f>
        <v xml:space="preserve">Solid Waste Combustors and Incinerators </v>
      </c>
      <c r="E879">
        <f>_xlfn.IFNA(VLOOKUP(A879,'2022_6-digit_industries'!$A$3:$B$1014,1,FALSE),"Retired")</f>
        <v>562213</v>
      </c>
      <c r="F879" t="str">
        <f t="shared" si="55"/>
        <v/>
      </c>
      <c r="G879" t="str">
        <f>VLOOKUP(A879,'2022_6-digit_industries'!$A$3:$B$1014,2,FALSE)</f>
        <v xml:space="preserve">Solid Waste Combustors and Incinerators </v>
      </c>
      <c r="H879" t="str">
        <f t="shared" si="52"/>
        <v>No Change</v>
      </c>
      <c r="I879" t="str">
        <f t="shared" si="53"/>
        <v>No change</v>
      </c>
      <c r="J879" t="str">
        <f t="shared" si="54"/>
        <v/>
      </c>
    </row>
    <row r="880" spans="1:10" x14ac:dyDescent="0.35">
      <c r="A880" s="2">
        <v>562219</v>
      </c>
      <c r="B880" s="3" t="s">
        <v>867</v>
      </c>
      <c r="C880">
        <f>_xlfn.IFNA(VLOOKUP(A880,'2017_6-digit_industries'!$A$3:$B$1059,1,FALSE),"Non existent")</f>
        <v>562219</v>
      </c>
      <c r="D880" t="str">
        <f>VLOOKUP(A880,'2017_6-digit_industries'!$A$3:$B$1059,2,FALSE)</f>
        <v xml:space="preserve">Other Nonhazardous Waste Treatment and Disposal </v>
      </c>
      <c r="E880">
        <f>_xlfn.IFNA(VLOOKUP(A880,'2022_6-digit_industries'!$A$3:$B$1014,1,FALSE),"Retired")</f>
        <v>562219</v>
      </c>
      <c r="F880" t="str">
        <f t="shared" si="55"/>
        <v/>
      </c>
      <c r="G880" t="str">
        <f>VLOOKUP(A880,'2022_6-digit_industries'!$A$3:$B$1014,2,FALSE)</f>
        <v xml:space="preserve">Other Nonhazardous Waste Treatment and Disposal </v>
      </c>
      <c r="H880" t="str">
        <f t="shared" si="52"/>
        <v>No Change</v>
      </c>
      <c r="I880" t="str">
        <f t="shared" si="53"/>
        <v>No change</v>
      </c>
      <c r="J880" t="str">
        <f t="shared" si="54"/>
        <v/>
      </c>
    </row>
    <row r="881" spans="1:10" x14ac:dyDescent="0.35">
      <c r="A881" s="2">
        <v>562910</v>
      </c>
      <c r="B881" s="2" t="s">
        <v>868</v>
      </c>
      <c r="C881">
        <f>_xlfn.IFNA(VLOOKUP(A881,'2017_6-digit_industries'!$A$3:$B$1059,1,FALSE),"Non existent")</f>
        <v>562910</v>
      </c>
      <c r="D881" t="str">
        <f>VLOOKUP(A881,'2017_6-digit_industries'!$A$3:$B$1059,2,FALSE)</f>
        <v xml:space="preserve">Remediation Services </v>
      </c>
      <c r="E881">
        <f>_xlfn.IFNA(VLOOKUP(A881,'2022_6-digit_industries'!$A$3:$B$1014,1,FALSE),"Retired")</f>
        <v>562910</v>
      </c>
      <c r="F881" t="str">
        <f t="shared" si="55"/>
        <v/>
      </c>
      <c r="G881" t="str">
        <f>VLOOKUP(A881,'2022_6-digit_industries'!$A$3:$B$1014,2,FALSE)</f>
        <v xml:space="preserve">Remediation Services </v>
      </c>
      <c r="H881" t="str">
        <f t="shared" si="52"/>
        <v>No Change</v>
      </c>
      <c r="I881" t="str">
        <f t="shared" si="53"/>
        <v>No change</v>
      </c>
      <c r="J881" t="str">
        <f t="shared" si="54"/>
        <v/>
      </c>
    </row>
    <row r="882" spans="1:10" x14ac:dyDescent="0.35">
      <c r="A882" s="2">
        <v>562920</v>
      </c>
      <c r="B882" s="2" t="s">
        <v>869</v>
      </c>
      <c r="C882">
        <f>_xlfn.IFNA(VLOOKUP(A882,'2017_6-digit_industries'!$A$3:$B$1059,1,FALSE),"Non existent")</f>
        <v>562920</v>
      </c>
      <c r="D882" t="str">
        <f>VLOOKUP(A882,'2017_6-digit_industries'!$A$3:$B$1059,2,FALSE)</f>
        <v xml:space="preserve">Materials Recovery Facilities </v>
      </c>
      <c r="E882">
        <f>_xlfn.IFNA(VLOOKUP(A882,'2022_6-digit_industries'!$A$3:$B$1014,1,FALSE),"Retired")</f>
        <v>562920</v>
      </c>
      <c r="F882" t="str">
        <f t="shared" si="55"/>
        <v/>
      </c>
      <c r="G882" t="str">
        <f>VLOOKUP(A882,'2022_6-digit_industries'!$A$3:$B$1014,2,FALSE)</f>
        <v xml:space="preserve">Materials Recovery Facilities </v>
      </c>
      <c r="H882" t="str">
        <f t="shared" si="52"/>
        <v>No Change</v>
      </c>
      <c r="I882" t="str">
        <f t="shared" si="53"/>
        <v>No change</v>
      </c>
      <c r="J882" t="str">
        <f t="shared" si="54"/>
        <v/>
      </c>
    </row>
    <row r="883" spans="1:10" x14ac:dyDescent="0.35">
      <c r="A883" s="2">
        <v>562991</v>
      </c>
      <c r="B883" s="2" t="s">
        <v>870</v>
      </c>
      <c r="C883">
        <f>_xlfn.IFNA(VLOOKUP(A883,'2017_6-digit_industries'!$A$3:$B$1059,1,FALSE),"Non existent")</f>
        <v>562991</v>
      </c>
      <c r="D883" t="str">
        <f>VLOOKUP(A883,'2017_6-digit_industries'!$A$3:$B$1059,2,FALSE)</f>
        <v xml:space="preserve">Septic Tank and Related Services </v>
      </c>
      <c r="E883">
        <f>_xlfn.IFNA(VLOOKUP(A883,'2022_6-digit_industries'!$A$3:$B$1014,1,FALSE),"Retired")</f>
        <v>562991</v>
      </c>
      <c r="F883" t="str">
        <f t="shared" si="55"/>
        <v/>
      </c>
      <c r="G883" t="str">
        <f>VLOOKUP(A883,'2022_6-digit_industries'!$A$3:$B$1014,2,FALSE)</f>
        <v xml:space="preserve">Septic Tank and Related Services </v>
      </c>
      <c r="H883" t="str">
        <f t="shared" si="52"/>
        <v>No Change</v>
      </c>
      <c r="I883" t="str">
        <f t="shared" si="53"/>
        <v>No change</v>
      </c>
      <c r="J883" t="str">
        <f t="shared" si="54"/>
        <v/>
      </c>
    </row>
    <row r="884" spans="1:10" x14ac:dyDescent="0.35">
      <c r="A884" s="2">
        <v>562998</v>
      </c>
      <c r="B884" s="3" t="s">
        <v>871</v>
      </c>
      <c r="C884">
        <f>_xlfn.IFNA(VLOOKUP(A884,'2017_6-digit_industries'!$A$3:$B$1059,1,FALSE),"Non existent")</f>
        <v>562998</v>
      </c>
      <c r="D884" t="str">
        <f>VLOOKUP(A884,'2017_6-digit_industries'!$A$3:$B$1059,2,FALSE)</f>
        <v xml:space="preserve">All Other Miscellaneous Waste Management Services </v>
      </c>
      <c r="E884">
        <f>_xlfn.IFNA(VLOOKUP(A884,'2022_6-digit_industries'!$A$3:$B$1014,1,FALSE),"Retired")</f>
        <v>562998</v>
      </c>
      <c r="F884" t="str">
        <f t="shared" si="55"/>
        <v/>
      </c>
      <c r="G884" t="str">
        <f>VLOOKUP(A884,'2022_6-digit_industries'!$A$3:$B$1014,2,FALSE)</f>
        <v xml:space="preserve">All Other Miscellaneous Waste Management Services </v>
      </c>
      <c r="H884" t="str">
        <f t="shared" si="52"/>
        <v>No Change</v>
      </c>
      <c r="I884" t="str">
        <f t="shared" si="53"/>
        <v>No change</v>
      </c>
      <c r="J884" t="str">
        <f t="shared" si="54"/>
        <v/>
      </c>
    </row>
    <row r="885" spans="1:10" x14ac:dyDescent="0.35">
      <c r="A885" s="2">
        <v>611110</v>
      </c>
      <c r="B885" s="2" t="s">
        <v>872</v>
      </c>
      <c r="C885">
        <f>_xlfn.IFNA(VLOOKUP(A885,'2017_6-digit_industries'!$A$3:$B$1059,1,FALSE),"Non existent")</f>
        <v>611110</v>
      </c>
      <c r="D885" t="str">
        <f>VLOOKUP(A885,'2017_6-digit_industries'!$A$3:$B$1059,2,FALSE)</f>
        <v xml:space="preserve">Elementary and Secondary Schools </v>
      </c>
      <c r="E885">
        <f>_xlfn.IFNA(VLOOKUP(A885,'2022_6-digit_industries'!$A$3:$B$1014,1,FALSE),"Retired")</f>
        <v>611110</v>
      </c>
      <c r="F885" t="str">
        <f t="shared" si="55"/>
        <v/>
      </c>
      <c r="G885" t="str">
        <f>VLOOKUP(A885,'2022_6-digit_industries'!$A$3:$B$1014,2,FALSE)</f>
        <v xml:space="preserve">Elementary and Secondary Schools </v>
      </c>
      <c r="H885" t="str">
        <f t="shared" si="52"/>
        <v>No Change</v>
      </c>
      <c r="I885" t="str">
        <f t="shared" si="53"/>
        <v>No change</v>
      </c>
      <c r="J885" t="str">
        <f t="shared" si="54"/>
        <v/>
      </c>
    </row>
    <row r="886" spans="1:10" x14ac:dyDescent="0.35">
      <c r="A886" s="2">
        <v>611210</v>
      </c>
      <c r="B886" s="2" t="s">
        <v>873</v>
      </c>
      <c r="C886">
        <f>_xlfn.IFNA(VLOOKUP(A886,'2017_6-digit_industries'!$A$3:$B$1059,1,FALSE),"Non existent")</f>
        <v>611210</v>
      </c>
      <c r="D886" t="str">
        <f>VLOOKUP(A886,'2017_6-digit_industries'!$A$3:$B$1059,2,FALSE)</f>
        <v xml:space="preserve">Junior Colleges </v>
      </c>
      <c r="E886">
        <f>_xlfn.IFNA(VLOOKUP(A886,'2022_6-digit_industries'!$A$3:$B$1014,1,FALSE),"Retired")</f>
        <v>611210</v>
      </c>
      <c r="F886" t="str">
        <f t="shared" si="55"/>
        <v/>
      </c>
      <c r="G886" t="str">
        <f>VLOOKUP(A886,'2022_6-digit_industries'!$A$3:$B$1014,2,FALSE)</f>
        <v xml:space="preserve">Junior Colleges </v>
      </c>
      <c r="H886" t="str">
        <f t="shared" si="52"/>
        <v>No Change</v>
      </c>
      <c r="I886" t="str">
        <f t="shared" si="53"/>
        <v>No change</v>
      </c>
      <c r="J886" t="str">
        <f t="shared" si="54"/>
        <v/>
      </c>
    </row>
    <row r="887" spans="1:10" x14ac:dyDescent="0.35">
      <c r="A887" s="2">
        <v>611310</v>
      </c>
      <c r="B887" s="2" t="s">
        <v>874</v>
      </c>
      <c r="C887">
        <f>_xlfn.IFNA(VLOOKUP(A887,'2017_6-digit_industries'!$A$3:$B$1059,1,FALSE),"Non existent")</f>
        <v>611310</v>
      </c>
      <c r="D887" t="str">
        <f>VLOOKUP(A887,'2017_6-digit_industries'!$A$3:$B$1059,2,FALSE)</f>
        <v xml:space="preserve">Colleges, Universities, and Professional Schools </v>
      </c>
      <c r="E887">
        <f>_xlfn.IFNA(VLOOKUP(A887,'2022_6-digit_industries'!$A$3:$B$1014,1,FALSE),"Retired")</f>
        <v>611310</v>
      </c>
      <c r="F887" t="str">
        <f t="shared" si="55"/>
        <v/>
      </c>
      <c r="G887" t="str">
        <f>VLOOKUP(A887,'2022_6-digit_industries'!$A$3:$B$1014,2,FALSE)</f>
        <v xml:space="preserve">Colleges, Universities, and Professional Schools </v>
      </c>
      <c r="H887" t="str">
        <f t="shared" si="52"/>
        <v>No Change</v>
      </c>
      <c r="I887" t="str">
        <f t="shared" si="53"/>
        <v>No change</v>
      </c>
      <c r="J887" t="str">
        <f t="shared" si="54"/>
        <v/>
      </c>
    </row>
    <row r="888" spans="1:10" x14ac:dyDescent="0.35">
      <c r="A888" s="2">
        <v>611410</v>
      </c>
      <c r="B888" s="2" t="s">
        <v>875</v>
      </c>
      <c r="C888">
        <f>_xlfn.IFNA(VLOOKUP(A888,'2017_6-digit_industries'!$A$3:$B$1059,1,FALSE),"Non existent")</f>
        <v>611410</v>
      </c>
      <c r="D888" t="str">
        <f>VLOOKUP(A888,'2017_6-digit_industries'!$A$3:$B$1059,2,FALSE)</f>
        <v xml:space="preserve">Business and Secretarial Schools </v>
      </c>
      <c r="E888">
        <f>_xlfn.IFNA(VLOOKUP(A888,'2022_6-digit_industries'!$A$3:$B$1014,1,FALSE),"Retired")</f>
        <v>611410</v>
      </c>
      <c r="F888" t="str">
        <f t="shared" si="55"/>
        <v/>
      </c>
      <c r="G888" t="str">
        <f>VLOOKUP(A888,'2022_6-digit_industries'!$A$3:$B$1014,2,FALSE)</f>
        <v xml:space="preserve">Business and Secretarial Schools </v>
      </c>
      <c r="H888" t="str">
        <f t="shared" si="52"/>
        <v>No Change</v>
      </c>
      <c r="I888" t="str">
        <f t="shared" si="53"/>
        <v>No change</v>
      </c>
      <c r="J888" t="str">
        <f t="shared" si="54"/>
        <v/>
      </c>
    </row>
    <row r="889" spans="1:10" x14ac:dyDescent="0.35">
      <c r="A889" s="2">
        <v>611420</v>
      </c>
      <c r="B889" s="2" t="s">
        <v>876</v>
      </c>
      <c r="C889">
        <f>_xlfn.IFNA(VLOOKUP(A889,'2017_6-digit_industries'!$A$3:$B$1059,1,FALSE),"Non existent")</f>
        <v>611420</v>
      </c>
      <c r="D889" t="str">
        <f>VLOOKUP(A889,'2017_6-digit_industries'!$A$3:$B$1059,2,FALSE)</f>
        <v xml:space="preserve">Computer Training </v>
      </c>
      <c r="E889">
        <f>_xlfn.IFNA(VLOOKUP(A889,'2022_6-digit_industries'!$A$3:$B$1014,1,FALSE),"Retired")</f>
        <v>611420</v>
      </c>
      <c r="F889" t="str">
        <f t="shared" si="55"/>
        <v/>
      </c>
      <c r="G889" t="str">
        <f>VLOOKUP(A889,'2022_6-digit_industries'!$A$3:$B$1014,2,FALSE)</f>
        <v xml:space="preserve">Computer Training </v>
      </c>
      <c r="H889" t="str">
        <f t="shared" si="52"/>
        <v>No Change</v>
      </c>
      <c r="I889" t="str">
        <f t="shared" si="53"/>
        <v>No change</v>
      </c>
      <c r="J889" t="str">
        <f t="shared" si="54"/>
        <v/>
      </c>
    </row>
    <row r="890" spans="1:10" x14ac:dyDescent="0.35">
      <c r="A890" s="2">
        <v>611430</v>
      </c>
      <c r="B890" s="2" t="s">
        <v>877</v>
      </c>
      <c r="C890">
        <f>_xlfn.IFNA(VLOOKUP(A890,'2017_6-digit_industries'!$A$3:$B$1059,1,FALSE),"Non existent")</f>
        <v>611430</v>
      </c>
      <c r="D890" t="str">
        <f>VLOOKUP(A890,'2017_6-digit_industries'!$A$3:$B$1059,2,FALSE)</f>
        <v xml:space="preserve">Professional and Management Development Training </v>
      </c>
      <c r="E890">
        <f>_xlfn.IFNA(VLOOKUP(A890,'2022_6-digit_industries'!$A$3:$B$1014,1,FALSE),"Retired")</f>
        <v>611430</v>
      </c>
      <c r="F890" t="str">
        <f t="shared" si="55"/>
        <v/>
      </c>
      <c r="G890" t="str">
        <f>VLOOKUP(A890,'2022_6-digit_industries'!$A$3:$B$1014,2,FALSE)</f>
        <v xml:space="preserve">Professional and Management Development Training </v>
      </c>
      <c r="H890" t="str">
        <f t="shared" si="52"/>
        <v>No Change</v>
      </c>
      <c r="I890" t="str">
        <f t="shared" si="53"/>
        <v>No change</v>
      </c>
      <c r="J890" t="str">
        <f t="shared" si="54"/>
        <v/>
      </c>
    </row>
    <row r="891" spans="1:10" x14ac:dyDescent="0.35">
      <c r="A891" s="2">
        <v>611511</v>
      </c>
      <c r="B891" s="2" t="s">
        <v>878</v>
      </c>
      <c r="C891">
        <f>_xlfn.IFNA(VLOOKUP(A891,'2017_6-digit_industries'!$A$3:$B$1059,1,FALSE),"Non existent")</f>
        <v>611511</v>
      </c>
      <c r="D891" t="str">
        <f>VLOOKUP(A891,'2017_6-digit_industries'!$A$3:$B$1059,2,FALSE)</f>
        <v xml:space="preserve">Cosmetology and Barber Schools </v>
      </c>
      <c r="E891">
        <f>_xlfn.IFNA(VLOOKUP(A891,'2022_6-digit_industries'!$A$3:$B$1014,1,FALSE),"Retired")</f>
        <v>611511</v>
      </c>
      <c r="F891" t="str">
        <f t="shared" si="55"/>
        <v/>
      </c>
      <c r="G891" t="str">
        <f>VLOOKUP(A891,'2022_6-digit_industries'!$A$3:$B$1014,2,FALSE)</f>
        <v xml:space="preserve">Cosmetology and Barber Schools </v>
      </c>
      <c r="H891" t="str">
        <f t="shared" si="52"/>
        <v>No Change</v>
      </c>
      <c r="I891" t="str">
        <f t="shared" si="53"/>
        <v>No change</v>
      </c>
      <c r="J891" t="str">
        <f t="shared" si="54"/>
        <v/>
      </c>
    </row>
    <row r="892" spans="1:10" x14ac:dyDescent="0.35">
      <c r="A892" s="2">
        <v>611512</v>
      </c>
      <c r="B892" s="2" t="s">
        <v>879</v>
      </c>
      <c r="C892">
        <f>_xlfn.IFNA(VLOOKUP(A892,'2017_6-digit_industries'!$A$3:$B$1059,1,FALSE),"Non existent")</f>
        <v>611512</v>
      </c>
      <c r="D892" t="str">
        <f>VLOOKUP(A892,'2017_6-digit_industries'!$A$3:$B$1059,2,FALSE)</f>
        <v xml:space="preserve">Flight Training </v>
      </c>
      <c r="E892">
        <f>_xlfn.IFNA(VLOOKUP(A892,'2022_6-digit_industries'!$A$3:$B$1014,1,FALSE),"Retired")</f>
        <v>611512</v>
      </c>
      <c r="F892" t="str">
        <f t="shared" si="55"/>
        <v/>
      </c>
      <c r="G892" t="str">
        <f>VLOOKUP(A892,'2022_6-digit_industries'!$A$3:$B$1014,2,FALSE)</f>
        <v xml:space="preserve">Flight Training </v>
      </c>
      <c r="H892" t="str">
        <f t="shared" si="52"/>
        <v>No Change</v>
      </c>
      <c r="I892" t="str">
        <f t="shared" si="53"/>
        <v>No change</v>
      </c>
      <c r="J892" t="str">
        <f t="shared" si="54"/>
        <v/>
      </c>
    </row>
    <row r="893" spans="1:10" x14ac:dyDescent="0.35">
      <c r="A893" s="2">
        <v>611513</v>
      </c>
      <c r="B893" s="2" t="s">
        <v>880</v>
      </c>
      <c r="C893">
        <f>_xlfn.IFNA(VLOOKUP(A893,'2017_6-digit_industries'!$A$3:$B$1059,1,FALSE),"Non existent")</f>
        <v>611513</v>
      </c>
      <c r="D893" t="str">
        <f>VLOOKUP(A893,'2017_6-digit_industries'!$A$3:$B$1059,2,FALSE)</f>
        <v xml:space="preserve">Apprenticeship Training </v>
      </c>
      <c r="E893">
        <f>_xlfn.IFNA(VLOOKUP(A893,'2022_6-digit_industries'!$A$3:$B$1014,1,FALSE),"Retired")</f>
        <v>611513</v>
      </c>
      <c r="F893" t="str">
        <f t="shared" si="55"/>
        <v/>
      </c>
      <c r="G893" t="str">
        <f>VLOOKUP(A893,'2022_6-digit_industries'!$A$3:$B$1014,2,FALSE)</f>
        <v xml:space="preserve">Apprenticeship Training </v>
      </c>
      <c r="H893" t="str">
        <f t="shared" si="52"/>
        <v>No Change</v>
      </c>
      <c r="I893" t="str">
        <f t="shared" si="53"/>
        <v>No change</v>
      </c>
      <c r="J893" t="str">
        <f t="shared" si="54"/>
        <v/>
      </c>
    </row>
    <row r="894" spans="1:10" x14ac:dyDescent="0.35">
      <c r="A894" s="2">
        <v>611519</v>
      </c>
      <c r="B894" s="2" t="s">
        <v>881</v>
      </c>
      <c r="C894">
        <f>_xlfn.IFNA(VLOOKUP(A894,'2017_6-digit_industries'!$A$3:$B$1059,1,FALSE),"Non existent")</f>
        <v>611519</v>
      </c>
      <c r="D894" t="str">
        <f>VLOOKUP(A894,'2017_6-digit_industries'!$A$3:$B$1059,2,FALSE)</f>
        <v xml:space="preserve">Other Technical and Trade Schools </v>
      </c>
      <c r="E894">
        <f>_xlfn.IFNA(VLOOKUP(A894,'2022_6-digit_industries'!$A$3:$B$1014,1,FALSE),"Retired")</f>
        <v>611519</v>
      </c>
      <c r="F894" t="str">
        <f t="shared" si="55"/>
        <v/>
      </c>
      <c r="G894" t="str">
        <f>VLOOKUP(A894,'2022_6-digit_industries'!$A$3:$B$1014,2,FALSE)</f>
        <v xml:space="preserve">Other Technical and Trade Schools </v>
      </c>
      <c r="H894" t="str">
        <f t="shared" si="52"/>
        <v>No Change</v>
      </c>
      <c r="I894" t="str">
        <f t="shared" si="53"/>
        <v>No change</v>
      </c>
      <c r="J894" t="str">
        <f t="shared" si="54"/>
        <v/>
      </c>
    </row>
    <row r="895" spans="1:10" x14ac:dyDescent="0.35">
      <c r="A895" s="2">
        <v>611610</v>
      </c>
      <c r="B895" s="2" t="s">
        <v>882</v>
      </c>
      <c r="C895">
        <f>_xlfn.IFNA(VLOOKUP(A895,'2017_6-digit_industries'!$A$3:$B$1059,1,FALSE),"Non existent")</f>
        <v>611610</v>
      </c>
      <c r="D895" t="str">
        <f>VLOOKUP(A895,'2017_6-digit_industries'!$A$3:$B$1059,2,FALSE)</f>
        <v xml:space="preserve">Fine Arts Schools </v>
      </c>
      <c r="E895">
        <f>_xlfn.IFNA(VLOOKUP(A895,'2022_6-digit_industries'!$A$3:$B$1014,1,FALSE),"Retired")</f>
        <v>611610</v>
      </c>
      <c r="F895" t="str">
        <f t="shared" si="55"/>
        <v/>
      </c>
      <c r="G895" t="str">
        <f>VLOOKUP(A895,'2022_6-digit_industries'!$A$3:$B$1014,2,FALSE)</f>
        <v xml:space="preserve">Fine Arts Schools </v>
      </c>
      <c r="H895" t="str">
        <f t="shared" si="52"/>
        <v>No Change</v>
      </c>
      <c r="I895" t="str">
        <f t="shared" si="53"/>
        <v>No change</v>
      </c>
      <c r="J895" t="str">
        <f t="shared" si="54"/>
        <v/>
      </c>
    </row>
    <row r="896" spans="1:10" x14ac:dyDescent="0.35">
      <c r="A896" s="2">
        <v>611620</v>
      </c>
      <c r="B896" s="2" t="s">
        <v>883</v>
      </c>
      <c r="C896">
        <f>_xlfn.IFNA(VLOOKUP(A896,'2017_6-digit_industries'!$A$3:$B$1059,1,FALSE),"Non existent")</f>
        <v>611620</v>
      </c>
      <c r="D896" t="str">
        <f>VLOOKUP(A896,'2017_6-digit_industries'!$A$3:$B$1059,2,FALSE)</f>
        <v xml:space="preserve">Sports and Recreation Instruction </v>
      </c>
      <c r="E896">
        <f>_xlfn.IFNA(VLOOKUP(A896,'2022_6-digit_industries'!$A$3:$B$1014,1,FALSE),"Retired")</f>
        <v>611620</v>
      </c>
      <c r="F896" t="str">
        <f t="shared" si="55"/>
        <v/>
      </c>
      <c r="G896" t="str">
        <f>VLOOKUP(A896,'2022_6-digit_industries'!$A$3:$B$1014,2,FALSE)</f>
        <v xml:space="preserve">Sports and Recreation Instruction </v>
      </c>
      <c r="H896" t="str">
        <f t="shared" si="52"/>
        <v>No Change</v>
      </c>
      <c r="I896" t="str">
        <f t="shared" si="53"/>
        <v>No change</v>
      </c>
      <c r="J896" t="str">
        <f t="shared" si="54"/>
        <v/>
      </c>
    </row>
    <row r="897" spans="1:10" x14ac:dyDescent="0.35">
      <c r="A897" s="2">
        <v>611630</v>
      </c>
      <c r="B897" s="2" t="s">
        <v>884</v>
      </c>
      <c r="C897">
        <f>_xlfn.IFNA(VLOOKUP(A897,'2017_6-digit_industries'!$A$3:$B$1059,1,FALSE),"Non existent")</f>
        <v>611630</v>
      </c>
      <c r="D897" t="str">
        <f>VLOOKUP(A897,'2017_6-digit_industries'!$A$3:$B$1059,2,FALSE)</f>
        <v xml:space="preserve">Language Schools </v>
      </c>
      <c r="E897">
        <f>_xlfn.IFNA(VLOOKUP(A897,'2022_6-digit_industries'!$A$3:$B$1014,1,FALSE),"Retired")</f>
        <v>611630</v>
      </c>
      <c r="F897" t="str">
        <f t="shared" si="55"/>
        <v/>
      </c>
      <c r="G897" t="str">
        <f>VLOOKUP(A897,'2022_6-digit_industries'!$A$3:$B$1014,2,FALSE)</f>
        <v xml:space="preserve">Language Schools </v>
      </c>
      <c r="H897" t="str">
        <f t="shared" si="52"/>
        <v>No Change</v>
      </c>
      <c r="I897" t="str">
        <f t="shared" si="53"/>
        <v>No change</v>
      </c>
      <c r="J897" t="str">
        <f t="shared" si="54"/>
        <v/>
      </c>
    </row>
    <row r="898" spans="1:10" x14ac:dyDescent="0.35">
      <c r="A898" s="2">
        <v>611691</v>
      </c>
      <c r="B898" s="2" t="s">
        <v>885</v>
      </c>
      <c r="C898">
        <f>_xlfn.IFNA(VLOOKUP(A898,'2017_6-digit_industries'!$A$3:$B$1059,1,FALSE),"Non existent")</f>
        <v>611691</v>
      </c>
      <c r="D898" t="str">
        <f>VLOOKUP(A898,'2017_6-digit_industries'!$A$3:$B$1059,2,FALSE)</f>
        <v xml:space="preserve">Exam Preparation and Tutoring </v>
      </c>
      <c r="E898">
        <f>_xlfn.IFNA(VLOOKUP(A898,'2022_6-digit_industries'!$A$3:$B$1014,1,FALSE),"Retired")</f>
        <v>611691</v>
      </c>
      <c r="F898" t="str">
        <f t="shared" si="55"/>
        <v/>
      </c>
      <c r="G898" t="str">
        <f>VLOOKUP(A898,'2022_6-digit_industries'!$A$3:$B$1014,2,FALSE)</f>
        <v xml:space="preserve">Exam Preparation and Tutoring </v>
      </c>
      <c r="H898" t="str">
        <f t="shared" ref="H898:H961" si="56">IF(C898=E898,"No Change",(IF(E898="Retired","Retired","New")))</f>
        <v>No Change</v>
      </c>
      <c r="I898" t="str">
        <f t="shared" ref="I898:I961" si="57">IF(D898=G898,"No change","Renamed")</f>
        <v>No change</v>
      </c>
      <c r="J898" t="str">
        <f t="shared" ref="J898:J961" si="58">IF(H898="New",2022,"")</f>
        <v/>
      </c>
    </row>
    <row r="899" spans="1:10" x14ac:dyDescent="0.35">
      <c r="A899" s="2">
        <v>611692</v>
      </c>
      <c r="B899" s="2" t="s">
        <v>886</v>
      </c>
      <c r="C899">
        <f>_xlfn.IFNA(VLOOKUP(A899,'2017_6-digit_industries'!$A$3:$B$1059,1,FALSE),"Non existent")</f>
        <v>611692</v>
      </c>
      <c r="D899" t="str">
        <f>VLOOKUP(A899,'2017_6-digit_industries'!$A$3:$B$1059,2,FALSE)</f>
        <v xml:space="preserve">Automobile Driving Schools </v>
      </c>
      <c r="E899">
        <f>_xlfn.IFNA(VLOOKUP(A899,'2022_6-digit_industries'!$A$3:$B$1014,1,FALSE),"Retired")</f>
        <v>611692</v>
      </c>
      <c r="F899" t="str">
        <f t="shared" ref="F899:F962" si="59">IF(E899="Retired", 2021,"")</f>
        <v/>
      </c>
      <c r="G899" t="str">
        <f>VLOOKUP(A899,'2022_6-digit_industries'!$A$3:$B$1014,2,FALSE)</f>
        <v xml:space="preserve">Automobile Driving Schools </v>
      </c>
      <c r="H899" t="str">
        <f t="shared" si="56"/>
        <v>No Change</v>
      </c>
      <c r="I899" t="str">
        <f t="shared" si="57"/>
        <v>No change</v>
      </c>
      <c r="J899" t="str">
        <f t="shared" si="58"/>
        <v/>
      </c>
    </row>
    <row r="900" spans="1:10" x14ac:dyDescent="0.35">
      <c r="A900" s="2">
        <v>611699</v>
      </c>
      <c r="B900" s="3" t="s">
        <v>887</v>
      </c>
      <c r="C900">
        <f>_xlfn.IFNA(VLOOKUP(A900,'2017_6-digit_industries'!$A$3:$B$1059,1,FALSE),"Non existent")</f>
        <v>611699</v>
      </c>
      <c r="D900" t="str">
        <f>VLOOKUP(A900,'2017_6-digit_industries'!$A$3:$B$1059,2,FALSE)</f>
        <v xml:space="preserve">All Other Miscellaneous Schools and Instruction </v>
      </c>
      <c r="E900">
        <f>_xlfn.IFNA(VLOOKUP(A900,'2022_6-digit_industries'!$A$3:$B$1014,1,FALSE),"Retired")</f>
        <v>611699</v>
      </c>
      <c r="F900" t="str">
        <f t="shared" si="59"/>
        <v/>
      </c>
      <c r="G900" t="str">
        <f>VLOOKUP(A900,'2022_6-digit_industries'!$A$3:$B$1014,2,FALSE)</f>
        <v xml:space="preserve">All Other Miscellaneous Schools and Instruction </v>
      </c>
      <c r="H900" t="str">
        <f t="shared" si="56"/>
        <v>No Change</v>
      </c>
      <c r="I900" t="str">
        <f t="shared" si="57"/>
        <v>No change</v>
      </c>
      <c r="J900" t="str">
        <f t="shared" si="58"/>
        <v/>
      </c>
    </row>
    <row r="901" spans="1:10" x14ac:dyDescent="0.35">
      <c r="A901" s="2">
        <v>611710</v>
      </c>
      <c r="B901" s="3" t="s">
        <v>888</v>
      </c>
      <c r="C901">
        <f>_xlfn.IFNA(VLOOKUP(A901,'2017_6-digit_industries'!$A$3:$B$1059,1,FALSE),"Non existent")</f>
        <v>611710</v>
      </c>
      <c r="D901" t="str">
        <f>VLOOKUP(A901,'2017_6-digit_industries'!$A$3:$B$1059,2,FALSE)</f>
        <v>Educational Support Services</v>
      </c>
      <c r="E901">
        <f>_xlfn.IFNA(VLOOKUP(A901,'2022_6-digit_industries'!$A$3:$B$1014,1,FALSE),"Retired")</f>
        <v>611710</v>
      </c>
      <c r="F901" t="str">
        <f t="shared" si="59"/>
        <v/>
      </c>
      <c r="G901" t="str">
        <f>VLOOKUP(A901,'2022_6-digit_industries'!$A$3:$B$1014,2,FALSE)</f>
        <v>Educational Support Services</v>
      </c>
      <c r="H901" t="str">
        <f t="shared" si="56"/>
        <v>No Change</v>
      </c>
      <c r="I901" t="str">
        <f t="shared" si="57"/>
        <v>No change</v>
      </c>
      <c r="J901" t="str">
        <f t="shared" si="58"/>
        <v/>
      </c>
    </row>
    <row r="902" spans="1:10" x14ac:dyDescent="0.35">
      <c r="A902" s="2">
        <v>621111</v>
      </c>
      <c r="B902" s="2" t="s">
        <v>889</v>
      </c>
      <c r="C902">
        <f>_xlfn.IFNA(VLOOKUP(A902,'2017_6-digit_industries'!$A$3:$B$1059,1,FALSE),"Non existent")</f>
        <v>621111</v>
      </c>
      <c r="D902" t="str">
        <f>VLOOKUP(A902,'2017_6-digit_industries'!$A$3:$B$1059,2,FALSE)</f>
        <v xml:space="preserve">Offices of Physicians (except Mental Health Specialists) </v>
      </c>
      <c r="E902">
        <f>_xlfn.IFNA(VLOOKUP(A902,'2022_6-digit_industries'!$A$3:$B$1014,1,FALSE),"Retired")</f>
        <v>621111</v>
      </c>
      <c r="F902" t="str">
        <f t="shared" si="59"/>
        <v/>
      </c>
      <c r="G902" t="str">
        <f>VLOOKUP(A902,'2022_6-digit_industries'!$A$3:$B$1014,2,FALSE)</f>
        <v xml:space="preserve">Offices of Physicians (except Mental Health Specialists) </v>
      </c>
      <c r="H902" t="str">
        <f t="shared" si="56"/>
        <v>No Change</v>
      </c>
      <c r="I902" t="str">
        <f t="shared" si="57"/>
        <v>No change</v>
      </c>
      <c r="J902" t="str">
        <f t="shared" si="58"/>
        <v/>
      </c>
    </row>
    <row r="903" spans="1:10" x14ac:dyDescent="0.35">
      <c r="A903" s="2">
        <v>621112</v>
      </c>
      <c r="B903" s="2" t="s">
        <v>890</v>
      </c>
      <c r="C903">
        <f>_xlfn.IFNA(VLOOKUP(A903,'2017_6-digit_industries'!$A$3:$B$1059,1,FALSE),"Non existent")</f>
        <v>621112</v>
      </c>
      <c r="D903" t="str">
        <f>VLOOKUP(A903,'2017_6-digit_industries'!$A$3:$B$1059,2,FALSE)</f>
        <v xml:space="preserve">Offices of Physicians, Mental Health Specialists </v>
      </c>
      <c r="E903">
        <f>_xlfn.IFNA(VLOOKUP(A903,'2022_6-digit_industries'!$A$3:$B$1014,1,FALSE),"Retired")</f>
        <v>621112</v>
      </c>
      <c r="F903" t="str">
        <f t="shared" si="59"/>
        <v/>
      </c>
      <c r="G903" t="str">
        <f>VLOOKUP(A903,'2022_6-digit_industries'!$A$3:$B$1014,2,FALSE)</f>
        <v xml:space="preserve">Offices of Physicians, Mental Health Specialists </v>
      </c>
      <c r="H903" t="str">
        <f t="shared" si="56"/>
        <v>No Change</v>
      </c>
      <c r="I903" t="str">
        <f t="shared" si="57"/>
        <v>No change</v>
      </c>
      <c r="J903" t="str">
        <f t="shared" si="58"/>
        <v/>
      </c>
    </row>
    <row r="904" spans="1:10" x14ac:dyDescent="0.35">
      <c r="A904" s="2">
        <v>621210</v>
      </c>
      <c r="B904" s="2" t="s">
        <v>891</v>
      </c>
      <c r="C904">
        <f>_xlfn.IFNA(VLOOKUP(A904,'2017_6-digit_industries'!$A$3:$B$1059,1,FALSE),"Non existent")</f>
        <v>621210</v>
      </c>
      <c r="D904" t="str">
        <f>VLOOKUP(A904,'2017_6-digit_industries'!$A$3:$B$1059,2,FALSE)</f>
        <v xml:space="preserve">Offices of Dentists </v>
      </c>
      <c r="E904">
        <f>_xlfn.IFNA(VLOOKUP(A904,'2022_6-digit_industries'!$A$3:$B$1014,1,FALSE),"Retired")</f>
        <v>621210</v>
      </c>
      <c r="F904" t="str">
        <f t="shared" si="59"/>
        <v/>
      </c>
      <c r="G904" t="str">
        <f>VLOOKUP(A904,'2022_6-digit_industries'!$A$3:$B$1014,2,FALSE)</f>
        <v xml:space="preserve">Offices of Dentists </v>
      </c>
      <c r="H904" t="str">
        <f t="shared" si="56"/>
        <v>No Change</v>
      </c>
      <c r="I904" t="str">
        <f t="shared" si="57"/>
        <v>No change</v>
      </c>
      <c r="J904" t="str">
        <f t="shared" si="58"/>
        <v/>
      </c>
    </row>
    <row r="905" spans="1:10" x14ac:dyDescent="0.35">
      <c r="A905" s="2">
        <v>621310</v>
      </c>
      <c r="B905" s="2" t="s">
        <v>892</v>
      </c>
      <c r="C905">
        <f>_xlfn.IFNA(VLOOKUP(A905,'2017_6-digit_industries'!$A$3:$B$1059,1,FALSE),"Non existent")</f>
        <v>621310</v>
      </c>
      <c r="D905" t="str">
        <f>VLOOKUP(A905,'2017_6-digit_industries'!$A$3:$B$1059,2,FALSE)</f>
        <v xml:space="preserve">Offices of Chiropractors </v>
      </c>
      <c r="E905">
        <f>_xlfn.IFNA(VLOOKUP(A905,'2022_6-digit_industries'!$A$3:$B$1014,1,FALSE),"Retired")</f>
        <v>621310</v>
      </c>
      <c r="F905" t="str">
        <f t="shared" si="59"/>
        <v/>
      </c>
      <c r="G905" t="str">
        <f>VLOOKUP(A905,'2022_6-digit_industries'!$A$3:$B$1014,2,FALSE)</f>
        <v xml:space="preserve">Offices of Chiropractors </v>
      </c>
      <c r="H905" t="str">
        <f t="shared" si="56"/>
        <v>No Change</v>
      </c>
      <c r="I905" t="str">
        <f t="shared" si="57"/>
        <v>No change</v>
      </c>
      <c r="J905" t="str">
        <f t="shared" si="58"/>
        <v/>
      </c>
    </row>
    <row r="906" spans="1:10" x14ac:dyDescent="0.35">
      <c r="A906" s="2">
        <v>621320</v>
      </c>
      <c r="B906" s="3" t="s">
        <v>893</v>
      </c>
      <c r="C906">
        <f>_xlfn.IFNA(VLOOKUP(A906,'2017_6-digit_industries'!$A$3:$B$1059,1,FALSE),"Non existent")</f>
        <v>621320</v>
      </c>
      <c r="D906" t="str">
        <f>VLOOKUP(A906,'2017_6-digit_industries'!$A$3:$B$1059,2,FALSE)</f>
        <v>Offices of Optometrists</v>
      </c>
      <c r="E906">
        <f>_xlfn.IFNA(VLOOKUP(A906,'2022_6-digit_industries'!$A$3:$B$1014,1,FALSE),"Retired")</f>
        <v>621320</v>
      </c>
      <c r="F906" t="str">
        <f t="shared" si="59"/>
        <v/>
      </c>
      <c r="G906" t="str">
        <f>VLOOKUP(A906,'2022_6-digit_industries'!$A$3:$B$1014,2,FALSE)</f>
        <v>Offices of Optometrists</v>
      </c>
      <c r="H906" t="str">
        <f t="shared" si="56"/>
        <v>No Change</v>
      </c>
      <c r="I906" t="str">
        <f t="shared" si="57"/>
        <v>No change</v>
      </c>
      <c r="J906" t="str">
        <f t="shared" si="58"/>
        <v/>
      </c>
    </row>
    <row r="907" spans="1:10" x14ac:dyDescent="0.35">
      <c r="A907" s="2">
        <v>621330</v>
      </c>
      <c r="B907" s="2" t="s">
        <v>894</v>
      </c>
      <c r="C907">
        <f>_xlfn.IFNA(VLOOKUP(A907,'2017_6-digit_industries'!$A$3:$B$1059,1,FALSE),"Non existent")</f>
        <v>621330</v>
      </c>
      <c r="D907" t="str">
        <f>VLOOKUP(A907,'2017_6-digit_industries'!$A$3:$B$1059,2,FALSE)</f>
        <v xml:space="preserve">Offices of Mental Health Practitioners (except Physicians) </v>
      </c>
      <c r="E907">
        <f>_xlfn.IFNA(VLOOKUP(A907,'2022_6-digit_industries'!$A$3:$B$1014,1,FALSE),"Retired")</f>
        <v>621330</v>
      </c>
      <c r="F907" t="str">
        <f t="shared" si="59"/>
        <v/>
      </c>
      <c r="G907" t="str">
        <f>VLOOKUP(A907,'2022_6-digit_industries'!$A$3:$B$1014,2,FALSE)</f>
        <v xml:space="preserve">Offices of Mental Health Practitioners (except Physicians) </v>
      </c>
      <c r="H907" t="str">
        <f t="shared" si="56"/>
        <v>No Change</v>
      </c>
      <c r="I907" t="str">
        <f t="shared" si="57"/>
        <v>No change</v>
      </c>
      <c r="J907" t="str">
        <f t="shared" si="58"/>
        <v/>
      </c>
    </row>
    <row r="908" spans="1:10" x14ac:dyDescent="0.35">
      <c r="A908" s="2">
        <v>621340</v>
      </c>
      <c r="B908" s="2" t="s">
        <v>895</v>
      </c>
      <c r="C908">
        <f>_xlfn.IFNA(VLOOKUP(A908,'2017_6-digit_industries'!$A$3:$B$1059,1,FALSE),"Non existent")</f>
        <v>621340</v>
      </c>
      <c r="D908" t="str">
        <f>VLOOKUP(A908,'2017_6-digit_industries'!$A$3:$B$1059,2,FALSE)</f>
        <v xml:space="preserve">Offices of Physical, Occupational and Speech Therapists, and Audiologists </v>
      </c>
      <c r="E908">
        <f>_xlfn.IFNA(VLOOKUP(A908,'2022_6-digit_industries'!$A$3:$B$1014,1,FALSE),"Retired")</f>
        <v>621340</v>
      </c>
      <c r="F908" t="str">
        <f t="shared" si="59"/>
        <v/>
      </c>
      <c r="G908" t="str">
        <f>VLOOKUP(A908,'2022_6-digit_industries'!$A$3:$B$1014,2,FALSE)</f>
        <v xml:space="preserve">Offices of Physical, Occupational and Speech Therapists, and Audiologists </v>
      </c>
      <c r="H908" t="str">
        <f t="shared" si="56"/>
        <v>No Change</v>
      </c>
      <c r="I908" t="str">
        <f t="shared" si="57"/>
        <v>No change</v>
      </c>
      <c r="J908" t="str">
        <f t="shared" si="58"/>
        <v/>
      </c>
    </row>
    <row r="909" spans="1:10" x14ac:dyDescent="0.35">
      <c r="A909" s="2">
        <v>621391</v>
      </c>
      <c r="B909" s="2" t="s">
        <v>896</v>
      </c>
      <c r="C909">
        <f>_xlfn.IFNA(VLOOKUP(A909,'2017_6-digit_industries'!$A$3:$B$1059,1,FALSE),"Non existent")</f>
        <v>621391</v>
      </c>
      <c r="D909" t="str">
        <f>VLOOKUP(A909,'2017_6-digit_industries'!$A$3:$B$1059,2,FALSE)</f>
        <v xml:space="preserve">Offices of Podiatrists </v>
      </c>
      <c r="E909">
        <f>_xlfn.IFNA(VLOOKUP(A909,'2022_6-digit_industries'!$A$3:$B$1014,1,FALSE),"Retired")</f>
        <v>621391</v>
      </c>
      <c r="F909" t="str">
        <f t="shared" si="59"/>
        <v/>
      </c>
      <c r="G909" t="str">
        <f>VLOOKUP(A909,'2022_6-digit_industries'!$A$3:$B$1014,2,FALSE)</f>
        <v xml:space="preserve">Offices of Podiatrists </v>
      </c>
      <c r="H909" t="str">
        <f t="shared" si="56"/>
        <v>No Change</v>
      </c>
      <c r="I909" t="str">
        <f t="shared" si="57"/>
        <v>No change</v>
      </c>
      <c r="J909" t="str">
        <f t="shared" si="58"/>
        <v/>
      </c>
    </row>
    <row r="910" spans="1:10" x14ac:dyDescent="0.35">
      <c r="A910" s="2">
        <v>621399</v>
      </c>
      <c r="B910" s="3" t="s">
        <v>897</v>
      </c>
      <c r="C910">
        <f>_xlfn.IFNA(VLOOKUP(A910,'2017_6-digit_industries'!$A$3:$B$1059,1,FALSE),"Non existent")</f>
        <v>621399</v>
      </c>
      <c r="D910" t="str">
        <f>VLOOKUP(A910,'2017_6-digit_industries'!$A$3:$B$1059,2,FALSE)</f>
        <v xml:space="preserve">Offices of All Other Miscellaneous Health Practitioners </v>
      </c>
      <c r="E910">
        <f>_xlfn.IFNA(VLOOKUP(A910,'2022_6-digit_industries'!$A$3:$B$1014,1,FALSE),"Retired")</f>
        <v>621399</v>
      </c>
      <c r="F910" t="str">
        <f t="shared" si="59"/>
        <v/>
      </c>
      <c r="G910" t="str">
        <f>VLOOKUP(A910,'2022_6-digit_industries'!$A$3:$B$1014,2,FALSE)</f>
        <v xml:space="preserve">Offices of All Other Miscellaneous Health Practitioners </v>
      </c>
      <c r="H910" t="str">
        <f t="shared" si="56"/>
        <v>No Change</v>
      </c>
      <c r="I910" t="str">
        <f t="shared" si="57"/>
        <v>No change</v>
      </c>
      <c r="J910" t="str">
        <f t="shared" si="58"/>
        <v/>
      </c>
    </row>
    <row r="911" spans="1:10" x14ac:dyDescent="0.35">
      <c r="A911" s="2">
        <v>621410</v>
      </c>
      <c r="B911" s="2" t="s">
        <v>898</v>
      </c>
      <c r="C911">
        <f>_xlfn.IFNA(VLOOKUP(A911,'2017_6-digit_industries'!$A$3:$B$1059,1,FALSE),"Non existent")</f>
        <v>621410</v>
      </c>
      <c r="D911" t="str">
        <f>VLOOKUP(A911,'2017_6-digit_industries'!$A$3:$B$1059,2,FALSE)</f>
        <v xml:space="preserve">Family Planning Centers </v>
      </c>
      <c r="E911">
        <f>_xlfn.IFNA(VLOOKUP(A911,'2022_6-digit_industries'!$A$3:$B$1014,1,FALSE),"Retired")</f>
        <v>621410</v>
      </c>
      <c r="F911" t="str">
        <f t="shared" si="59"/>
        <v/>
      </c>
      <c r="G911" t="str">
        <f>VLOOKUP(A911,'2022_6-digit_industries'!$A$3:$B$1014,2,FALSE)</f>
        <v xml:space="preserve">Family Planning Centers </v>
      </c>
      <c r="H911" t="str">
        <f t="shared" si="56"/>
        <v>No Change</v>
      </c>
      <c r="I911" t="str">
        <f t="shared" si="57"/>
        <v>No change</v>
      </c>
      <c r="J911" t="str">
        <f t="shared" si="58"/>
        <v/>
      </c>
    </row>
    <row r="912" spans="1:10" x14ac:dyDescent="0.35">
      <c r="A912" s="2">
        <v>621420</v>
      </c>
      <c r="B912" s="2" t="s">
        <v>899</v>
      </c>
      <c r="C912">
        <f>_xlfn.IFNA(VLOOKUP(A912,'2017_6-digit_industries'!$A$3:$B$1059,1,FALSE),"Non existent")</f>
        <v>621420</v>
      </c>
      <c r="D912" t="str">
        <f>VLOOKUP(A912,'2017_6-digit_industries'!$A$3:$B$1059,2,FALSE)</f>
        <v xml:space="preserve">Outpatient Mental Health and Substance Abuse Centers </v>
      </c>
      <c r="E912">
        <f>_xlfn.IFNA(VLOOKUP(A912,'2022_6-digit_industries'!$A$3:$B$1014,1,FALSE),"Retired")</f>
        <v>621420</v>
      </c>
      <c r="F912" t="str">
        <f t="shared" si="59"/>
        <v/>
      </c>
      <c r="G912" t="str">
        <f>VLOOKUP(A912,'2022_6-digit_industries'!$A$3:$B$1014,2,FALSE)</f>
        <v xml:space="preserve">Outpatient Mental Health and Substance Abuse Centers </v>
      </c>
      <c r="H912" t="str">
        <f t="shared" si="56"/>
        <v>No Change</v>
      </c>
      <c r="I912" t="str">
        <f t="shared" si="57"/>
        <v>No change</v>
      </c>
      <c r="J912" t="str">
        <f t="shared" si="58"/>
        <v/>
      </c>
    </row>
    <row r="913" spans="1:10" x14ac:dyDescent="0.35">
      <c r="A913" s="2">
        <v>621491</v>
      </c>
      <c r="B913" s="2" t="s">
        <v>900</v>
      </c>
      <c r="C913">
        <f>_xlfn.IFNA(VLOOKUP(A913,'2017_6-digit_industries'!$A$3:$B$1059,1,FALSE),"Non existent")</f>
        <v>621491</v>
      </c>
      <c r="D913" t="str">
        <f>VLOOKUP(A913,'2017_6-digit_industries'!$A$3:$B$1059,2,FALSE)</f>
        <v xml:space="preserve">HMO Medical Centers </v>
      </c>
      <c r="E913">
        <f>_xlfn.IFNA(VLOOKUP(A913,'2022_6-digit_industries'!$A$3:$B$1014,1,FALSE),"Retired")</f>
        <v>621491</v>
      </c>
      <c r="F913" t="str">
        <f t="shared" si="59"/>
        <v/>
      </c>
      <c r="G913" t="str">
        <f>VLOOKUP(A913,'2022_6-digit_industries'!$A$3:$B$1014,2,FALSE)</f>
        <v xml:space="preserve">HMO Medical Centers </v>
      </c>
      <c r="H913" t="str">
        <f t="shared" si="56"/>
        <v>No Change</v>
      </c>
      <c r="I913" t="str">
        <f t="shared" si="57"/>
        <v>No change</v>
      </c>
      <c r="J913" t="str">
        <f t="shared" si="58"/>
        <v/>
      </c>
    </row>
    <row r="914" spans="1:10" x14ac:dyDescent="0.35">
      <c r="A914" s="2">
        <v>621492</v>
      </c>
      <c r="B914" s="2" t="s">
        <v>901</v>
      </c>
      <c r="C914">
        <f>_xlfn.IFNA(VLOOKUP(A914,'2017_6-digit_industries'!$A$3:$B$1059,1,FALSE),"Non existent")</f>
        <v>621492</v>
      </c>
      <c r="D914" t="str">
        <f>VLOOKUP(A914,'2017_6-digit_industries'!$A$3:$B$1059,2,FALSE)</f>
        <v xml:space="preserve">Kidney Dialysis Centers </v>
      </c>
      <c r="E914">
        <f>_xlfn.IFNA(VLOOKUP(A914,'2022_6-digit_industries'!$A$3:$B$1014,1,FALSE),"Retired")</f>
        <v>621492</v>
      </c>
      <c r="F914" t="str">
        <f t="shared" si="59"/>
        <v/>
      </c>
      <c r="G914" t="str">
        <f>VLOOKUP(A914,'2022_6-digit_industries'!$A$3:$B$1014,2,FALSE)</f>
        <v xml:space="preserve">Kidney Dialysis Centers </v>
      </c>
      <c r="H914" t="str">
        <f t="shared" si="56"/>
        <v>No Change</v>
      </c>
      <c r="I914" t="str">
        <f t="shared" si="57"/>
        <v>No change</v>
      </c>
      <c r="J914" t="str">
        <f t="shared" si="58"/>
        <v/>
      </c>
    </row>
    <row r="915" spans="1:10" x14ac:dyDescent="0.35">
      <c r="A915" s="2">
        <v>621493</v>
      </c>
      <c r="B915" s="2" t="s">
        <v>902</v>
      </c>
      <c r="C915">
        <f>_xlfn.IFNA(VLOOKUP(A915,'2017_6-digit_industries'!$A$3:$B$1059,1,FALSE),"Non existent")</f>
        <v>621493</v>
      </c>
      <c r="D915" t="str">
        <f>VLOOKUP(A915,'2017_6-digit_industries'!$A$3:$B$1059,2,FALSE)</f>
        <v xml:space="preserve">Freestanding Ambulatory Surgical and Emergency Centers </v>
      </c>
      <c r="E915">
        <f>_xlfn.IFNA(VLOOKUP(A915,'2022_6-digit_industries'!$A$3:$B$1014,1,FALSE),"Retired")</f>
        <v>621493</v>
      </c>
      <c r="F915" t="str">
        <f t="shared" si="59"/>
        <v/>
      </c>
      <c r="G915" t="str">
        <f>VLOOKUP(A915,'2022_6-digit_industries'!$A$3:$B$1014,2,FALSE)</f>
        <v xml:space="preserve">Freestanding Ambulatory Surgical and Emergency Centers </v>
      </c>
      <c r="H915" t="str">
        <f t="shared" si="56"/>
        <v>No Change</v>
      </c>
      <c r="I915" t="str">
        <f t="shared" si="57"/>
        <v>No change</v>
      </c>
      <c r="J915" t="str">
        <f t="shared" si="58"/>
        <v/>
      </c>
    </row>
    <row r="916" spans="1:10" x14ac:dyDescent="0.35">
      <c r="A916" s="2">
        <v>621498</v>
      </c>
      <c r="B916" s="2" t="s">
        <v>903</v>
      </c>
      <c r="C916">
        <f>_xlfn.IFNA(VLOOKUP(A916,'2017_6-digit_industries'!$A$3:$B$1059,1,FALSE),"Non existent")</f>
        <v>621498</v>
      </c>
      <c r="D916" t="str">
        <f>VLOOKUP(A916,'2017_6-digit_industries'!$A$3:$B$1059,2,FALSE)</f>
        <v xml:space="preserve">All Other Outpatient Care Centers </v>
      </c>
      <c r="E916">
        <f>_xlfn.IFNA(VLOOKUP(A916,'2022_6-digit_industries'!$A$3:$B$1014,1,FALSE),"Retired")</f>
        <v>621498</v>
      </c>
      <c r="F916" t="str">
        <f t="shared" si="59"/>
        <v/>
      </c>
      <c r="G916" t="str">
        <f>VLOOKUP(A916,'2022_6-digit_industries'!$A$3:$B$1014,2,FALSE)</f>
        <v xml:space="preserve">All Other Outpatient Care Centers </v>
      </c>
      <c r="H916" t="str">
        <f t="shared" si="56"/>
        <v>No Change</v>
      </c>
      <c r="I916" t="str">
        <f t="shared" si="57"/>
        <v>No change</v>
      </c>
      <c r="J916" t="str">
        <f t="shared" si="58"/>
        <v/>
      </c>
    </row>
    <row r="917" spans="1:10" x14ac:dyDescent="0.35">
      <c r="A917" s="2">
        <v>621511</v>
      </c>
      <c r="B917" s="2" t="s">
        <v>904</v>
      </c>
      <c r="C917">
        <f>_xlfn.IFNA(VLOOKUP(A917,'2017_6-digit_industries'!$A$3:$B$1059,1,FALSE),"Non existent")</f>
        <v>621511</v>
      </c>
      <c r="D917" t="str">
        <f>VLOOKUP(A917,'2017_6-digit_industries'!$A$3:$B$1059,2,FALSE)</f>
        <v xml:space="preserve">Medical Laboratories </v>
      </c>
      <c r="E917">
        <f>_xlfn.IFNA(VLOOKUP(A917,'2022_6-digit_industries'!$A$3:$B$1014,1,FALSE),"Retired")</f>
        <v>621511</v>
      </c>
      <c r="F917" t="str">
        <f t="shared" si="59"/>
        <v/>
      </c>
      <c r="G917" t="str">
        <f>VLOOKUP(A917,'2022_6-digit_industries'!$A$3:$B$1014,2,FALSE)</f>
        <v xml:space="preserve">Medical Laboratories </v>
      </c>
      <c r="H917" t="str">
        <f t="shared" si="56"/>
        <v>No Change</v>
      </c>
      <c r="I917" t="str">
        <f t="shared" si="57"/>
        <v>No change</v>
      </c>
      <c r="J917" t="str">
        <f t="shared" si="58"/>
        <v/>
      </c>
    </row>
    <row r="918" spans="1:10" x14ac:dyDescent="0.35">
      <c r="A918" s="2">
        <v>621512</v>
      </c>
      <c r="B918" s="2" t="s">
        <v>905</v>
      </c>
      <c r="C918">
        <f>_xlfn.IFNA(VLOOKUP(A918,'2017_6-digit_industries'!$A$3:$B$1059,1,FALSE),"Non existent")</f>
        <v>621512</v>
      </c>
      <c r="D918" t="str">
        <f>VLOOKUP(A918,'2017_6-digit_industries'!$A$3:$B$1059,2,FALSE)</f>
        <v xml:space="preserve">Diagnostic Imaging Centers </v>
      </c>
      <c r="E918">
        <f>_xlfn.IFNA(VLOOKUP(A918,'2022_6-digit_industries'!$A$3:$B$1014,1,FALSE),"Retired")</f>
        <v>621512</v>
      </c>
      <c r="F918" t="str">
        <f t="shared" si="59"/>
        <v/>
      </c>
      <c r="G918" t="str">
        <f>VLOOKUP(A918,'2022_6-digit_industries'!$A$3:$B$1014,2,FALSE)</f>
        <v xml:space="preserve">Diagnostic Imaging Centers </v>
      </c>
      <c r="H918" t="str">
        <f t="shared" si="56"/>
        <v>No Change</v>
      </c>
      <c r="I918" t="str">
        <f t="shared" si="57"/>
        <v>No change</v>
      </c>
      <c r="J918" t="str">
        <f t="shared" si="58"/>
        <v/>
      </c>
    </row>
    <row r="919" spans="1:10" x14ac:dyDescent="0.35">
      <c r="A919" s="2">
        <v>621610</v>
      </c>
      <c r="B919" s="3" t="s">
        <v>906</v>
      </c>
      <c r="C919">
        <f>_xlfn.IFNA(VLOOKUP(A919,'2017_6-digit_industries'!$A$3:$B$1059,1,FALSE),"Non existent")</f>
        <v>621610</v>
      </c>
      <c r="D919" t="str">
        <f>VLOOKUP(A919,'2017_6-digit_industries'!$A$3:$B$1059,2,FALSE)</f>
        <v>Home Health Care Services</v>
      </c>
      <c r="E919">
        <f>_xlfn.IFNA(VLOOKUP(A919,'2022_6-digit_industries'!$A$3:$B$1014,1,FALSE),"Retired")</f>
        <v>621610</v>
      </c>
      <c r="F919" t="str">
        <f t="shared" si="59"/>
        <v/>
      </c>
      <c r="G919" t="str">
        <f>VLOOKUP(A919,'2022_6-digit_industries'!$A$3:$B$1014,2,FALSE)</f>
        <v>Home Health Care Services</v>
      </c>
      <c r="H919" t="str">
        <f t="shared" si="56"/>
        <v>No Change</v>
      </c>
      <c r="I919" t="str">
        <f t="shared" si="57"/>
        <v>No change</v>
      </c>
      <c r="J919" t="str">
        <f t="shared" si="58"/>
        <v/>
      </c>
    </row>
    <row r="920" spans="1:10" x14ac:dyDescent="0.35">
      <c r="A920" s="2">
        <v>621910</v>
      </c>
      <c r="B920" s="2" t="s">
        <v>907</v>
      </c>
      <c r="C920">
        <f>_xlfn.IFNA(VLOOKUP(A920,'2017_6-digit_industries'!$A$3:$B$1059,1,FALSE),"Non existent")</f>
        <v>621910</v>
      </c>
      <c r="D920" t="str">
        <f>VLOOKUP(A920,'2017_6-digit_industries'!$A$3:$B$1059,2,FALSE)</f>
        <v xml:space="preserve">Ambulance Services </v>
      </c>
      <c r="E920">
        <f>_xlfn.IFNA(VLOOKUP(A920,'2022_6-digit_industries'!$A$3:$B$1014,1,FALSE),"Retired")</f>
        <v>621910</v>
      </c>
      <c r="F920" t="str">
        <f t="shared" si="59"/>
        <v/>
      </c>
      <c r="G920" t="str">
        <f>VLOOKUP(A920,'2022_6-digit_industries'!$A$3:$B$1014,2,FALSE)</f>
        <v xml:space="preserve">Ambulance Services </v>
      </c>
      <c r="H920" t="str">
        <f t="shared" si="56"/>
        <v>No Change</v>
      </c>
      <c r="I920" t="str">
        <f t="shared" si="57"/>
        <v>No change</v>
      </c>
      <c r="J920" t="str">
        <f t="shared" si="58"/>
        <v/>
      </c>
    </row>
    <row r="921" spans="1:10" x14ac:dyDescent="0.35">
      <c r="A921" s="2">
        <v>621991</v>
      </c>
      <c r="B921" s="2" t="s">
        <v>908</v>
      </c>
      <c r="C921">
        <f>_xlfn.IFNA(VLOOKUP(A921,'2017_6-digit_industries'!$A$3:$B$1059,1,FALSE),"Non existent")</f>
        <v>621991</v>
      </c>
      <c r="D921" t="str">
        <f>VLOOKUP(A921,'2017_6-digit_industries'!$A$3:$B$1059,2,FALSE)</f>
        <v xml:space="preserve">Blood and Organ Banks </v>
      </c>
      <c r="E921">
        <f>_xlfn.IFNA(VLOOKUP(A921,'2022_6-digit_industries'!$A$3:$B$1014,1,FALSE),"Retired")</f>
        <v>621991</v>
      </c>
      <c r="F921" t="str">
        <f t="shared" si="59"/>
        <v/>
      </c>
      <c r="G921" t="str">
        <f>VLOOKUP(A921,'2022_6-digit_industries'!$A$3:$B$1014,2,FALSE)</f>
        <v xml:space="preserve">Blood and Organ Banks </v>
      </c>
      <c r="H921" t="str">
        <f t="shared" si="56"/>
        <v>No Change</v>
      </c>
      <c r="I921" t="str">
        <f t="shared" si="57"/>
        <v>No change</v>
      </c>
      <c r="J921" t="str">
        <f t="shared" si="58"/>
        <v/>
      </c>
    </row>
    <row r="922" spans="1:10" x14ac:dyDescent="0.35">
      <c r="A922" s="2">
        <v>621999</v>
      </c>
      <c r="B922" s="3" t="s">
        <v>909</v>
      </c>
      <c r="C922">
        <f>_xlfn.IFNA(VLOOKUP(A922,'2017_6-digit_industries'!$A$3:$B$1059,1,FALSE),"Non existent")</f>
        <v>621999</v>
      </c>
      <c r="D922" t="str">
        <f>VLOOKUP(A922,'2017_6-digit_industries'!$A$3:$B$1059,2,FALSE)</f>
        <v xml:space="preserve">All Other Miscellaneous Ambulatory Health Care Services </v>
      </c>
      <c r="E922">
        <f>_xlfn.IFNA(VLOOKUP(A922,'2022_6-digit_industries'!$A$3:$B$1014,1,FALSE),"Retired")</f>
        <v>621999</v>
      </c>
      <c r="F922" t="str">
        <f t="shared" si="59"/>
        <v/>
      </c>
      <c r="G922" t="str">
        <f>VLOOKUP(A922,'2022_6-digit_industries'!$A$3:$B$1014,2,FALSE)</f>
        <v xml:space="preserve">All Other Miscellaneous Ambulatory Health Care Services </v>
      </c>
      <c r="H922" t="str">
        <f t="shared" si="56"/>
        <v>No Change</v>
      </c>
      <c r="I922" t="str">
        <f t="shared" si="57"/>
        <v>No change</v>
      </c>
      <c r="J922" t="str">
        <f t="shared" si="58"/>
        <v/>
      </c>
    </row>
    <row r="923" spans="1:10" x14ac:dyDescent="0.35">
      <c r="A923" s="2">
        <v>622110</v>
      </c>
      <c r="B923" s="2" t="s">
        <v>910</v>
      </c>
      <c r="C923">
        <f>_xlfn.IFNA(VLOOKUP(A923,'2017_6-digit_industries'!$A$3:$B$1059,1,FALSE),"Non existent")</f>
        <v>622110</v>
      </c>
      <c r="D923" t="str">
        <f>VLOOKUP(A923,'2017_6-digit_industries'!$A$3:$B$1059,2,FALSE)</f>
        <v xml:space="preserve">General Medical and Surgical Hospitals </v>
      </c>
      <c r="E923">
        <f>_xlfn.IFNA(VLOOKUP(A923,'2022_6-digit_industries'!$A$3:$B$1014,1,FALSE),"Retired")</f>
        <v>622110</v>
      </c>
      <c r="F923" t="str">
        <f t="shared" si="59"/>
        <v/>
      </c>
      <c r="G923" t="str">
        <f>VLOOKUP(A923,'2022_6-digit_industries'!$A$3:$B$1014,2,FALSE)</f>
        <v xml:space="preserve">General Medical and Surgical Hospitals </v>
      </c>
      <c r="H923" t="str">
        <f t="shared" si="56"/>
        <v>No Change</v>
      </c>
      <c r="I923" t="str">
        <f t="shared" si="57"/>
        <v>No change</v>
      </c>
      <c r="J923" t="str">
        <f t="shared" si="58"/>
        <v/>
      </c>
    </row>
    <row r="924" spans="1:10" x14ac:dyDescent="0.35">
      <c r="A924" s="2">
        <v>622210</v>
      </c>
      <c r="B924" s="2" t="s">
        <v>911</v>
      </c>
      <c r="C924">
        <f>_xlfn.IFNA(VLOOKUP(A924,'2017_6-digit_industries'!$A$3:$B$1059,1,FALSE),"Non existent")</f>
        <v>622210</v>
      </c>
      <c r="D924" t="str">
        <f>VLOOKUP(A924,'2017_6-digit_industries'!$A$3:$B$1059,2,FALSE)</f>
        <v xml:space="preserve">Psychiatric and Substance Abuse Hospitals </v>
      </c>
      <c r="E924">
        <f>_xlfn.IFNA(VLOOKUP(A924,'2022_6-digit_industries'!$A$3:$B$1014,1,FALSE),"Retired")</f>
        <v>622210</v>
      </c>
      <c r="F924" t="str">
        <f t="shared" si="59"/>
        <v/>
      </c>
      <c r="G924" t="str">
        <f>VLOOKUP(A924,'2022_6-digit_industries'!$A$3:$B$1014,2,FALSE)</f>
        <v xml:space="preserve">Psychiatric and Substance Abuse Hospitals </v>
      </c>
      <c r="H924" t="str">
        <f t="shared" si="56"/>
        <v>No Change</v>
      </c>
      <c r="I924" t="str">
        <f t="shared" si="57"/>
        <v>No change</v>
      </c>
      <c r="J924" t="str">
        <f t="shared" si="58"/>
        <v/>
      </c>
    </row>
    <row r="925" spans="1:10" x14ac:dyDescent="0.35">
      <c r="A925" s="2">
        <v>622310</v>
      </c>
      <c r="B925" s="2" t="s">
        <v>912</v>
      </c>
      <c r="C925">
        <f>_xlfn.IFNA(VLOOKUP(A925,'2017_6-digit_industries'!$A$3:$B$1059,1,FALSE),"Non existent")</f>
        <v>622310</v>
      </c>
      <c r="D925" t="str">
        <f>VLOOKUP(A925,'2017_6-digit_industries'!$A$3:$B$1059,2,FALSE)</f>
        <v xml:space="preserve">Specialty (except Psychiatric and Substance Abuse) Hospitals </v>
      </c>
      <c r="E925">
        <f>_xlfn.IFNA(VLOOKUP(A925,'2022_6-digit_industries'!$A$3:$B$1014,1,FALSE),"Retired")</f>
        <v>622310</v>
      </c>
      <c r="F925" t="str">
        <f t="shared" si="59"/>
        <v/>
      </c>
      <c r="G925" t="str">
        <f>VLOOKUP(A925,'2022_6-digit_industries'!$A$3:$B$1014,2,FALSE)</f>
        <v xml:space="preserve">Specialty (except Psychiatric and Substance Abuse) Hospitals </v>
      </c>
      <c r="H925" t="str">
        <f t="shared" si="56"/>
        <v>No Change</v>
      </c>
      <c r="I925" t="str">
        <f t="shared" si="57"/>
        <v>No change</v>
      </c>
      <c r="J925" t="str">
        <f t="shared" si="58"/>
        <v/>
      </c>
    </row>
    <row r="926" spans="1:10" x14ac:dyDescent="0.35">
      <c r="A926" s="2">
        <v>623110</v>
      </c>
      <c r="B926" s="2" t="s">
        <v>913</v>
      </c>
      <c r="C926">
        <f>_xlfn.IFNA(VLOOKUP(A926,'2017_6-digit_industries'!$A$3:$B$1059,1,FALSE),"Non existent")</f>
        <v>623110</v>
      </c>
      <c r="D926" t="str">
        <f>VLOOKUP(A926,'2017_6-digit_industries'!$A$3:$B$1059,2,FALSE)</f>
        <v xml:space="preserve">Nursing Care Facilities (Skilled Nursing Facilities) </v>
      </c>
      <c r="E926">
        <f>_xlfn.IFNA(VLOOKUP(A926,'2022_6-digit_industries'!$A$3:$B$1014,1,FALSE),"Retired")</f>
        <v>623110</v>
      </c>
      <c r="F926" t="str">
        <f t="shared" si="59"/>
        <v/>
      </c>
      <c r="G926" t="str">
        <f>VLOOKUP(A926,'2022_6-digit_industries'!$A$3:$B$1014,2,FALSE)</f>
        <v xml:space="preserve">Nursing Care Facilities (Skilled Nursing Facilities) </v>
      </c>
      <c r="H926" t="str">
        <f t="shared" si="56"/>
        <v>No Change</v>
      </c>
      <c r="I926" t="str">
        <f t="shared" si="57"/>
        <v>No change</v>
      </c>
      <c r="J926" t="str">
        <f t="shared" si="58"/>
        <v/>
      </c>
    </row>
    <row r="927" spans="1:10" x14ac:dyDescent="0.35">
      <c r="A927" s="2">
        <v>623210</v>
      </c>
      <c r="B927" s="2" t="s">
        <v>914</v>
      </c>
      <c r="C927">
        <f>_xlfn.IFNA(VLOOKUP(A927,'2017_6-digit_industries'!$A$3:$B$1059,1,FALSE),"Non existent")</f>
        <v>623210</v>
      </c>
      <c r="D927" t="str">
        <f>VLOOKUP(A927,'2017_6-digit_industries'!$A$3:$B$1059,2,FALSE)</f>
        <v xml:space="preserve">Residential Intellectual and Developmental Disability Facilities </v>
      </c>
      <c r="E927">
        <f>_xlfn.IFNA(VLOOKUP(A927,'2022_6-digit_industries'!$A$3:$B$1014,1,FALSE),"Retired")</f>
        <v>623210</v>
      </c>
      <c r="F927" t="str">
        <f t="shared" si="59"/>
        <v/>
      </c>
      <c r="G927" t="str">
        <f>VLOOKUP(A927,'2022_6-digit_industries'!$A$3:$B$1014,2,FALSE)</f>
        <v xml:space="preserve">Residential Intellectual and Developmental Disability Facilities </v>
      </c>
      <c r="H927" t="str">
        <f t="shared" si="56"/>
        <v>No Change</v>
      </c>
      <c r="I927" t="str">
        <f t="shared" si="57"/>
        <v>No change</v>
      </c>
      <c r="J927" t="str">
        <f t="shared" si="58"/>
        <v/>
      </c>
    </row>
    <row r="928" spans="1:10" x14ac:dyDescent="0.35">
      <c r="A928" s="2">
        <v>623220</v>
      </c>
      <c r="B928" s="3" t="s">
        <v>915</v>
      </c>
      <c r="C928">
        <f>_xlfn.IFNA(VLOOKUP(A928,'2017_6-digit_industries'!$A$3:$B$1059,1,FALSE),"Non existent")</f>
        <v>623220</v>
      </c>
      <c r="D928" t="str">
        <f>VLOOKUP(A928,'2017_6-digit_industries'!$A$3:$B$1059,2,FALSE)</f>
        <v xml:space="preserve">Residential Mental Health and Substance Abuse Facilities </v>
      </c>
      <c r="E928">
        <f>_xlfn.IFNA(VLOOKUP(A928,'2022_6-digit_industries'!$A$3:$B$1014,1,FALSE),"Retired")</f>
        <v>623220</v>
      </c>
      <c r="F928" t="str">
        <f t="shared" si="59"/>
        <v/>
      </c>
      <c r="G928" t="str">
        <f>VLOOKUP(A928,'2022_6-digit_industries'!$A$3:$B$1014,2,FALSE)</f>
        <v xml:space="preserve">Residential Mental Health and Substance Abuse Facilities </v>
      </c>
      <c r="H928" t="str">
        <f t="shared" si="56"/>
        <v>No Change</v>
      </c>
      <c r="I928" t="str">
        <f t="shared" si="57"/>
        <v>No change</v>
      </c>
      <c r="J928" t="str">
        <f t="shared" si="58"/>
        <v/>
      </c>
    </row>
    <row r="929" spans="1:10" x14ac:dyDescent="0.35">
      <c r="A929" s="2">
        <v>623311</v>
      </c>
      <c r="B929" s="2" t="s">
        <v>916</v>
      </c>
      <c r="C929">
        <f>_xlfn.IFNA(VLOOKUP(A929,'2017_6-digit_industries'!$A$3:$B$1059,1,FALSE),"Non existent")</f>
        <v>623311</v>
      </c>
      <c r="D929" t="str">
        <f>VLOOKUP(A929,'2017_6-digit_industries'!$A$3:$B$1059,2,FALSE)</f>
        <v xml:space="preserve">Continuing Care Retirement Communities </v>
      </c>
      <c r="E929">
        <f>_xlfn.IFNA(VLOOKUP(A929,'2022_6-digit_industries'!$A$3:$B$1014,1,FALSE),"Retired")</f>
        <v>623311</v>
      </c>
      <c r="F929" t="str">
        <f t="shared" si="59"/>
        <v/>
      </c>
      <c r="G929" t="str">
        <f>VLOOKUP(A929,'2022_6-digit_industries'!$A$3:$B$1014,2,FALSE)</f>
        <v xml:space="preserve">Continuing Care Retirement Communities </v>
      </c>
      <c r="H929" t="str">
        <f t="shared" si="56"/>
        <v>No Change</v>
      </c>
      <c r="I929" t="str">
        <f t="shared" si="57"/>
        <v>No change</v>
      </c>
      <c r="J929" t="str">
        <f t="shared" si="58"/>
        <v/>
      </c>
    </row>
    <row r="930" spans="1:10" x14ac:dyDescent="0.35">
      <c r="A930" s="2">
        <v>623312</v>
      </c>
      <c r="B930" s="2" t="s">
        <v>917</v>
      </c>
      <c r="C930">
        <f>_xlfn.IFNA(VLOOKUP(A930,'2017_6-digit_industries'!$A$3:$B$1059,1,FALSE),"Non existent")</f>
        <v>623312</v>
      </c>
      <c r="D930" t="str">
        <f>VLOOKUP(A930,'2017_6-digit_industries'!$A$3:$B$1059,2,FALSE)</f>
        <v xml:space="preserve">Assisted Living Facilities for the Elderly </v>
      </c>
      <c r="E930">
        <f>_xlfn.IFNA(VLOOKUP(A930,'2022_6-digit_industries'!$A$3:$B$1014,1,FALSE),"Retired")</f>
        <v>623312</v>
      </c>
      <c r="F930" t="str">
        <f t="shared" si="59"/>
        <v/>
      </c>
      <c r="G930" t="str">
        <f>VLOOKUP(A930,'2022_6-digit_industries'!$A$3:$B$1014,2,FALSE)</f>
        <v xml:space="preserve">Assisted Living Facilities for the Elderly </v>
      </c>
      <c r="H930" t="str">
        <f t="shared" si="56"/>
        <v>No Change</v>
      </c>
      <c r="I930" t="str">
        <f t="shared" si="57"/>
        <v>No change</v>
      </c>
      <c r="J930" t="str">
        <f t="shared" si="58"/>
        <v/>
      </c>
    </row>
    <row r="931" spans="1:10" x14ac:dyDescent="0.35">
      <c r="A931" s="2">
        <v>623990</v>
      </c>
      <c r="B931" s="2" t="s">
        <v>918</v>
      </c>
      <c r="C931">
        <f>_xlfn.IFNA(VLOOKUP(A931,'2017_6-digit_industries'!$A$3:$B$1059,1,FALSE),"Non existent")</f>
        <v>623990</v>
      </c>
      <c r="D931" t="str">
        <f>VLOOKUP(A931,'2017_6-digit_industries'!$A$3:$B$1059,2,FALSE)</f>
        <v xml:space="preserve">Other Residential Care Facilities </v>
      </c>
      <c r="E931">
        <f>_xlfn.IFNA(VLOOKUP(A931,'2022_6-digit_industries'!$A$3:$B$1014,1,FALSE),"Retired")</f>
        <v>623990</v>
      </c>
      <c r="F931" t="str">
        <f t="shared" si="59"/>
        <v/>
      </c>
      <c r="G931" t="str">
        <f>VLOOKUP(A931,'2022_6-digit_industries'!$A$3:$B$1014,2,FALSE)</f>
        <v xml:space="preserve">Other Residential Care Facilities </v>
      </c>
      <c r="H931" t="str">
        <f t="shared" si="56"/>
        <v>No Change</v>
      </c>
      <c r="I931" t="str">
        <f t="shared" si="57"/>
        <v>No change</v>
      </c>
      <c r="J931" t="str">
        <f t="shared" si="58"/>
        <v/>
      </c>
    </row>
    <row r="932" spans="1:10" x14ac:dyDescent="0.35">
      <c r="A932" s="2">
        <v>624110</v>
      </c>
      <c r="B932" s="2" t="s">
        <v>919</v>
      </c>
      <c r="C932">
        <f>_xlfn.IFNA(VLOOKUP(A932,'2017_6-digit_industries'!$A$3:$B$1059,1,FALSE),"Non existent")</f>
        <v>624110</v>
      </c>
      <c r="D932" t="str">
        <f>VLOOKUP(A932,'2017_6-digit_industries'!$A$3:$B$1059,2,FALSE)</f>
        <v xml:space="preserve">Child and Youth Services </v>
      </c>
      <c r="E932">
        <f>_xlfn.IFNA(VLOOKUP(A932,'2022_6-digit_industries'!$A$3:$B$1014,1,FALSE),"Retired")</f>
        <v>624110</v>
      </c>
      <c r="F932" t="str">
        <f t="shared" si="59"/>
        <v/>
      </c>
      <c r="G932" t="str">
        <f>VLOOKUP(A932,'2022_6-digit_industries'!$A$3:$B$1014,2,FALSE)</f>
        <v xml:space="preserve">Child and Youth Services </v>
      </c>
      <c r="H932" t="str">
        <f t="shared" si="56"/>
        <v>No Change</v>
      </c>
      <c r="I932" t="str">
        <f t="shared" si="57"/>
        <v>No change</v>
      </c>
      <c r="J932" t="str">
        <f t="shared" si="58"/>
        <v/>
      </c>
    </row>
    <row r="933" spans="1:10" x14ac:dyDescent="0.35">
      <c r="A933" s="2">
        <v>624120</v>
      </c>
      <c r="B933" s="2" t="s">
        <v>920</v>
      </c>
      <c r="C933">
        <f>_xlfn.IFNA(VLOOKUP(A933,'2017_6-digit_industries'!$A$3:$B$1059,1,FALSE),"Non existent")</f>
        <v>624120</v>
      </c>
      <c r="D933" t="str">
        <f>VLOOKUP(A933,'2017_6-digit_industries'!$A$3:$B$1059,2,FALSE)</f>
        <v xml:space="preserve">Services for the Elderly and Persons with Disabilities </v>
      </c>
      <c r="E933">
        <f>_xlfn.IFNA(VLOOKUP(A933,'2022_6-digit_industries'!$A$3:$B$1014,1,FALSE),"Retired")</f>
        <v>624120</v>
      </c>
      <c r="F933" t="str">
        <f t="shared" si="59"/>
        <v/>
      </c>
      <c r="G933" t="str">
        <f>VLOOKUP(A933,'2022_6-digit_industries'!$A$3:$B$1014,2,FALSE)</f>
        <v xml:space="preserve">Services for the Elderly and Persons with Disabilities </v>
      </c>
      <c r="H933" t="str">
        <f t="shared" si="56"/>
        <v>No Change</v>
      </c>
      <c r="I933" t="str">
        <f t="shared" si="57"/>
        <v>No change</v>
      </c>
      <c r="J933" t="str">
        <f t="shared" si="58"/>
        <v/>
      </c>
    </row>
    <row r="934" spans="1:10" x14ac:dyDescent="0.35">
      <c r="A934" s="2">
        <v>624190</v>
      </c>
      <c r="B934" s="2" t="s">
        <v>921</v>
      </c>
      <c r="C934">
        <f>_xlfn.IFNA(VLOOKUP(A934,'2017_6-digit_industries'!$A$3:$B$1059,1,FALSE),"Non existent")</f>
        <v>624190</v>
      </c>
      <c r="D934" t="str">
        <f>VLOOKUP(A934,'2017_6-digit_industries'!$A$3:$B$1059,2,FALSE)</f>
        <v xml:space="preserve">Other Individual and Family Services </v>
      </c>
      <c r="E934">
        <f>_xlfn.IFNA(VLOOKUP(A934,'2022_6-digit_industries'!$A$3:$B$1014,1,FALSE),"Retired")</f>
        <v>624190</v>
      </c>
      <c r="F934" t="str">
        <f t="shared" si="59"/>
        <v/>
      </c>
      <c r="G934" t="str">
        <f>VLOOKUP(A934,'2022_6-digit_industries'!$A$3:$B$1014,2,FALSE)</f>
        <v xml:space="preserve">Other Individual and Family Services </v>
      </c>
      <c r="H934" t="str">
        <f t="shared" si="56"/>
        <v>No Change</v>
      </c>
      <c r="I934" t="str">
        <f t="shared" si="57"/>
        <v>No change</v>
      </c>
      <c r="J934" t="str">
        <f t="shared" si="58"/>
        <v/>
      </c>
    </row>
    <row r="935" spans="1:10" x14ac:dyDescent="0.35">
      <c r="A935" s="2">
        <v>624210</v>
      </c>
      <c r="B935" s="2" t="s">
        <v>922</v>
      </c>
      <c r="C935">
        <f>_xlfn.IFNA(VLOOKUP(A935,'2017_6-digit_industries'!$A$3:$B$1059,1,FALSE),"Non existent")</f>
        <v>624210</v>
      </c>
      <c r="D935" t="str">
        <f>VLOOKUP(A935,'2017_6-digit_industries'!$A$3:$B$1059,2,FALSE)</f>
        <v xml:space="preserve">Community Food Services </v>
      </c>
      <c r="E935">
        <f>_xlfn.IFNA(VLOOKUP(A935,'2022_6-digit_industries'!$A$3:$B$1014,1,FALSE),"Retired")</f>
        <v>624210</v>
      </c>
      <c r="F935" t="str">
        <f t="shared" si="59"/>
        <v/>
      </c>
      <c r="G935" t="str">
        <f>VLOOKUP(A935,'2022_6-digit_industries'!$A$3:$B$1014,2,FALSE)</f>
        <v xml:space="preserve">Community Food Services </v>
      </c>
      <c r="H935" t="str">
        <f t="shared" si="56"/>
        <v>No Change</v>
      </c>
      <c r="I935" t="str">
        <f t="shared" si="57"/>
        <v>No change</v>
      </c>
      <c r="J935" t="str">
        <f t="shared" si="58"/>
        <v/>
      </c>
    </row>
    <row r="936" spans="1:10" x14ac:dyDescent="0.35">
      <c r="A936" s="2">
        <v>624221</v>
      </c>
      <c r="B936" s="2" t="s">
        <v>923</v>
      </c>
      <c r="C936">
        <f>_xlfn.IFNA(VLOOKUP(A936,'2017_6-digit_industries'!$A$3:$B$1059,1,FALSE),"Non existent")</f>
        <v>624221</v>
      </c>
      <c r="D936" t="str">
        <f>VLOOKUP(A936,'2017_6-digit_industries'!$A$3:$B$1059,2,FALSE)</f>
        <v xml:space="preserve">Temporary Shelters </v>
      </c>
      <c r="E936">
        <f>_xlfn.IFNA(VLOOKUP(A936,'2022_6-digit_industries'!$A$3:$B$1014,1,FALSE),"Retired")</f>
        <v>624221</v>
      </c>
      <c r="F936" t="str">
        <f t="shared" si="59"/>
        <v/>
      </c>
      <c r="G936" t="str">
        <f>VLOOKUP(A936,'2022_6-digit_industries'!$A$3:$B$1014,2,FALSE)</f>
        <v xml:space="preserve">Temporary Shelters </v>
      </c>
      <c r="H936" t="str">
        <f t="shared" si="56"/>
        <v>No Change</v>
      </c>
      <c r="I936" t="str">
        <f t="shared" si="57"/>
        <v>No change</v>
      </c>
      <c r="J936" t="str">
        <f t="shared" si="58"/>
        <v/>
      </c>
    </row>
    <row r="937" spans="1:10" x14ac:dyDescent="0.35">
      <c r="A937" s="2">
        <v>624229</v>
      </c>
      <c r="B937" s="3" t="s">
        <v>924</v>
      </c>
      <c r="C937">
        <f>_xlfn.IFNA(VLOOKUP(A937,'2017_6-digit_industries'!$A$3:$B$1059,1,FALSE),"Non existent")</f>
        <v>624229</v>
      </c>
      <c r="D937" t="str">
        <f>VLOOKUP(A937,'2017_6-digit_industries'!$A$3:$B$1059,2,FALSE)</f>
        <v xml:space="preserve">Other Community Housing Services </v>
      </c>
      <c r="E937">
        <f>_xlfn.IFNA(VLOOKUP(A937,'2022_6-digit_industries'!$A$3:$B$1014,1,FALSE),"Retired")</f>
        <v>624229</v>
      </c>
      <c r="F937" t="str">
        <f t="shared" si="59"/>
        <v/>
      </c>
      <c r="G937" t="str">
        <f>VLOOKUP(A937,'2022_6-digit_industries'!$A$3:$B$1014,2,FALSE)</f>
        <v xml:space="preserve">Other Community Housing Services </v>
      </c>
      <c r="H937" t="str">
        <f t="shared" si="56"/>
        <v>No Change</v>
      </c>
      <c r="I937" t="str">
        <f t="shared" si="57"/>
        <v>No change</v>
      </c>
      <c r="J937" t="str">
        <f t="shared" si="58"/>
        <v/>
      </c>
    </row>
    <row r="938" spans="1:10" x14ac:dyDescent="0.35">
      <c r="A938" s="2">
        <v>624230</v>
      </c>
      <c r="B938" s="2" t="s">
        <v>925</v>
      </c>
      <c r="C938">
        <f>_xlfn.IFNA(VLOOKUP(A938,'2017_6-digit_industries'!$A$3:$B$1059,1,FALSE),"Non existent")</f>
        <v>624230</v>
      </c>
      <c r="D938" t="str">
        <f>VLOOKUP(A938,'2017_6-digit_industries'!$A$3:$B$1059,2,FALSE)</f>
        <v xml:space="preserve">Emergency and Other Relief Services </v>
      </c>
      <c r="E938">
        <f>_xlfn.IFNA(VLOOKUP(A938,'2022_6-digit_industries'!$A$3:$B$1014,1,FALSE),"Retired")</f>
        <v>624230</v>
      </c>
      <c r="F938" t="str">
        <f t="shared" si="59"/>
        <v/>
      </c>
      <c r="G938" t="str">
        <f>VLOOKUP(A938,'2022_6-digit_industries'!$A$3:$B$1014,2,FALSE)</f>
        <v xml:space="preserve">Emergency and Other Relief Services </v>
      </c>
      <c r="H938" t="str">
        <f t="shared" si="56"/>
        <v>No Change</v>
      </c>
      <c r="I938" t="str">
        <f t="shared" si="57"/>
        <v>No change</v>
      </c>
      <c r="J938" t="str">
        <f t="shared" si="58"/>
        <v/>
      </c>
    </row>
    <row r="939" spans="1:10" x14ac:dyDescent="0.35">
      <c r="A939" s="2">
        <v>624310</v>
      </c>
      <c r="B939" s="2" t="s">
        <v>926</v>
      </c>
      <c r="C939">
        <f>_xlfn.IFNA(VLOOKUP(A939,'2017_6-digit_industries'!$A$3:$B$1059,1,FALSE),"Non existent")</f>
        <v>624310</v>
      </c>
      <c r="D939" t="str">
        <f>VLOOKUP(A939,'2017_6-digit_industries'!$A$3:$B$1059,2,FALSE)</f>
        <v xml:space="preserve">Vocational Rehabilitation Services </v>
      </c>
      <c r="E939">
        <f>_xlfn.IFNA(VLOOKUP(A939,'2022_6-digit_industries'!$A$3:$B$1014,1,FALSE),"Retired")</f>
        <v>624310</v>
      </c>
      <c r="F939" t="str">
        <f t="shared" si="59"/>
        <v/>
      </c>
      <c r="G939" t="str">
        <f>VLOOKUP(A939,'2022_6-digit_industries'!$A$3:$B$1014,2,FALSE)</f>
        <v xml:space="preserve">Vocational Rehabilitation Services </v>
      </c>
      <c r="H939" t="str">
        <f t="shared" si="56"/>
        <v>No Change</v>
      </c>
      <c r="I939" t="str">
        <f t="shared" si="57"/>
        <v>No change</v>
      </c>
      <c r="J939" t="str">
        <f t="shared" si="58"/>
        <v/>
      </c>
    </row>
    <row r="940" spans="1:10" x14ac:dyDescent="0.35">
      <c r="A940" s="2">
        <v>624410</v>
      </c>
      <c r="B940" s="2" t="s">
        <v>927</v>
      </c>
      <c r="C940">
        <f>_xlfn.IFNA(VLOOKUP(A940,'2017_6-digit_industries'!$A$3:$B$1059,1,FALSE),"Non existent")</f>
        <v>624410</v>
      </c>
      <c r="D940" t="str">
        <f>VLOOKUP(A940,'2017_6-digit_industries'!$A$3:$B$1059,2,FALSE)</f>
        <v xml:space="preserve">Child Day Care Services </v>
      </c>
      <c r="E940">
        <f>_xlfn.IFNA(VLOOKUP(A940,'2022_6-digit_industries'!$A$3:$B$1014,1,FALSE),"Retired")</f>
        <v>624410</v>
      </c>
      <c r="F940" t="str">
        <f t="shared" si="59"/>
        <v/>
      </c>
      <c r="G940" t="str">
        <f>VLOOKUP(A940,'2022_6-digit_industries'!$A$3:$B$1014,2,FALSE)</f>
        <v xml:space="preserve">Child Care Services </v>
      </c>
      <c r="H940" t="str">
        <f t="shared" si="56"/>
        <v>No Change</v>
      </c>
      <c r="I940" t="str">
        <f t="shared" si="57"/>
        <v>Renamed</v>
      </c>
      <c r="J940" t="str">
        <f t="shared" si="58"/>
        <v/>
      </c>
    </row>
    <row r="941" spans="1:10" x14ac:dyDescent="0.35">
      <c r="A941" s="2">
        <v>711110</v>
      </c>
      <c r="B941" s="2" t="s">
        <v>928</v>
      </c>
      <c r="C941">
        <f>_xlfn.IFNA(VLOOKUP(A941,'2017_6-digit_industries'!$A$3:$B$1059,1,FALSE),"Non existent")</f>
        <v>711110</v>
      </c>
      <c r="D941" t="str">
        <f>VLOOKUP(A941,'2017_6-digit_industries'!$A$3:$B$1059,2,FALSE)</f>
        <v xml:space="preserve">Theater Companies and Dinner Theaters </v>
      </c>
      <c r="E941">
        <f>_xlfn.IFNA(VLOOKUP(A941,'2022_6-digit_industries'!$A$3:$B$1014,1,FALSE),"Retired")</f>
        <v>711110</v>
      </c>
      <c r="F941" t="str">
        <f t="shared" si="59"/>
        <v/>
      </c>
      <c r="G941" t="str">
        <f>VLOOKUP(A941,'2022_6-digit_industries'!$A$3:$B$1014,2,FALSE)</f>
        <v xml:space="preserve">Theater Companies and Dinner Theaters </v>
      </c>
      <c r="H941" t="str">
        <f t="shared" si="56"/>
        <v>No Change</v>
      </c>
      <c r="I941" t="str">
        <f t="shared" si="57"/>
        <v>No change</v>
      </c>
      <c r="J941" t="str">
        <f t="shared" si="58"/>
        <v/>
      </c>
    </row>
    <row r="942" spans="1:10" x14ac:dyDescent="0.35">
      <c r="A942" s="2">
        <v>711120</v>
      </c>
      <c r="B942" s="2" t="s">
        <v>929</v>
      </c>
      <c r="C942">
        <f>_xlfn.IFNA(VLOOKUP(A942,'2017_6-digit_industries'!$A$3:$B$1059,1,FALSE),"Non existent")</f>
        <v>711120</v>
      </c>
      <c r="D942" t="str">
        <f>VLOOKUP(A942,'2017_6-digit_industries'!$A$3:$B$1059,2,FALSE)</f>
        <v xml:space="preserve">Dance Companies </v>
      </c>
      <c r="E942">
        <f>_xlfn.IFNA(VLOOKUP(A942,'2022_6-digit_industries'!$A$3:$B$1014,1,FALSE),"Retired")</f>
        <v>711120</v>
      </c>
      <c r="F942" t="str">
        <f t="shared" si="59"/>
        <v/>
      </c>
      <c r="G942" t="str">
        <f>VLOOKUP(A942,'2022_6-digit_industries'!$A$3:$B$1014,2,FALSE)</f>
        <v xml:space="preserve">Dance Companies </v>
      </c>
      <c r="H942" t="str">
        <f t="shared" si="56"/>
        <v>No Change</v>
      </c>
      <c r="I942" t="str">
        <f t="shared" si="57"/>
        <v>No change</v>
      </c>
      <c r="J942" t="str">
        <f t="shared" si="58"/>
        <v/>
      </c>
    </row>
    <row r="943" spans="1:10" x14ac:dyDescent="0.35">
      <c r="A943" s="2">
        <v>711130</v>
      </c>
      <c r="B943" s="2" t="s">
        <v>930</v>
      </c>
      <c r="C943">
        <f>_xlfn.IFNA(VLOOKUP(A943,'2017_6-digit_industries'!$A$3:$B$1059,1,FALSE),"Non existent")</f>
        <v>711130</v>
      </c>
      <c r="D943" t="str">
        <f>VLOOKUP(A943,'2017_6-digit_industries'!$A$3:$B$1059,2,FALSE)</f>
        <v xml:space="preserve">Musical Groups and Artists </v>
      </c>
      <c r="E943">
        <f>_xlfn.IFNA(VLOOKUP(A943,'2022_6-digit_industries'!$A$3:$B$1014,1,FALSE),"Retired")</f>
        <v>711130</v>
      </c>
      <c r="F943" t="str">
        <f t="shared" si="59"/>
        <v/>
      </c>
      <c r="G943" t="str">
        <f>VLOOKUP(A943,'2022_6-digit_industries'!$A$3:$B$1014,2,FALSE)</f>
        <v xml:space="preserve">Musical Groups and Artists </v>
      </c>
      <c r="H943" t="str">
        <f t="shared" si="56"/>
        <v>No Change</v>
      </c>
      <c r="I943" t="str">
        <f t="shared" si="57"/>
        <v>No change</v>
      </c>
      <c r="J943" t="str">
        <f t="shared" si="58"/>
        <v/>
      </c>
    </row>
    <row r="944" spans="1:10" x14ac:dyDescent="0.35">
      <c r="A944" s="2">
        <v>711190</v>
      </c>
      <c r="B944" s="2" t="s">
        <v>931</v>
      </c>
      <c r="C944">
        <f>_xlfn.IFNA(VLOOKUP(A944,'2017_6-digit_industries'!$A$3:$B$1059,1,FALSE),"Non existent")</f>
        <v>711190</v>
      </c>
      <c r="D944" t="str">
        <f>VLOOKUP(A944,'2017_6-digit_industries'!$A$3:$B$1059,2,FALSE)</f>
        <v xml:space="preserve">Other Performing Arts Companies </v>
      </c>
      <c r="E944">
        <f>_xlfn.IFNA(VLOOKUP(A944,'2022_6-digit_industries'!$A$3:$B$1014,1,FALSE),"Retired")</f>
        <v>711190</v>
      </c>
      <c r="F944" t="str">
        <f t="shared" si="59"/>
        <v/>
      </c>
      <c r="G944" t="str">
        <f>VLOOKUP(A944,'2022_6-digit_industries'!$A$3:$B$1014,2,FALSE)</f>
        <v xml:space="preserve">Other Performing Arts Companies </v>
      </c>
      <c r="H944" t="str">
        <f t="shared" si="56"/>
        <v>No Change</v>
      </c>
      <c r="I944" t="str">
        <f t="shared" si="57"/>
        <v>No change</v>
      </c>
      <c r="J944" t="str">
        <f t="shared" si="58"/>
        <v/>
      </c>
    </row>
    <row r="945" spans="1:10" x14ac:dyDescent="0.35">
      <c r="A945" s="2">
        <v>711211</v>
      </c>
      <c r="B945" s="2" t="s">
        <v>932</v>
      </c>
      <c r="C945">
        <f>_xlfn.IFNA(VLOOKUP(A945,'2017_6-digit_industries'!$A$3:$B$1059,1,FALSE),"Non existent")</f>
        <v>711211</v>
      </c>
      <c r="D945" t="str">
        <f>VLOOKUP(A945,'2017_6-digit_industries'!$A$3:$B$1059,2,FALSE)</f>
        <v xml:space="preserve">Sports Teams and Clubs </v>
      </c>
      <c r="E945">
        <f>_xlfn.IFNA(VLOOKUP(A945,'2022_6-digit_industries'!$A$3:$B$1014,1,FALSE),"Retired")</f>
        <v>711211</v>
      </c>
      <c r="F945" t="str">
        <f t="shared" si="59"/>
        <v/>
      </c>
      <c r="G945" t="str">
        <f>VLOOKUP(A945,'2022_6-digit_industries'!$A$3:$B$1014,2,FALSE)</f>
        <v xml:space="preserve">Sports Teams and Clubs </v>
      </c>
      <c r="H945" t="str">
        <f t="shared" si="56"/>
        <v>No Change</v>
      </c>
      <c r="I945" t="str">
        <f t="shared" si="57"/>
        <v>No change</v>
      </c>
      <c r="J945" t="str">
        <f t="shared" si="58"/>
        <v/>
      </c>
    </row>
    <row r="946" spans="1:10" x14ac:dyDescent="0.35">
      <c r="A946" s="2">
        <v>711212</v>
      </c>
      <c r="B946" s="2" t="s">
        <v>933</v>
      </c>
      <c r="C946">
        <f>_xlfn.IFNA(VLOOKUP(A946,'2017_6-digit_industries'!$A$3:$B$1059,1,FALSE),"Non existent")</f>
        <v>711212</v>
      </c>
      <c r="D946" t="str">
        <f>VLOOKUP(A946,'2017_6-digit_industries'!$A$3:$B$1059,2,FALSE)</f>
        <v xml:space="preserve">Racetracks </v>
      </c>
      <c r="E946">
        <f>_xlfn.IFNA(VLOOKUP(A946,'2022_6-digit_industries'!$A$3:$B$1014,1,FALSE),"Retired")</f>
        <v>711212</v>
      </c>
      <c r="F946" t="str">
        <f t="shared" si="59"/>
        <v/>
      </c>
      <c r="G946" t="str">
        <f>VLOOKUP(A946,'2022_6-digit_industries'!$A$3:$B$1014,2,FALSE)</f>
        <v xml:space="preserve">Racetracks </v>
      </c>
      <c r="H946" t="str">
        <f t="shared" si="56"/>
        <v>No Change</v>
      </c>
      <c r="I946" t="str">
        <f t="shared" si="57"/>
        <v>No change</v>
      </c>
      <c r="J946" t="str">
        <f t="shared" si="58"/>
        <v/>
      </c>
    </row>
    <row r="947" spans="1:10" x14ac:dyDescent="0.35">
      <c r="A947" s="2">
        <v>711219</v>
      </c>
      <c r="B947" s="2" t="s">
        <v>934</v>
      </c>
      <c r="C947">
        <f>_xlfn.IFNA(VLOOKUP(A947,'2017_6-digit_industries'!$A$3:$B$1059,1,FALSE),"Non existent")</f>
        <v>711219</v>
      </c>
      <c r="D947" t="str">
        <f>VLOOKUP(A947,'2017_6-digit_industries'!$A$3:$B$1059,2,FALSE)</f>
        <v xml:space="preserve">Other Spectator Sports </v>
      </c>
      <c r="E947">
        <f>_xlfn.IFNA(VLOOKUP(A947,'2022_6-digit_industries'!$A$3:$B$1014,1,FALSE),"Retired")</f>
        <v>711219</v>
      </c>
      <c r="F947" t="str">
        <f t="shared" si="59"/>
        <v/>
      </c>
      <c r="G947" t="str">
        <f>VLOOKUP(A947,'2022_6-digit_industries'!$A$3:$B$1014,2,FALSE)</f>
        <v xml:space="preserve">Other Spectator Sports </v>
      </c>
      <c r="H947" t="str">
        <f t="shared" si="56"/>
        <v>No Change</v>
      </c>
      <c r="I947" t="str">
        <f t="shared" si="57"/>
        <v>No change</v>
      </c>
      <c r="J947" t="str">
        <f t="shared" si="58"/>
        <v/>
      </c>
    </row>
    <row r="948" spans="1:10" x14ac:dyDescent="0.35">
      <c r="A948" s="2">
        <v>711310</v>
      </c>
      <c r="B948" s="2" t="s">
        <v>935</v>
      </c>
      <c r="C948">
        <f>_xlfn.IFNA(VLOOKUP(A948,'2017_6-digit_industries'!$A$3:$B$1059,1,FALSE),"Non existent")</f>
        <v>711310</v>
      </c>
      <c r="D948" t="str">
        <f>VLOOKUP(A948,'2017_6-digit_industries'!$A$3:$B$1059,2,FALSE)</f>
        <v xml:space="preserve">Promoters of Performing Arts, Sports, and Similar Events with Facilities </v>
      </c>
      <c r="E948">
        <f>_xlfn.IFNA(VLOOKUP(A948,'2022_6-digit_industries'!$A$3:$B$1014,1,FALSE),"Retired")</f>
        <v>711310</v>
      </c>
      <c r="F948" t="str">
        <f t="shared" si="59"/>
        <v/>
      </c>
      <c r="G948" t="str">
        <f>VLOOKUP(A948,'2022_6-digit_industries'!$A$3:$B$1014,2,FALSE)</f>
        <v xml:space="preserve">Promoters of Performing Arts, Sports, and Similar Events with Facilities </v>
      </c>
      <c r="H948" t="str">
        <f t="shared" si="56"/>
        <v>No Change</v>
      </c>
      <c r="I948" t="str">
        <f t="shared" si="57"/>
        <v>No change</v>
      </c>
      <c r="J948" t="str">
        <f t="shared" si="58"/>
        <v/>
      </c>
    </row>
    <row r="949" spans="1:10" x14ac:dyDescent="0.35">
      <c r="A949" s="2">
        <v>711320</v>
      </c>
      <c r="B949" s="2" t="s">
        <v>936</v>
      </c>
      <c r="C949">
        <f>_xlfn.IFNA(VLOOKUP(A949,'2017_6-digit_industries'!$A$3:$B$1059,1,FALSE),"Non existent")</f>
        <v>711320</v>
      </c>
      <c r="D949" t="str">
        <f>VLOOKUP(A949,'2017_6-digit_industries'!$A$3:$B$1059,2,FALSE)</f>
        <v xml:space="preserve">Promoters of Performing Arts, Sports, and Similar Events without Facilities </v>
      </c>
      <c r="E949">
        <f>_xlfn.IFNA(VLOOKUP(A949,'2022_6-digit_industries'!$A$3:$B$1014,1,FALSE),"Retired")</f>
        <v>711320</v>
      </c>
      <c r="F949" t="str">
        <f t="shared" si="59"/>
        <v/>
      </c>
      <c r="G949" t="str">
        <f>VLOOKUP(A949,'2022_6-digit_industries'!$A$3:$B$1014,2,FALSE)</f>
        <v xml:space="preserve">Promoters of Performing Arts, Sports, and Similar Events without Facilities </v>
      </c>
      <c r="H949" t="str">
        <f t="shared" si="56"/>
        <v>No Change</v>
      </c>
      <c r="I949" t="str">
        <f t="shared" si="57"/>
        <v>No change</v>
      </c>
      <c r="J949" t="str">
        <f t="shared" si="58"/>
        <v/>
      </c>
    </row>
    <row r="950" spans="1:10" x14ac:dyDescent="0.35">
      <c r="A950" s="2">
        <v>711410</v>
      </c>
      <c r="B950" s="3" t="s">
        <v>937</v>
      </c>
      <c r="C950">
        <f>_xlfn.IFNA(VLOOKUP(A950,'2017_6-digit_industries'!$A$3:$B$1059,1,FALSE),"Non existent")</f>
        <v>711410</v>
      </c>
      <c r="D950" t="str">
        <f>VLOOKUP(A950,'2017_6-digit_industries'!$A$3:$B$1059,2,FALSE)</f>
        <v>Agents and Managers for Artists, Athletes, Entertainers, and Other Public Figures</v>
      </c>
      <c r="E950">
        <f>_xlfn.IFNA(VLOOKUP(A950,'2022_6-digit_industries'!$A$3:$B$1014,1,FALSE),"Retired")</f>
        <v>711410</v>
      </c>
      <c r="F950" t="str">
        <f t="shared" si="59"/>
        <v/>
      </c>
      <c r="G950" t="str">
        <f>VLOOKUP(A950,'2022_6-digit_industries'!$A$3:$B$1014,2,FALSE)</f>
        <v>Agents and Managers for Artists, Athletes, Entertainers, and Other Public Figures</v>
      </c>
      <c r="H950" t="str">
        <f t="shared" si="56"/>
        <v>No Change</v>
      </c>
      <c r="I950" t="str">
        <f t="shared" si="57"/>
        <v>No change</v>
      </c>
      <c r="J950" t="str">
        <f t="shared" si="58"/>
        <v/>
      </c>
    </row>
    <row r="951" spans="1:10" x14ac:dyDescent="0.35">
      <c r="A951" s="2">
        <v>711510</v>
      </c>
      <c r="B951" s="2" t="s">
        <v>938</v>
      </c>
      <c r="C951">
        <f>_xlfn.IFNA(VLOOKUP(A951,'2017_6-digit_industries'!$A$3:$B$1059,1,FALSE),"Non existent")</f>
        <v>711510</v>
      </c>
      <c r="D951" t="str">
        <f>VLOOKUP(A951,'2017_6-digit_industries'!$A$3:$B$1059,2,FALSE)</f>
        <v xml:space="preserve">Independent Artists, Writers, and Performers </v>
      </c>
      <c r="E951">
        <f>_xlfn.IFNA(VLOOKUP(A951,'2022_6-digit_industries'!$A$3:$B$1014,1,FALSE),"Retired")</f>
        <v>711510</v>
      </c>
      <c r="F951" t="str">
        <f t="shared" si="59"/>
        <v/>
      </c>
      <c r="G951" t="str">
        <f>VLOOKUP(A951,'2022_6-digit_industries'!$A$3:$B$1014,2,FALSE)</f>
        <v xml:space="preserve">Independent Artists, Writers, and Performers </v>
      </c>
      <c r="H951" t="str">
        <f t="shared" si="56"/>
        <v>No Change</v>
      </c>
      <c r="I951" t="str">
        <f t="shared" si="57"/>
        <v>No change</v>
      </c>
      <c r="J951" t="str">
        <f t="shared" si="58"/>
        <v/>
      </c>
    </row>
    <row r="952" spans="1:10" x14ac:dyDescent="0.35">
      <c r="A952" s="2">
        <v>712110</v>
      </c>
      <c r="B952" s="3" t="s">
        <v>939</v>
      </c>
      <c r="C952">
        <f>_xlfn.IFNA(VLOOKUP(A952,'2017_6-digit_industries'!$A$3:$B$1059,1,FALSE),"Non existent")</f>
        <v>712110</v>
      </c>
      <c r="D952" t="str">
        <f>VLOOKUP(A952,'2017_6-digit_industries'!$A$3:$B$1059,2,FALSE)</f>
        <v xml:space="preserve">Museums </v>
      </c>
      <c r="E952">
        <f>_xlfn.IFNA(VLOOKUP(A952,'2022_6-digit_industries'!$A$3:$B$1014,1,FALSE),"Retired")</f>
        <v>712110</v>
      </c>
      <c r="F952" t="str">
        <f t="shared" si="59"/>
        <v/>
      </c>
      <c r="G952" t="str">
        <f>VLOOKUP(A952,'2022_6-digit_industries'!$A$3:$B$1014,2,FALSE)</f>
        <v xml:space="preserve">Museums </v>
      </c>
      <c r="H952" t="str">
        <f t="shared" si="56"/>
        <v>No Change</v>
      </c>
      <c r="I952" t="str">
        <f t="shared" si="57"/>
        <v>No change</v>
      </c>
      <c r="J952" t="str">
        <f t="shared" si="58"/>
        <v/>
      </c>
    </row>
    <row r="953" spans="1:10" x14ac:dyDescent="0.35">
      <c r="A953" s="2">
        <v>712120</v>
      </c>
      <c r="B953" s="3" t="s">
        <v>940</v>
      </c>
      <c r="C953">
        <f>_xlfn.IFNA(VLOOKUP(A953,'2017_6-digit_industries'!$A$3:$B$1059,1,FALSE),"Non existent")</f>
        <v>712120</v>
      </c>
      <c r="D953" t="str">
        <f>VLOOKUP(A953,'2017_6-digit_industries'!$A$3:$B$1059,2,FALSE)</f>
        <v>Historical Sites</v>
      </c>
      <c r="E953">
        <f>_xlfn.IFNA(VLOOKUP(A953,'2022_6-digit_industries'!$A$3:$B$1014,1,FALSE),"Retired")</f>
        <v>712120</v>
      </c>
      <c r="F953" t="str">
        <f t="shared" si="59"/>
        <v/>
      </c>
      <c r="G953" t="str">
        <f>VLOOKUP(A953,'2022_6-digit_industries'!$A$3:$B$1014,2,FALSE)</f>
        <v>Historical Sites</v>
      </c>
      <c r="H953" t="str">
        <f t="shared" si="56"/>
        <v>No Change</v>
      </c>
      <c r="I953" t="str">
        <f t="shared" si="57"/>
        <v>No change</v>
      </c>
      <c r="J953" t="str">
        <f t="shared" si="58"/>
        <v/>
      </c>
    </row>
    <row r="954" spans="1:10" x14ac:dyDescent="0.35">
      <c r="A954" s="2">
        <v>712130</v>
      </c>
      <c r="B954" s="2" t="s">
        <v>941</v>
      </c>
      <c r="C954">
        <f>_xlfn.IFNA(VLOOKUP(A954,'2017_6-digit_industries'!$A$3:$B$1059,1,FALSE),"Non existent")</f>
        <v>712130</v>
      </c>
      <c r="D954" t="str">
        <f>VLOOKUP(A954,'2017_6-digit_industries'!$A$3:$B$1059,2,FALSE)</f>
        <v xml:space="preserve">Zoos and Botanical Gardens </v>
      </c>
      <c r="E954">
        <f>_xlfn.IFNA(VLOOKUP(A954,'2022_6-digit_industries'!$A$3:$B$1014,1,FALSE),"Retired")</f>
        <v>712130</v>
      </c>
      <c r="F954" t="str">
        <f t="shared" si="59"/>
        <v/>
      </c>
      <c r="G954" t="str">
        <f>VLOOKUP(A954,'2022_6-digit_industries'!$A$3:$B$1014,2,FALSE)</f>
        <v xml:space="preserve">Zoos and Botanical Gardens </v>
      </c>
      <c r="H954" t="str">
        <f t="shared" si="56"/>
        <v>No Change</v>
      </c>
      <c r="I954" t="str">
        <f t="shared" si="57"/>
        <v>No change</v>
      </c>
      <c r="J954" t="str">
        <f t="shared" si="58"/>
        <v/>
      </c>
    </row>
    <row r="955" spans="1:10" x14ac:dyDescent="0.35">
      <c r="A955" s="2">
        <v>712190</v>
      </c>
      <c r="B955" s="3" t="s">
        <v>942</v>
      </c>
      <c r="C955">
        <f>_xlfn.IFNA(VLOOKUP(A955,'2017_6-digit_industries'!$A$3:$B$1059,1,FALSE),"Non existent")</f>
        <v>712190</v>
      </c>
      <c r="D955" t="str">
        <f>VLOOKUP(A955,'2017_6-digit_industries'!$A$3:$B$1059,2,FALSE)</f>
        <v>Nature Parks and Other Similar Institutions</v>
      </c>
      <c r="E955">
        <f>_xlfn.IFNA(VLOOKUP(A955,'2022_6-digit_industries'!$A$3:$B$1014,1,FALSE),"Retired")</f>
        <v>712190</v>
      </c>
      <c r="F955" t="str">
        <f t="shared" si="59"/>
        <v/>
      </c>
      <c r="G955" t="str">
        <f>VLOOKUP(A955,'2022_6-digit_industries'!$A$3:$B$1014,2,FALSE)</f>
        <v>Nature Parks and Other Similar Institutions</v>
      </c>
      <c r="H955" t="str">
        <f t="shared" si="56"/>
        <v>No Change</v>
      </c>
      <c r="I955" t="str">
        <f t="shared" si="57"/>
        <v>No change</v>
      </c>
      <c r="J955" t="str">
        <f t="shared" si="58"/>
        <v/>
      </c>
    </row>
    <row r="956" spans="1:10" x14ac:dyDescent="0.35">
      <c r="A956" s="2">
        <v>713110</v>
      </c>
      <c r="B956" s="2" t="s">
        <v>943</v>
      </c>
      <c r="C956">
        <f>_xlfn.IFNA(VLOOKUP(A956,'2017_6-digit_industries'!$A$3:$B$1059,1,FALSE),"Non existent")</f>
        <v>713110</v>
      </c>
      <c r="D956" t="str">
        <f>VLOOKUP(A956,'2017_6-digit_industries'!$A$3:$B$1059,2,FALSE)</f>
        <v xml:space="preserve">Amusement and Theme Parks </v>
      </c>
      <c r="E956">
        <f>_xlfn.IFNA(VLOOKUP(A956,'2022_6-digit_industries'!$A$3:$B$1014,1,FALSE),"Retired")</f>
        <v>713110</v>
      </c>
      <c r="F956" t="str">
        <f t="shared" si="59"/>
        <v/>
      </c>
      <c r="G956" t="str">
        <f>VLOOKUP(A956,'2022_6-digit_industries'!$A$3:$B$1014,2,FALSE)</f>
        <v xml:space="preserve">Amusement and Theme Parks </v>
      </c>
      <c r="H956" t="str">
        <f t="shared" si="56"/>
        <v>No Change</v>
      </c>
      <c r="I956" t="str">
        <f t="shared" si="57"/>
        <v>No change</v>
      </c>
      <c r="J956" t="str">
        <f t="shared" si="58"/>
        <v/>
      </c>
    </row>
    <row r="957" spans="1:10" x14ac:dyDescent="0.35">
      <c r="A957" s="2">
        <v>713120</v>
      </c>
      <c r="B957" s="3" t="s">
        <v>944</v>
      </c>
      <c r="C957">
        <f>_xlfn.IFNA(VLOOKUP(A957,'2017_6-digit_industries'!$A$3:$B$1059,1,FALSE),"Non existent")</f>
        <v>713120</v>
      </c>
      <c r="D957" t="str">
        <f>VLOOKUP(A957,'2017_6-digit_industries'!$A$3:$B$1059,2,FALSE)</f>
        <v>Amusement Arcades</v>
      </c>
      <c r="E957">
        <f>_xlfn.IFNA(VLOOKUP(A957,'2022_6-digit_industries'!$A$3:$B$1014,1,FALSE),"Retired")</f>
        <v>713120</v>
      </c>
      <c r="F957" t="str">
        <f t="shared" si="59"/>
        <v/>
      </c>
      <c r="G957" t="str">
        <f>VLOOKUP(A957,'2022_6-digit_industries'!$A$3:$B$1014,2,FALSE)</f>
        <v>Amusement Arcades</v>
      </c>
      <c r="H957" t="str">
        <f t="shared" si="56"/>
        <v>No Change</v>
      </c>
      <c r="I957" t="str">
        <f t="shared" si="57"/>
        <v>No change</v>
      </c>
      <c r="J957" t="str">
        <f t="shared" si="58"/>
        <v/>
      </c>
    </row>
    <row r="958" spans="1:10" x14ac:dyDescent="0.35">
      <c r="A958" s="2">
        <v>713210</v>
      </c>
      <c r="B958" s="3" t="s">
        <v>945</v>
      </c>
      <c r="C958">
        <f>_xlfn.IFNA(VLOOKUP(A958,'2017_6-digit_industries'!$A$3:$B$1059,1,FALSE),"Non existent")</f>
        <v>713210</v>
      </c>
      <c r="D958" t="str">
        <f>VLOOKUP(A958,'2017_6-digit_industries'!$A$3:$B$1059,2,FALSE)</f>
        <v>Casinos (except Casino Hotels)</v>
      </c>
      <c r="E958">
        <f>_xlfn.IFNA(VLOOKUP(A958,'2022_6-digit_industries'!$A$3:$B$1014,1,FALSE),"Retired")</f>
        <v>713210</v>
      </c>
      <c r="F958" t="str">
        <f t="shared" si="59"/>
        <v/>
      </c>
      <c r="G958" t="str">
        <f>VLOOKUP(A958,'2022_6-digit_industries'!$A$3:$B$1014,2,FALSE)</f>
        <v>Casinos (except Casino Hotels)</v>
      </c>
      <c r="H958" t="str">
        <f t="shared" si="56"/>
        <v>No Change</v>
      </c>
      <c r="I958" t="str">
        <f t="shared" si="57"/>
        <v>No change</v>
      </c>
      <c r="J958" t="str">
        <f t="shared" si="58"/>
        <v/>
      </c>
    </row>
    <row r="959" spans="1:10" x14ac:dyDescent="0.35">
      <c r="A959" s="2">
        <v>713290</v>
      </c>
      <c r="B959" s="3" t="s">
        <v>946</v>
      </c>
      <c r="C959">
        <f>_xlfn.IFNA(VLOOKUP(A959,'2017_6-digit_industries'!$A$3:$B$1059,1,FALSE),"Non existent")</f>
        <v>713290</v>
      </c>
      <c r="D959" t="str">
        <f>VLOOKUP(A959,'2017_6-digit_industries'!$A$3:$B$1059,2,FALSE)</f>
        <v xml:space="preserve">Other Gambling Industries </v>
      </c>
      <c r="E959">
        <f>_xlfn.IFNA(VLOOKUP(A959,'2022_6-digit_industries'!$A$3:$B$1014,1,FALSE),"Retired")</f>
        <v>713290</v>
      </c>
      <c r="F959" t="str">
        <f t="shared" si="59"/>
        <v/>
      </c>
      <c r="G959" t="str">
        <f>VLOOKUP(A959,'2022_6-digit_industries'!$A$3:$B$1014,2,FALSE)</f>
        <v xml:space="preserve">Other Gambling Industries </v>
      </c>
      <c r="H959" t="str">
        <f t="shared" si="56"/>
        <v>No Change</v>
      </c>
      <c r="I959" t="str">
        <f t="shared" si="57"/>
        <v>No change</v>
      </c>
      <c r="J959" t="str">
        <f t="shared" si="58"/>
        <v/>
      </c>
    </row>
    <row r="960" spans="1:10" x14ac:dyDescent="0.35">
      <c r="A960" s="2">
        <v>713910</v>
      </c>
      <c r="B960" s="3" t="s">
        <v>947</v>
      </c>
      <c r="C960">
        <f>_xlfn.IFNA(VLOOKUP(A960,'2017_6-digit_industries'!$A$3:$B$1059,1,FALSE),"Non existent")</f>
        <v>713910</v>
      </c>
      <c r="D960" t="str">
        <f>VLOOKUP(A960,'2017_6-digit_industries'!$A$3:$B$1059,2,FALSE)</f>
        <v>Golf Courses and Country Clubs</v>
      </c>
      <c r="E960">
        <f>_xlfn.IFNA(VLOOKUP(A960,'2022_6-digit_industries'!$A$3:$B$1014,1,FALSE),"Retired")</f>
        <v>713910</v>
      </c>
      <c r="F960" t="str">
        <f t="shared" si="59"/>
        <v/>
      </c>
      <c r="G960" t="str">
        <f>VLOOKUP(A960,'2022_6-digit_industries'!$A$3:$B$1014,2,FALSE)</f>
        <v>Golf Courses and Country Clubs</v>
      </c>
      <c r="H960" t="str">
        <f t="shared" si="56"/>
        <v>No Change</v>
      </c>
      <c r="I960" t="str">
        <f t="shared" si="57"/>
        <v>No change</v>
      </c>
      <c r="J960" t="str">
        <f t="shared" si="58"/>
        <v/>
      </c>
    </row>
    <row r="961" spans="1:10" x14ac:dyDescent="0.35">
      <c r="A961" s="2">
        <v>713920</v>
      </c>
      <c r="B961" s="3" t="s">
        <v>948</v>
      </c>
      <c r="C961">
        <f>_xlfn.IFNA(VLOOKUP(A961,'2017_6-digit_industries'!$A$3:$B$1059,1,FALSE),"Non existent")</f>
        <v>713920</v>
      </c>
      <c r="D961" t="str">
        <f>VLOOKUP(A961,'2017_6-digit_industries'!$A$3:$B$1059,2,FALSE)</f>
        <v>Skiing Facilities</v>
      </c>
      <c r="E961">
        <f>_xlfn.IFNA(VLOOKUP(A961,'2022_6-digit_industries'!$A$3:$B$1014,1,FALSE),"Retired")</f>
        <v>713920</v>
      </c>
      <c r="F961" t="str">
        <f t="shared" si="59"/>
        <v/>
      </c>
      <c r="G961" t="str">
        <f>VLOOKUP(A961,'2022_6-digit_industries'!$A$3:$B$1014,2,FALSE)</f>
        <v>Skiing Facilities</v>
      </c>
      <c r="H961" t="str">
        <f t="shared" si="56"/>
        <v>No Change</v>
      </c>
      <c r="I961" t="str">
        <f t="shared" si="57"/>
        <v>No change</v>
      </c>
      <c r="J961" t="str">
        <f t="shared" si="58"/>
        <v/>
      </c>
    </row>
    <row r="962" spans="1:10" x14ac:dyDescent="0.35">
      <c r="A962" s="2">
        <v>713930</v>
      </c>
      <c r="B962" s="3" t="s">
        <v>949</v>
      </c>
      <c r="C962">
        <f>_xlfn.IFNA(VLOOKUP(A962,'2017_6-digit_industries'!$A$3:$B$1059,1,FALSE),"Non existent")</f>
        <v>713930</v>
      </c>
      <c r="D962" t="str">
        <f>VLOOKUP(A962,'2017_6-digit_industries'!$A$3:$B$1059,2,FALSE)</f>
        <v>Marinas</v>
      </c>
      <c r="E962">
        <f>_xlfn.IFNA(VLOOKUP(A962,'2022_6-digit_industries'!$A$3:$B$1014,1,FALSE),"Retired")</f>
        <v>713930</v>
      </c>
      <c r="F962" t="str">
        <f t="shared" si="59"/>
        <v/>
      </c>
      <c r="G962" t="str">
        <f>VLOOKUP(A962,'2022_6-digit_industries'!$A$3:$B$1014,2,FALSE)</f>
        <v>Marinas</v>
      </c>
      <c r="H962" t="str">
        <f t="shared" ref="H962:H1025" si="60">IF(C962=E962,"No Change",(IF(E962="Retired","Retired","New")))</f>
        <v>No Change</v>
      </c>
      <c r="I962" t="str">
        <f t="shared" ref="I962:I1025" si="61">IF(D962=G962,"No change","Renamed")</f>
        <v>No change</v>
      </c>
      <c r="J962" t="str">
        <f t="shared" ref="J962:J1025" si="62">IF(H962="New",2022,"")</f>
        <v/>
      </c>
    </row>
    <row r="963" spans="1:10" x14ac:dyDescent="0.35">
      <c r="A963" s="2">
        <v>713940</v>
      </c>
      <c r="B963" s="2" t="s">
        <v>950</v>
      </c>
      <c r="C963">
        <f>_xlfn.IFNA(VLOOKUP(A963,'2017_6-digit_industries'!$A$3:$B$1059,1,FALSE),"Non existent")</f>
        <v>713940</v>
      </c>
      <c r="D963" t="str">
        <f>VLOOKUP(A963,'2017_6-digit_industries'!$A$3:$B$1059,2,FALSE)</f>
        <v xml:space="preserve">Fitness and Recreational Sports Centers </v>
      </c>
      <c r="E963">
        <f>_xlfn.IFNA(VLOOKUP(A963,'2022_6-digit_industries'!$A$3:$B$1014,1,FALSE),"Retired")</f>
        <v>713940</v>
      </c>
      <c r="F963" t="str">
        <f t="shared" ref="F963:F1026" si="63">IF(E963="Retired", 2021,"")</f>
        <v/>
      </c>
      <c r="G963" t="str">
        <f>VLOOKUP(A963,'2022_6-digit_industries'!$A$3:$B$1014,2,FALSE)</f>
        <v xml:space="preserve">Fitness and Recreational Sports Centers </v>
      </c>
      <c r="H963" t="str">
        <f t="shared" si="60"/>
        <v>No Change</v>
      </c>
      <c r="I963" t="str">
        <f t="shared" si="61"/>
        <v>No change</v>
      </c>
      <c r="J963" t="str">
        <f t="shared" si="62"/>
        <v/>
      </c>
    </row>
    <row r="964" spans="1:10" x14ac:dyDescent="0.35">
      <c r="A964" s="2">
        <v>713950</v>
      </c>
      <c r="B964" s="3" t="s">
        <v>951</v>
      </c>
      <c r="C964">
        <f>_xlfn.IFNA(VLOOKUP(A964,'2017_6-digit_industries'!$A$3:$B$1059,1,FALSE),"Non existent")</f>
        <v>713950</v>
      </c>
      <c r="D964" t="str">
        <f>VLOOKUP(A964,'2017_6-digit_industries'!$A$3:$B$1059,2,FALSE)</f>
        <v>Bowling Centers</v>
      </c>
      <c r="E964">
        <f>_xlfn.IFNA(VLOOKUP(A964,'2022_6-digit_industries'!$A$3:$B$1014,1,FALSE),"Retired")</f>
        <v>713950</v>
      </c>
      <c r="F964" t="str">
        <f t="shared" si="63"/>
        <v/>
      </c>
      <c r="G964" t="str">
        <f>VLOOKUP(A964,'2022_6-digit_industries'!$A$3:$B$1014,2,FALSE)</f>
        <v>Bowling Centers</v>
      </c>
      <c r="H964" t="str">
        <f t="shared" si="60"/>
        <v>No Change</v>
      </c>
      <c r="I964" t="str">
        <f t="shared" si="61"/>
        <v>No change</v>
      </c>
      <c r="J964" t="str">
        <f t="shared" si="62"/>
        <v/>
      </c>
    </row>
    <row r="965" spans="1:10" x14ac:dyDescent="0.35">
      <c r="A965" s="2">
        <v>713990</v>
      </c>
      <c r="B965" s="2" t="s">
        <v>952</v>
      </c>
      <c r="C965">
        <f>_xlfn.IFNA(VLOOKUP(A965,'2017_6-digit_industries'!$A$3:$B$1059,1,FALSE),"Non existent")</f>
        <v>713990</v>
      </c>
      <c r="D965" t="str">
        <f>VLOOKUP(A965,'2017_6-digit_industries'!$A$3:$B$1059,2,FALSE)</f>
        <v xml:space="preserve">All Other Amusement and Recreation Industries </v>
      </c>
      <c r="E965">
        <f>_xlfn.IFNA(VLOOKUP(A965,'2022_6-digit_industries'!$A$3:$B$1014,1,FALSE),"Retired")</f>
        <v>713990</v>
      </c>
      <c r="F965" t="str">
        <f t="shared" si="63"/>
        <v/>
      </c>
      <c r="G965" t="str">
        <f>VLOOKUP(A965,'2022_6-digit_industries'!$A$3:$B$1014,2,FALSE)</f>
        <v xml:space="preserve">All Other Amusement and Recreation Industries </v>
      </c>
      <c r="H965" t="str">
        <f t="shared" si="60"/>
        <v>No Change</v>
      </c>
      <c r="I965" t="str">
        <f t="shared" si="61"/>
        <v>No change</v>
      </c>
      <c r="J965" t="str">
        <f t="shared" si="62"/>
        <v/>
      </c>
    </row>
    <row r="966" spans="1:10" x14ac:dyDescent="0.35">
      <c r="A966" s="2">
        <v>721110</v>
      </c>
      <c r="B966" s="2" t="s">
        <v>953</v>
      </c>
      <c r="C966">
        <f>_xlfn.IFNA(VLOOKUP(A966,'2017_6-digit_industries'!$A$3:$B$1059,1,FALSE),"Non existent")</f>
        <v>721110</v>
      </c>
      <c r="D966" t="str">
        <f>VLOOKUP(A966,'2017_6-digit_industries'!$A$3:$B$1059,2,FALSE)</f>
        <v xml:space="preserve">Hotels (except Casino Hotels) and Motels </v>
      </c>
      <c r="E966">
        <f>_xlfn.IFNA(VLOOKUP(A966,'2022_6-digit_industries'!$A$3:$B$1014,1,FALSE),"Retired")</f>
        <v>721110</v>
      </c>
      <c r="F966" t="str">
        <f t="shared" si="63"/>
        <v/>
      </c>
      <c r="G966" t="str">
        <f>VLOOKUP(A966,'2022_6-digit_industries'!$A$3:$B$1014,2,FALSE)</f>
        <v xml:space="preserve">Hotels (except Casino Hotels) and Motels </v>
      </c>
      <c r="H966" t="str">
        <f t="shared" si="60"/>
        <v>No Change</v>
      </c>
      <c r="I966" t="str">
        <f t="shared" si="61"/>
        <v>No change</v>
      </c>
      <c r="J966" t="str">
        <f t="shared" si="62"/>
        <v/>
      </c>
    </row>
    <row r="967" spans="1:10" x14ac:dyDescent="0.35">
      <c r="A967" s="2">
        <v>721120</v>
      </c>
      <c r="B967" s="3" t="s">
        <v>954</v>
      </c>
      <c r="C967">
        <f>_xlfn.IFNA(VLOOKUP(A967,'2017_6-digit_industries'!$A$3:$B$1059,1,FALSE),"Non existent")</f>
        <v>721120</v>
      </c>
      <c r="D967" t="str">
        <f>VLOOKUP(A967,'2017_6-digit_industries'!$A$3:$B$1059,2,FALSE)</f>
        <v>Casino Hotels</v>
      </c>
      <c r="E967">
        <f>_xlfn.IFNA(VLOOKUP(A967,'2022_6-digit_industries'!$A$3:$B$1014,1,FALSE),"Retired")</f>
        <v>721120</v>
      </c>
      <c r="F967" t="str">
        <f t="shared" si="63"/>
        <v/>
      </c>
      <c r="G967" t="str">
        <f>VLOOKUP(A967,'2022_6-digit_industries'!$A$3:$B$1014,2,FALSE)</f>
        <v>Casino Hotels</v>
      </c>
      <c r="H967" t="str">
        <f t="shared" si="60"/>
        <v>No Change</v>
      </c>
      <c r="I967" t="str">
        <f t="shared" si="61"/>
        <v>No change</v>
      </c>
      <c r="J967" t="str">
        <f t="shared" si="62"/>
        <v/>
      </c>
    </row>
    <row r="968" spans="1:10" x14ac:dyDescent="0.35">
      <c r="A968" s="2">
        <v>721191</v>
      </c>
      <c r="B968" s="2" t="s">
        <v>955</v>
      </c>
      <c r="C968">
        <f>_xlfn.IFNA(VLOOKUP(A968,'2017_6-digit_industries'!$A$3:$B$1059,1,FALSE),"Non existent")</f>
        <v>721191</v>
      </c>
      <c r="D968" t="str">
        <f>VLOOKUP(A968,'2017_6-digit_industries'!$A$3:$B$1059,2,FALSE)</f>
        <v xml:space="preserve">Bed-and-Breakfast Inns </v>
      </c>
      <c r="E968">
        <f>_xlfn.IFNA(VLOOKUP(A968,'2022_6-digit_industries'!$A$3:$B$1014,1,FALSE),"Retired")</f>
        <v>721191</v>
      </c>
      <c r="F968" t="str">
        <f t="shared" si="63"/>
        <v/>
      </c>
      <c r="G968" t="str">
        <f>VLOOKUP(A968,'2022_6-digit_industries'!$A$3:$B$1014,2,FALSE)</f>
        <v xml:space="preserve">Bed-and-Breakfast Inns </v>
      </c>
      <c r="H968" t="str">
        <f t="shared" si="60"/>
        <v>No Change</v>
      </c>
      <c r="I968" t="str">
        <f t="shared" si="61"/>
        <v>No change</v>
      </c>
      <c r="J968" t="str">
        <f t="shared" si="62"/>
        <v/>
      </c>
    </row>
    <row r="969" spans="1:10" x14ac:dyDescent="0.35">
      <c r="A969" s="2">
        <v>721199</v>
      </c>
      <c r="B969" s="2" t="s">
        <v>956</v>
      </c>
      <c r="C969">
        <f>_xlfn.IFNA(VLOOKUP(A969,'2017_6-digit_industries'!$A$3:$B$1059,1,FALSE),"Non existent")</f>
        <v>721199</v>
      </c>
      <c r="D969" t="str">
        <f>VLOOKUP(A969,'2017_6-digit_industries'!$A$3:$B$1059,2,FALSE)</f>
        <v xml:space="preserve">All Other Traveler Accommodation </v>
      </c>
      <c r="E969">
        <f>_xlfn.IFNA(VLOOKUP(A969,'2022_6-digit_industries'!$A$3:$B$1014,1,FALSE),"Retired")</f>
        <v>721199</v>
      </c>
      <c r="F969" t="str">
        <f t="shared" si="63"/>
        <v/>
      </c>
      <c r="G969" t="str">
        <f>VLOOKUP(A969,'2022_6-digit_industries'!$A$3:$B$1014,2,FALSE)</f>
        <v xml:space="preserve">All Other Traveler Accommodation </v>
      </c>
      <c r="H969" t="str">
        <f t="shared" si="60"/>
        <v>No Change</v>
      </c>
      <c r="I969" t="str">
        <f t="shared" si="61"/>
        <v>No change</v>
      </c>
      <c r="J969" t="str">
        <f t="shared" si="62"/>
        <v/>
      </c>
    </row>
    <row r="970" spans="1:10" x14ac:dyDescent="0.35">
      <c r="A970" s="2">
        <v>721211</v>
      </c>
      <c r="B970" s="2" t="s">
        <v>957</v>
      </c>
      <c r="C970">
        <f>_xlfn.IFNA(VLOOKUP(A970,'2017_6-digit_industries'!$A$3:$B$1059,1,FALSE),"Non existent")</f>
        <v>721211</v>
      </c>
      <c r="D970" t="str">
        <f>VLOOKUP(A970,'2017_6-digit_industries'!$A$3:$B$1059,2,FALSE)</f>
        <v xml:space="preserve">RV (Recreational Vehicle) Parks and Campgrounds </v>
      </c>
      <c r="E970">
        <f>_xlfn.IFNA(VLOOKUP(A970,'2022_6-digit_industries'!$A$3:$B$1014,1,FALSE),"Retired")</f>
        <v>721211</v>
      </c>
      <c r="F970" t="str">
        <f t="shared" si="63"/>
        <v/>
      </c>
      <c r="G970" t="str">
        <f>VLOOKUP(A970,'2022_6-digit_industries'!$A$3:$B$1014,2,FALSE)</f>
        <v xml:space="preserve">RV (Recreational Vehicle) Parks and Campgrounds </v>
      </c>
      <c r="H970" t="str">
        <f t="shared" si="60"/>
        <v>No Change</v>
      </c>
      <c r="I970" t="str">
        <f t="shared" si="61"/>
        <v>No change</v>
      </c>
      <c r="J970" t="str">
        <f t="shared" si="62"/>
        <v/>
      </c>
    </row>
    <row r="971" spans="1:10" x14ac:dyDescent="0.35">
      <c r="A971" s="2">
        <v>721214</v>
      </c>
      <c r="B971" s="2" t="s">
        <v>958</v>
      </c>
      <c r="C971">
        <f>_xlfn.IFNA(VLOOKUP(A971,'2017_6-digit_industries'!$A$3:$B$1059,1,FALSE),"Non existent")</f>
        <v>721214</v>
      </c>
      <c r="D971" t="str">
        <f>VLOOKUP(A971,'2017_6-digit_industries'!$A$3:$B$1059,2,FALSE)</f>
        <v xml:space="preserve">Recreational and Vacation Camps (except Campgrounds) </v>
      </c>
      <c r="E971">
        <f>_xlfn.IFNA(VLOOKUP(A971,'2022_6-digit_industries'!$A$3:$B$1014,1,FALSE),"Retired")</f>
        <v>721214</v>
      </c>
      <c r="F971" t="str">
        <f t="shared" si="63"/>
        <v/>
      </c>
      <c r="G971" t="str">
        <f>VLOOKUP(A971,'2022_6-digit_industries'!$A$3:$B$1014,2,FALSE)</f>
        <v xml:space="preserve">Recreational and Vacation Camps (except Campgrounds) </v>
      </c>
      <c r="H971" t="str">
        <f t="shared" si="60"/>
        <v>No Change</v>
      </c>
      <c r="I971" t="str">
        <f t="shared" si="61"/>
        <v>No change</v>
      </c>
      <c r="J971" t="str">
        <f t="shared" si="62"/>
        <v/>
      </c>
    </row>
    <row r="972" spans="1:10" x14ac:dyDescent="0.35">
      <c r="A972" s="7">
        <v>721310</v>
      </c>
      <c r="B972" s="7" t="s">
        <v>1059</v>
      </c>
      <c r="C972">
        <f>_xlfn.IFNA(VLOOKUP(A972,'2017_6-digit_industries'!$A$3:$B$1059,1,FALSE),"Non existent")</f>
        <v>721310</v>
      </c>
      <c r="D972" t="str">
        <f>VLOOKUP(A972,'2017_6-digit_industries'!$A$3:$B$1059,2,FALSE)</f>
        <v xml:space="preserve">Rooming and Boarding Houses, Dormitories, and Workers' Camps </v>
      </c>
      <c r="E972">
        <f>_xlfn.IFNA(VLOOKUP(A972,'2022_6-digit_industries'!$A$3:$B$1014,1,FALSE),"Retired")</f>
        <v>721310</v>
      </c>
      <c r="F972" t="str">
        <f t="shared" si="63"/>
        <v/>
      </c>
      <c r="G972" t="str">
        <f>VLOOKUP(A972,'2022_6-digit_industries'!$A$3:$B$1014,2,FALSE)</f>
        <v xml:space="preserve">Rooming and Boarding Houses, Dormitories, and Workers' Camps </v>
      </c>
      <c r="H972" t="str">
        <f t="shared" si="60"/>
        <v>No Change</v>
      </c>
      <c r="I972" t="str">
        <f t="shared" si="61"/>
        <v>No change</v>
      </c>
      <c r="J972" t="str">
        <f t="shared" si="62"/>
        <v/>
      </c>
    </row>
    <row r="973" spans="1:10" x14ac:dyDescent="0.35">
      <c r="A973" s="2">
        <v>722310</v>
      </c>
      <c r="B973" s="3" t="s">
        <v>959</v>
      </c>
      <c r="C973">
        <f>_xlfn.IFNA(VLOOKUP(A973,'2017_6-digit_industries'!$A$3:$B$1059,1,FALSE),"Non existent")</f>
        <v>722310</v>
      </c>
      <c r="D973" t="str">
        <f>VLOOKUP(A973,'2017_6-digit_industries'!$A$3:$B$1059,2,FALSE)</f>
        <v>Food Service Contractors</v>
      </c>
      <c r="E973">
        <f>_xlfn.IFNA(VLOOKUP(A973,'2022_6-digit_industries'!$A$3:$B$1014,1,FALSE),"Retired")</f>
        <v>722310</v>
      </c>
      <c r="F973" t="str">
        <f t="shared" si="63"/>
        <v/>
      </c>
      <c r="G973" t="str">
        <f>VLOOKUP(A973,'2022_6-digit_industries'!$A$3:$B$1014,2,FALSE)</f>
        <v>Food Service Contractors</v>
      </c>
      <c r="H973" t="str">
        <f t="shared" si="60"/>
        <v>No Change</v>
      </c>
      <c r="I973" t="str">
        <f t="shared" si="61"/>
        <v>No change</v>
      </c>
      <c r="J973" t="str">
        <f t="shared" si="62"/>
        <v/>
      </c>
    </row>
    <row r="974" spans="1:10" x14ac:dyDescent="0.35">
      <c r="A974" s="2">
        <v>722320</v>
      </c>
      <c r="B974" s="3" t="s">
        <v>960</v>
      </c>
      <c r="C974">
        <f>_xlfn.IFNA(VLOOKUP(A974,'2017_6-digit_industries'!$A$3:$B$1059,1,FALSE),"Non existent")</f>
        <v>722320</v>
      </c>
      <c r="D974" t="str">
        <f>VLOOKUP(A974,'2017_6-digit_industries'!$A$3:$B$1059,2,FALSE)</f>
        <v>Caterers</v>
      </c>
      <c r="E974">
        <f>_xlfn.IFNA(VLOOKUP(A974,'2022_6-digit_industries'!$A$3:$B$1014,1,FALSE),"Retired")</f>
        <v>722320</v>
      </c>
      <c r="F974" t="str">
        <f t="shared" si="63"/>
        <v/>
      </c>
      <c r="G974" t="str">
        <f>VLOOKUP(A974,'2022_6-digit_industries'!$A$3:$B$1014,2,FALSE)</f>
        <v>Caterers</v>
      </c>
      <c r="H974" t="str">
        <f t="shared" si="60"/>
        <v>No Change</v>
      </c>
      <c r="I974" t="str">
        <f t="shared" si="61"/>
        <v>No change</v>
      </c>
      <c r="J974" t="str">
        <f t="shared" si="62"/>
        <v/>
      </c>
    </row>
    <row r="975" spans="1:10" x14ac:dyDescent="0.35">
      <c r="A975" s="2">
        <v>722330</v>
      </c>
      <c r="B975" s="3" t="s">
        <v>961</v>
      </c>
      <c r="C975">
        <f>_xlfn.IFNA(VLOOKUP(A975,'2017_6-digit_industries'!$A$3:$B$1059,1,FALSE),"Non existent")</f>
        <v>722330</v>
      </c>
      <c r="D975" t="str">
        <f>VLOOKUP(A975,'2017_6-digit_industries'!$A$3:$B$1059,2,FALSE)</f>
        <v>Mobile Food Services</v>
      </c>
      <c r="E975">
        <f>_xlfn.IFNA(VLOOKUP(A975,'2022_6-digit_industries'!$A$3:$B$1014,1,FALSE),"Retired")</f>
        <v>722330</v>
      </c>
      <c r="F975" t="str">
        <f t="shared" si="63"/>
        <v/>
      </c>
      <c r="G975" t="str">
        <f>VLOOKUP(A975,'2022_6-digit_industries'!$A$3:$B$1014,2,FALSE)</f>
        <v>Mobile Food Services</v>
      </c>
      <c r="H975" t="str">
        <f t="shared" si="60"/>
        <v>No Change</v>
      </c>
      <c r="I975" t="str">
        <f t="shared" si="61"/>
        <v>No change</v>
      </c>
      <c r="J975" t="str">
        <f t="shared" si="62"/>
        <v/>
      </c>
    </row>
    <row r="976" spans="1:10" x14ac:dyDescent="0.35">
      <c r="A976" s="2">
        <v>722410</v>
      </c>
      <c r="B976" s="2" t="s">
        <v>962</v>
      </c>
      <c r="C976">
        <f>_xlfn.IFNA(VLOOKUP(A976,'2017_6-digit_industries'!$A$3:$B$1059,1,FALSE),"Non existent")</f>
        <v>722410</v>
      </c>
      <c r="D976" t="str">
        <f>VLOOKUP(A976,'2017_6-digit_industries'!$A$3:$B$1059,2,FALSE)</f>
        <v xml:space="preserve">Drinking Places (Alcoholic Beverages) </v>
      </c>
      <c r="E976">
        <f>_xlfn.IFNA(VLOOKUP(A976,'2022_6-digit_industries'!$A$3:$B$1014,1,FALSE),"Retired")</f>
        <v>722410</v>
      </c>
      <c r="F976" t="str">
        <f t="shared" si="63"/>
        <v/>
      </c>
      <c r="G976" t="str">
        <f>VLOOKUP(A976,'2022_6-digit_industries'!$A$3:$B$1014,2,FALSE)</f>
        <v xml:space="preserve">Drinking Places (Alcoholic Beverages) </v>
      </c>
      <c r="H976" t="str">
        <f t="shared" si="60"/>
        <v>No Change</v>
      </c>
      <c r="I976" t="str">
        <f t="shared" si="61"/>
        <v>No change</v>
      </c>
      <c r="J976" t="str">
        <f t="shared" si="62"/>
        <v/>
      </c>
    </row>
    <row r="977" spans="1:10" x14ac:dyDescent="0.35">
      <c r="A977" s="2">
        <v>722511</v>
      </c>
      <c r="B977" s="2" t="s">
        <v>963</v>
      </c>
      <c r="C977">
        <f>_xlfn.IFNA(VLOOKUP(A977,'2017_6-digit_industries'!$A$3:$B$1059,1,FALSE),"Non existent")</f>
        <v>722511</v>
      </c>
      <c r="D977" t="str">
        <f>VLOOKUP(A977,'2017_6-digit_industries'!$A$3:$B$1059,2,FALSE)</f>
        <v xml:space="preserve">Full-Service Restaurants </v>
      </c>
      <c r="E977">
        <f>_xlfn.IFNA(VLOOKUP(A977,'2022_6-digit_industries'!$A$3:$B$1014,1,FALSE),"Retired")</f>
        <v>722511</v>
      </c>
      <c r="F977" t="str">
        <f t="shared" si="63"/>
        <v/>
      </c>
      <c r="G977" t="str">
        <f>VLOOKUP(A977,'2022_6-digit_industries'!$A$3:$B$1014,2,FALSE)</f>
        <v xml:space="preserve">Full-Service Restaurants </v>
      </c>
      <c r="H977" t="str">
        <f t="shared" si="60"/>
        <v>No Change</v>
      </c>
      <c r="I977" t="str">
        <f t="shared" si="61"/>
        <v>No change</v>
      </c>
      <c r="J977" t="str">
        <f t="shared" si="62"/>
        <v/>
      </c>
    </row>
    <row r="978" spans="1:10" x14ac:dyDescent="0.35">
      <c r="A978" s="2">
        <v>722513</v>
      </c>
      <c r="B978" s="2" t="s">
        <v>964</v>
      </c>
      <c r="C978">
        <f>_xlfn.IFNA(VLOOKUP(A978,'2017_6-digit_industries'!$A$3:$B$1059,1,FALSE),"Non existent")</f>
        <v>722513</v>
      </c>
      <c r="D978" t="str">
        <f>VLOOKUP(A978,'2017_6-digit_industries'!$A$3:$B$1059,2,FALSE)</f>
        <v xml:space="preserve">Limited-Service Restaurants </v>
      </c>
      <c r="E978">
        <f>_xlfn.IFNA(VLOOKUP(A978,'2022_6-digit_industries'!$A$3:$B$1014,1,FALSE),"Retired")</f>
        <v>722513</v>
      </c>
      <c r="F978" t="str">
        <f t="shared" si="63"/>
        <v/>
      </c>
      <c r="G978" t="str">
        <f>VLOOKUP(A978,'2022_6-digit_industries'!$A$3:$B$1014,2,FALSE)</f>
        <v xml:space="preserve">Limited-Service Restaurants </v>
      </c>
      <c r="H978" t="str">
        <f t="shared" si="60"/>
        <v>No Change</v>
      </c>
      <c r="I978" t="str">
        <f t="shared" si="61"/>
        <v>No change</v>
      </c>
      <c r="J978" t="str">
        <f t="shared" si="62"/>
        <v/>
      </c>
    </row>
    <row r="979" spans="1:10" x14ac:dyDescent="0.35">
      <c r="A979" s="2">
        <v>722514</v>
      </c>
      <c r="B979" s="2" t="s">
        <v>965</v>
      </c>
      <c r="C979">
        <f>_xlfn.IFNA(VLOOKUP(A979,'2017_6-digit_industries'!$A$3:$B$1059,1,FALSE),"Non existent")</f>
        <v>722514</v>
      </c>
      <c r="D979" t="str">
        <f>VLOOKUP(A979,'2017_6-digit_industries'!$A$3:$B$1059,2,FALSE)</f>
        <v xml:space="preserve">Cafeterias, Grill Buffets, and Buffets </v>
      </c>
      <c r="E979">
        <f>_xlfn.IFNA(VLOOKUP(A979,'2022_6-digit_industries'!$A$3:$B$1014,1,FALSE),"Retired")</f>
        <v>722514</v>
      </c>
      <c r="F979" t="str">
        <f t="shared" si="63"/>
        <v/>
      </c>
      <c r="G979" t="str">
        <f>VLOOKUP(A979,'2022_6-digit_industries'!$A$3:$B$1014,2,FALSE)</f>
        <v xml:space="preserve">Cafeterias, Grill Buffets, and Buffets </v>
      </c>
      <c r="H979" t="str">
        <f t="shared" si="60"/>
        <v>No Change</v>
      </c>
      <c r="I979" t="str">
        <f t="shared" si="61"/>
        <v>No change</v>
      </c>
      <c r="J979" t="str">
        <f t="shared" si="62"/>
        <v/>
      </c>
    </row>
    <row r="980" spans="1:10" x14ac:dyDescent="0.35">
      <c r="A980" s="2">
        <v>722515</v>
      </c>
      <c r="B980" s="2" t="s">
        <v>966</v>
      </c>
      <c r="C980">
        <f>_xlfn.IFNA(VLOOKUP(A980,'2017_6-digit_industries'!$A$3:$B$1059,1,FALSE),"Non existent")</f>
        <v>722515</v>
      </c>
      <c r="D980" t="str">
        <f>VLOOKUP(A980,'2017_6-digit_industries'!$A$3:$B$1059,2,FALSE)</f>
        <v xml:space="preserve">Snack and Nonalcoholic Beverage Bars </v>
      </c>
      <c r="E980">
        <f>_xlfn.IFNA(VLOOKUP(A980,'2022_6-digit_industries'!$A$3:$B$1014,1,FALSE),"Retired")</f>
        <v>722515</v>
      </c>
      <c r="F980" t="str">
        <f t="shared" si="63"/>
        <v/>
      </c>
      <c r="G980" t="str">
        <f>VLOOKUP(A980,'2022_6-digit_industries'!$A$3:$B$1014,2,FALSE)</f>
        <v xml:space="preserve">Snack and Nonalcoholic Beverage Bars </v>
      </c>
      <c r="H980" t="str">
        <f t="shared" si="60"/>
        <v>No Change</v>
      </c>
      <c r="I980" t="str">
        <f t="shared" si="61"/>
        <v>No change</v>
      </c>
      <c r="J980" t="str">
        <f t="shared" si="62"/>
        <v/>
      </c>
    </row>
    <row r="981" spans="1:10" x14ac:dyDescent="0.35">
      <c r="A981" s="2">
        <v>811111</v>
      </c>
      <c r="B981" s="2" t="s">
        <v>967</v>
      </c>
      <c r="C981">
        <f>_xlfn.IFNA(VLOOKUP(A981,'2017_6-digit_industries'!$A$3:$B$1059,1,FALSE),"Non existent")</f>
        <v>811111</v>
      </c>
      <c r="D981" t="str">
        <f>VLOOKUP(A981,'2017_6-digit_industries'!$A$3:$B$1059,2,FALSE)</f>
        <v xml:space="preserve">General Automotive Repair </v>
      </c>
      <c r="E981">
        <f>_xlfn.IFNA(VLOOKUP(A981,'2022_6-digit_industries'!$A$3:$B$1014,1,FALSE),"Retired")</f>
        <v>811111</v>
      </c>
      <c r="F981" t="str">
        <f t="shared" si="63"/>
        <v/>
      </c>
      <c r="G981" t="str">
        <f>VLOOKUP(A981,'2022_6-digit_industries'!$A$3:$B$1014,2,FALSE)</f>
        <v xml:space="preserve">General Automotive Repair </v>
      </c>
      <c r="H981" t="str">
        <f t="shared" si="60"/>
        <v>No Change</v>
      </c>
      <c r="I981" t="str">
        <f t="shared" si="61"/>
        <v>No change</v>
      </c>
      <c r="J981" t="str">
        <f t="shared" si="62"/>
        <v/>
      </c>
    </row>
    <row r="982" spans="1:10" x14ac:dyDescent="0.35">
      <c r="A982" s="2">
        <v>811112</v>
      </c>
      <c r="B982" s="2" t="s">
        <v>968</v>
      </c>
      <c r="C982">
        <f>_xlfn.IFNA(VLOOKUP(A982,'2017_6-digit_industries'!$A$3:$B$1059,1,FALSE),"Non existent")</f>
        <v>811112</v>
      </c>
      <c r="D982" t="str">
        <f>VLOOKUP(A982,'2017_6-digit_industries'!$A$3:$B$1059,2,FALSE)</f>
        <v xml:space="preserve">Automotive Exhaust System Repair </v>
      </c>
      <c r="E982" t="str">
        <f>_xlfn.IFNA(VLOOKUP(A982,'2022_6-digit_industries'!$A$3:$B$1014,1,FALSE),"Retired")</f>
        <v>Retired</v>
      </c>
      <c r="F982">
        <f t="shared" si="63"/>
        <v>2021</v>
      </c>
      <c r="G982" t="e">
        <f>VLOOKUP(A982,'2022_6-digit_industries'!$A$3:$B$1014,2,FALSE)</f>
        <v>#N/A</v>
      </c>
      <c r="H982" t="str">
        <f t="shared" si="60"/>
        <v>Retired</v>
      </c>
      <c r="I982" t="e">
        <f t="shared" si="61"/>
        <v>#N/A</v>
      </c>
      <c r="J982" t="str">
        <f t="shared" si="62"/>
        <v/>
      </c>
    </row>
    <row r="983" spans="1:10" x14ac:dyDescent="0.35">
      <c r="A983" s="2">
        <v>811113</v>
      </c>
      <c r="B983" s="2" t="s">
        <v>969</v>
      </c>
      <c r="C983">
        <f>_xlfn.IFNA(VLOOKUP(A983,'2017_6-digit_industries'!$A$3:$B$1059,1,FALSE),"Non existent")</f>
        <v>811113</v>
      </c>
      <c r="D983" t="str">
        <f>VLOOKUP(A983,'2017_6-digit_industries'!$A$3:$B$1059,2,FALSE)</f>
        <v xml:space="preserve">Automotive Transmission Repair </v>
      </c>
      <c r="E983" t="str">
        <f>_xlfn.IFNA(VLOOKUP(A983,'2022_6-digit_industries'!$A$3:$B$1014,1,FALSE),"Retired")</f>
        <v>Retired</v>
      </c>
      <c r="F983">
        <f t="shared" si="63"/>
        <v>2021</v>
      </c>
      <c r="G983" t="e">
        <f>VLOOKUP(A983,'2022_6-digit_industries'!$A$3:$B$1014,2,FALSE)</f>
        <v>#N/A</v>
      </c>
      <c r="H983" t="str">
        <f t="shared" si="60"/>
        <v>Retired</v>
      </c>
      <c r="I983" t="e">
        <f t="shared" si="61"/>
        <v>#N/A</v>
      </c>
      <c r="J983" t="str">
        <f t="shared" si="62"/>
        <v/>
      </c>
    </row>
    <row r="984" spans="1:10" x14ac:dyDescent="0.35">
      <c r="A984" s="2">
        <v>811118</v>
      </c>
      <c r="B984" s="2" t="s">
        <v>970</v>
      </c>
      <c r="C984">
        <f>_xlfn.IFNA(VLOOKUP(A984,'2017_6-digit_industries'!$A$3:$B$1059,1,FALSE),"Non existent")</f>
        <v>811118</v>
      </c>
      <c r="D984" t="str">
        <f>VLOOKUP(A984,'2017_6-digit_industries'!$A$3:$B$1059,2,FALSE)</f>
        <v xml:space="preserve">Other Automotive Mechanical and Electrical Repair and Maintenance </v>
      </c>
      <c r="E984" t="str">
        <f>_xlfn.IFNA(VLOOKUP(A984,'2022_6-digit_industries'!$A$3:$B$1014,1,FALSE),"Retired")</f>
        <v>Retired</v>
      </c>
      <c r="F984">
        <f t="shared" si="63"/>
        <v>2021</v>
      </c>
      <c r="G984" t="e">
        <f>VLOOKUP(A984,'2022_6-digit_industries'!$A$3:$B$1014,2,FALSE)</f>
        <v>#N/A</v>
      </c>
      <c r="H984" t="str">
        <f t="shared" si="60"/>
        <v>Retired</v>
      </c>
      <c r="I984" t="e">
        <f t="shared" si="61"/>
        <v>#N/A</v>
      </c>
      <c r="J984" t="str">
        <f t="shared" si="62"/>
        <v/>
      </c>
    </row>
    <row r="985" spans="1:10" x14ac:dyDescent="0.35">
      <c r="A985" s="2">
        <v>811121</v>
      </c>
      <c r="B985" s="2" t="s">
        <v>971</v>
      </c>
      <c r="C985">
        <f>_xlfn.IFNA(VLOOKUP(A985,'2017_6-digit_industries'!$A$3:$B$1059,1,FALSE),"Non existent")</f>
        <v>811121</v>
      </c>
      <c r="D985" t="str">
        <f>VLOOKUP(A985,'2017_6-digit_industries'!$A$3:$B$1059,2,FALSE)</f>
        <v xml:space="preserve">Automotive Body, Paint, and Interior Repair and Maintenance </v>
      </c>
      <c r="E985">
        <f>_xlfn.IFNA(VLOOKUP(A985,'2022_6-digit_industries'!$A$3:$B$1014,1,FALSE),"Retired")</f>
        <v>811121</v>
      </c>
      <c r="F985" t="str">
        <f t="shared" si="63"/>
        <v/>
      </c>
      <c r="G985" t="str">
        <f>VLOOKUP(A985,'2022_6-digit_industries'!$A$3:$B$1014,2,FALSE)</f>
        <v xml:space="preserve">Automotive Body, Paint, and Interior Repair and Maintenance </v>
      </c>
      <c r="H985" t="str">
        <f t="shared" si="60"/>
        <v>No Change</v>
      </c>
      <c r="I985" t="str">
        <f t="shared" si="61"/>
        <v>No change</v>
      </c>
      <c r="J985" t="str">
        <f t="shared" si="62"/>
        <v/>
      </c>
    </row>
    <row r="986" spans="1:10" x14ac:dyDescent="0.35">
      <c r="A986" s="2">
        <v>811122</v>
      </c>
      <c r="B986" s="2" t="s">
        <v>972</v>
      </c>
      <c r="C986">
        <f>_xlfn.IFNA(VLOOKUP(A986,'2017_6-digit_industries'!$A$3:$B$1059,1,FALSE),"Non existent")</f>
        <v>811122</v>
      </c>
      <c r="D986" t="str">
        <f>VLOOKUP(A986,'2017_6-digit_industries'!$A$3:$B$1059,2,FALSE)</f>
        <v xml:space="preserve">Automotive Glass Replacement Shops </v>
      </c>
      <c r="E986">
        <f>_xlfn.IFNA(VLOOKUP(A986,'2022_6-digit_industries'!$A$3:$B$1014,1,FALSE),"Retired")</f>
        <v>811122</v>
      </c>
      <c r="F986" t="str">
        <f t="shared" si="63"/>
        <v/>
      </c>
      <c r="G986" t="str">
        <f>VLOOKUP(A986,'2022_6-digit_industries'!$A$3:$B$1014,2,FALSE)</f>
        <v xml:space="preserve">Automotive Glass Replacement Shops </v>
      </c>
      <c r="H986" t="str">
        <f t="shared" si="60"/>
        <v>No Change</v>
      </c>
      <c r="I986" t="str">
        <f t="shared" si="61"/>
        <v>No change</v>
      </c>
      <c r="J986" t="str">
        <f t="shared" si="62"/>
        <v/>
      </c>
    </row>
    <row r="987" spans="1:10" x14ac:dyDescent="0.35">
      <c r="A987" s="2">
        <v>811191</v>
      </c>
      <c r="B987" s="2" t="s">
        <v>973</v>
      </c>
      <c r="C987">
        <f>_xlfn.IFNA(VLOOKUP(A987,'2017_6-digit_industries'!$A$3:$B$1059,1,FALSE),"Non existent")</f>
        <v>811191</v>
      </c>
      <c r="D987" t="str">
        <f>VLOOKUP(A987,'2017_6-digit_industries'!$A$3:$B$1059,2,FALSE)</f>
        <v xml:space="preserve">Automotive Oil Change and Lubrication Shops </v>
      </c>
      <c r="E987">
        <f>_xlfn.IFNA(VLOOKUP(A987,'2022_6-digit_industries'!$A$3:$B$1014,1,FALSE),"Retired")</f>
        <v>811191</v>
      </c>
      <c r="F987" t="str">
        <f t="shared" si="63"/>
        <v/>
      </c>
      <c r="G987" t="str">
        <f>VLOOKUP(A987,'2022_6-digit_industries'!$A$3:$B$1014,2,FALSE)</f>
        <v xml:space="preserve">Automotive Oil Change and Lubrication Shops </v>
      </c>
      <c r="H987" t="str">
        <f t="shared" si="60"/>
        <v>No Change</v>
      </c>
      <c r="I987" t="str">
        <f t="shared" si="61"/>
        <v>No change</v>
      </c>
      <c r="J987" t="str">
        <f t="shared" si="62"/>
        <v/>
      </c>
    </row>
    <row r="988" spans="1:10" x14ac:dyDescent="0.35">
      <c r="A988" s="2">
        <v>811192</v>
      </c>
      <c r="B988" s="2" t="s">
        <v>974</v>
      </c>
      <c r="C988">
        <f>_xlfn.IFNA(VLOOKUP(A988,'2017_6-digit_industries'!$A$3:$B$1059,1,FALSE),"Non existent")</f>
        <v>811192</v>
      </c>
      <c r="D988" t="str">
        <f>VLOOKUP(A988,'2017_6-digit_industries'!$A$3:$B$1059,2,FALSE)</f>
        <v xml:space="preserve">Car Washes </v>
      </c>
      <c r="E988">
        <f>_xlfn.IFNA(VLOOKUP(A988,'2022_6-digit_industries'!$A$3:$B$1014,1,FALSE),"Retired")</f>
        <v>811192</v>
      </c>
      <c r="F988" t="str">
        <f t="shared" si="63"/>
        <v/>
      </c>
      <c r="G988" t="str">
        <f>VLOOKUP(A988,'2022_6-digit_industries'!$A$3:$B$1014,2,FALSE)</f>
        <v xml:space="preserve">Car Washes </v>
      </c>
      <c r="H988" t="str">
        <f t="shared" si="60"/>
        <v>No Change</v>
      </c>
      <c r="I988" t="str">
        <f t="shared" si="61"/>
        <v>No change</v>
      </c>
      <c r="J988" t="str">
        <f t="shared" si="62"/>
        <v/>
      </c>
    </row>
    <row r="989" spans="1:10" x14ac:dyDescent="0.35">
      <c r="A989" s="2">
        <v>811198</v>
      </c>
      <c r="B989" s="2" t="s">
        <v>975</v>
      </c>
      <c r="C989">
        <f>_xlfn.IFNA(VLOOKUP(A989,'2017_6-digit_industries'!$A$3:$B$1059,1,FALSE),"Non existent")</f>
        <v>811198</v>
      </c>
      <c r="D989" t="str">
        <f>VLOOKUP(A989,'2017_6-digit_industries'!$A$3:$B$1059,2,FALSE)</f>
        <v xml:space="preserve">All Other Automotive Repair and Maintenance </v>
      </c>
      <c r="E989">
        <f>_xlfn.IFNA(VLOOKUP(A989,'2022_6-digit_industries'!$A$3:$B$1014,1,FALSE),"Retired")</f>
        <v>811198</v>
      </c>
      <c r="F989" t="str">
        <f t="shared" si="63"/>
        <v/>
      </c>
      <c r="G989" t="str">
        <f>VLOOKUP(A989,'2022_6-digit_industries'!$A$3:$B$1014,2,FALSE)</f>
        <v xml:space="preserve">All Other Automotive Repair and Maintenance </v>
      </c>
      <c r="H989" t="str">
        <f t="shared" si="60"/>
        <v>No Change</v>
      </c>
      <c r="I989" t="str">
        <f t="shared" si="61"/>
        <v>No change</v>
      </c>
      <c r="J989" t="str">
        <f t="shared" si="62"/>
        <v/>
      </c>
    </row>
    <row r="990" spans="1:10" x14ac:dyDescent="0.35">
      <c r="A990" s="2">
        <v>811211</v>
      </c>
      <c r="B990" s="2" t="s">
        <v>976</v>
      </c>
      <c r="C990">
        <f>_xlfn.IFNA(VLOOKUP(A990,'2017_6-digit_industries'!$A$3:$B$1059,1,FALSE),"Non existent")</f>
        <v>811211</v>
      </c>
      <c r="D990" t="str">
        <f>VLOOKUP(A990,'2017_6-digit_industries'!$A$3:$B$1059,2,FALSE)</f>
        <v xml:space="preserve">Consumer Electronics Repair and Maintenance </v>
      </c>
      <c r="E990" t="str">
        <f>_xlfn.IFNA(VLOOKUP(A990,'2022_6-digit_industries'!$A$3:$B$1014,1,FALSE),"Retired")</f>
        <v>Retired</v>
      </c>
      <c r="F990">
        <f t="shared" si="63"/>
        <v>2021</v>
      </c>
      <c r="G990" t="e">
        <f>VLOOKUP(A990,'2022_6-digit_industries'!$A$3:$B$1014,2,FALSE)</f>
        <v>#N/A</v>
      </c>
      <c r="H990" t="str">
        <f t="shared" si="60"/>
        <v>Retired</v>
      </c>
      <c r="I990" t="e">
        <f t="shared" si="61"/>
        <v>#N/A</v>
      </c>
      <c r="J990" t="str">
        <f t="shared" si="62"/>
        <v/>
      </c>
    </row>
    <row r="991" spans="1:10" x14ac:dyDescent="0.35">
      <c r="A991" s="2">
        <v>811212</v>
      </c>
      <c r="B991" s="2" t="s">
        <v>977</v>
      </c>
      <c r="C991">
        <f>_xlfn.IFNA(VLOOKUP(A991,'2017_6-digit_industries'!$A$3:$B$1059,1,FALSE),"Non existent")</f>
        <v>811212</v>
      </c>
      <c r="D991" t="str">
        <f>VLOOKUP(A991,'2017_6-digit_industries'!$A$3:$B$1059,2,FALSE)</f>
        <v xml:space="preserve">Computer and Office Machine Repair and Maintenance </v>
      </c>
      <c r="E991" t="str">
        <f>_xlfn.IFNA(VLOOKUP(A991,'2022_6-digit_industries'!$A$3:$B$1014,1,FALSE),"Retired")</f>
        <v>Retired</v>
      </c>
      <c r="F991">
        <f t="shared" si="63"/>
        <v>2021</v>
      </c>
      <c r="G991" t="e">
        <f>VLOOKUP(A991,'2022_6-digit_industries'!$A$3:$B$1014,2,FALSE)</f>
        <v>#N/A</v>
      </c>
      <c r="H991" t="str">
        <f t="shared" si="60"/>
        <v>Retired</v>
      </c>
      <c r="I991" t="e">
        <f t="shared" si="61"/>
        <v>#N/A</v>
      </c>
      <c r="J991" t="str">
        <f t="shared" si="62"/>
        <v/>
      </c>
    </row>
    <row r="992" spans="1:10" x14ac:dyDescent="0.35">
      <c r="A992" s="2">
        <v>811213</v>
      </c>
      <c r="B992" s="2" t="s">
        <v>978</v>
      </c>
      <c r="C992">
        <f>_xlfn.IFNA(VLOOKUP(A992,'2017_6-digit_industries'!$A$3:$B$1059,1,FALSE),"Non existent")</f>
        <v>811213</v>
      </c>
      <c r="D992" t="str">
        <f>VLOOKUP(A992,'2017_6-digit_industries'!$A$3:$B$1059,2,FALSE)</f>
        <v xml:space="preserve">Communication Equipment Repair and Maintenance </v>
      </c>
      <c r="E992" t="str">
        <f>_xlfn.IFNA(VLOOKUP(A992,'2022_6-digit_industries'!$A$3:$B$1014,1,FALSE),"Retired")</f>
        <v>Retired</v>
      </c>
      <c r="F992">
        <f t="shared" si="63"/>
        <v>2021</v>
      </c>
      <c r="G992" t="e">
        <f>VLOOKUP(A992,'2022_6-digit_industries'!$A$3:$B$1014,2,FALSE)</f>
        <v>#N/A</v>
      </c>
      <c r="H992" t="str">
        <f t="shared" si="60"/>
        <v>Retired</v>
      </c>
      <c r="I992" t="e">
        <f t="shared" si="61"/>
        <v>#N/A</v>
      </c>
      <c r="J992" t="str">
        <f t="shared" si="62"/>
        <v/>
      </c>
    </row>
    <row r="993" spans="1:10" x14ac:dyDescent="0.35">
      <c r="A993" s="2">
        <v>811219</v>
      </c>
      <c r="B993" s="2" t="s">
        <v>979</v>
      </c>
      <c r="C993">
        <f>_xlfn.IFNA(VLOOKUP(A993,'2017_6-digit_industries'!$A$3:$B$1059,1,FALSE),"Non existent")</f>
        <v>811219</v>
      </c>
      <c r="D993" t="str">
        <f>VLOOKUP(A993,'2017_6-digit_industries'!$A$3:$B$1059,2,FALSE)</f>
        <v xml:space="preserve">Other Electronic and Precision Equipment Repair and Maintenance </v>
      </c>
      <c r="E993" t="str">
        <f>_xlfn.IFNA(VLOOKUP(A993,'2022_6-digit_industries'!$A$3:$B$1014,1,FALSE),"Retired")</f>
        <v>Retired</v>
      </c>
      <c r="F993">
        <f t="shared" si="63"/>
        <v>2021</v>
      </c>
      <c r="G993" t="e">
        <f>VLOOKUP(A993,'2022_6-digit_industries'!$A$3:$B$1014,2,FALSE)</f>
        <v>#N/A</v>
      </c>
      <c r="H993" t="str">
        <f t="shared" si="60"/>
        <v>Retired</v>
      </c>
      <c r="I993" t="e">
        <f t="shared" si="61"/>
        <v>#N/A</v>
      </c>
      <c r="J993" t="str">
        <f t="shared" si="62"/>
        <v/>
      </c>
    </row>
    <row r="994" spans="1:10" x14ac:dyDescent="0.35">
      <c r="A994" s="2">
        <v>811310</v>
      </c>
      <c r="B994" s="2" t="s">
        <v>980</v>
      </c>
      <c r="C994">
        <f>_xlfn.IFNA(VLOOKUP(A994,'2017_6-digit_industries'!$A$3:$B$1059,1,FALSE),"Non existent")</f>
        <v>811310</v>
      </c>
      <c r="D994" t="str">
        <f>VLOOKUP(A994,'2017_6-digit_industries'!$A$3:$B$1059,2,FALSE)</f>
        <v xml:space="preserve">Commercial and Industrial Machinery and Equipment (except Automotive and Electronic) Repair and Maintenance </v>
      </c>
      <c r="E994">
        <f>_xlfn.IFNA(VLOOKUP(A994,'2022_6-digit_industries'!$A$3:$B$1014,1,FALSE),"Retired")</f>
        <v>811310</v>
      </c>
      <c r="F994" t="str">
        <f t="shared" si="63"/>
        <v/>
      </c>
      <c r="G994" t="str">
        <f>VLOOKUP(A994,'2022_6-digit_industries'!$A$3:$B$1014,2,FALSE)</f>
        <v xml:space="preserve">Commercial and Industrial Machinery and Equipment (except Automotive and Electronic) Repair and Maintenance </v>
      </c>
      <c r="H994" t="str">
        <f t="shared" si="60"/>
        <v>No Change</v>
      </c>
      <c r="I994" t="str">
        <f t="shared" si="61"/>
        <v>No change</v>
      </c>
      <c r="J994" t="str">
        <f t="shared" si="62"/>
        <v/>
      </c>
    </row>
    <row r="995" spans="1:10" x14ac:dyDescent="0.35">
      <c r="A995" s="2">
        <v>811411</v>
      </c>
      <c r="B995" s="2" t="s">
        <v>981</v>
      </c>
      <c r="C995">
        <f>_xlfn.IFNA(VLOOKUP(A995,'2017_6-digit_industries'!$A$3:$B$1059,1,FALSE),"Non existent")</f>
        <v>811411</v>
      </c>
      <c r="D995" t="str">
        <f>VLOOKUP(A995,'2017_6-digit_industries'!$A$3:$B$1059,2,FALSE)</f>
        <v xml:space="preserve">Home and Garden Equipment Repair and Maintenance </v>
      </c>
      <c r="E995">
        <f>_xlfn.IFNA(VLOOKUP(A995,'2022_6-digit_industries'!$A$3:$B$1014,1,FALSE),"Retired")</f>
        <v>811411</v>
      </c>
      <c r="F995" t="str">
        <f t="shared" si="63"/>
        <v/>
      </c>
      <c r="G995" t="str">
        <f>VLOOKUP(A995,'2022_6-digit_industries'!$A$3:$B$1014,2,FALSE)</f>
        <v xml:space="preserve">Home and Garden Equipment Repair and Maintenance </v>
      </c>
      <c r="H995" t="str">
        <f t="shared" si="60"/>
        <v>No Change</v>
      </c>
      <c r="I995" t="str">
        <f t="shared" si="61"/>
        <v>No change</v>
      </c>
      <c r="J995" t="str">
        <f t="shared" si="62"/>
        <v/>
      </c>
    </row>
    <row r="996" spans="1:10" x14ac:dyDescent="0.35">
      <c r="A996" s="2">
        <v>811412</v>
      </c>
      <c r="B996" s="2" t="s">
        <v>982</v>
      </c>
      <c r="C996">
        <f>_xlfn.IFNA(VLOOKUP(A996,'2017_6-digit_industries'!$A$3:$B$1059,1,FALSE),"Non existent")</f>
        <v>811412</v>
      </c>
      <c r="D996" t="str">
        <f>VLOOKUP(A996,'2017_6-digit_industries'!$A$3:$B$1059,2,FALSE)</f>
        <v xml:space="preserve">Appliance Repair and Maintenance </v>
      </c>
      <c r="E996">
        <f>_xlfn.IFNA(VLOOKUP(A996,'2022_6-digit_industries'!$A$3:$B$1014,1,FALSE),"Retired")</f>
        <v>811412</v>
      </c>
      <c r="F996" t="str">
        <f t="shared" si="63"/>
        <v/>
      </c>
      <c r="G996" t="str">
        <f>VLOOKUP(A996,'2022_6-digit_industries'!$A$3:$B$1014,2,FALSE)</f>
        <v xml:space="preserve">Appliance Repair and Maintenance </v>
      </c>
      <c r="H996" t="str">
        <f t="shared" si="60"/>
        <v>No Change</v>
      </c>
      <c r="I996" t="str">
        <f t="shared" si="61"/>
        <v>No change</v>
      </c>
      <c r="J996" t="str">
        <f t="shared" si="62"/>
        <v/>
      </c>
    </row>
    <row r="997" spans="1:10" x14ac:dyDescent="0.35">
      <c r="A997" s="2">
        <v>811420</v>
      </c>
      <c r="B997" s="3" t="s">
        <v>983</v>
      </c>
      <c r="C997">
        <f>_xlfn.IFNA(VLOOKUP(A997,'2017_6-digit_industries'!$A$3:$B$1059,1,FALSE),"Non existent")</f>
        <v>811420</v>
      </c>
      <c r="D997" t="str">
        <f>VLOOKUP(A997,'2017_6-digit_industries'!$A$3:$B$1059,2,FALSE)</f>
        <v>Reupholstery and Furniture Repair</v>
      </c>
      <c r="E997">
        <f>_xlfn.IFNA(VLOOKUP(A997,'2022_6-digit_industries'!$A$3:$B$1014,1,FALSE),"Retired")</f>
        <v>811420</v>
      </c>
      <c r="F997" t="str">
        <f t="shared" si="63"/>
        <v/>
      </c>
      <c r="G997" t="str">
        <f>VLOOKUP(A997,'2022_6-digit_industries'!$A$3:$B$1014,2,FALSE)</f>
        <v>Reupholstery and Furniture Repair</v>
      </c>
      <c r="H997" t="str">
        <f t="shared" si="60"/>
        <v>No Change</v>
      </c>
      <c r="I997" t="str">
        <f t="shared" si="61"/>
        <v>No change</v>
      </c>
      <c r="J997" t="str">
        <f t="shared" si="62"/>
        <v/>
      </c>
    </row>
    <row r="998" spans="1:10" x14ac:dyDescent="0.35">
      <c r="A998" s="2">
        <v>811430</v>
      </c>
      <c r="B998" s="3" t="s">
        <v>984</v>
      </c>
      <c r="C998">
        <f>_xlfn.IFNA(VLOOKUP(A998,'2017_6-digit_industries'!$A$3:$B$1059,1,FALSE),"Non existent")</f>
        <v>811430</v>
      </c>
      <c r="D998" t="str">
        <f>VLOOKUP(A998,'2017_6-digit_industries'!$A$3:$B$1059,2,FALSE)</f>
        <v>Footwear and Leather Goods Repair</v>
      </c>
      <c r="E998">
        <f>_xlfn.IFNA(VLOOKUP(A998,'2022_6-digit_industries'!$A$3:$B$1014,1,FALSE),"Retired")</f>
        <v>811430</v>
      </c>
      <c r="F998" t="str">
        <f t="shared" si="63"/>
        <v/>
      </c>
      <c r="G998" t="str">
        <f>VLOOKUP(A998,'2022_6-digit_industries'!$A$3:$B$1014,2,FALSE)</f>
        <v>Footwear and Leather Goods Repair</v>
      </c>
      <c r="H998" t="str">
        <f t="shared" si="60"/>
        <v>No Change</v>
      </c>
      <c r="I998" t="str">
        <f t="shared" si="61"/>
        <v>No change</v>
      </c>
      <c r="J998" t="str">
        <f t="shared" si="62"/>
        <v/>
      </c>
    </row>
    <row r="999" spans="1:10" x14ac:dyDescent="0.35">
      <c r="A999" s="2">
        <v>811490</v>
      </c>
      <c r="B999" s="2" t="s">
        <v>985</v>
      </c>
      <c r="C999">
        <f>_xlfn.IFNA(VLOOKUP(A999,'2017_6-digit_industries'!$A$3:$B$1059,1,FALSE),"Non existent")</f>
        <v>811490</v>
      </c>
      <c r="D999" t="str">
        <f>VLOOKUP(A999,'2017_6-digit_industries'!$A$3:$B$1059,2,FALSE)</f>
        <v xml:space="preserve">Other Personal and Household Goods Repair and Maintenance </v>
      </c>
      <c r="E999">
        <f>_xlfn.IFNA(VLOOKUP(A999,'2022_6-digit_industries'!$A$3:$B$1014,1,FALSE),"Retired")</f>
        <v>811490</v>
      </c>
      <c r="F999" t="str">
        <f t="shared" si="63"/>
        <v/>
      </c>
      <c r="G999" t="str">
        <f>VLOOKUP(A999,'2022_6-digit_industries'!$A$3:$B$1014,2,FALSE)</f>
        <v xml:space="preserve">Other Personal and Household Goods Repair and Maintenance </v>
      </c>
      <c r="H999" t="str">
        <f t="shared" si="60"/>
        <v>No Change</v>
      </c>
      <c r="I999" t="str">
        <f t="shared" si="61"/>
        <v>No change</v>
      </c>
      <c r="J999" t="str">
        <f t="shared" si="62"/>
        <v/>
      </c>
    </row>
    <row r="1000" spans="1:10" x14ac:dyDescent="0.35">
      <c r="A1000" s="2">
        <v>812111</v>
      </c>
      <c r="B1000" s="2" t="s">
        <v>986</v>
      </c>
      <c r="C1000">
        <f>_xlfn.IFNA(VLOOKUP(A1000,'2017_6-digit_industries'!$A$3:$B$1059,1,FALSE),"Non existent")</f>
        <v>812111</v>
      </c>
      <c r="D1000" t="str">
        <f>VLOOKUP(A1000,'2017_6-digit_industries'!$A$3:$B$1059,2,FALSE)</f>
        <v xml:space="preserve">Barber Shops </v>
      </c>
      <c r="E1000">
        <f>_xlfn.IFNA(VLOOKUP(A1000,'2022_6-digit_industries'!$A$3:$B$1014,1,FALSE),"Retired")</f>
        <v>812111</v>
      </c>
      <c r="F1000" t="str">
        <f t="shared" si="63"/>
        <v/>
      </c>
      <c r="G1000" t="str">
        <f>VLOOKUP(A1000,'2022_6-digit_industries'!$A$3:$B$1014,2,FALSE)</f>
        <v xml:space="preserve">Barber Shops </v>
      </c>
      <c r="H1000" t="str">
        <f t="shared" si="60"/>
        <v>No Change</v>
      </c>
      <c r="I1000" t="str">
        <f t="shared" si="61"/>
        <v>No change</v>
      </c>
      <c r="J1000" t="str">
        <f t="shared" si="62"/>
        <v/>
      </c>
    </row>
    <row r="1001" spans="1:10" x14ac:dyDescent="0.35">
      <c r="A1001" s="2">
        <v>812112</v>
      </c>
      <c r="B1001" s="2" t="s">
        <v>987</v>
      </c>
      <c r="C1001">
        <f>_xlfn.IFNA(VLOOKUP(A1001,'2017_6-digit_industries'!$A$3:$B$1059,1,FALSE),"Non existent")</f>
        <v>812112</v>
      </c>
      <c r="D1001" t="str">
        <f>VLOOKUP(A1001,'2017_6-digit_industries'!$A$3:$B$1059,2,FALSE)</f>
        <v xml:space="preserve">Beauty Salons </v>
      </c>
      <c r="E1001">
        <f>_xlfn.IFNA(VLOOKUP(A1001,'2022_6-digit_industries'!$A$3:$B$1014,1,FALSE),"Retired")</f>
        <v>812112</v>
      </c>
      <c r="F1001" t="str">
        <f t="shared" si="63"/>
        <v/>
      </c>
      <c r="G1001" t="str">
        <f>VLOOKUP(A1001,'2022_6-digit_industries'!$A$3:$B$1014,2,FALSE)</f>
        <v xml:space="preserve">Beauty Salons </v>
      </c>
      <c r="H1001" t="str">
        <f t="shared" si="60"/>
        <v>No Change</v>
      </c>
      <c r="I1001" t="str">
        <f t="shared" si="61"/>
        <v>No change</v>
      </c>
      <c r="J1001" t="str">
        <f t="shared" si="62"/>
        <v/>
      </c>
    </row>
    <row r="1002" spans="1:10" x14ac:dyDescent="0.35">
      <c r="A1002" s="2">
        <v>812113</v>
      </c>
      <c r="B1002" s="2" t="s">
        <v>988</v>
      </c>
      <c r="C1002">
        <f>_xlfn.IFNA(VLOOKUP(A1002,'2017_6-digit_industries'!$A$3:$B$1059,1,FALSE),"Non existent")</f>
        <v>812113</v>
      </c>
      <c r="D1002" t="str">
        <f>VLOOKUP(A1002,'2017_6-digit_industries'!$A$3:$B$1059,2,FALSE)</f>
        <v xml:space="preserve">Nail Salons </v>
      </c>
      <c r="E1002">
        <f>_xlfn.IFNA(VLOOKUP(A1002,'2022_6-digit_industries'!$A$3:$B$1014,1,FALSE),"Retired")</f>
        <v>812113</v>
      </c>
      <c r="F1002" t="str">
        <f t="shared" si="63"/>
        <v/>
      </c>
      <c r="G1002" t="str">
        <f>VLOOKUP(A1002,'2022_6-digit_industries'!$A$3:$B$1014,2,FALSE)</f>
        <v xml:space="preserve">Nail Salons </v>
      </c>
      <c r="H1002" t="str">
        <f t="shared" si="60"/>
        <v>No Change</v>
      </c>
      <c r="I1002" t="str">
        <f t="shared" si="61"/>
        <v>No change</v>
      </c>
      <c r="J1002" t="str">
        <f t="shared" si="62"/>
        <v/>
      </c>
    </row>
    <row r="1003" spans="1:10" x14ac:dyDescent="0.35">
      <c r="A1003" s="2">
        <v>812191</v>
      </c>
      <c r="B1003" s="2" t="s">
        <v>989</v>
      </c>
      <c r="C1003">
        <f>_xlfn.IFNA(VLOOKUP(A1003,'2017_6-digit_industries'!$A$3:$B$1059,1,FALSE),"Non existent")</f>
        <v>812191</v>
      </c>
      <c r="D1003" t="str">
        <f>VLOOKUP(A1003,'2017_6-digit_industries'!$A$3:$B$1059,2,FALSE)</f>
        <v xml:space="preserve">Diet and Weight Reducing Centers </v>
      </c>
      <c r="E1003">
        <f>_xlfn.IFNA(VLOOKUP(A1003,'2022_6-digit_industries'!$A$3:$B$1014,1,FALSE),"Retired")</f>
        <v>812191</v>
      </c>
      <c r="F1003" t="str">
        <f t="shared" si="63"/>
        <v/>
      </c>
      <c r="G1003" t="str">
        <f>VLOOKUP(A1003,'2022_6-digit_industries'!$A$3:$B$1014,2,FALSE)</f>
        <v xml:space="preserve">Diet and Weight Reducing Centers </v>
      </c>
      <c r="H1003" t="str">
        <f t="shared" si="60"/>
        <v>No Change</v>
      </c>
      <c r="I1003" t="str">
        <f t="shared" si="61"/>
        <v>No change</v>
      </c>
      <c r="J1003" t="str">
        <f t="shared" si="62"/>
        <v/>
      </c>
    </row>
    <row r="1004" spans="1:10" x14ac:dyDescent="0.35">
      <c r="A1004" s="2">
        <v>812199</v>
      </c>
      <c r="B1004" s="2" t="s">
        <v>990</v>
      </c>
      <c r="C1004">
        <f>_xlfn.IFNA(VLOOKUP(A1004,'2017_6-digit_industries'!$A$3:$B$1059,1,FALSE),"Non existent")</f>
        <v>812199</v>
      </c>
      <c r="D1004" t="str">
        <f>VLOOKUP(A1004,'2017_6-digit_industries'!$A$3:$B$1059,2,FALSE)</f>
        <v xml:space="preserve">Other Personal Care Services </v>
      </c>
      <c r="E1004">
        <f>_xlfn.IFNA(VLOOKUP(A1004,'2022_6-digit_industries'!$A$3:$B$1014,1,FALSE),"Retired")</f>
        <v>812199</v>
      </c>
      <c r="F1004" t="str">
        <f t="shared" si="63"/>
        <v/>
      </c>
      <c r="G1004" t="str">
        <f>VLOOKUP(A1004,'2022_6-digit_industries'!$A$3:$B$1014,2,FALSE)</f>
        <v xml:space="preserve">Other Personal Care Services </v>
      </c>
      <c r="H1004" t="str">
        <f t="shared" si="60"/>
        <v>No Change</v>
      </c>
      <c r="I1004" t="str">
        <f t="shared" si="61"/>
        <v>No change</v>
      </c>
      <c r="J1004" t="str">
        <f t="shared" si="62"/>
        <v/>
      </c>
    </row>
    <row r="1005" spans="1:10" x14ac:dyDescent="0.35">
      <c r="A1005" s="2">
        <v>812210</v>
      </c>
      <c r="B1005" s="2" t="s">
        <v>991</v>
      </c>
      <c r="C1005">
        <f>_xlfn.IFNA(VLOOKUP(A1005,'2017_6-digit_industries'!$A$3:$B$1059,1,FALSE),"Non existent")</f>
        <v>812210</v>
      </c>
      <c r="D1005" t="str">
        <f>VLOOKUP(A1005,'2017_6-digit_industries'!$A$3:$B$1059,2,FALSE)</f>
        <v xml:space="preserve">Funeral Homes and Funeral Services </v>
      </c>
      <c r="E1005">
        <f>_xlfn.IFNA(VLOOKUP(A1005,'2022_6-digit_industries'!$A$3:$B$1014,1,FALSE),"Retired")</f>
        <v>812210</v>
      </c>
      <c r="F1005" t="str">
        <f t="shared" si="63"/>
        <v/>
      </c>
      <c r="G1005" t="str">
        <f>VLOOKUP(A1005,'2022_6-digit_industries'!$A$3:$B$1014,2,FALSE)</f>
        <v xml:space="preserve">Funeral Homes and Funeral Services </v>
      </c>
      <c r="H1005" t="str">
        <f t="shared" si="60"/>
        <v>No Change</v>
      </c>
      <c r="I1005" t="str">
        <f t="shared" si="61"/>
        <v>No change</v>
      </c>
      <c r="J1005" t="str">
        <f t="shared" si="62"/>
        <v/>
      </c>
    </row>
    <row r="1006" spans="1:10" x14ac:dyDescent="0.35">
      <c r="A1006" s="2">
        <v>812220</v>
      </c>
      <c r="B1006" s="2" t="s">
        <v>992</v>
      </c>
      <c r="C1006">
        <f>_xlfn.IFNA(VLOOKUP(A1006,'2017_6-digit_industries'!$A$3:$B$1059,1,FALSE),"Non existent")</f>
        <v>812220</v>
      </c>
      <c r="D1006" t="str">
        <f>VLOOKUP(A1006,'2017_6-digit_industries'!$A$3:$B$1059,2,FALSE)</f>
        <v xml:space="preserve">Cemeteries and Crematories </v>
      </c>
      <c r="E1006">
        <f>_xlfn.IFNA(VLOOKUP(A1006,'2022_6-digit_industries'!$A$3:$B$1014,1,FALSE),"Retired")</f>
        <v>812220</v>
      </c>
      <c r="F1006" t="str">
        <f t="shared" si="63"/>
        <v/>
      </c>
      <c r="G1006" t="str">
        <f>VLOOKUP(A1006,'2022_6-digit_industries'!$A$3:$B$1014,2,FALSE)</f>
        <v xml:space="preserve">Cemeteries and Crematories </v>
      </c>
      <c r="H1006" t="str">
        <f t="shared" si="60"/>
        <v>No Change</v>
      </c>
      <c r="I1006" t="str">
        <f t="shared" si="61"/>
        <v>No change</v>
      </c>
      <c r="J1006" t="str">
        <f t="shared" si="62"/>
        <v/>
      </c>
    </row>
    <row r="1007" spans="1:10" x14ac:dyDescent="0.35">
      <c r="A1007" s="2">
        <v>812310</v>
      </c>
      <c r="B1007" s="2" t="s">
        <v>993</v>
      </c>
      <c r="C1007">
        <f>_xlfn.IFNA(VLOOKUP(A1007,'2017_6-digit_industries'!$A$3:$B$1059,1,FALSE),"Non existent")</f>
        <v>812310</v>
      </c>
      <c r="D1007" t="str">
        <f>VLOOKUP(A1007,'2017_6-digit_industries'!$A$3:$B$1059,2,FALSE)</f>
        <v xml:space="preserve">Coin-Operated Laundries and Drycleaners </v>
      </c>
      <c r="E1007">
        <f>_xlfn.IFNA(VLOOKUP(A1007,'2022_6-digit_industries'!$A$3:$B$1014,1,FALSE),"Retired")</f>
        <v>812310</v>
      </c>
      <c r="F1007" t="str">
        <f t="shared" si="63"/>
        <v/>
      </c>
      <c r="G1007" t="str">
        <f>VLOOKUP(A1007,'2022_6-digit_industries'!$A$3:$B$1014,2,FALSE)</f>
        <v xml:space="preserve">Coin-Operated Laundries and Drycleaners </v>
      </c>
      <c r="H1007" t="str">
        <f t="shared" si="60"/>
        <v>No Change</v>
      </c>
      <c r="I1007" t="str">
        <f t="shared" si="61"/>
        <v>No change</v>
      </c>
      <c r="J1007" t="str">
        <f t="shared" si="62"/>
        <v/>
      </c>
    </row>
    <row r="1008" spans="1:10" x14ac:dyDescent="0.35">
      <c r="A1008" s="2">
        <v>812320</v>
      </c>
      <c r="B1008" s="2" t="s">
        <v>994</v>
      </c>
      <c r="C1008">
        <f>_xlfn.IFNA(VLOOKUP(A1008,'2017_6-digit_industries'!$A$3:$B$1059,1,FALSE),"Non existent")</f>
        <v>812320</v>
      </c>
      <c r="D1008" t="str">
        <f>VLOOKUP(A1008,'2017_6-digit_industries'!$A$3:$B$1059,2,FALSE)</f>
        <v xml:space="preserve">Drycleaning and Laundry Services (except Coin-Operated) </v>
      </c>
      <c r="E1008">
        <f>_xlfn.IFNA(VLOOKUP(A1008,'2022_6-digit_industries'!$A$3:$B$1014,1,FALSE),"Retired")</f>
        <v>812320</v>
      </c>
      <c r="F1008" t="str">
        <f t="shared" si="63"/>
        <v/>
      </c>
      <c r="G1008" t="str">
        <f>VLOOKUP(A1008,'2022_6-digit_industries'!$A$3:$B$1014,2,FALSE)</f>
        <v xml:space="preserve">Drycleaning and Laundry Services (except Coin-Operated) </v>
      </c>
      <c r="H1008" t="str">
        <f t="shared" si="60"/>
        <v>No Change</v>
      </c>
      <c r="I1008" t="str">
        <f t="shared" si="61"/>
        <v>No change</v>
      </c>
      <c r="J1008" t="str">
        <f t="shared" si="62"/>
        <v/>
      </c>
    </row>
    <row r="1009" spans="1:10" x14ac:dyDescent="0.35">
      <c r="A1009" s="2">
        <v>812331</v>
      </c>
      <c r="B1009" s="2" t="s">
        <v>995</v>
      </c>
      <c r="C1009">
        <f>_xlfn.IFNA(VLOOKUP(A1009,'2017_6-digit_industries'!$A$3:$B$1059,1,FALSE),"Non existent")</f>
        <v>812331</v>
      </c>
      <c r="D1009" t="str">
        <f>VLOOKUP(A1009,'2017_6-digit_industries'!$A$3:$B$1059,2,FALSE)</f>
        <v xml:space="preserve">Linen Supply </v>
      </c>
      <c r="E1009">
        <f>_xlfn.IFNA(VLOOKUP(A1009,'2022_6-digit_industries'!$A$3:$B$1014,1,FALSE),"Retired")</f>
        <v>812331</v>
      </c>
      <c r="F1009" t="str">
        <f t="shared" si="63"/>
        <v/>
      </c>
      <c r="G1009" t="str">
        <f>VLOOKUP(A1009,'2022_6-digit_industries'!$A$3:$B$1014,2,FALSE)</f>
        <v xml:space="preserve">Linen Supply </v>
      </c>
      <c r="H1009" t="str">
        <f t="shared" si="60"/>
        <v>No Change</v>
      </c>
      <c r="I1009" t="str">
        <f t="shared" si="61"/>
        <v>No change</v>
      </c>
      <c r="J1009" t="str">
        <f t="shared" si="62"/>
        <v/>
      </c>
    </row>
    <row r="1010" spans="1:10" x14ac:dyDescent="0.35">
      <c r="A1010" s="2">
        <v>812332</v>
      </c>
      <c r="B1010" s="3" t="s">
        <v>996</v>
      </c>
      <c r="C1010">
        <f>_xlfn.IFNA(VLOOKUP(A1010,'2017_6-digit_industries'!$A$3:$B$1059,1,FALSE),"Non existent")</f>
        <v>812332</v>
      </c>
      <c r="D1010" t="str">
        <f>VLOOKUP(A1010,'2017_6-digit_industries'!$A$3:$B$1059,2,FALSE)</f>
        <v xml:space="preserve">Industrial Launderers </v>
      </c>
      <c r="E1010">
        <f>_xlfn.IFNA(VLOOKUP(A1010,'2022_6-digit_industries'!$A$3:$B$1014,1,FALSE),"Retired")</f>
        <v>812332</v>
      </c>
      <c r="F1010" t="str">
        <f t="shared" si="63"/>
        <v/>
      </c>
      <c r="G1010" t="str">
        <f>VLOOKUP(A1010,'2022_6-digit_industries'!$A$3:$B$1014,2,FALSE)</f>
        <v xml:space="preserve">Industrial Launderers </v>
      </c>
      <c r="H1010" t="str">
        <f t="shared" si="60"/>
        <v>No Change</v>
      </c>
      <c r="I1010" t="str">
        <f t="shared" si="61"/>
        <v>No change</v>
      </c>
      <c r="J1010" t="str">
        <f t="shared" si="62"/>
        <v/>
      </c>
    </row>
    <row r="1011" spans="1:10" x14ac:dyDescent="0.35">
      <c r="A1011" s="2">
        <v>812910</v>
      </c>
      <c r="B1011" s="2" t="s">
        <v>997</v>
      </c>
      <c r="C1011">
        <f>_xlfn.IFNA(VLOOKUP(A1011,'2017_6-digit_industries'!$A$3:$B$1059,1,FALSE),"Non existent")</f>
        <v>812910</v>
      </c>
      <c r="D1011" t="str">
        <f>VLOOKUP(A1011,'2017_6-digit_industries'!$A$3:$B$1059,2,FALSE)</f>
        <v xml:space="preserve">Pet Care (except Veterinary) Services </v>
      </c>
      <c r="E1011">
        <f>_xlfn.IFNA(VLOOKUP(A1011,'2022_6-digit_industries'!$A$3:$B$1014,1,FALSE),"Retired")</f>
        <v>812910</v>
      </c>
      <c r="F1011" t="str">
        <f t="shared" si="63"/>
        <v/>
      </c>
      <c r="G1011" t="str">
        <f>VLOOKUP(A1011,'2022_6-digit_industries'!$A$3:$B$1014,2,FALSE)</f>
        <v xml:space="preserve">Pet Care (except Veterinary) Services </v>
      </c>
      <c r="H1011" t="str">
        <f t="shared" si="60"/>
        <v>No Change</v>
      </c>
      <c r="I1011" t="str">
        <f t="shared" si="61"/>
        <v>No change</v>
      </c>
      <c r="J1011" t="str">
        <f t="shared" si="62"/>
        <v/>
      </c>
    </row>
    <row r="1012" spans="1:10" x14ac:dyDescent="0.35">
      <c r="A1012" s="2">
        <v>812921</v>
      </c>
      <c r="B1012" s="2" t="s">
        <v>998</v>
      </c>
      <c r="C1012">
        <f>_xlfn.IFNA(VLOOKUP(A1012,'2017_6-digit_industries'!$A$3:$B$1059,1,FALSE),"Non existent")</f>
        <v>812921</v>
      </c>
      <c r="D1012" t="str">
        <f>VLOOKUP(A1012,'2017_6-digit_industries'!$A$3:$B$1059,2,FALSE)</f>
        <v xml:space="preserve">Photofinishing Laboratories (except One-Hour) </v>
      </c>
      <c r="E1012">
        <f>_xlfn.IFNA(VLOOKUP(A1012,'2022_6-digit_industries'!$A$3:$B$1014,1,FALSE),"Retired")</f>
        <v>812921</v>
      </c>
      <c r="F1012" t="str">
        <f t="shared" si="63"/>
        <v/>
      </c>
      <c r="G1012" t="str">
        <f>VLOOKUP(A1012,'2022_6-digit_industries'!$A$3:$B$1014,2,FALSE)</f>
        <v xml:space="preserve">Photofinishing Laboratories (except One-Hour) </v>
      </c>
      <c r="H1012" t="str">
        <f t="shared" si="60"/>
        <v>No Change</v>
      </c>
      <c r="I1012" t="str">
        <f t="shared" si="61"/>
        <v>No change</v>
      </c>
      <c r="J1012" t="str">
        <f t="shared" si="62"/>
        <v/>
      </c>
    </row>
    <row r="1013" spans="1:10" x14ac:dyDescent="0.35">
      <c r="A1013" s="2">
        <v>812922</v>
      </c>
      <c r="B1013" s="2" t="s">
        <v>999</v>
      </c>
      <c r="C1013">
        <f>_xlfn.IFNA(VLOOKUP(A1013,'2017_6-digit_industries'!$A$3:$B$1059,1,FALSE),"Non existent")</f>
        <v>812922</v>
      </c>
      <c r="D1013" t="str">
        <f>VLOOKUP(A1013,'2017_6-digit_industries'!$A$3:$B$1059,2,FALSE)</f>
        <v xml:space="preserve">One-Hour Photofinishing </v>
      </c>
      <c r="E1013">
        <f>_xlfn.IFNA(VLOOKUP(A1013,'2022_6-digit_industries'!$A$3:$B$1014,1,FALSE),"Retired")</f>
        <v>812922</v>
      </c>
      <c r="F1013" t="str">
        <f t="shared" si="63"/>
        <v/>
      </c>
      <c r="G1013" t="str">
        <f>VLOOKUP(A1013,'2022_6-digit_industries'!$A$3:$B$1014,2,FALSE)</f>
        <v xml:space="preserve">One-Hour Photofinishing </v>
      </c>
      <c r="H1013" t="str">
        <f t="shared" si="60"/>
        <v>No Change</v>
      </c>
      <c r="I1013" t="str">
        <f t="shared" si="61"/>
        <v>No change</v>
      </c>
      <c r="J1013" t="str">
        <f t="shared" si="62"/>
        <v/>
      </c>
    </row>
    <row r="1014" spans="1:10" x14ac:dyDescent="0.35">
      <c r="A1014" s="2">
        <v>812930</v>
      </c>
      <c r="B1014" s="2" t="s">
        <v>1000</v>
      </c>
      <c r="C1014">
        <f>_xlfn.IFNA(VLOOKUP(A1014,'2017_6-digit_industries'!$A$3:$B$1059,1,FALSE),"Non existent")</f>
        <v>812930</v>
      </c>
      <c r="D1014" t="str">
        <f>VLOOKUP(A1014,'2017_6-digit_industries'!$A$3:$B$1059,2,FALSE)</f>
        <v xml:space="preserve">Parking Lots and Garages </v>
      </c>
      <c r="E1014">
        <f>_xlfn.IFNA(VLOOKUP(A1014,'2022_6-digit_industries'!$A$3:$B$1014,1,FALSE),"Retired")</f>
        <v>812930</v>
      </c>
      <c r="F1014" t="str">
        <f t="shared" si="63"/>
        <v/>
      </c>
      <c r="G1014" t="str">
        <f>VLOOKUP(A1014,'2022_6-digit_industries'!$A$3:$B$1014,2,FALSE)</f>
        <v xml:space="preserve">Parking Lots and Garages </v>
      </c>
      <c r="H1014" t="str">
        <f t="shared" si="60"/>
        <v>No Change</v>
      </c>
      <c r="I1014" t="str">
        <f t="shared" si="61"/>
        <v>No change</v>
      </c>
      <c r="J1014" t="str">
        <f t="shared" si="62"/>
        <v/>
      </c>
    </row>
    <row r="1015" spans="1:10" x14ac:dyDescent="0.35">
      <c r="A1015" s="2">
        <v>812990</v>
      </c>
      <c r="B1015" s="2" t="s">
        <v>1001</v>
      </c>
      <c r="C1015">
        <f>_xlfn.IFNA(VLOOKUP(A1015,'2017_6-digit_industries'!$A$3:$B$1059,1,FALSE),"Non existent")</f>
        <v>812990</v>
      </c>
      <c r="D1015" t="str">
        <f>VLOOKUP(A1015,'2017_6-digit_industries'!$A$3:$B$1059,2,FALSE)</f>
        <v xml:space="preserve">All Other Personal Services </v>
      </c>
      <c r="E1015">
        <f>_xlfn.IFNA(VLOOKUP(A1015,'2022_6-digit_industries'!$A$3:$B$1014,1,FALSE),"Retired")</f>
        <v>812990</v>
      </c>
      <c r="F1015" t="str">
        <f t="shared" si="63"/>
        <v/>
      </c>
      <c r="G1015" t="str">
        <f>VLOOKUP(A1015,'2022_6-digit_industries'!$A$3:$B$1014,2,FALSE)</f>
        <v xml:space="preserve">All Other Personal Services </v>
      </c>
      <c r="H1015" t="str">
        <f t="shared" si="60"/>
        <v>No Change</v>
      </c>
      <c r="I1015" t="str">
        <f t="shared" si="61"/>
        <v>No change</v>
      </c>
      <c r="J1015" t="str">
        <f t="shared" si="62"/>
        <v/>
      </c>
    </row>
    <row r="1016" spans="1:10" x14ac:dyDescent="0.35">
      <c r="A1016" s="2">
        <v>813110</v>
      </c>
      <c r="B1016" s="2" t="s">
        <v>1002</v>
      </c>
      <c r="C1016">
        <f>_xlfn.IFNA(VLOOKUP(A1016,'2017_6-digit_industries'!$A$3:$B$1059,1,FALSE),"Non existent")</f>
        <v>813110</v>
      </c>
      <c r="D1016" t="str">
        <f>VLOOKUP(A1016,'2017_6-digit_industries'!$A$3:$B$1059,2,FALSE)</f>
        <v xml:space="preserve">Religious Organizations </v>
      </c>
      <c r="E1016">
        <f>_xlfn.IFNA(VLOOKUP(A1016,'2022_6-digit_industries'!$A$3:$B$1014,1,FALSE),"Retired")</f>
        <v>813110</v>
      </c>
      <c r="F1016" t="str">
        <f t="shared" si="63"/>
        <v/>
      </c>
      <c r="G1016" t="str">
        <f>VLOOKUP(A1016,'2022_6-digit_industries'!$A$3:$B$1014,2,FALSE)</f>
        <v xml:space="preserve">Religious Organizations </v>
      </c>
      <c r="H1016" t="str">
        <f t="shared" si="60"/>
        <v>No Change</v>
      </c>
      <c r="I1016" t="str">
        <f t="shared" si="61"/>
        <v>No change</v>
      </c>
      <c r="J1016" t="str">
        <f t="shared" si="62"/>
        <v/>
      </c>
    </row>
    <row r="1017" spans="1:10" x14ac:dyDescent="0.35">
      <c r="A1017" s="2">
        <v>813211</v>
      </c>
      <c r="B1017" s="2" t="s">
        <v>1003</v>
      </c>
      <c r="C1017">
        <f>_xlfn.IFNA(VLOOKUP(A1017,'2017_6-digit_industries'!$A$3:$B$1059,1,FALSE),"Non existent")</f>
        <v>813211</v>
      </c>
      <c r="D1017" t="str">
        <f>VLOOKUP(A1017,'2017_6-digit_industries'!$A$3:$B$1059,2,FALSE)</f>
        <v xml:space="preserve">Grantmaking Foundations </v>
      </c>
      <c r="E1017">
        <f>_xlfn.IFNA(VLOOKUP(A1017,'2022_6-digit_industries'!$A$3:$B$1014,1,FALSE),"Retired")</f>
        <v>813211</v>
      </c>
      <c r="F1017" t="str">
        <f t="shared" si="63"/>
        <v/>
      </c>
      <c r="G1017" t="str">
        <f>VLOOKUP(A1017,'2022_6-digit_industries'!$A$3:$B$1014,2,FALSE)</f>
        <v xml:space="preserve">Grantmaking Foundations </v>
      </c>
      <c r="H1017" t="str">
        <f t="shared" si="60"/>
        <v>No Change</v>
      </c>
      <c r="I1017" t="str">
        <f t="shared" si="61"/>
        <v>No change</v>
      </c>
      <c r="J1017" t="str">
        <f t="shared" si="62"/>
        <v/>
      </c>
    </row>
    <row r="1018" spans="1:10" x14ac:dyDescent="0.35">
      <c r="A1018" s="2">
        <v>813212</v>
      </c>
      <c r="B1018" s="2" t="s">
        <v>1004</v>
      </c>
      <c r="C1018">
        <f>_xlfn.IFNA(VLOOKUP(A1018,'2017_6-digit_industries'!$A$3:$B$1059,1,FALSE),"Non existent")</f>
        <v>813212</v>
      </c>
      <c r="D1018" t="str">
        <f>VLOOKUP(A1018,'2017_6-digit_industries'!$A$3:$B$1059,2,FALSE)</f>
        <v xml:space="preserve">Voluntary Health Organizations </v>
      </c>
      <c r="E1018">
        <f>_xlfn.IFNA(VLOOKUP(A1018,'2022_6-digit_industries'!$A$3:$B$1014,1,FALSE),"Retired")</f>
        <v>813212</v>
      </c>
      <c r="F1018" t="str">
        <f t="shared" si="63"/>
        <v/>
      </c>
      <c r="G1018" t="str">
        <f>VLOOKUP(A1018,'2022_6-digit_industries'!$A$3:$B$1014,2,FALSE)</f>
        <v xml:space="preserve">Voluntary Health Organizations </v>
      </c>
      <c r="H1018" t="str">
        <f t="shared" si="60"/>
        <v>No Change</v>
      </c>
      <c r="I1018" t="str">
        <f t="shared" si="61"/>
        <v>No change</v>
      </c>
      <c r="J1018" t="str">
        <f t="shared" si="62"/>
        <v/>
      </c>
    </row>
    <row r="1019" spans="1:10" x14ac:dyDescent="0.35">
      <c r="A1019" s="2">
        <v>813219</v>
      </c>
      <c r="B1019" s="2" t="s">
        <v>1005</v>
      </c>
      <c r="C1019">
        <f>_xlfn.IFNA(VLOOKUP(A1019,'2017_6-digit_industries'!$A$3:$B$1059,1,FALSE),"Non existent")</f>
        <v>813219</v>
      </c>
      <c r="D1019" t="str">
        <f>VLOOKUP(A1019,'2017_6-digit_industries'!$A$3:$B$1059,2,FALSE)</f>
        <v xml:space="preserve">Other Grantmaking and Giving Services </v>
      </c>
      <c r="E1019">
        <f>_xlfn.IFNA(VLOOKUP(A1019,'2022_6-digit_industries'!$A$3:$B$1014,1,FALSE),"Retired")</f>
        <v>813219</v>
      </c>
      <c r="F1019" t="str">
        <f t="shared" si="63"/>
        <v/>
      </c>
      <c r="G1019" t="str">
        <f>VLOOKUP(A1019,'2022_6-digit_industries'!$A$3:$B$1014,2,FALSE)</f>
        <v xml:space="preserve">Other Grantmaking and Giving Services </v>
      </c>
      <c r="H1019" t="str">
        <f t="shared" si="60"/>
        <v>No Change</v>
      </c>
      <c r="I1019" t="str">
        <f t="shared" si="61"/>
        <v>No change</v>
      </c>
      <c r="J1019" t="str">
        <f t="shared" si="62"/>
        <v/>
      </c>
    </row>
    <row r="1020" spans="1:10" x14ac:dyDescent="0.35">
      <c r="A1020" s="2">
        <v>813311</v>
      </c>
      <c r="B1020" s="2" t="s">
        <v>1006</v>
      </c>
      <c r="C1020">
        <f>_xlfn.IFNA(VLOOKUP(A1020,'2017_6-digit_industries'!$A$3:$B$1059,1,FALSE),"Non existent")</f>
        <v>813311</v>
      </c>
      <c r="D1020" t="str">
        <f>VLOOKUP(A1020,'2017_6-digit_industries'!$A$3:$B$1059,2,FALSE)</f>
        <v xml:space="preserve">Human Rights Organizations </v>
      </c>
      <c r="E1020">
        <f>_xlfn.IFNA(VLOOKUP(A1020,'2022_6-digit_industries'!$A$3:$B$1014,1,FALSE),"Retired")</f>
        <v>813311</v>
      </c>
      <c r="F1020" t="str">
        <f t="shared" si="63"/>
        <v/>
      </c>
      <c r="G1020" t="str">
        <f>VLOOKUP(A1020,'2022_6-digit_industries'!$A$3:$B$1014,2,FALSE)</f>
        <v xml:space="preserve">Human Rights Organizations </v>
      </c>
      <c r="H1020" t="str">
        <f t="shared" si="60"/>
        <v>No Change</v>
      </c>
      <c r="I1020" t="str">
        <f t="shared" si="61"/>
        <v>No change</v>
      </c>
      <c r="J1020" t="str">
        <f t="shared" si="62"/>
        <v/>
      </c>
    </row>
    <row r="1021" spans="1:10" x14ac:dyDescent="0.35">
      <c r="A1021" s="2">
        <v>813312</v>
      </c>
      <c r="B1021" s="2" t="s">
        <v>1007</v>
      </c>
      <c r="C1021">
        <f>_xlfn.IFNA(VLOOKUP(A1021,'2017_6-digit_industries'!$A$3:$B$1059,1,FALSE),"Non existent")</f>
        <v>813312</v>
      </c>
      <c r="D1021" t="str">
        <f>VLOOKUP(A1021,'2017_6-digit_industries'!$A$3:$B$1059,2,FALSE)</f>
        <v xml:space="preserve">Environment, Conservation and Wildlife Organizations </v>
      </c>
      <c r="E1021">
        <f>_xlfn.IFNA(VLOOKUP(A1021,'2022_6-digit_industries'!$A$3:$B$1014,1,FALSE),"Retired")</f>
        <v>813312</v>
      </c>
      <c r="F1021" t="str">
        <f t="shared" si="63"/>
        <v/>
      </c>
      <c r="G1021" t="str">
        <f>VLOOKUP(A1021,'2022_6-digit_industries'!$A$3:$B$1014,2,FALSE)</f>
        <v xml:space="preserve">Environment, Conservation and Wildlife Organizations </v>
      </c>
      <c r="H1021" t="str">
        <f t="shared" si="60"/>
        <v>No Change</v>
      </c>
      <c r="I1021" t="str">
        <f t="shared" si="61"/>
        <v>No change</v>
      </c>
      <c r="J1021" t="str">
        <f t="shared" si="62"/>
        <v/>
      </c>
    </row>
    <row r="1022" spans="1:10" x14ac:dyDescent="0.35">
      <c r="A1022" s="2">
        <v>813319</v>
      </c>
      <c r="B1022" s="2" t="s">
        <v>1008</v>
      </c>
      <c r="C1022">
        <f>_xlfn.IFNA(VLOOKUP(A1022,'2017_6-digit_industries'!$A$3:$B$1059,1,FALSE),"Non existent")</f>
        <v>813319</v>
      </c>
      <c r="D1022" t="str">
        <f>VLOOKUP(A1022,'2017_6-digit_industries'!$A$3:$B$1059,2,FALSE)</f>
        <v xml:space="preserve">Other Social Advocacy Organizations </v>
      </c>
      <c r="E1022">
        <f>_xlfn.IFNA(VLOOKUP(A1022,'2022_6-digit_industries'!$A$3:$B$1014,1,FALSE),"Retired")</f>
        <v>813319</v>
      </c>
      <c r="F1022" t="str">
        <f t="shared" si="63"/>
        <v/>
      </c>
      <c r="G1022" t="str">
        <f>VLOOKUP(A1022,'2022_6-digit_industries'!$A$3:$B$1014,2,FALSE)</f>
        <v xml:space="preserve">Other Social Advocacy Organizations </v>
      </c>
      <c r="H1022" t="str">
        <f t="shared" si="60"/>
        <v>No Change</v>
      </c>
      <c r="I1022" t="str">
        <f t="shared" si="61"/>
        <v>No change</v>
      </c>
      <c r="J1022" t="str">
        <f t="shared" si="62"/>
        <v/>
      </c>
    </row>
    <row r="1023" spans="1:10" x14ac:dyDescent="0.35">
      <c r="A1023" s="2">
        <v>813410</v>
      </c>
      <c r="B1023" s="2" t="s">
        <v>1009</v>
      </c>
      <c r="C1023">
        <f>_xlfn.IFNA(VLOOKUP(A1023,'2017_6-digit_industries'!$A$3:$B$1059,1,FALSE),"Non existent")</f>
        <v>813410</v>
      </c>
      <c r="D1023" t="str">
        <f>VLOOKUP(A1023,'2017_6-digit_industries'!$A$3:$B$1059,2,FALSE)</f>
        <v xml:space="preserve">Civic and Social Organizations </v>
      </c>
      <c r="E1023">
        <f>_xlfn.IFNA(VLOOKUP(A1023,'2022_6-digit_industries'!$A$3:$B$1014,1,FALSE),"Retired")</f>
        <v>813410</v>
      </c>
      <c r="F1023" t="str">
        <f t="shared" si="63"/>
        <v/>
      </c>
      <c r="G1023" t="str">
        <f>VLOOKUP(A1023,'2022_6-digit_industries'!$A$3:$B$1014,2,FALSE)</f>
        <v xml:space="preserve">Civic and Social Organizations </v>
      </c>
      <c r="H1023" t="str">
        <f t="shared" si="60"/>
        <v>No Change</v>
      </c>
      <c r="I1023" t="str">
        <f t="shared" si="61"/>
        <v>No change</v>
      </c>
      <c r="J1023" t="str">
        <f t="shared" si="62"/>
        <v/>
      </c>
    </row>
    <row r="1024" spans="1:10" x14ac:dyDescent="0.35">
      <c r="A1024" s="2">
        <v>813910</v>
      </c>
      <c r="B1024" s="2" t="s">
        <v>1010</v>
      </c>
      <c r="C1024">
        <f>_xlfn.IFNA(VLOOKUP(A1024,'2017_6-digit_industries'!$A$3:$B$1059,1,FALSE),"Non existent")</f>
        <v>813910</v>
      </c>
      <c r="D1024" t="str">
        <f>VLOOKUP(A1024,'2017_6-digit_industries'!$A$3:$B$1059,2,FALSE)</f>
        <v xml:space="preserve">Business Associations </v>
      </c>
      <c r="E1024">
        <f>_xlfn.IFNA(VLOOKUP(A1024,'2022_6-digit_industries'!$A$3:$B$1014,1,FALSE),"Retired")</f>
        <v>813910</v>
      </c>
      <c r="F1024" t="str">
        <f t="shared" si="63"/>
        <v/>
      </c>
      <c r="G1024" t="str">
        <f>VLOOKUP(A1024,'2022_6-digit_industries'!$A$3:$B$1014,2,FALSE)</f>
        <v xml:space="preserve">Business Associations </v>
      </c>
      <c r="H1024" t="str">
        <f t="shared" si="60"/>
        <v>No Change</v>
      </c>
      <c r="I1024" t="str">
        <f t="shared" si="61"/>
        <v>No change</v>
      </c>
      <c r="J1024" t="str">
        <f t="shared" si="62"/>
        <v/>
      </c>
    </row>
    <row r="1025" spans="1:10" x14ac:dyDescent="0.35">
      <c r="A1025" s="2">
        <v>813920</v>
      </c>
      <c r="B1025" s="2" t="s">
        <v>1011</v>
      </c>
      <c r="C1025">
        <f>_xlfn.IFNA(VLOOKUP(A1025,'2017_6-digit_industries'!$A$3:$B$1059,1,FALSE),"Non existent")</f>
        <v>813920</v>
      </c>
      <c r="D1025" t="str">
        <f>VLOOKUP(A1025,'2017_6-digit_industries'!$A$3:$B$1059,2,FALSE)</f>
        <v xml:space="preserve">Professional Organizations </v>
      </c>
      <c r="E1025">
        <f>_xlfn.IFNA(VLOOKUP(A1025,'2022_6-digit_industries'!$A$3:$B$1014,1,FALSE),"Retired")</f>
        <v>813920</v>
      </c>
      <c r="F1025" t="str">
        <f t="shared" si="63"/>
        <v/>
      </c>
      <c r="G1025" t="str">
        <f>VLOOKUP(A1025,'2022_6-digit_industries'!$A$3:$B$1014,2,FALSE)</f>
        <v xml:space="preserve">Professional Organizations </v>
      </c>
      <c r="H1025" t="str">
        <f t="shared" si="60"/>
        <v>No Change</v>
      </c>
      <c r="I1025" t="str">
        <f t="shared" si="61"/>
        <v>No change</v>
      </c>
      <c r="J1025" t="str">
        <f t="shared" si="62"/>
        <v/>
      </c>
    </row>
    <row r="1026" spans="1:10" x14ac:dyDescent="0.35">
      <c r="A1026" s="2">
        <v>813930</v>
      </c>
      <c r="B1026" s="2" t="s">
        <v>1012</v>
      </c>
      <c r="C1026">
        <f>_xlfn.IFNA(VLOOKUP(A1026,'2017_6-digit_industries'!$A$3:$B$1059,1,FALSE),"Non existent")</f>
        <v>813930</v>
      </c>
      <c r="D1026" t="str">
        <f>VLOOKUP(A1026,'2017_6-digit_industries'!$A$3:$B$1059,2,FALSE)</f>
        <v xml:space="preserve">Labor Unions and Similar Labor Organizations </v>
      </c>
      <c r="E1026">
        <f>_xlfn.IFNA(VLOOKUP(A1026,'2022_6-digit_industries'!$A$3:$B$1014,1,FALSE),"Retired")</f>
        <v>813930</v>
      </c>
      <c r="F1026" t="str">
        <f t="shared" si="63"/>
        <v/>
      </c>
      <c r="G1026" t="str">
        <f>VLOOKUP(A1026,'2022_6-digit_industries'!$A$3:$B$1014,2,FALSE)</f>
        <v xml:space="preserve">Labor Unions and Similar Labor Organizations </v>
      </c>
      <c r="H1026" t="str">
        <f t="shared" ref="H1026:H1089" si="64">IF(C1026=E1026,"No Change",(IF(E1026="Retired","Retired","New")))</f>
        <v>No Change</v>
      </c>
      <c r="I1026" t="str">
        <f t="shared" ref="I1026:I1089" si="65">IF(D1026=G1026,"No change","Renamed")</f>
        <v>No change</v>
      </c>
      <c r="J1026" t="str">
        <f t="shared" ref="J1026:J1089" si="66">IF(H1026="New",2022,"")</f>
        <v/>
      </c>
    </row>
    <row r="1027" spans="1:10" x14ac:dyDescent="0.35">
      <c r="A1027" s="2">
        <v>813940</v>
      </c>
      <c r="B1027" s="2" t="s">
        <v>1013</v>
      </c>
      <c r="C1027">
        <f>_xlfn.IFNA(VLOOKUP(A1027,'2017_6-digit_industries'!$A$3:$B$1059,1,FALSE),"Non existent")</f>
        <v>813940</v>
      </c>
      <c r="D1027" t="str">
        <f>VLOOKUP(A1027,'2017_6-digit_industries'!$A$3:$B$1059,2,FALSE)</f>
        <v xml:space="preserve">Political Organizations </v>
      </c>
      <c r="E1027">
        <f>_xlfn.IFNA(VLOOKUP(A1027,'2022_6-digit_industries'!$A$3:$B$1014,1,FALSE),"Retired")</f>
        <v>813940</v>
      </c>
      <c r="F1027" t="str">
        <f t="shared" ref="F1027:F1090" si="67">IF(E1027="Retired", 2021,"")</f>
        <v/>
      </c>
      <c r="G1027" t="str">
        <f>VLOOKUP(A1027,'2022_6-digit_industries'!$A$3:$B$1014,2,FALSE)</f>
        <v xml:space="preserve">Political Organizations </v>
      </c>
      <c r="H1027" t="str">
        <f t="shared" si="64"/>
        <v>No Change</v>
      </c>
      <c r="I1027" t="str">
        <f t="shared" si="65"/>
        <v>No change</v>
      </c>
      <c r="J1027" t="str">
        <f t="shared" si="66"/>
        <v/>
      </c>
    </row>
    <row r="1028" spans="1:10" x14ac:dyDescent="0.35">
      <c r="A1028" s="2">
        <v>813990</v>
      </c>
      <c r="B1028" s="2" t="s">
        <v>1014</v>
      </c>
      <c r="C1028">
        <f>_xlfn.IFNA(VLOOKUP(A1028,'2017_6-digit_industries'!$A$3:$B$1059,1,FALSE),"Non existent")</f>
        <v>813990</v>
      </c>
      <c r="D1028" t="str">
        <f>VLOOKUP(A1028,'2017_6-digit_industries'!$A$3:$B$1059,2,FALSE)</f>
        <v xml:space="preserve">Other Similar Organizations (except Business, Professional, Labor, and Political Organizations) </v>
      </c>
      <c r="E1028">
        <f>_xlfn.IFNA(VLOOKUP(A1028,'2022_6-digit_industries'!$A$3:$B$1014,1,FALSE),"Retired")</f>
        <v>813990</v>
      </c>
      <c r="F1028" t="str">
        <f t="shared" si="67"/>
        <v/>
      </c>
      <c r="G1028" t="str">
        <f>VLOOKUP(A1028,'2022_6-digit_industries'!$A$3:$B$1014,2,FALSE)</f>
        <v xml:space="preserve">Other Similar Organizations (except Business, Professional, Labor, and Political Organizations) </v>
      </c>
      <c r="H1028" t="str">
        <f t="shared" si="64"/>
        <v>No Change</v>
      </c>
      <c r="I1028" t="str">
        <f t="shared" si="65"/>
        <v>No change</v>
      </c>
      <c r="J1028" t="str">
        <f t="shared" si="66"/>
        <v/>
      </c>
    </row>
    <row r="1029" spans="1:10" x14ac:dyDescent="0.35">
      <c r="A1029" s="2">
        <v>814110</v>
      </c>
      <c r="B1029" s="3" t="s">
        <v>1015</v>
      </c>
      <c r="C1029">
        <f>_xlfn.IFNA(VLOOKUP(A1029,'2017_6-digit_industries'!$A$3:$B$1059,1,FALSE),"Non existent")</f>
        <v>814110</v>
      </c>
      <c r="D1029" t="str">
        <f>VLOOKUP(A1029,'2017_6-digit_industries'!$A$3:$B$1059,2,FALSE)</f>
        <v>Private Households</v>
      </c>
      <c r="E1029">
        <f>_xlfn.IFNA(VLOOKUP(A1029,'2022_6-digit_industries'!$A$3:$B$1014,1,FALSE),"Retired")</f>
        <v>814110</v>
      </c>
      <c r="F1029" t="str">
        <f t="shared" si="67"/>
        <v/>
      </c>
      <c r="G1029" t="str">
        <f>VLOOKUP(A1029,'2022_6-digit_industries'!$A$3:$B$1014,2,FALSE)</f>
        <v>Private Households</v>
      </c>
      <c r="H1029" t="str">
        <f t="shared" si="64"/>
        <v>No Change</v>
      </c>
      <c r="I1029" t="str">
        <f t="shared" si="65"/>
        <v>No change</v>
      </c>
      <c r="J1029" t="str">
        <f t="shared" si="66"/>
        <v/>
      </c>
    </row>
    <row r="1030" spans="1:10" x14ac:dyDescent="0.35">
      <c r="A1030" s="2">
        <v>921110</v>
      </c>
      <c r="B1030" s="2" t="s">
        <v>1016</v>
      </c>
      <c r="C1030">
        <f>_xlfn.IFNA(VLOOKUP(A1030,'2017_6-digit_industries'!$A$3:$B$1059,1,FALSE),"Non existent")</f>
        <v>921110</v>
      </c>
      <c r="D1030" t="str">
        <f>VLOOKUP(A1030,'2017_6-digit_industries'!$A$3:$B$1059,2,FALSE)</f>
        <v xml:space="preserve">Executive Offices </v>
      </c>
      <c r="E1030">
        <f>_xlfn.IFNA(VLOOKUP(A1030,'2022_6-digit_industries'!$A$3:$B$1014,1,FALSE),"Retired")</f>
        <v>921110</v>
      </c>
      <c r="F1030" t="str">
        <f t="shared" si="67"/>
        <v/>
      </c>
      <c r="G1030" t="str">
        <f>VLOOKUP(A1030,'2022_6-digit_industries'!$A$3:$B$1014,2,FALSE)</f>
        <v xml:space="preserve">Executive Offices </v>
      </c>
      <c r="H1030" t="str">
        <f t="shared" si="64"/>
        <v>No Change</v>
      </c>
      <c r="I1030" t="str">
        <f t="shared" si="65"/>
        <v>No change</v>
      </c>
      <c r="J1030" t="str">
        <f t="shared" si="66"/>
        <v/>
      </c>
    </row>
    <row r="1031" spans="1:10" x14ac:dyDescent="0.35">
      <c r="A1031" s="2">
        <v>921120</v>
      </c>
      <c r="B1031" s="2" t="s">
        <v>1017</v>
      </c>
      <c r="C1031">
        <f>_xlfn.IFNA(VLOOKUP(A1031,'2017_6-digit_industries'!$A$3:$B$1059,1,FALSE),"Non existent")</f>
        <v>921120</v>
      </c>
      <c r="D1031" t="str">
        <f>VLOOKUP(A1031,'2017_6-digit_industries'!$A$3:$B$1059,2,FALSE)</f>
        <v xml:space="preserve">Legislative Bodies </v>
      </c>
      <c r="E1031">
        <f>_xlfn.IFNA(VLOOKUP(A1031,'2022_6-digit_industries'!$A$3:$B$1014,1,FALSE),"Retired")</f>
        <v>921120</v>
      </c>
      <c r="F1031" t="str">
        <f t="shared" si="67"/>
        <v/>
      </c>
      <c r="G1031" t="str">
        <f>VLOOKUP(A1031,'2022_6-digit_industries'!$A$3:$B$1014,2,FALSE)</f>
        <v xml:space="preserve">Legislative Bodies </v>
      </c>
      <c r="H1031" t="str">
        <f t="shared" si="64"/>
        <v>No Change</v>
      </c>
      <c r="I1031" t="str">
        <f t="shared" si="65"/>
        <v>No change</v>
      </c>
      <c r="J1031" t="str">
        <f t="shared" si="66"/>
        <v/>
      </c>
    </row>
    <row r="1032" spans="1:10" x14ac:dyDescent="0.35">
      <c r="A1032" s="2">
        <v>921130</v>
      </c>
      <c r="B1032" s="2" t="s">
        <v>1018</v>
      </c>
      <c r="C1032">
        <f>_xlfn.IFNA(VLOOKUP(A1032,'2017_6-digit_industries'!$A$3:$B$1059,1,FALSE),"Non existent")</f>
        <v>921130</v>
      </c>
      <c r="D1032" t="str">
        <f>VLOOKUP(A1032,'2017_6-digit_industries'!$A$3:$B$1059,2,FALSE)</f>
        <v xml:space="preserve">Public Finance Activities </v>
      </c>
      <c r="E1032">
        <f>_xlfn.IFNA(VLOOKUP(A1032,'2022_6-digit_industries'!$A$3:$B$1014,1,FALSE),"Retired")</f>
        <v>921130</v>
      </c>
      <c r="F1032" t="str">
        <f t="shared" si="67"/>
        <v/>
      </c>
      <c r="G1032" t="str">
        <f>VLOOKUP(A1032,'2022_6-digit_industries'!$A$3:$B$1014,2,FALSE)</f>
        <v xml:space="preserve">Public Finance Activities </v>
      </c>
      <c r="H1032" t="str">
        <f t="shared" si="64"/>
        <v>No Change</v>
      </c>
      <c r="I1032" t="str">
        <f t="shared" si="65"/>
        <v>No change</v>
      </c>
      <c r="J1032" t="str">
        <f t="shared" si="66"/>
        <v/>
      </c>
    </row>
    <row r="1033" spans="1:10" x14ac:dyDescent="0.35">
      <c r="A1033" s="2">
        <v>921140</v>
      </c>
      <c r="B1033" s="2" t="s">
        <v>1019</v>
      </c>
      <c r="C1033">
        <f>_xlfn.IFNA(VLOOKUP(A1033,'2017_6-digit_industries'!$A$3:$B$1059,1,FALSE),"Non existent")</f>
        <v>921140</v>
      </c>
      <c r="D1033" t="str">
        <f>VLOOKUP(A1033,'2017_6-digit_industries'!$A$3:$B$1059,2,FALSE)</f>
        <v xml:space="preserve">Executive and Legislative Offices, Combined </v>
      </c>
      <c r="E1033">
        <f>_xlfn.IFNA(VLOOKUP(A1033,'2022_6-digit_industries'!$A$3:$B$1014,1,FALSE),"Retired")</f>
        <v>921140</v>
      </c>
      <c r="F1033" t="str">
        <f t="shared" si="67"/>
        <v/>
      </c>
      <c r="G1033" t="str">
        <f>VLOOKUP(A1033,'2022_6-digit_industries'!$A$3:$B$1014,2,FALSE)</f>
        <v xml:space="preserve">Executive and Legislative Offices, Combined </v>
      </c>
      <c r="H1033" t="str">
        <f t="shared" si="64"/>
        <v>No Change</v>
      </c>
      <c r="I1033" t="str">
        <f t="shared" si="65"/>
        <v>No change</v>
      </c>
      <c r="J1033" t="str">
        <f t="shared" si="66"/>
        <v/>
      </c>
    </row>
    <row r="1034" spans="1:10" x14ac:dyDescent="0.35">
      <c r="A1034" s="2">
        <v>921150</v>
      </c>
      <c r="B1034" s="2" t="s">
        <v>1020</v>
      </c>
      <c r="C1034">
        <f>_xlfn.IFNA(VLOOKUP(A1034,'2017_6-digit_industries'!$A$3:$B$1059,1,FALSE),"Non existent")</f>
        <v>921150</v>
      </c>
      <c r="D1034" t="str">
        <f>VLOOKUP(A1034,'2017_6-digit_industries'!$A$3:$B$1059,2,FALSE)</f>
        <v xml:space="preserve">American Indian and Alaska Native Tribal Governments </v>
      </c>
      <c r="E1034">
        <f>_xlfn.IFNA(VLOOKUP(A1034,'2022_6-digit_industries'!$A$3:$B$1014,1,FALSE),"Retired")</f>
        <v>921150</v>
      </c>
      <c r="F1034" t="str">
        <f t="shared" si="67"/>
        <v/>
      </c>
      <c r="G1034" t="str">
        <f>VLOOKUP(A1034,'2022_6-digit_industries'!$A$3:$B$1014,2,FALSE)</f>
        <v xml:space="preserve">American Indian and Alaska Native Tribal Governments </v>
      </c>
      <c r="H1034" t="str">
        <f t="shared" si="64"/>
        <v>No Change</v>
      </c>
      <c r="I1034" t="str">
        <f t="shared" si="65"/>
        <v>No change</v>
      </c>
      <c r="J1034" t="str">
        <f t="shared" si="66"/>
        <v/>
      </c>
    </row>
    <row r="1035" spans="1:10" x14ac:dyDescent="0.35">
      <c r="A1035" s="2">
        <v>921190</v>
      </c>
      <c r="B1035" s="2" t="s">
        <v>1021</v>
      </c>
      <c r="C1035">
        <f>_xlfn.IFNA(VLOOKUP(A1035,'2017_6-digit_industries'!$A$3:$B$1059,1,FALSE),"Non existent")</f>
        <v>921190</v>
      </c>
      <c r="D1035" t="str">
        <f>VLOOKUP(A1035,'2017_6-digit_industries'!$A$3:$B$1059,2,FALSE)</f>
        <v xml:space="preserve">Other General Government Support </v>
      </c>
      <c r="E1035">
        <f>_xlfn.IFNA(VLOOKUP(A1035,'2022_6-digit_industries'!$A$3:$B$1014,1,FALSE),"Retired")</f>
        <v>921190</v>
      </c>
      <c r="F1035" t="str">
        <f t="shared" si="67"/>
        <v/>
      </c>
      <c r="G1035" t="str">
        <f>VLOOKUP(A1035,'2022_6-digit_industries'!$A$3:$B$1014,2,FALSE)</f>
        <v xml:space="preserve">Other General Government Support </v>
      </c>
      <c r="H1035" t="str">
        <f t="shared" si="64"/>
        <v>No Change</v>
      </c>
      <c r="I1035" t="str">
        <f t="shared" si="65"/>
        <v>No change</v>
      </c>
      <c r="J1035" t="str">
        <f t="shared" si="66"/>
        <v/>
      </c>
    </row>
    <row r="1036" spans="1:10" x14ac:dyDescent="0.35">
      <c r="A1036" s="2">
        <v>922110</v>
      </c>
      <c r="B1036" s="2" t="s">
        <v>1022</v>
      </c>
      <c r="C1036">
        <f>_xlfn.IFNA(VLOOKUP(A1036,'2017_6-digit_industries'!$A$3:$B$1059,1,FALSE),"Non existent")</f>
        <v>922110</v>
      </c>
      <c r="D1036" t="str">
        <f>VLOOKUP(A1036,'2017_6-digit_industries'!$A$3:$B$1059,2,FALSE)</f>
        <v xml:space="preserve">Courts </v>
      </c>
      <c r="E1036">
        <f>_xlfn.IFNA(VLOOKUP(A1036,'2022_6-digit_industries'!$A$3:$B$1014,1,FALSE),"Retired")</f>
        <v>922110</v>
      </c>
      <c r="F1036" t="str">
        <f t="shared" si="67"/>
        <v/>
      </c>
      <c r="G1036" t="str">
        <f>VLOOKUP(A1036,'2022_6-digit_industries'!$A$3:$B$1014,2,FALSE)</f>
        <v xml:space="preserve">Courts </v>
      </c>
      <c r="H1036" t="str">
        <f t="shared" si="64"/>
        <v>No Change</v>
      </c>
      <c r="I1036" t="str">
        <f t="shared" si="65"/>
        <v>No change</v>
      </c>
      <c r="J1036" t="str">
        <f t="shared" si="66"/>
        <v/>
      </c>
    </row>
    <row r="1037" spans="1:10" x14ac:dyDescent="0.35">
      <c r="A1037" s="2">
        <v>922120</v>
      </c>
      <c r="B1037" s="2" t="s">
        <v>1023</v>
      </c>
      <c r="C1037">
        <f>_xlfn.IFNA(VLOOKUP(A1037,'2017_6-digit_industries'!$A$3:$B$1059,1,FALSE),"Non existent")</f>
        <v>922120</v>
      </c>
      <c r="D1037" t="str">
        <f>VLOOKUP(A1037,'2017_6-digit_industries'!$A$3:$B$1059,2,FALSE)</f>
        <v xml:space="preserve">Police Protection </v>
      </c>
      <c r="E1037">
        <f>_xlfn.IFNA(VLOOKUP(A1037,'2022_6-digit_industries'!$A$3:$B$1014,1,FALSE),"Retired")</f>
        <v>922120</v>
      </c>
      <c r="F1037" t="str">
        <f t="shared" si="67"/>
        <v/>
      </c>
      <c r="G1037" t="str">
        <f>VLOOKUP(A1037,'2022_6-digit_industries'!$A$3:$B$1014,2,FALSE)</f>
        <v xml:space="preserve">Police Protection </v>
      </c>
      <c r="H1037" t="str">
        <f t="shared" si="64"/>
        <v>No Change</v>
      </c>
      <c r="I1037" t="str">
        <f t="shared" si="65"/>
        <v>No change</v>
      </c>
      <c r="J1037" t="str">
        <f t="shared" si="66"/>
        <v/>
      </c>
    </row>
    <row r="1038" spans="1:10" x14ac:dyDescent="0.35">
      <c r="A1038" s="2">
        <v>922130</v>
      </c>
      <c r="B1038" s="2" t="s">
        <v>1024</v>
      </c>
      <c r="C1038">
        <f>_xlfn.IFNA(VLOOKUP(A1038,'2017_6-digit_industries'!$A$3:$B$1059,1,FALSE),"Non existent")</f>
        <v>922130</v>
      </c>
      <c r="D1038" t="str">
        <f>VLOOKUP(A1038,'2017_6-digit_industries'!$A$3:$B$1059,2,FALSE)</f>
        <v xml:space="preserve">Legal Counsel and Prosecution </v>
      </c>
      <c r="E1038">
        <f>_xlfn.IFNA(VLOOKUP(A1038,'2022_6-digit_industries'!$A$3:$B$1014,1,FALSE),"Retired")</f>
        <v>922130</v>
      </c>
      <c r="F1038" t="str">
        <f t="shared" si="67"/>
        <v/>
      </c>
      <c r="G1038" t="str">
        <f>VLOOKUP(A1038,'2022_6-digit_industries'!$A$3:$B$1014,2,FALSE)</f>
        <v xml:space="preserve">Legal Counsel and Prosecution </v>
      </c>
      <c r="H1038" t="str">
        <f t="shared" si="64"/>
        <v>No Change</v>
      </c>
      <c r="I1038" t="str">
        <f t="shared" si="65"/>
        <v>No change</v>
      </c>
      <c r="J1038" t="str">
        <f t="shared" si="66"/>
        <v/>
      </c>
    </row>
    <row r="1039" spans="1:10" x14ac:dyDescent="0.35">
      <c r="A1039" s="2">
        <v>922140</v>
      </c>
      <c r="B1039" s="2" t="s">
        <v>1025</v>
      </c>
      <c r="C1039">
        <f>_xlfn.IFNA(VLOOKUP(A1039,'2017_6-digit_industries'!$A$3:$B$1059,1,FALSE),"Non existent")</f>
        <v>922140</v>
      </c>
      <c r="D1039" t="str">
        <f>VLOOKUP(A1039,'2017_6-digit_industries'!$A$3:$B$1059,2,FALSE)</f>
        <v xml:space="preserve">Correctional Institutions </v>
      </c>
      <c r="E1039">
        <f>_xlfn.IFNA(VLOOKUP(A1039,'2022_6-digit_industries'!$A$3:$B$1014,1,FALSE),"Retired")</f>
        <v>922140</v>
      </c>
      <c r="F1039" t="str">
        <f t="shared" si="67"/>
        <v/>
      </c>
      <c r="G1039" t="str">
        <f>VLOOKUP(A1039,'2022_6-digit_industries'!$A$3:$B$1014,2,FALSE)</f>
        <v xml:space="preserve">Correctional Institutions </v>
      </c>
      <c r="H1039" t="str">
        <f t="shared" si="64"/>
        <v>No Change</v>
      </c>
      <c r="I1039" t="str">
        <f t="shared" si="65"/>
        <v>No change</v>
      </c>
      <c r="J1039" t="str">
        <f t="shared" si="66"/>
        <v/>
      </c>
    </row>
    <row r="1040" spans="1:10" x14ac:dyDescent="0.35">
      <c r="A1040" s="2">
        <v>922150</v>
      </c>
      <c r="B1040" s="2" t="s">
        <v>1026</v>
      </c>
      <c r="C1040">
        <f>_xlfn.IFNA(VLOOKUP(A1040,'2017_6-digit_industries'!$A$3:$B$1059,1,FALSE),"Non existent")</f>
        <v>922150</v>
      </c>
      <c r="D1040" t="str">
        <f>VLOOKUP(A1040,'2017_6-digit_industries'!$A$3:$B$1059,2,FALSE)</f>
        <v xml:space="preserve">Parole Offices and Probation Offices </v>
      </c>
      <c r="E1040">
        <f>_xlfn.IFNA(VLOOKUP(A1040,'2022_6-digit_industries'!$A$3:$B$1014,1,FALSE),"Retired")</f>
        <v>922150</v>
      </c>
      <c r="F1040" t="str">
        <f t="shared" si="67"/>
        <v/>
      </c>
      <c r="G1040" t="str">
        <f>VLOOKUP(A1040,'2022_6-digit_industries'!$A$3:$B$1014,2,FALSE)</f>
        <v xml:space="preserve">Parole Offices and Probation Offices </v>
      </c>
      <c r="H1040" t="str">
        <f t="shared" si="64"/>
        <v>No Change</v>
      </c>
      <c r="I1040" t="str">
        <f t="shared" si="65"/>
        <v>No change</v>
      </c>
      <c r="J1040" t="str">
        <f t="shared" si="66"/>
        <v/>
      </c>
    </row>
    <row r="1041" spans="1:10" x14ac:dyDescent="0.35">
      <c r="A1041" s="2">
        <v>922160</v>
      </c>
      <c r="B1041" s="2" t="s">
        <v>1027</v>
      </c>
      <c r="C1041">
        <f>_xlfn.IFNA(VLOOKUP(A1041,'2017_6-digit_industries'!$A$3:$B$1059,1,FALSE),"Non existent")</f>
        <v>922160</v>
      </c>
      <c r="D1041" t="str">
        <f>VLOOKUP(A1041,'2017_6-digit_industries'!$A$3:$B$1059,2,FALSE)</f>
        <v xml:space="preserve">Fire Protection </v>
      </c>
      <c r="E1041">
        <f>_xlfn.IFNA(VLOOKUP(A1041,'2022_6-digit_industries'!$A$3:$B$1014,1,FALSE),"Retired")</f>
        <v>922160</v>
      </c>
      <c r="F1041" t="str">
        <f t="shared" si="67"/>
        <v/>
      </c>
      <c r="G1041" t="str">
        <f>VLOOKUP(A1041,'2022_6-digit_industries'!$A$3:$B$1014,2,FALSE)</f>
        <v xml:space="preserve">Fire Protection </v>
      </c>
      <c r="H1041" t="str">
        <f t="shared" si="64"/>
        <v>No Change</v>
      </c>
      <c r="I1041" t="str">
        <f t="shared" si="65"/>
        <v>No change</v>
      </c>
      <c r="J1041" t="str">
        <f t="shared" si="66"/>
        <v/>
      </c>
    </row>
    <row r="1042" spans="1:10" x14ac:dyDescent="0.35">
      <c r="A1042" s="2">
        <v>922190</v>
      </c>
      <c r="B1042" s="3" t="s">
        <v>1028</v>
      </c>
      <c r="C1042">
        <f>_xlfn.IFNA(VLOOKUP(A1042,'2017_6-digit_industries'!$A$3:$B$1059,1,FALSE),"Non existent")</f>
        <v>922190</v>
      </c>
      <c r="D1042" t="str">
        <f>VLOOKUP(A1042,'2017_6-digit_industries'!$A$3:$B$1059,2,FALSE)</f>
        <v xml:space="preserve">Other Justice, Public Order, and Safety Activities </v>
      </c>
      <c r="E1042">
        <f>_xlfn.IFNA(VLOOKUP(A1042,'2022_6-digit_industries'!$A$3:$B$1014,1,FALSE),"Retired")</f>
        <v>922190</v>
      </c>
      <c r="F1042" t="str">
        <f t="shared" si="67"/>
        <v/>
      </c>
      <c r="G1042" t="str">
        <f>VLOOKUP(A1042,'2022_6-digit_industries'!$A$3:$B$1014,2,FALSE)</f>
        <v xml:space="preserve">Other Justice, Public Order, and Safety Activities </v>
      </c>
      <c r="H1042" t="str">
        <f t="shared" si="64"/>
        <v>No Change</v>
      </c>
      <c r="I1042" t="str">
        <f t="shared" si="65"/>
        <v>No change</v>
      </c>
      <c r="J1042" t="str">
        <f t="shared" si="66"/>
        <v/>
      </c>
    </row>
    <row r="1043" spans="1:10" x14ac:dyDescent="0.35">
      <c r="A1043" s="2">
        <v>923110</v>
      </c>
      <c r="B1043" s="2" t="s">
        <v>1029</v>
      </c>
      <c r="C1043">
        <f>_xlfn.IFNA(VLOOKUP(A1043,'2017_6-digit_industries'!$A$3:$B$1059,1,FALSE),"Non existent")</f>
        <v>923110</v>
      </c>
      <c r="D1043" t="str">
        <f>VLOOKUP(A1043,'2017_6-digit_industries'!$A$3:$B$1059,2,FALSE)</f>
        <v xml:space="preserve">Administration of Education Programs </v>
      </c>
      <c r="E1043">
        <f>_xlfn.IFNA(VLOOKUP(A1043,'2022_6-digit_industries'!$A$3:$B$1014,1,FALSE),"Retired")</f>
        <v>923110</v>
      </c>
      <c r="F1043" t="str">
        <f t="shared" si="67"/>
        <v/>
      </c>
      <c r="G1043" t="str">
        <f>VLOOKUP(A1043,'2022_6-digit_industries'!$A$3:$B$1014,2,FALSE)</f>
        <v xml:space="preserve">Administration of Education Programs </v>
      </c>
      <c r="H1043" t="str">
        <f t="shared" si="64"/>
        <v>No Change</v>
      </c>
      <c r="I1043" t="str">
        <f t="shared" si="65"/>
        <v>No change</v>
      </c>
      <c r="J1043" t="str">
        <f t="shared" si="66"/>
        <v/>
      </c>
    </row>
    <row r="1044" spans="1:10" x14ac:dyDescent="0.35">
      <c r="A1044" s="2">
        <v>923120</v>
      </c>
      <c r="B1044" s="2" t="s">
        <v>1030</v>
      </c>
      <c r="C1044">
        <f>_xlfn.IFNA(VLOOKUP(A1044,'2017_6-digit_industries'!$A$3:$B$1059,1,FALSE),"Non existent")</f>
        <v>923120</v>
      </c>
      <c r="D1044" t="str">
        <f>VLOOKUP(A1044,'2017_6-digit_industries'!$A$3:$B$1059,2,FALSE)</f>
        <v xml:space="preserve">Administration of Public Health Programs </v>
      </c>
      <c r="E1044">
        <f>_xlfn.IFNA(VLOOKUP(A1044,'2022_6-digit_industries'!$A$3:$B$1014,1,FALSE),"Retired")</f>
        <v>923120</v>
      </c>
      <c r="F1044" t="str">
        <f t="shared" si="67"/>
        <v/>
      </c>
      <c r="G1044" t="str">
        <f>VLOOKUP(A1044,'2022_6-digit_industries'!$A$3:$B$1014,2,FALSE)</f>
        <v xml:space="preserve">Administration of Public Health Programs </v>
      </c>
      <c r="H1044" t="str">
        <f t="shared" si="64"/>
        <v>No Change</v>
      </c>
      <c r="I1044" t="str">
        <f t="shared" si="65"/>
        <v>No change</v>
      </c>
      <c r="J1044" t="str">
        <f t="shared" si="66"/>
        <v/>
      </c>
    </row>
    <row r="1045" spans="1:10" x14ac:dyDescent="0.35">
      <c r="A1045" s="2">
        <v>923130</v>
      </c>
      <c r="B1045" s="2" t="s">
        <v>1031</v>
      </c>
      <c r="C1045">
        <f>_xlfn.IFNA(VLOOKUP(A1045,'2017_6-digit_industries'!$A$3:$B$1059,1,FALSE),"Non existent")</f>
        <v>923130</v>
      </c>
      <c r="D1045" t="str">
        <f>VLOOKUP(A1045,'2017_6-digit_industries'!$A$3:$B$1059,2,FALSE)</f>
        <v xml:space="preserve">Administration of Human Resource Programs (except Education, Public Health, and Veterans' Affairs Programs) </v>
      </c>
      <c r="E1045">
        <f>_xlfn.IFNA(VLOOKUP(A1045,'2022_6-digit_industries'!$A$3:$B$1014,1,FALSE),"Retired")</f>
        <v>923130</v>
      </c>
      <c r="F1045" t="str">
        <f t="shared" si="67"/>
        <v/>
      </c>
      <c r="G1045" t="str">
        <f>VLOOKUP(A1045,'2022_6-digit_industries'!$A$3:$B$1014,2,FALSE)</f>
        <v xml:space="preserve">Administration of Human Resource Programs (except Education, Public Health, and Veterans' Affairs Programs) </v>
      </c>
      <c r="H1045" t="str">
        <f t="shared" si="64"/>
        <v>No Change</v>
      </c>
      <c r="I1045" t="str">
        <f t="shared" si="65"/>
        <v>No change</v>
      </c>
      <c r="J1045" t="str">
        <f t="shared" si="66"/>
        <v/>
      </c>
    </row>
    <row r="1046" spans="1:10" x14ac:dyDescent="0.35">
      <c r="A1046" s="2">
        <v>923140</v>
      </c>
      <c r="B1046" s="2" t="s">
        <v>1032</v>
      </c>
      <c r="C1046">
        <f>_xlfn.IFNA(VLOOKUP(A1046,'2017_6-digit_industries'!$A$3:$B$1059,1,FALSE),"Non existent")</f>
        <v>923140</v>
      </c>
      <c r="D1046" t="str">
        <f>VLOOKUP(A1046,'2017_6-digit_industries'!$A$3:$B$1059,2,FALSE)</f>
        <v xml:space="preserve">Administration of Veterans' Affairs </v>
      </c>
      <c r="E1046">
        <f>_xlfn.IFNA(VLOOKUP(A1046,'2022_6-digit_industries'!$A$3:$B$1014,1,FALSE),"Retired")</f>
        <v>923140</v>
      </c>
      <c r="F1046" t="str">
        <f t="shared" si="67"/>
        <v/>
      </c>
      <c r="G1046" t="str">
        <f>VLOOKUP(A1046,'2022_6-digit_industries'!$A$3:$B$1014,2,FALSE)</f>
        <v xml:space="preserve">Administration of Veterans' Affairs </v>
      </c>
      <c r="H1046" t="str">
        <f t="shared" si="64"/>
        <v>No Change</v>
      </c>
      <c r="I1046" t="str">
        <f t="shared" si="65"/>
        <v>No change</v>
      </c>
      <c r="J1046" t="str">
        <f t="shared" si="66"/>
        <v/>
      </c>
    </row>
    <row r="1047" spans="1:10" x14ac:dyDescent="0.35">
      <c r="A1047" s="2">
        <v>924110</v>
      </c>
      <c r="B1047" s="2" t="s">
        <v>1033</v>
      </c>
      <c r="C1047">
        <f>_xlfn.IFNA(VLOOKUP(A1047,'2017_6-digit_industries'!$A$3:$B$1059,1,FALSE),"Non existent")</f>
        <v>924110</v>
      </c>
      <c r="D1047" t="str">
        <f>VLOOKUP(A1047,'2017_6-digit_industries'!$A$3:$B$1059,2,FALSE)</f>
        <v xml:space="preserve">Administration of Air and Water Resource and Solid Waste Management Programs </v>
      </c>
      <c r="E1047">
        <f>_xlfn.IFNA(VLOOKUP(A1047,'2022_6-digit_industries'!$A$3:$B$1014,1,FALSE),"Retired")</f>
        <v>924110</v>
      </c>
      <c r="F1047" t="str">
        <f t="shared" si="67"/>
        <v/>
      </c>
      <c r="G1047" t="str">
        <f>VLOOKUP(A1047,'2022_6-digit_industries'!$A$3:$B$1014,2,FALSE)</f>
        <v xml:space="preserve">Administration of Air and Water Resource and Solid Waste Management Programs </v>
      </c>
      <c r="H1047" t="str">
        <f t="shared" si="64"/>
        <v>No Change</v>
      </c>
      <c r="I1047" t="str">
        <f t="shared" si="65"/>
        <v>No change</v>
      </c>
      <c r="J1047" t="str">
        <f t="shared" si="66"/>
        <v/>
      </c>
    </row>
    <row r="1048" spans="1:10" x14ac:dyDescent="0.35">
      <c r="A1048" s="2">
        <v>924120</v>
      </c>
      <c r="B1048" s="2" t="s">
        <v>1034</v>
      </c>
      <c r="C1048">
        <f>_xlfn.IFNA(VLOOKUP(A1048,'2017_6-digit_industries'!$A$3:$B$1059,1,FALSE),"Non existent")</f>
        <v>924120</v>
      </c>
      <c r="D1048" t="str">
        <f>VLOOKUP(A1048,'2017_6-digit_industries'!$A$3:$B$1059,2,FALSE)</f>
        <v xml:space="preserve">Administration of Conservation Programs </v>
      </c>
      <c r="E1048">
        <f>_xlfn.IFNA(VLOOKUP(A1048,'2022_6-digit_industries'!$A$3:$B$1014,1,FALSE),"Retired")</f>
        <v>924120</v>
      </c>
      <c r="F1048" t="str">
        <f t="shared" si="67"/>
        <v/>
      </c>
      <c r="G1048" t="str">
        <f>VLOOKUP(A1048,'2022_6-digit_industries'!$A$3:$B$1014,2,FALSE)</f>
        <v xml:space="preserve">Administration of Conservation Programs </v>
      </c>
      <c r="H1048" t="str">
        <f t="shared" si="64"/>
        <v>No Change</v>
      </c>
      <c r="I1048" t="str">
        <f t="shared" si="65"/>
        <v>No change</v>
      </c>
      <c r="J1048" t="str">
        <f t="shared" si="66"/>
        <v/>
      </c>
    </row>
    <row r="1049" spans="1:10" x14ac:dyDescent="0.35">
      <c r="A1049" s="2">
        <v>925110</v>
      </c>
      <c r="B1049" s="3" t="s">
        <v>1035</v>
      </c>
      <c r="C1049">
        <f>_xlfn.IFNA(VLOOKUP(A1049,'2017_6-digit_industries'!$A$3:$B$1059,1,FALSE),"Non existent")</f>
        <v>925110</v>
      </c>
      <c r="D1049" t="str">
        <f>VLOOKUP(A1049,'2017_6-digit_industries'!$A$3:$B$1059,2,FALSE)</f>
        <v xml:space="preserve">Administration of Housing Programs </v>
      </c>
      <c r="E1049">
        <f>_xlfn.IFNA(VLOOKUP(A1049,'2022_6-digit_industries'!$A$3:$B$1014,1,FALSE),"Retired")</f>
        <v>925110</v>
      </c>
      <c r="F1049" t="str">
        <f t="shared" si="67"/>
        <v/>
      </c>
      <c r="G1049" t="str">
        <f>VLOOKUP(A1049,'2022_6-digit_industries'!$A$3:$B$1014,2,FALSE)</f>
        <v xml:space="preserve">Administration of Housing Programs </v>
      </c>
      <c r="H1049" t="str">
        <f t="shared" si="64"/>
        <v>No Change</v>
      </c>
      <c r="I1049" t="str">
        <f t="shared" si="65"/>
        <v>No change</v>
      </c>
      <c r="J1049" t="str">
        <f t="shared" si="66"/>
        <v/>
      </c>
    </row>
    <row r="1050" spans="1:10" x14ac:dyDescent="0.35">
      <c r="A1050" s="2">
        <v>925120</v>
      </c>
      <c r="B1050" s="3" t="s">
        <v>1036</v>
      </c>
      <c r="C1050">
        <f>_xlfn.IFNA(VLOOKUP(A1050,'2017_6-digit_industries'!$A$3:$B$1059,1,FALSE),"Non existent")</f>
        <v>925120</v>
      </c>
      <c r="D1050" t="str">
        <f>VLOOKUP(A1050,'2017_6-digit_industries'!$A$3:$B$1059,2,FALSE)</f>
        <v xml:space="preserve">Administration of Urban Planning and Community and Rural Development </v>
      </c>
      <c r="E1050">
        <f>_xlfn.IFNA(VLOOKUP(A1050,'2022_6-digit_industries'!$A$3:$B$1014,1,FALSE),"Retired")</f>
        <v>925120</v>
      </c>
      <c r="F1050" t="str">
        <f t="shared" si="67"/>
        <v/>
      </c>
      <c r="G1050" t="str">
        <f>VLOOKUP(A1050,'2022_6-digit_industries'!$A$3:$B$1014,2,FALSE)</f>
        <v xml:space="preserve">Administration of Urban Planning and Community and Rural Development </v>
      </c>
      <c r="H1050" t="str">
        <f t="shared" si="64"/>
        <v>No Change</v>
      </c>
      <c r="I1050" t="str">
        <f t="shared" si="65"/>
        <v>No change</v>
      </c>
      <c r="J1050" t="str">
        <f t="shared" si="66"/>
        <v/>
      </c>
    </row>
    <row r="1051" spans="1:10" x14ac:dyDescent="0.35">
      <c r="A1051" s="2">
        <v>926110</v>
      </c>
      <c r="B1051" s="2" t="s">
        <v>1037</v>
      </c>
      <c r="C1051">
        <f>_xlfn.IFNA(VLOOKUP(A1051,'2017_6-digit_industries'!$A$3:$B$1059,1,FALSE),"Non existent")</f>
        <v>926110</v>
      </c>
      <c r="D1051" t="str">
        <f>VLOOKUP(A1051,'2017_6-digit_industries'!$A$3:$B$1059,2,FALSE)</f>
        <v xml:space="preserve">Administration of General Economic Programs </v>
      </c>
      <c r="E1051">
        <f>_xlfn.IFNA(VLOOKUP(A1051,'2022_6-digit_industries'!$A$3:$B$1014,1,FALSE),"Retired")</f>
        <v>926110</v>
      </c>
      <c r="F1051" t="str">
        <f t="shared" si="67"/>
        <v/>
      </c>
      <c r="G1051" t="str">
        <f>VLOOKUP(A1051,'2022_6-digit_industries'!$A$3:$B$1014,2,FALSE)</f>
        <v xml:space="preserve">Administration of General Economic Programs </v>
      </c>
      <c r="H1051" t="str">
        <f t="shared" si="64"/>
        <v>No Change</v>
      </c>
      <c r="I1051" t="str">
        <f t="shared" si="65"/>
        <v>No change</v>
      </c>
      <c r="J1051" t="str">
        <f t="shared" si="66"/>
        <v/>
      </c>
    </row>
    <row r="1052" spans="1:10" x14ac:dyDescent="0.35">
      <c r="A1052" s="2">
        <v>926120</v>
      </c>
      <c r="B1052" s="2" t="s">
        <v>1038</v>
      </c>
      <c r="C1052">
        <f>_xlfn.IFNA(VLOOKUP(A1052,'2017_6-digit_industries'!$A$3:$B$1059,1,FALSE),"Non existent")</f>
        <v>926120</v>
      </c>
      <c r="D1052" t="str">
        <f>VLOOKUP(A1052,'2017_6-digit_industries'!$A$3:$B$1059,2,FALSE)</f>
        <v xml:space="preserve">Regulation and Administration of Transportation Programs </v>
      </c>
      <c r="E1052">
        <f>_xlfn.IFNA(VLOOKUP(A1052,'2022_6-digit_industries'!$A$3:$B$1014,1,FALSE),"Retired")</f>
        <v>926120</v>
      </c>
      <c r="F1052" t="str">
        <f t="shared" si="67"/>
        <v/>
      </c>
      <c r="G1052" t="str">
        <f>VLOOKUP(A1052,'2022_6-digit_industries'!$A$3:$B$1014,2,FALSE)</f>
        <v xml:space="preserve">Regulation and Administration of Transportation Programs </v>
      </c>
      <c r="H1052" t="str">
        <f t="shared" si="64"/>
        <v>No Change</v>
      </c>
      <c r="I1052" t="str">
        <f t="shared" si="65"/>
        <v>No change</v>
      </c>
      <c r="J1052" t="str">
        <f t="shared" si="66"/>
        <v/>
      </c>
    </row>
    <row r="1053" spans="1:10" x14ac:dyDescent="0.35">
      <c r="A1053" s="2">
        <v>926130</v>
      </c>
      <c r="B1053" s="2" t="s">
        <v>1039</v>
      </c>
      <c r="C1053">
        <f>_xlfn.IFNA(VLOOKUP(A1053,'2017_6-digit_industries'!$A$3:$B$1059,1,FALSE),"Non existent")</f>
        <v>926130</v>
      </c>
      <c r="D1053" t="str">
        <f>VLOOKUP(A1053,'2017_6-digit_industries'!$A$3:$B$1059,2,FALSE)</f>
        <v xml:space="preserve">Regulation and Administration of Communications, Electric, Gas, and Other Utilities </v>
      </c>
      <c r="E1053">
        <f>_xlfn.IFNA(VLOOKUP(A1053,'2022_6-digit_industries'!$A$3:$B$1014,1,FALSE),"Retired")</f>
        <v>926130</v>
      </c>
      <c r="F1053" t="str">
        <f t="shared" si="67"/>
        <v/>
      </c>
      <c r="G1053" t="str">
        <f>VLOOKUP(A1053,'2022_6-digit_industries'!$A$3:$B$1014,2,FALSE)</f>
        <v xml:space="preserve">Regulation and Administration of Communications, Electric, Gas, and Other Utilities </v>
      </c>
      <c r="H1053" t="str">
        <f t="shared" si="64"/>
        <v>No Change</v>
      </c>
      <c r="I1053" t="str">
        <f t="shared" si="65"/>
        <v>No change</v>
      </c>
      <c r="J1053" t="str">
        <f t="shared" si="66"/>
        <v/>
      </c>
    </row>
    <row r="1054" spans="1:10" x14ac:dyDescent="0.35">
      <c r="A1054" s="2">
        <v>926140</v>
      </c>
      <c r="B1054" s="2" t="s">
        <v>1040</v>
      </c>
      <c r="C1054">
        <f>_xlfn.IFNA(VLOOKUP(A1054,'2017_6-digit_industries'!$A$3:$B$1059,1,FALSE),"Non existent")</f>
        <v>926140</v>
      </c>
      <c r="D1054" t="str">
        <f>VLOOKUP(A1054,'2017_6-digit_industries'!$A$3:$B$1059,2,FALSE)</f>
        <v xml:space="preserve">Regulation of Agricultural Marketing and Commodities </v>
      </c>
      <c r="E1054">
        <f>_xlfn.IFNA(VLOOKUP(A1054,'2022_6-digit_industries'!$A$3:$B$1014,1,FALSE),"Retired")</f>
        <v>926140</v>
      </c>
      <c r="F1054" t="str">
        <f t="shared" si="67"/>
        <v/>
      </c>
      <c r="G1054" t="str">
        <f>VLOOKUP(A1054,'2022_6-digit_industries'!$A$3:$B$1014,2,FALSE)</f>
        <v xml:space="preserve">Regulation of Agricultural Marketing and Commodities </v>
      </c>
      <c r="H1054" t="str">
        <f t="shared" si="64"/>
        <v>No Change</v>
      </c>
      <c r="I1054" t="str">
        <f t="shared" si="65"/>
        <v>No change</v>
      </c>
      <c r="J1054" t="str">
        <f t="shared" si="66"/>
        <v/>
      </c>
    </row>
    <row r="1055" spans="1:10" x14ac:dyDescent="0.35">
      <c r="A1055" s="2">
        <v>926150</v>
      </c>
      <c r="B1055" s="3" t="s">
        <v>1041</v>
      </c>
      <c r="C1055">
        <f>_xlfn.IFNA(VLOOKUP(A1055,'2017_6-digit_industries'!$A$3:$B$1059,1,FALSE),"Non existent")</f>
        <v>926150</v>
      </c>
      <c r="D1055" t="str">
        <f>VLOOKUP(A1055,'2017_6-digit_industries'!$A$3:$B$1059,2,FALSE)</f>
        <v xml:space="preserve">Regulation, Licensing, and Inspection of Miscellaneous Commercial Sectors </v>
      </c>
      <c r="E1055">
        <f>_xlfn.IFNA(VLOOKUP(A1055,'2022_6-digit_industries'!$A$3:$B$1014,1,FALSE),"Retired")</f>
        <v>926150</v>
      </c>
      <c r="F1055" t="str">
        <f t="shared" si="67"/>
        <v/>
      </c>
      <c r="G1055" t="str">
        <f>VLOOKUP(A1055,'2022_6-digit_industries'!$A$3:$B$1014,2,FALSE)</f>
        <v xml:space="preserve">Regulation, Licensing, and Inspection of Miscellaneous Commercial Sectors </v>
      </c>
      <c r="H1055" t="str">
        <f t="shared" si="64"/>
        <v>No Change</v>
      </c>
      <c r="I1055" t="str">
        <f t="shared" si="65"/>
        <v>No change</v>
      </c>
      <c r="J1055" t="str">
        <f t="shared" si="66"/>
        <v/>
      </c>
    </row>
    <row r="1056" spans="1:10" x14ac:dyDescent="0.35">
      <c r="A1056" s="2">
        <v>927110</v>
      </c>
      <c r="B1056" s="2" t="s">
        <v>1042</v>
      </c>
      <c r="C1056">
        <f>_xlfn.IFNA(VLOOKUP(A1056,'2017_6-digit_industries'!$A$3:$B$1059,1,FALSE),"Non existent")</f>
        <v>927110</v>
      </c>
      <c r="D1056" t="str">
        <f>VLOOKUP(A1056,'2017_6-digit_industries'!$A$3:$B$1059,2,FALSE)</f>
        <v xml:space="preserve">Space Research and Technology </v>
      </c>
      <c r="E1056">
        <f>_xlfn.IFNA(VLOOKUP(A1056,'2022_6-digit_industries'!$A$3:$B$1014,1,FALSE),"Retired")</f>
        <v>927110</v>
      </c>
      <c r="F1056" t="str">
        <f t="shared" si="67"/>
        <v/>
      </c>
      <c r="G1056" t="str">
        <f>VLOOKUP(A1056,'2022_6-digit_industries'!$A$3:$B$1014,2,FALSE)</f>
        <v xml:space="preserve">Space Research and Technology </v>
      </c>
      <c r="H1056" t="str">
        <f t="shared" si="64"/>
        <v>No Change</v>
      </c>
      <c r="I1056" t="str">
        <f t="shared" si="65"/>
        <v>No change</v>
      </c>
      <c r="J1056" t="str">
        <f t="shared" si="66"/>
        <v/>
      </c>
    </row>
    <row r="1057" spans="1:10" x14ac:dyDescent="0.35">
      <c r="A1057" s="2">
        <v>928110</v>
      </c>
      <c r="B1057" s="2" t="s">
        <v>1043</v>
      </c>
      <c r="C1057">
        <f>_xlfn.IFNA(VLOOKUP(A1057,'2017_6-digit_industries'!$A$3:$B$1059,1,FALSE),"Non existent")</f>
        <v>928110</v>
      </c>
      <c r="D1057" t="str">
        <f>VLOOKUP(A1057,'2017_6-digit_industries'!$A$3:$B$1059,2,FALSE)</f>
        <v xml:space="preserve">National Security </v>
      </c>
      <c r="E1057">
        <f>_xlfn.IFNA(VLOOKUP(A1057,'2022_6-digit_industries'!$A$3:$B$1014,1,FALSE),"Retired")</f>
        <v>928110</v>
      </c>
      <c r="F1057" t="str">
        <f t="shared" si="67"/>
        <v/>
      </c>
      <c r="G1057" t="str">
        <f>VLOOKUP(A1057,'2022_6-digit_industries'!$A$3:$B$1014,2,FALSE)</f>
        <v xml:space="preserve">National Security </v>
      </c>
      <c r="H1057" t="str">
        <f t="shared" si="64"/>
        <v>No Change</v>
      </c>
      <c r="I1057" t="str">
        <f t="shared" si="65"/>
        <v>No change</v>
      </c>
      <c r="J1057" t="str">
        <f t="shared" si="66"/>
        <v/>
      </c>
    </row>
    <row r="1058" spans="1:10" x14ac:dyDescent="0.35">
      <c r="A1058" s="2">
        <v>928120</v>
      </c>
      <c r="B1058" s="2" t="s">
        <v>1044</v>
      </c>
      <c r="C1058">
        <f>_xlfn.IFNA(VLOOKUP(A1058,'2017_6-digit_industries'!$A$3:$B$1059,1,FALSE),"Non existent")</f>
        <v>928120</v>
      </c>
      <c r="D1058" t="str">
        <f>VLOOKUP(A1058,'2017_6-digit_industries'!$A$3:$B$1059,2,FALSE)</f>
        <v xml:space="preserve">International Affairs </v>
      </c>
      <c r="E1058">
        <f>_xlfn.IFNA(VLOOKUP(A1058,'2022_6-digit_industries'!$A$3:$B$1014,1,FALSE),"Retired")</f>
        <v>928120</v>
      </c>
      <c r="F1058" t="str">
        <f t="shared" si="67"/>
        <v/>
      </c>
      <c r="G1058" t="str">
        <f>VLOOKUP(A1058,'2022_6-digit_industries'!$A$3:$B$1014,2,FALSE)</f>
        <v xml:space="preserve">International Affairs </v>
      </c>
      <c r="H1058" t="str">
        <f t="shared" si="64"/>
        <v>No Change</v>
      </c>
      <c r="I1058" t="str">
        <f t="shared" si="65"/>
        <v>No change</v>
      </c>
      <c r="J1058" t="str">
        <f t="shared" si="66"/>
        <v/>
      </c>
    </row>
    <row r="1059" spans="1:10" x14ac:dyDescent="0.35">
      <c r="A1059" s="13">
        <v>212114</v>
      </c>
      <c r="B1059" s="13" t="s">
        <v>1062</v>
      </c>
      <c r="C1059" t="str">
        <f>_xlfn.IFNA(VLOOKUP(A1059,'2017_6-digit_industries'!$A$3:$B$1059,1,FALSE),"Non existent")</f>
        <v>Non existent</v>
      </c>
      <c r="D1059" t="e">
        <f>VLOOKUP(A1059,'2017_6-digit_industries'!$A$3:$B$1059,2,FALSE)</f>
        <v>#N/A</v>
      </c>
      <c r="E1059">
        <f>_xlfn.IFNA(VLOOKUP(A1059,'2022_6-digit_industries'!$A$3:$B$1014,1,FALSE),"Retired")</f>
        <v>212114</v>
      </c>
      <c r="F1059" t="str">
        <f t="shared" si="67"/>
        <v/>
      </c>
      <c r="G1059" t="str">
        <f>VLOOKUP(A1059,'2022_6-digit_industries'!$A$3:$B$1014,2,FALSE)</f>
        <v xml:space="preserve">Surface Coal Mining </v>
      </c>
      <c r="H1059" t="str">
        <f t="shared" si="64"/>
        <v>New</v>
      </c>
      <c r="I1059" t="e">
        <f t="shared" si="65"/>
        <v>#N/A</v>
      </c>
      <c r="J1059">
        <f t="shared" si="66"/>
        <v>2022</v>
      </c>
    </row>
    <row r="1060" spans="1:10" x14ac:dyDescent="0.35">
      <c r="A1060" s="13">
        <v>212115</v>
      </c>
      <c r="B1060" s="13" t="s">
        <v>1063</v>
      </c>
      <c r="C1060" t="str">
        <f>_xlfn.IFNA(VLOOKUP(A1060,'2017_6-digit_industries'!$A$3:$B$1059,1,FALSE),"Non existent")</f>
        <v>Non existent</v>
      </c>
      <c r="D1060" t="e">
        <f>VLOOKUP(A1060,'2017_6-digit_industries'!$A$3:$B$1059,2,FALSE)</f>
        <v>#N/A</v>
      </c>
      <c r="E1060">
        <f>_xlfn.IFNA(VLOOKUP(A1060,'2022_6-digit_industries'!$A$3:$B$1014,1,FALSE),"Retired")</f>
        <v>212115</v>
      </c>
      <c r="F1060" t="str">
        <f t="shared" si="67"/>
        <v/>
      </c>
      <c r="G1060" t="str">
        <f>VLOOKUP(A1060,'2022_6-digit_industries'!$A$3:$B$1014,2,FALSE)</f>
        <v xml:space="preserve">Underground Coal Mining </v>
      </c>
      <c r="H1060" t="str">
        <f t="shared" si="64"/>
        <v>New</v>
      </c>
      <c r="I1060" t="e">
        <f t="shared" si="65"/>
        <v>#N/A</v>
      </c>
      <c r="J1060">
        <f t="shared" si="66"/>
        <v>2022</v>
      </c>
    </row>
    <row r="1061" spans="1:10" x14ac:dyDescent="0.35">
      <c r="A1061" s="13">
        <v>212220</v>
      </c>
      <c r="B1061" s="13" t="s">
        <v>1064</v>
      </c>
      <c r="C1061" t="str">
        <f>_xlfn.IFNA(VLOOKUP(A1061,'2017_6-digit_industries'!$A$3:$B$1059,1,FALSE),"Non existent")</f>
        <v>Non existent</v>
      </c>
      <c r="D1061" t="e">
        <f>VLOOKUP(A1061,'2017_6-digit_industries'!$A$3:$B$1059,2,FALSE)</f>
        <v>#N/A</v>
      </c>
      <c r="E1061">
        <f>_xlfn.IFNA(VLOOKUP(A1061,'2022_6-digit_industries'!$A$3:$B$1014,1,FALSE),"Retired")</f>
        <v>212220</v>
      </c>
      <c r="F1061" t="str">
        <f t="shared" si="67"/>
        <v/>
      </c>
      <c r="G1061" t="str">
        <f>VLOOKUP(A1061,'2022_6-digit_industries'!$A$3:$B$1014,2,FALSE)</f>
        <v xml:space="preserve">Gold Ore and Silver Ore Mining </v>
      </c>
      <c r="H1061" t="str">
        <f t="shared" si="64"/>
        <v>New</v>
      </c>
      <c r="I1061" t="e">
        <f t="shared" si="65"/>
        <v>#N/A</v>
      </c>
      <c r="J1061">
        <f t="shared" si="66"/>
        <v>2022</v>
      </c>
    </row>
    <row r="1062" spans="1:10" x14ac:dyDescent="0.35">
      <c r="A1062" s="13">
        <v>212290</v>
      </c>
      <c r="B1062" s="13" t="s">
        <v>1065</v>
      </c>
      <c r="C1062" t="str">
        <f>_xlfn.IFNA(VLOOKUP(A1062,'2017_6-digit_industries'!$A$3:$B$1059,1,FALSE),"Non existent")</f>
        <v>Non existent</v>
      </c>
      <c r="D1062" t="e">
        <f>VLOOKUP(A1062,'2017_6-digit_industries'!$A$3:$B$1059,2,FALSE)</f>
        <v>#N/A</v>
      </c>
      <c r="E1062">
        <f>_xlfn.IFNA(VLOOKUP(A1062,'2022_6-digit_industries'!$A$3:$B$1014,1,FALSE),"Retired")</f>
        <v>212290</v>
      </c>
      <c r="F1062" t="str">
        <f t="shared" si="67"/>
        <v/>
      </c>
      <c r="G1062" t="str">
        <f>VLOOKUP(A1062,'2022_6-digit_industries'!$A$3:$B$1014,2,FALSE)</f>
        <v xml:space="preserve">Other Metal Ore Mining </v>
      </c>
      <c r="H1062" t="str">
        <f t="shared" si="64"/>
        <v>New</v>
      </c>
      <c r="I1062" t="e">
        <f t="shared" si="65"/>
        <v>#N/A</v>
      </c>
      <c r="J1062">
        <f t="shared" si="66"/>
        <v>2022</v>
      </c>
    </row>
    <row r="1063" spans="1:10" x14ac:dyDescent="0.35">
      <c r="A1063" s="13">
        <v>212323</v>
      </c>
      <c r="B1063" s="13" t="s">
        <v>1066</v>
      </c>
      <c r="C1063" t="str">
        <f>_xlfn.IFNA(VLOOKUP(A1063,'2017_6-digit_industries'!$A$3:$B$1059,1,FALSE),"Non existent")</f>
        <v>Non existent</v>
      </c>
      <c r="D1063" t="e">
        <f>VLOOKUP(A1063,'2017_6-digit_industries'!$A$3:$B$1059,2,FALSE)</f>
        <v>#N/A</v>
      </c>
      <c r="E1063">
        <f>_xlfn.IFNA(VLOOKUP(A1063,'2022_6-digit_industries'!$A$3:$B$1014,1,FALSE),"Retired")</f>
        <v>212323</v>
      </c>
      <c r="F1063" t="str">
        <f t="shared" si="67"/>
        <v/>
      </c>
      <c r="G1063" t="str">
        <f>VLOOKUP(A1063,'2022_6-digit_industries'!$A$3:$B$1014,2,FALSE)</f>
        <v xml:space="preserve">Kaolin, Clay, and Ceramic and Refractory Minerals Mining </v>
      </c>
      <c r="H1063" t="str">
        <f t="shared" si="64"/>
        <v>New</v>
      </c>
      <c r="I1063" t="e">
        <f t="shared" si="65"/>
        <v>#N/A</v>
      </c>
      <c r="J1063">
        <f t="shared" si="66"/>
        <v>2022</v>
      </c>
    </row>
    <row r="1064" spans="1:10" x14ac:dyDescent="0.35">
      <c r="A1064" s="13">
        <v>212390</v>
      </c>
      <c r="B1064" s="13" t="s">
        <v>1067</v>
      </c>
      <c r="C1064" t="str">
        <f>_xlfn.IFNA(VLOOKUP(A1064,'2017_6-digit_industries'!$A$3:$B$1059,1,FALSE),"Non existent")</f>
        <v>Non existent</v>
      </c>
      <c r="D1064" t="e">
        <f>VLOOKUP(A1064,'2017_6-digit_industries'!$A$3:$B$1059,2,FALSE)</f>
        <v>#N/A</v>
      </c>
      <c r="E1064">
        <f>_xlfn.IFNA(VLOOKUP(A1064,'2022_6-digit_industries'!$A$3:$B$1014,1,FALSE),"Retired")</f>
        <v>212390</v>
      </c>
      <c r="F1064" t="str">
        <f t="shared" si="67"/>
        <v/>
      </c>
      <c r="G1064" t="str">
        <f>VLOOKUP(A1064,'2022_6-digit_industries'!$A$3:$B$1014,2,FALSE)</f>
        <v xml:space="preserve">Other Nonmetallic Mineral Mining and Quarrying </v>
      </c>
      <c r="H1064" t="str">
        <f t="shared" si="64"/>
        <v>New</v>
      </c>
      <c r="I1064" t="e">
        <f t="shared" si="65"/>
        <v>#N/A</v>
      </c>
      <c r="J1064">
        <f t="shared" si="66"/>
        <v>2022</v>
      </c>
    </row>
    <row r="1065" spans="1:10" x14ac:dyDescent="0.35">
      <c r="A1065" s="13">
        <v>311221</v>
      </c>
      <c r="B1065" s="13" t="s">
        <v>1068</v>
      </c>
      <c r="C1065">
        <f>_xlfn.IFNA(VLOOKUP(A1065,'2017_6-digit_industries'!$A$3:$B$1059,1,FALSE),"Non existent")</f>
        <v>311221</v>
      </c>
      <c r="D1065" t="str">
        <f>VLOOKUP(A1065,'2017_6-digit_industries'!$A$3:$B$1059,2,FALSE)</f>
        <v xml:space="preserve">Wet Corn Milling </v>
      </c>
      <c r="E1065">
        <f>_xlfn.IFNA(VLOOKUP(A1065,'2022_6-digit_industries'!$A$3:$B$1014,1,FALSE),"Retired")</f>
        <v>311221</v>
      </c>
      <c r="F1065" t="str">
        <f t="shared" si="67"/>
        <v/>
      </c>
      <c r="G1065" t="str">
        <f>VLOOKUP(A1065,'2022_6-digit_industries'!$A$3:$B$1014,2,FALSE)</f>
        <v xml:space="preserve">Wet Corn Milling and Starch Manufacturing </v>
      </c>
      <c r="H1065" t="str">
        <f t="shared" si="64"/>
        <v>No Change</v>
      </c>
      <c r="I1065" t="str">
        <f t="shared" si="65"/>
        <v>Renamed</v>
      </c>
      <c r="J1065" t="str">
        <f t="shared" si="66"/>
        <v/>
      </c>
    </row>
    <row r="1066" spans="1:10" x14ac:dyDescent="0.35">
      <c r="A1066" s="13">
        <v>315120</v>
      </c>
      <c r="B1066" s="13" t="s">
        <v>1069</v>
      </c>
      <c r="C1066" t="str">
        <f>_xlfn.IFNA(VLOOKUP(A1066,'2017_6-digit_industries'!$A$3:$B$1059,1,FALSE),"Non existent")</f>
        <v>Non existent</v>
      </c>
      <c r="D1066" t="e">
        <f>VLOOKUP(A1066,'2017_6-digit_industries'!$A$3:$B$1059,2,FALSE)</f>
        <v>#N/A</v>
      </c>
      <c r="E1066">
        <f>_xlfn.IFNA(VLOOKUP(A1066,'2022_6-digit_industries'!$A$3:$B$1014,1,FALSE),"Retired")</f>
        <v>315120</v>
      </c>
      <c r="F1066" t="str">
        <f t="shared" si="67"/>
        <v/>
      </c>
      <c r="G1066" t="str">
        <f>VLOOKUP(A1066,'2022_6-digit_industries'!$A$3:$B$1014,2,FALSE)</f>
        <v>Apparel Knitting Mills</v>
      </c>
      <c r="H1066" t="str">
        <f t="shared" si="64"/>
        <v>New</v>
      </c>
      <c r="I1066" t="e">
        <f t="shared" si="65"/>
        <v>#N/A</v>
      </c>
      <c r="J1066">
        <f t="shared" si="66"/>
        <v>2022</v>
      </c>
    </row>
    <row r="1067" spans="1:10" x14ac:dyDescent="0.35">
      <c r="A1067" s="13">
        <v>315250</v>
      </c>
      <c r="B1067" s="13" t="s">
        <v>1070</v>
      </c>
      <c r="C1067" t="str">
        <f>_xlfn.IFNA(VLOOKUP(A1067,'2017_6-digit_industries'!$A$3:$B$1059,1,FALSE),"Non existent")</f>
        <v>Non existent</v>
      </c>
      <c r="D1067" t="e">
        <f>VLOOKUP(A1067,'2017_6-digit_industries'!$A$3:$B$1059,2,FALSE)</f>
        <v>#N/A</v>
      </c>
      <c r="E1067">
        <f>_xlfn.IFNA(VLOOKUP(A1067,'2022_6-digit_industries'!$A$3:$B$1014,1,FALSE),"Retired")</f>
        <v>315250</v>
      </c>
      <c r="F1067" t="str">
        <f t="shared" si="67"/>
        <v/>
      </c>
      <c r="G1067" t="str">
        <f>VLOOKUP(A1067,'2022_6-digit_industries'!$A$3:$B$1014,2,FALSE)</f>
        <v xml:space="preserve">Cut and Sew Apparel Manufacturing (except Contractors) </v>
      </c>
      <c r="H1067" t="str">
        <f t="shared" si="64"/>
        <v>New</v>
      </c>
      <c r="I1067" t="e">
        <f t="shared" si="65"/>
        <v>#N/A</v>
      </c>
      <c r="J1067">
        <f t="shared" si="66"/>
        <v>2022</v>
      </c>
    </row>
    <row r="1068" spans="1:10" x14ac:dyDescent="0.35">
      <c r="A1068" s="13">
        <v>316990</v>
      </c>
      <c r="B1068" s="13" t="s">
        <v>1071</v>
      </c>
      <c r="C1068" t="str">
        <f>_xlfn.IFNA(VLOOKUP(A1068,'2017_6-digit_industries'!$A$3:$B$1059,1,FALSE),"Non existent")</f>
        <v>Non existent</v>
      </c>
      <c r="D1068" t="e">
        <f>VLOOKUP(A1068,'2017_6-digit_industries'!$A$3:$B$1059,2,FALSE)</f>
        <v>#N/A</v>
      </c>
      <c r="E1068">
        <f>_xlfn.IFNA(VLOOKUP(A1068,'2022_6-digit_industries'!$A$3:$B$1014,1,FALSE),"Retired")</f>
        <v>316990</v>
      </c>
      <c r="F1068" t="str">
        <f t="shared" si="67"/>
        <v/>
      </c>
      <c r="G1068" t="str">
        <f>VLOOKUP(A1068,'2022_6-digit_industries'!$A$3:$B$1014,2,FALSE)</f>
        <v xml:space="preserve">Other Leather and Allied Product Manufacturing </v>
      </c>
      <c r="H1068" t="str">
        <f t="shared" si="64"/>
        <v>New</v>
      </c>
      <c r="I1068" t="e">
        <f t="shared" si="65"/>
        <v>#N/A</v>
      </c>
      <c r="J1068">
        <f t="shared" si="66"/>
        <v>2022</v>
      </c>
    </row>
    <row r="1069" spans="1:10" x14ac:dyDescent="0.35">
      <c r="A1069" s="13">
        <v>321215</v>
      </c>
      <c r="B1069" s="13" t="s">
        <v>1072</v>
      </c>
      <c r="C1069" t="str">
        <f>_xlfn.IFNA(VLOOKUP(A1069,'2017_6-digit_industries'!$A$3:$B$1059,1,FALSE),"Non existent")</f>
        <v>Non existent</v>
      </c>
      <c r="D1069" t="e">
        <f>VLOOKUP(A1069,'2017_6-digit_industries'!$A$3:$B$1059,2,FALSE)</f>
        <v>#N/A</v>
      </c>
      <c r="E1069">
        <f>_xlfn.IFNA(VLOOKUP(A1069,'2022_6-digit_industries'!$A$3:$B$1014,1,FALSE),"Retired")</f>
        <v>321215</v>
      </c>
      <c r="F1069" t="str">
        <f t="shared" si="67"/>
        <v/>
      </c>
      <c r="G1069" t="str">
        <f>VLOOKUP(A1069,'2022_6-digit_industries'!$A$3:$B$1014,2,FALSE)</f>
        <v xml:space="preserve">Engineered Wood Member Manufacturing </v>
      </c>
      <c r="H1069" t="str">
        <f t="shared" si="64"/>
        <v>New</v>
      </c>
      <c r="I1069" t="e">
        <f t="shared" si="65"/>
        <v>#N/A</v>
      </c>
      <c r="J1069">
        <f t="shared" si="66"/>
        <v>2022</v>
      </c>
    </row>
    <row r="1070" spans="1:10" x14ac:dyDescent="0.35">
      <c r="A1070" s="13">
        <v>322120</v>
      </c>
      <c r="B1070" s="13" t="s">
        <v>1073</v>
      </c>
      <c r="C1070" t="str">
        <f>_xlfn.IFNA(VLOOKUP(A1070,'2017_6-digit_industries'!$A$3:$B$1059,1,FALSE),"Non existent")</f>
        <v>Non existent</v>
      </c>
      <c r="D1070" t="e">
        <f>VLOOKUP(A1070,'2017_6-digit_industries'!$A$3:$B$1059,2,FALSE)</f>
        <v>#N/A</v>
      </c>
      <c r="E1070">
        <f>_xlfn.IFNA(VLOOKUP(A1070,'2022_6-digit_industries'!$A$3:$B$1014,1,FALSE),"Retired")</f>
        <v>322120</v>
      </c>
      <c r="F1070" t="str">
        <f t="shared" si="67"/>
        <v/>
      </c>
      <c r="G1070" t="str">
        <f>VLOOKUP(A1070,'2022_6-digit_industries'!$A$3:$B$1014,2,FALSE)</f>
        <v xml:space="preserve">Paper Mills </v>
      </c>
      <c r="H1070" t="str">
        <f t="shared" si="64"/>
        <v>New</v>
      </c>
      <c r="I1070" t="e">
        <f t="shared" si="65"/>
        <v>#N/A</v>
      </c>
      <c r="J1070">
        <f t="shared" si="66"/>
        <v>2022</v>
      </c>
    </row>
    <row r="1071" spans="1:10" x14ac:dyDescent="0.35">
      <c r="A1071" s="13">
        <v>325315</v>
      </c>
      <c r="B1071" s="13" t="s">
        <v>1074</v>
      </c>
      <c r="C1071" t="str">
        <f>_xlfn.IFNA(VLOOKUP(A1071,'2017_6-digit_industries'!$A$3:$B$1059,1,FALSE),"Non existent")</f>
        <v>Non existent</v>
      </c>
      <c r="D1071" t="e">
        <f>VLOOKUP(A1071,'2017_6-digit_industries'!$A$3:$B$1059,2,FALSE)</f>
        <v>#N/A</v>
      </c>
      <c r="E1071">
        <f>_xlfn.IFNA(VLOOKUP(A1071,'2022_6-digit_industries'!$A$3:$B$1014,1,FALSE),"Retired")</f>
        <v>325315</v>
      </c>
      <c r="F1071" t="str">
        <f t="shared" si="67"/>
        <v/>
      </c>
      <c r="G1071" t="str">
        <f>VLOOKUP(A1071,'2022_6-digit_industries'!$A$3:$B$1014,2,FALSE)</f>
        <v>Compost Manufacturing</v>
      </c>
      <c r="H1071" t="str">
        <f t="shared" si="64"/>
        <v>New</v>
      </c>
      <c r="I1071" t="e">
        <f t="shared" si="65"/>
        <v>#N/A</v>
      </c>
      <c r="J1071">
        <f t="shared" si="66"/>
        <v>2022</v>
      </c>
    </row>
    <row r="1072" spans="1:10" x14ac:dyDescent="0.35">
      <c r="A1072" s="13">
        <v>325992</v>
      </c>
      <c r="B1072" s="13" t="s">
        <v>1075</v>
      </c>
      <c r="C1072">
        <f>_xlfn.IFNA(VLOOKUP(A1072,'2017_6-digit_industries'!$A$3:$B$1059,1,FALSE),"Non existent")</f>
        <v>325992</v>
      </c>
      <c r="D1072" t="str">
        <f>VLOOKUP(A1072,'2017_6-digit_industries'!$A$3:$B$1059,2,FALSE)</f>
        <v xml:space="preserve">Photographic Film, Paper, Plate, and Chemical Manufacturing </v>
      </c>
      <c r="E1072">
        <f>_xlfn.IFNA(VLOOKUP(A1072,'2022_6-digit_industries'!$A$3:$B$1014,1,FALSE),"Retired")</f>
        <v>325992</v>
      </c>
      <c r="F1072" t="str">
        <f t="shared" si="67"/>
        <v/>
      </c>
      <c r="G1072" t="str">
        <f>VLOOKUP(A1072,'2022_6-digit_industries'!$A$3:$B$1014,2,FALSE)</f>
        <v xml:space="preserve">Photographic Film, Paper, Plate, Chemical, and Copy Toner Manufacturing </v>
      </c>
      <c r="H1072" t="str">
        <f t="shared" si="64"/>
        <v>No Change</v>
      </c>
      <c r="I1072" t="str">
        <f t="shared" si="65"/>
        <v>Renamed</v>
      </c>
      <c r="J1072" t="str">
        <f t="shared" si="66"/>
        <v/>
      </c>
    </row>
    <row r="1073" spans="1:10" x14ac:dyDescent="0.35">
      <c r="A1073" s="13">
        <v>333248</v>
      </c>
      <c r="B1073" s="13" t="s">
        <v>1076</v>
      </c>
      <c r="C1073" t="str">
        <f>_xlfn.IFNA(VLOOKUP(A1073,'2017_6-digit_industries'!$A$3:$B$1059,1,FALSE),"Non existent")</f>
        <v>Non existent</v>
      </c>
      <c r="D1073" t="e">
        <f>VLOOKUP(A1073,'2017_6-digit_industries'!$A$3:$B$1059,2,FALSE)</f>
        <v>#N/A</v>
      </c>
      <c r="E1073">
        <f>_xlfn.IFNA(VLOOKUP(A1073,'2022_6-digit_industries'!$A$3:$B$1014,1,FALSE),"Retired")</f>
        <v>333248</v>
      </c>
      <c r="F1073" t="str">
        <f t="shared" si="67"/>
        <v/>
      </c>
      <c r="G1073" t="str">
        <f>VLOOKUP(A1073,'2022_6-digit_industries'!$A$3:$B$1014,2,FALSE)</f>
        <v xml:space="preserve">All Other Industrial Machinery Manufacturing </v>
      </c>
      <c r="H1073" t="str">
        <f t="shared" si="64"/>
        <v>New</v>
      </c>
      <c r="I1073" t="e">
        <f t="shared" si="65"/>
        <v>#N/A</v>
      </c>
      <c r="J1073">
        <f t="shared" si="66"/>
        <v>2022</v>
      </c>
    </row>
    <row r="1074" spans="1:10" x14ac:dyDescent="0.35">
      <c r="A1074" s="13">
        <v>333310</v>
      </c>
      <c r="B1074" s="13" t="s">
        <v>1077</v>
      </c>
      <c r="C1074" t="str">
        <f>_xlfn.IFNA(VLOOKUP(A1074,'2017_6-digit_industries'!$A$3:$B$1059,1,FALSE),"Non existent")</f>
        <v>Non existent</v>
      </c>
      <c r="D1074" t="e">
        <f>VLOOKUP(A1074,'2017_6-digit_industries'!$A$3:$B$1059,2,FALSE)</f>
        <v>#N/A</v>
      </c>
      <c r="E1074">
        <f>_xlfn.IFNA(VLOOKUP(A1074,'2022_6-digit_industries'!$A$3:$B$1014,1,FALSE),"Retired")</f>
        <v>333310</v>
      </c>
      <c r="F1074" t="str">
        <f t="shared" si="67"/>
        <v/>
      </c>
      <c r="G1074" t="str">
        <f>VLOOKUP(A1074,'2022_6-digit_industries'!$A$3:$B$1014,2,FALSE)</f>
        <v xml:space="preserve">Commercial and Service Industry Machinery Manufacturing </v>
      </c>
      <c r="H1074" t="str">
        <f t="shared" si="64"/>
        <v>New</v>
      </c>
      <c r="I1074" t="e">
        <f t="shared" si="65"/>
        <v>#N/A</v>
      </c>
      <c r="J1074">
        <f t="shared" si="66"/>
        <v>2022</v>
      </c>
    </row>
    <row r="1075" spans="1:10" x14ac:dyDescent="0.35">
      <c r="A1075" s="13">
        <v>333998</v>
      </c>
      <c r="B1075" s="13" t="s">
        <v>395</v>
      </c>
      <c r="C1075" t="str">
        <f>_xlfn.IFNA(VLOOKUP(A1075,'2017_6-digit_industries'!$A$3:$B$1059,1,FALSE),"Non existent")</f>
        <v>Non existent</v>
      </c>
      <c r="D1075" t="e">
        <f>VLOOKUP(A1075,'2017_6-digit_industries'!$A$3:$B$1059,2,FALSE)</f>
        <v>#N/A</v>
      </c>
      <c r="E1075">
        <f>_xlfn.IFNA(VLOOKUP(A1075,'2022_6-digit_industries'!$A$3:$B$1014,1,FALSE),"Retired")</f>
        <v>333998</v>
      </c>
      <c r="F1075" t="str">
        <f t="shared" si="67"/>
        <v/>
      </c>
      <c r="G1075" t="str">
        <f>VLOOKUP(A1075,'2022_6-digit_industries'!$A$3:$B$1014,2,FALSE)</f>
        <v xml:space="preserve">All Other Miscellaneous General Purpose Machinery Manufacturing </v>
      </c>
      <c r="H1075" t="str">
        <f t="shared" si="64"/>
        <v>New</v>
      </c>
      <c r="I1075" t="e">
        <f t="shared" si="65"/>
        <v>#N/A</v>
      </c>
      <c r="J1075">
        <f t="shared" si="66"/>
        <v>2022</v>
      </c>
    </row>
    <row r="1076" spans="1:10" x14ac:dyDescent="0.35">
      <c r="A1076" s="13">
        <v>334610</v>
      </c>
      <c r="B1076" s="13" t="s">
        <v>1078</v>
      </c>
      <c r="C1076" t="str">
        <f>_xlfn.IFNA(VLOOKUP(A1076,'2017_6-digit_industries'!$A$3:$B$1059,1,FALSE),"Non existent")</f>
        <v>Non existent</v>
      </c>
      <c r="D1076" t="e">
        <f>VLOOKUP(A1076,'2017_6-digit_industries'!$A$3:$B$1059,2,FALSE)</f>
        <v>#N/A</v>
      </c>
      <c r="E1076">
        <f>_xlfn.IFNA(VLOOKUP(A1076,'2022_6-digit_industries'!$A$3:$B$1014,1,FALSE),"Retired")</f>
        <v>334610</v>
      </c>
      <c r="F1076" t="str">
        <f t="shared" si="67"/>
        <v/>
      </c>
      <c r="G1076" t="str">
        <f>VLOOKUP(A1076,'2022_6-digit_industries'!$A$3:$B$1014,2,FALSE)</f>
        <v xml:space="preserve">Manufacturing and Reproducing Magnetic and Optical Media </v>
      </c>
      <c r="H1076" t="str">
        <f t="shared" si="64"/>
        <v>New</v>
      </c>
      <c r="I1076" t="e">
        <f t="shared" si="65"/>
        <v>#N/A</v>
      </c>
      <c r="J1076">
        <f t="shared" si="66"/>
        <v>2022</v>
      </c>
    </row>
    <row r="1077" spans="1:10" x14ac:dyDescent="0.35">
      <c r="A1077" s="13">
        <v>335131</v>
      </c>
      <c r="B1077" s="13" t="s">
        <v>421</v>
      </c>
      <c r="C1077" t="str">
        <f>_xlfn.IFNA(VLOOKUP(A1077,'2017_6-digit_industries'!$A$3:$B$1059,1,FALSE),"Non existent")</f>
        <v>Non existent</v>
      </c>
      <c r="D1077" t="e">
        <f>VLOOKUP(A1077,'2017_6-digit_industries'!$A$3:$B$1059,2,FALSE)</f>
        <v>#N/A</v>
      </c>
      <c r="E1077">
        <f>_xlfn.IFNA(VLOOKUP(A1077,'2022_6-digit_industries'!$A$3:$B$1014,1,FALSE),"Retired")</f>
        <v>335131</v>
      </c>
      <c r="F1077" t="str">
        <f t="shared" si="67"/>
        <v/>
      </c>
      <c r="G1077" t="str">
        <f>VLOOKUP(A1077,'2022_6-digit_industries'!$A$3:$B$1014,2,FALSE)</f>
        <v xml:space="preserve">Residential Electric Lighting Fixture Manufacturing </v>
      </c>
      <c r="H1077" t="str">
        <f t="shared" si="64"/>
        <v>New</v>
      </c>
      <c r="I1077" t="e">
        <f t="shared" si="65"/>
        <v>#N/A</v>
      </c>
      <c r="J1077">
        <f t="shared" si="66"/>
        <v>2022</v>
      </c>
    </row>
    <row r="1078" spans="1:10" x14ac:dyDescent="0.35">
      <c r="A1078" s="13">
        <v>335132</v>
      </c>
      <c r="B1078" s="13" t="s">
        <v>422</v>
      </c>
      <c r="C1078" t="str">
        <f>_xlfn.IFNA(VLOOKUP(A1078,'2017_6-digit_industries'!$A$3:$B$1059,1,FALSE),"Non existent")</f>
        <v>Non existent</v>
      </c>
      <c r="D1078" t="e">
        <f>VLOOKUP(A1078,'2017_6-digit_industries'!$A$3:$B$1059,2,FALSE)</f>
        <v>#N/A</v>
      </c>
      <c r="E1078">
        <f>_xlfn.IFNA(VLOOKUP(A1078,'2022_6-digit_industries'!$A$3:$B$1014,1,FALSE),"Retired")</f>
        <v>335132</v>
      </c>
      <c r="F1078" t="str">
        <f t="shared" si="67"/>
        <v/>
      </c>
      <c r="G1078" t="str">
        <f>VLOOKUP(A1078,'2022_6-digit_industries'!$A$3:$B$1014,2,FALSE)</f>
        <v xml:space="preserve">Commercial, Industrial, and Institutional Electric Lighting Fixture Manufacturing </v>
      </c>
      <c r="H1078" t="str">
        <f t="shared" si="64"/>
        <v>New</v>
      </c>
      <c r="I1078" t="e">
        <f t="shared" si="65"/>
        <v>#N/A</v>
      </c>
      <c r="J1078">
        <f t="shared" si="66"/>
        <v>2022</v>
      </c>
    </row>
    <row r="1079" spans="1:10" x14ac:dyDescent="0.35">
      <c r="A1079" s="13">
        <v>335139</v>
      </c>
      <c r="B1079" s="13" t="s">
        <v>1079</v>
      </c>
      <c r="C1079" t="str">
        <f>_xlfn.IFNA(VLOOKUP(A1079,'2017_6-digit_industries'!$A$3:$B$1059,1,FALSE),"Non existent")</f>
        <v>Non existent</v>
      </c>
      <c r="D1079" t="e">
        <f>VLOOKUP(A1079,'2017_6-digit_industries'!$A$3:$B$1059,2,FALSE)</f>
        <v>#N/A</v>
      </c>
      <c r="E1079">
        <f>_xlfn.IFNA(VLOOKUP(A1079,'2022_6-digit_industries'!$A$3:$B$1014,1,FALSE),"Retired")</f>
        <v>335139</v>
      </c>
      <c r="F1079" t="str">
        <f t="shared" si="67"/>
        <v/>
      </c>
      <c r="G1079" t="str">
        <f>VLOOKUP(A1079,'2022_6-digit_industries'!$A$3:$B$1014,2,FALSE)</f>
        <v xml:space="preserve">Electric Lamp Bulb and Other Lighting Equipment Manufacturing </v>
      </c>
      <c r="H1079" t="str">
        <f t="shared" si="64"/>
        <v>New</v>
      </c>
      <c r="I1079" t="e">
        <f t="shared" si="65"/>
        <v>#N/A</v>
      </c>
      <c r="J1079">
        <f t="shared" si="66"/>
        <v>2022</v>
      </c>
    </row>
    <row r="1080" spans="1:10" x14ac:dyDescent="0.35">
      <c r="A1080" s="13">
        <v>335910</v>
      </c>
      <c r="B1080" s="13" t="s">
        <v>1080</v>
      </c>
      <c r="C1080" t="str">
        <f>_xlfn.IFNA(VLOOKUP(A1080,'2017_6-digit_industries'!$A$3:$B$1059,1,FALSE),"Non existent")</f>
        <v>Non existent</v>
      </c>
      <c r="D1080" t="e">
        <f>VLOOKUP(A1080,'2017_6-digit_industries'!$A$3:$B$1059,2,FALSE)</f>
        <v>#N/A</v>
      </c>
      <c r="E1080">
        <f>_xlfn.IFNA(VLOOKUP(A1080,'2022_6-digit_industries'!$A$3:$B$1014,1,FALSE),"Retired")</f>
        <v>335910</v>
      </c>
      <c r="F1080" t="str">
        <f t="shared" si="67"/>
        <v/>
      </c>
      <c r="G1080" t="str">
        <f>VLOOKUP(A1080,'2022_6-digit_industries'!$A$3:$B$1014,2,FALSE)</f>
        <v xml:space="preserve">Battery Manufacturing </v>
      </c>
      <c r="H1080" t="str">
        <f t="shared" si="64"/>
        <v>New</v>
      </c>
      <c r="I1080" t="e">
        <f t="shared" si="65"/>
        <v>#N/A</v>
      </c>
      <c r="J1080">
        <f t="shared" si="66"/>
        <v>2022</v>
      </c>
    </row>
    <row r="1081" spans="1:10" x14ac:dyDescent="0.35">
      <c r="A1081" s="13">
        <v>336110</v>
      </c>
      <c r="B1081" s="13" t="s">
        <v>1081</v>
      </c>
      <c r="C1081" t="str">
        <f>_xlfn.IFNA(VLOOKUP(A1081,'2017_6-digit_industries'!$A$3:$B$1059,1,FALSE),"Non existent")</f>
        <v>Non existent</v>
      </c>
      <c r="D1081" t="e">
        <f>VLOOKUP(A1081,'2017_6-digit_industries'!$A$3:$B$1059,2,FALSE)</f>
        <v>#N/A</v>
      </c>
      <c r="E1081">
        <f>_xlfn.IFNA(VLOOKUP(A1081,'2022_6-digit_industries'!$A$3:$B$1014,1,FALSE),"Retired")</f>
        <v>336110</v>
      </c>
      <c r="F1081" t="str">
        <f t="shared" si="67"/>
        <v/>
      </c>
      <c r="G1081" t="str">
        <f>VLOOKUP(A1081,'2022_6-digit_industries'!$A$3:$B$1014,2,FALSE)</f>
        <v xml:space="preserve">Automobile and Light Duty Motor Vehicle Manufacturing </v>
      </c>
      <c r="H1081" t="str">
        <f t="shared" si="64"/>
        <v>New</v>
      </c>
      <c r="I1081" t="e">
        <f t="shared" si="65"/>
        <v>#N/A</v>
      </c>
      <c r="J1081">
        <f t="shared" si="66"/>
        <v>2022</v>
      </c>
    </row>
    <row r="1082" spans="1:10" x14ac:dyDescent="0.35">
      <c r="A1082" s="13">
        <v>337126</v>
      </c>
      <c r="B1082" s="13" t="s">
        <v>1082</v>
      </c>
      <c r="C1082" t="str">
        <f>_xlfn.IFNA(VLOOKUP(A1082,'2017_6-digit_industries'!$A$3:$B$1059,1,FALSE),"Non existent")</f>
        <v>Non existent</v>
      </c>
      <c r="D1082" t="e">
        <f>VLOOKUP(A1082,'2017_6-digit_industries'!$A$3:$B$1059,2,FALSE)</f>
        <v>#N/A</v>
      </c>
      <c r="E1082">
        <f>_xlfn.IFNA(VLOOKUP(A1082,'2022_6-digit_industries'!$A$3:$B$1014,1,FALSE),"Retired")</f>
        <v>337126</v>
      </c>
      <c r="F1082" t="str">
        <f t="shared" si="67"/>
        <v/>
      </c>
      <c r="G1082" t="str">
        <f>VLOOKUP(A1082,'2022_6-digit_industries'!$A$3:$B$1014,2,FALSE)</f>
        <v xml:space="preserve">Household Furniture (except Wood and Upholstered) Manufacturing </v>
      </c>
      <c r="H1082" t="str">
        <f t="shared" si="64"/>
        <v>New</v>
      </c>
      <c r="I1082" t="e">
        <f t="shared" si="65"/>
        <v>#N/A</v>
      </c>
      <c r="J1082">
        <f t="shared" si="66"/>
        <v>2022</v>
      </c>
    </row>
    <row r="1083" spans="1:10" x14ac:dyDescent="0.35">
      <c r="A1083" s="13">
        <v>424350</v>
      </c>
      <c r="B1083" s="13" t="s">
        <v>1083</v>
      </c>
      <c r="C1083" t="str">
        <f>_xlfn.IFNA(VLOOKUP(A1083,'2017_6-digit_industries'!$A$3:$B$1059,1,FALSE),"Non existent")</f>
        <v>Non existent</v>
      </c>
      <c r="D1083" t="e">
        <f>VLOOKUP(A1083,'2017_6-digit_industries'!$A$3:$B$1059,2,FALSE)</f>
        <v>#N/A</v>
      </c>
      <c r="E1083">
        <f>_xlfn.IFNA(VLOOKUP(A1083,'2022_6-digit_industries'!$A$3:$B$1014,1,FALSE),"Retired")</f>
        <v>424350</v>
      </c>
      <c r="F1083" t="str">
        <f t="shared" si="67"/>
        <v/>
      </c>
      <c r="G1083" t="str">
        <f>VLOOKUP(A1083,'2022_6-digit_industries'!$A$3:$B$1014,2,FALSE)</f>
        <v>Clothing and Clothing Accessories Merchant Wholesalers</v>
      </c>
      <c r="H1083" t="str">
        <f t="shared" si="64"/>
        <v>New</v>
      </c>
      <c r="I1083" t="e">
        <f t="shared" si="65"/>
        <v>#N/A</v>
      </c>
      <c r="J1083">
        <f t="shared" si="66"/>
        <v>2022</v>
      </c>
    </row>
    <row r="1084" spans="1:10" x14ac:dyDescent="0.35">
      <c r="A1084" s="13">
        <v>424940</v>
      </c>
      <c r="B1084" s="13" t="s">
        <v>1084</v>
      </c>
      <c r="C1084">
        <f>_xlfn.IFNA(VLOOKUP(A1084,'2017_6-digit_industries'!$A$3:$B$1059,1,FALSE),"Non existent")</f>
        <v>424940</v>
      </c>
      <c r="D1084" t="str">
        <f>VLOOKUP(A1084,'2017_6-digit_industries'!$A$3:$B$1059,2,FALSE)</f>
        <v xml:space="preserve">Tobacco and Tobacco Product Merchant Wholesalers </v>
      </c>
      <c r="E1084">
        <f>_xlfn.IFNA(VLOOKUP(A1084,'2022_6-digit_industries'!$A$3:$B$1014,1,FALSE),"Retired")</f>
        <v>424940</v>
      </c>
      <c r="F1084" t="str">
        <f t="shared" si="67"/>
        <v/>
      </c>
      <c r="G1084" t="str">
        <f>VLOOKUP(A1084,'2022_6-digit_industries'!$A$3:$B$1014,2,FALSE)</f>
        <v xml:space="preserve">Tobacco Product and Electronic Cigarette Merchant Wholesalers </v>
      </c>
      <c r="H1084" t="str">
        <f t="shared" si="64"/>
        <v>No Change</v>
      </c>
      <c r="I1084" t="str">
        <f t="shared" si="65"/>
        <v>Renamed</v>
      </c>
      <c r="J1084" t="str">
        <f t="shared" si="66"/>
        <v/>
      </c>
    </row>
    <row r="1085" spans="1:10" x14ac:dyDescent="0.35">
      <c r="A1085" s="13">
        <v>441227</v>
      </c>
      <c r="B1085" s="13" t="s">
        <v>567</v>
      </c>
      <c r="C1085" t="str">
        <f>_xlfn.IFNA(VLOOKUP(A1085,'2017_6-digit_industries'!$A$3:$B$1059,1,FALSE),"Non existent")</f>
        <v>Non existent</v>
      </c>
      <c r="D1085" t="e">
        <f>VLOOKUP(A1085,'2017_6-digit_industries'!$A$3:$B$1059,2,FALSE)</f>
        <v>#N/A</v>
      </c>
      <c r="E1085">
        <f>_xlfn.IFNA(VLOOKUP(A1085,'2022_6-digit_industries'!$A$3:$B$1014,1,FALSE),"Retired")</f>
        <v>441227</v>
      </c>
      <c r="F1085" t="str">
        <f t="shared" si="67"/>
        <v/>
      </c>
      <c r="G1085" t="str">
        <f>VLOOKUP(A1085,'2022_6-digit_industries'!$A$3:$B$1014,2,FALSE)</f>
        <v xml:space="preserve">Motorcycle, ATV, and All Other Motor Vehicle Dealers </v>
      </c>
      <c r="H1085" t="str">
        <f t="shared" si="64"/>
        <v>New</v>
      </c>
      <c r="I1085" t="e">
        <f t="shared" si="65"/>
        <v>#N/A</v>
      </c>
      <c r="J1085">
        <f t="shared" si="66"/>
        <v>2022</v>
      </c>
    </row>
    <row r="1086" spans="1:10" x14ac:dyDescent="0.35">
      <c r="A1086" s="13">
        <v>441330</v>
      </c>
      <c r="B1086" s="13" t="s">
        <v>1085</v>
      </c>
      <c r="C1086" t="str">
        <f>_xlfn.IFNA(VLOOKUP(A1086,'2017_6-digit_industries'!$A$3:$B$1059,1,FALSE),"Non existent")</f>
        <v>Non existent</v>
      </c>
      <c r="D1086" t="e">
        <f>VLOOKUP(A1086,'2017_6-digit_industries'!$A$3:$B$1059,2,FALSE)</f>
        <v>#N/A</v>
      </c>
      <c r="E1086">
        <f>_xlfn.IFNA(VLOOKUP(A1086,'2022_6-digit_industries'!$A$3:$B$1014,1,FALSE),"Retired")</f>
        <v>441330</v>
      </c>
      <c r="F1086" t="str">
        <f t="shared" si="67"/>
        <v/>
      </c>
      <c r="G1086" t="str">
        <f>VLOOKUP(A1086,'2022_6-digit_industries'!$A$3:$B$1014,2,FALSE)</f>
        <v xml:space="preserve">Automotive Parts and Accessories Retailers </v>
      </c>
      <c r="H1086" t="str">
        <f t="shared" si="64"/>
        <v>New</v>
      </c>
      <c r="I1086" t="e">
        <f t="shared" si="65"/>
        <v>#N/A</v>
      </c>
      <c r="J1086">
        <f t="shared" si="66"/>
        <v>2022</v>
      </c>
    </row>
    <row r="1087" spans="1:10" x14ac:dyDescent="0.35">
      <c r="A1087" s="13">
        <v>441340</v>
      </c>
      <c r="B1087" s="13" t="s">
        <v>569</v>
      </c>
      <c r="C1087" t="str">
        <f>_xlfn.IFNA(VLOOKUP(A1087,'2017_6-digit_industries'!$A$3:$B$1059,1,FALSE),"Non existent")</f>
        <v>Non existent</v>
      </c>
      <c r="D1087" t="e">
        <f>VLOOKUP(A1087,'2017_6-digit_industries'!$A$3:$B$1059,2,FALSE)</f>
        <v>#N/A</v>
      </c>
      <c r="E1087">
        <f>_xlfn.IFNA(VLOOKUP(A1087,'2022_6-digit_industries'!$A$3:$B$1014,1,FALSE),"Retired")</f>
        <v>441340</v>
      </c>
      <c r="F1087" t="str">
        <f t="shared" si="67"/>
        <v/>
      </c>
      <c r="G1087" t="str">
        <f>VLOOKUP(A1087,'2022_6-digit_industries'!$A$3:$B$1014,2,FALSE)</f>
        <v xml:space="preserve">Tire Dealers </v>
      </c>
      <c r="H1087" t="str">
        <f t="shared" si="64"/>
        <v>New</v>
      </c>
      <c r="I1087" t="e">
        <f t="shared" si="65"/>
        <v>#N/A</v>
      </c>
      <c r="J1087">
        <f t="shared" si="66"/>
        <v>2022</v>
      </c>
    </row>
    <row r="1088" spans="1:10" x14ac:dyDescent="0.35">
      <c r="A1088" s="13">
        <v>444120</v>
      </c>
      <c r="B1088" s="13" t="s">
        <v>1086</v>
      </c>
      <c r="C1088">
        <f>_xlfn.IFNA(VLOOKUP(A1088,'2017_6-digit_industries'!$A$3:$B$1059,1,FALSE),"Non existent")</f>
        <v>444120</v>
      </c>
      <c r="D1088" t="str">
        <f>VLOOKUP(A1088,'2017_6-digit_industries'!$A$3:$B$1059,2,FALSE)</f>
        <v xml:space="preserve">Paint and Wallpaper Stores </v>
      </c>
      <c r="E1088">
        <f>_xlfn.IFNA(VLOOKUP(A1088,'2022_6-digit_industries'!$A$3:$B$1014,1,FALSE),"Retired")</f>
        <v>444120</v>
      </c>
      <c r="F1088" t="str">
        <f t="shared" si="67"/>
        <v/>
      </c>
      <c r="G1088" t="str">
        <f>VLOOKUP(A1088,'2022_6-digit_industries'!$A$3:$B$1014,2,FALSE)</f>
        <v xml:space="preserve">Paint and Wallpaper Retailers </v>
      </c>
      <c r="H1088" t="str">
        <f t="shared" si="64"/>
        <v>No Change</v>
      </c>
      <c r="I1088" t="str">
        <f t="shared" si="65"/>
        <v>Renamed</v>
      </c>
      <c r="J1088" t="str">
        <f t="shared" si="66"/>
        <v/>
      </c>
    </row>
    <row r="1089" spans="1:10" x14ac:dyDescent="0.35">
      <c r="A1089" s="13">
        <v>444140</v>
      </c>
      <c r="B1089" s="13" t="s">
        <v>1087</v>
      </c>
      <c r="C1089" t="str">
        <f>_xlfn.IFNA(VLOOKUP(A1089,'2017_6-digit_industries'!$A$3:$B$1059,1,FALSE),"Non existent")</f>
        <v>Non existent</v>
      </c>
      <c r="D1089" t="e">
        <f>VLOOKUP(A1089,'2017_6-digit_industries'!$A$3:$B$1059,2,FALSE)</f>
        <v>#N/A</v>
      </c>
      <c r="E1089">
        <f>_xlfn.IFNA(VLOOKUP(A1089,'2022_6-digit_industries'!$A$3:$B$1014,1,FALSE),"Retired")</f>
        <v>444140</v>
      </c>
      <c r="F1089" t="str">
        <f t="shared" si="67"/>
        <v/>
      </c>
      <c r="G1089" t="str">
        <f>VLOOKUP(A1089,'2022_6-digit_industries'!$A$3:$B$1014,2,FALSE)</f>
        <v xml:space="preserve">Hardware Retailers </v>
      </c>
      <c r="H1089" t="str">
        <f t="shared" si="64"/>
        <v>New</v>
      </c>
      <c r="I1089" t="e">
        <f t="shared" si="65"/>
        <v>#N/A</v>
      </c>
      <c r="J1089">
        <f t="shared" si="66"/>
        <v>2022</v>
      </c>
    </row>
    <row r="1090" spans="1:10" x14ac:dyDescent="0.35">
      <c r="A1090" s="13">
        <v>444180</v>
      </c>
      <c r="B1090" s="13" t="s">
        <v>579</v>
      </c>
      <c r="C1090" t="str">
        <f>_xlfn.IFNA(VLOOKUP(A1090,'2017_6-digit_industries'!$A$3:$B$1059,1,FALSE),"Non existent")</f>
        <v>Non existent</v>
      </c>
      <c r="D1090" t="e">
        <f>VLOOKUP(A1090,'2017_6-digit_industries'!$A$3:$B$1059,2,FALSE)</f>
        <v>#N/A</v>
      </c>
      <c r="E1090">
        <f>_xlfn.IFNA(VLOOKUP(A1090,'2022_6-digit_industries'!$A$3:$B$1014,1,FALSE),"Retired")</f>
        <v>444180</v>
      </c>
      <c r="F1090" t="str">
        <f t="shared" si="67"/>
        <v/>
      </c>
      <c r="G1090" t="str">
        <f>VLOOKUP(A1090,'2022_6-digit_industries'!$A$3:$B$1014,2,FALSE)</f>
        <v xml:space="preserve">Other Building Material Dealers </v>
      </c>
      <c r="H1090" t="str">
        <f t="shared" ref="H1090:H1153" si="68">IF(C1090=E1090,"No Change",(IF(E1090="Retired","Retired","New")))</f>
        <v>New</v>
      </c>
      <c r="I1090" t="e">
        <f t="shared" ref="I1090:I1153" si="69">IF(D1090=G1090,"No change","Renamed")</f>
        <v>#N/A</v>
      </c>
      <c r="J1090">
        <f t="shared" ref="J1090:J1153" si="70">IF(H1090="New",2022,"")</f>
        <v>2022</v>
      </c>
    </row>
    <row r="1091" spans="1:10" x14ac:dyDescent="0.35">
      <c r="A1091" s="13">
        <v>444230</v>
      </c>
      <c r="B1091" s="13" t="s">
        <v>1088</v>
      </c>
      <c r="C1091" t="str">
        <f>_xlfn.IFNA(VLOOKUP(A1091,'2017_6-digit_industries'!$A$3:$B$1059,1,FALSE),"Non existent")</f>
        <v>Non existent</v>
      </c>
      <c r="D1091" t="e">
        <f>VLOOKUP(A1091,'2017_6-digit_industries'!$A$3:$B$1059,2,FALSE)</f>
        <v>#N/A</v>
      </c>
      <c r="E1091">
        <f>_xlfn.IFNA(VLOOKUP(A1091,'2022_6-digit_industries'!$A$3:$B$1014,1,FALSE),"Retired")</f>
        <v>444230</v>
      </c>
      <c r="F1091" t="str">
        <f t="shared" ref="F1091:F1154" si="71">IF(E1091="Retired", 2021,"")</f>
        <v/>
      </c>
      <c r="G1091" t="str">
        <f>VLOOKUP(A1091,'2022_6-digit_industries'!$A$3:$B$1014,2,FALSE)</f>
        <v xml:space="preserve">Outdoor Power Equipment Retailers </v>
      </c>
      <c r="H1091" t="str">
        <f t="shared" si="68"/>
        <v>New</v>
      </c>
      <c r="I1091" t="e">
        <f t="shared" si="69"/>
        <v>#N/A</v>
      </c>
      <c r="J1091">
        <f t="shared" si="70"/>
        <v>2022</v>
      </c>
    </row>
    <row r="1092" spans="1:10" x14ac:dyDescent="0.35">
      <c r="A1092" s="13">
        <v>444240</v>
      </c>
      <c r="B1092" s="13" t="s">
        <v>1089</v>
      </c>
      <c r="C1092" t="str">
        <f>_xlfn.IFNA(VLOOKUP(A1092,'2017_6-digit_industries'!$A$3:$B$1059,1,FALSE),"Non existent")</f>
        <v>Non existent</v>
      </c>
      <c r="D1092" t="e">
        <f>VLOOKUP(A1092,'2017_6-digit_industries'!$A$3:$B$1059,2,FALSE)</f>
        <v>#N/A</v>
      </c>
      <c r="E1092">
        <f>_xlfn.IFNA(VLOOKUP(A1092,'2022_6-digit_industries'!$A$3:$B$1014,1,FALSE),"Retired")</f>
        <v>444240</v>
      </c>
      <c r="F1092" t="str">
        <f t="shared" si="71"/>
        <v/>
      </c>
      <c r="G1092" t="str">
        <f>VLOOKUP(A1092,'2022_6-digit_industries'!$A$3:$B$1014,2,FALSE)</f>
        <v xml:space="preserve">Nursery, Garden Center, and Farm Supply Retailers </v>
      </c>
      <c r="H1092" t="str">
        <f t="shared" si="68"/>
        <v>New</v>
      </c>
      <c r="I1092" t="e">
        <f t="shared" si="69"/>
        <v>#N/A</v>
      </c>
      <c r="J1092">
        <f t="shared" si="70"/>
        <v>2022</v>
      </c>
    </row>
    <row r="1093" spans="1:10" x14ac:dyDescent="0.35">
      <c r="A1093" s="13">
        <v>445110</v>
      </c>
      <c r="B1093" s="13" t="s">
        <v>1090</v>
      </c>
      <c r="C1093">
        <f>_xlfn.IFNA(VLOOKUP(A1093,'2017_6-digit_industries'!$A$3:$B$1059,1,FALSE),"Non existent")</f>
        <v>445110</v>
      </c>
      <c r="D1093" t="str">
        <f>VLOOKUP(A1093,'2017_6-digit_industries'!$A$3:$B$1059,2,FALSE)</f>
        <v xml:space="preserve">Supermarkets and Other Grocery (except Convenience) Stores </v>
      </c>
      <c r="E1093">
        <f>_xlfn.IFNA(VLOOKUP(A1093,'2022_6-digit_industries'!$A$3:$B$1014,1,FALSE),"Retired")</f>
        <v>445110</v>
      </c>
      <c r="F1093" t="str">
        <f t="shared" si="71"/>
        <v/>
      </c>
      <c r="G1093" t="str">
        <f>VLOOKUP(A1093,'2022_6-digit_industries'!$A$3:$B$1014,2,FALSE)</f>
        <v xml:space="preserve">Supermarkets and Other Grocery Retailers (except Convenience Retailers) </v>
      </c>
      <c r="H1093" t="str">
        <f t="shared" si="68"/>
        <v>No Change</v>
      </c>
      <c r="I1093" t="str">
        <f t="shared" si="69"/>
        <v>Renamed</v>
      </c>
      <c r="J1093" t="str">
        <f t="shared" si="70"/>
        <v/>
      </c>
    </row>
    <row r="1094" spans="1:10" x14ac:dyDescent="0.35">
      <c r="A1094" s="13">
        <v>445131</v>
      </c>
      <c r="B1094" s="13" t="s">
        <v>1091</v>
      </c>
      <c r="C1094" t="str">
        <f>_xlfn.IFNA(VLOOKUP(A1094,'2017_6-digit_industries'!$A$3:$B$1059,1,FALSE),"Non existent")</f>
        <v>Non existent</v>
      </c>
      <c r="D1094" t="e">
        <f>VLOOKUP(A1094,'2017_6-digit_industries'!$A$3:$B$1059,2,FALSE)</f>
        <v>#N/A</v>
      </c>
      <c r="E1094">
        <f>_xlfn.IFNA(VLOOKUP(A1094,'2022_6-digit_industries'!$A$3:$B$1014,1,FALSE),"Retired")</f>
        <v>445131</v>
      </c>
      <c r="F1094" t="str">
        <f t="shared" si="71"/>
        <v/>
      </c>
      <c r="G1094" t="str">
        <f>VLOOKUP(A1094,'2022_6-digit_industries'!$A$3:$B$1014,2,FALSE)</f>
        <v xml:space="preserve">Convenience Retailers </v>
      </c>
      <c r="H1094" t="str">
        <f t="shared" si="68"/>
        <v>New</v>
      </c>
      <c r="I1094" t="e">
        <f t="shared" si="69"/>
        <v>#N/A</v>
      </c>
      <c r="J1094">
        <f t="shared" si="70"/>
        <v>2022</v>
      </c>
    </row>
    <row r="1095" spans="1:10" x14ac:dyDescent="0.35">
      <c r="A1095" s="13">
        <v>445132</v>
      </c>
      <c r="B1095" s="13" t="s">
        <v>624</v>
      </c>
      <c r="C1095" t="str">
        <f>_xlfn.IFNA(VLOOKUP(A1095,'2017_6-digit_industries'!$A$3:$B$1059,1,FALSE),"Non existent")</f>
        <v>Non existent</v>
      </c>
      <c r="D1095" t="e">
        <f>VLOOKUP(A1095,'2017_6-digit_industries'!$A$3:$B$1059,2,FALSE)</f>
        <v>#N/A</v>
      </c>
      <c r="E1095">
        <f>_xlfn.IFNA(VLOOKUP(A1095,'2022_6-digit_industries'!$A$3:$B$1014,1,FALSE),"Retired")</f>
        <v>445132</v>
      </c>
      <c r="F1095" t="str">
        <f t="shared" si="71"/>
        <v/>
      </c>
      <c r="G1095" t="str">
        <f>VLOOKUP(A1095,'2022_6-digit_industries'!$A$3:$B$1014,2,FALSE)</f>
        <v xml:space="preserve">Vending Machine Operators </v>
      </c>
      <c r="H1095" t="str">
        <f t="shared" si="68"/>
        <v>New</v>
      </c>
      <c r="I1095" t="e">
        <f t="shared" si="69"/>
        <v>#N/A</v>
      </c>
      <c r="J1095">
        <f t="shared" si="70"/>
        <v>2022</v>
      </c>
    </row>
    <row r="1096" spans="1:10" x14ac:dyDescent="0.35">
      <c r="A1096" s="13">
        <v>445230</v>
      </c>
      <c r="B1096" s="13" t="s">
        <v>1092</v>
      </c>
      <c r="C1096">
        <f>_xlfn.IFNA(VLOOKUP(A1096,'2017_6-digit_industries'!$A$3:$B$1059,1,FALSE),"Non existent")</f>
        <v>445230</v>
      </c>
      <c r="D1096" t="str">
        <f>VLOOKUP(A1096,'2017_6-digit_industries'!$A$3:$B$1059,2,FALSE)</f>
        <v xml:space="preserve">Fruit and Vegetable Markets </v>
      </c>
      <c r="E1096">
        <f>_xlfn.IFNA(VLOOKUP(A1096,'2022_6-digit_industries'!$A$3:$B$1014,1,FALSE),"Retired")</f>
        <v>445230</v>
      </c>
      <c r="F1096" t="str">
        <f t="shared" si="71"/>
        <v/>
      </c>
      <c r="G1096" t="str">
        <f>VLOOKUP(A1096,'2022_6-digit_industries'!$A$3:$B$1014,2,FALSE)</f>
        <v xml:space="preserve">Fruit and Vegetable Retailers </v>
      </c>
      <c r="H1096" t="str">
        <f t="shared" si="68"/>
        <v>No Change</v>
      </c>
      <c r="I1096" t="str">
        <f t="shared" si="69"/>
        <v>Renamed</v>
      </c>
      <c r="J1096" t="str">
        <f t="shared" si="70"/>
        <v/>
      </c>
    </row>
    <row r="1097" spans="1:10" x14ac:dyDescent="0.35">
      <c r="A1097" s="13">
        <v>445240</v>
      </c>
      <c r="B1097" s="13" t="s">
        <v>1093</v>
      </c>
      <c r="C1097" t="str">
        <f>_xlfn.IFNA(VLOOKUP(A1097,'2017_6-digit_industries'!$A$3:$B$1059,1,FALSE),"Non existent")</f>
        <v>Non existent</v>
      </c>
      <c r="D1097" t="e">
        <f>VLOOKUP(A1097,'2017_6-digit_industries'!$A$3:$B$1059,2,FALSE)</f>
        <v>#N/A</v>
      </c>
      <c r="E1097">
        <f>_xlfn.IFNA(VLOOKUP(A1097,'2022_6-digit_industries'!$A$3:$B$1014,1,FALSE),"Retired")</f>
        <v>445240</v>
      </c>
      <c r="F1097" t="str">
        <f t="shared" si="71"/>
        <v/>
      </c>
      <c r="G1097" t="str">
        <f>VLOOKUP(A1097,'2022_6-digit_industries'!$A$3:$B$1014,2,FALSE)</f>
        <v xml:space="preserve">Meat Retailers </v>
      </c>
      <c r="H1097" t="str">
        <f t="shared" si="68"/>
        <v>New</v>
      </c>
      <c r="I1097" t="e">
        <f t="shared" si="69"/>
        <v>#N/A</v>
      </c>
      <c r="J1097">
        <f t="shared" si="70"/>
        <v>2022</v>
      </c>
    </row>
    <row r="1098" spans="1:10" x14ac:dyDescent="0.35">
      <c r="A1098" s="13">
        <v>445250</v>
      </c>
      <c r="B1098" s="13" t="s">
        <v>1094</v>
      </c>
      <c r="C1098" t="str">
        <f>_xlfn.IFNA(VLOOKUP(A1098,'2017_6-digit_industries'!$A$3:$B$1059,1,FALSE),"Non existent")</f>
        <v>Non existent</v>
      </c>
      <c r="D1098" t="e">
        <f>VLOOKUP(A1098,'2017_6-digit_industries'!$A$3:$B$1059,2,FALSE)</f>
        <v>#N/A</v>
      </c>
      <c r="E1098">
        <f>_xlfn.IFNA(VLOOKUP(A1098,'2022_6-digit_industries'!$A$3:$B$1014,1,FALSE),"Retired")</f>
        <v>445250</v>
      </c>
      <c r="F1098" t="str">
        <f t="shared" si="71"/>
        <v/>
      </c>
      <c r="G1098" t="str">
        <f>VLOOKUP(A1098,'2022_6-digit_industries'!$A$3:$B$1014,2,FALSE)</f>
        <v xml:space="preserve">Fish and Seafood Retailers </v>
      </c>
      <c r="H1098" t="str">
        <f t="shared" si="68"/>
        <v>New</v>
      </c>
      <c r="I1098" t="e">
        <f t="shared" si="69"/>
        <v>#N/A</v>
      </c>
      <c r="J1098">
        <f t="shared" si="70"/>
        <v>2022</v>
      </c>
    </row>
    <row r="1099" spans="1:10" x14ac:dyDescent="0.35">
      <c r="A1099" s="13">
        <v>445291</v>
      </c>
      <c r="B1099" s="13" t="s">
        <v>1095</v>
      </c>
      <c r="C1099">
        <f>_xlfn.IFNA(VLOOKUP(A1099,'2017_6-digit_industries'!$A$3:$B$1059,1,FALSE),"Non existent")</f>
        <v>445291</v>
      </c>
      <c r="D1099" t="str">
        <f>VLOOKUP(A1099,'2017_6-digit_industries'!$A$3:$B$1059,2,FALSE)</f>
        <v xml:space="preserve">Baked Goods Stores </v>
      </c>
      <c r="E1099">
        <f>_xlfn.IFNA(VLOOKUP(A1099,'2022_6-digit_industries'!$A$3:$B$1014,1,FALSE),"Retired")</f>
        <v>445291</v>
      </c>
      <c r="F1099" t="str">
        <f t="shared" si="71"/>
        <v/>
      </c>
      <c r="G1099" t="str">
        <f>VLOOKUP(A1099,'2022_6-digit_industries'!$A$3:$B$1014,2,FALSE)</f>
        <v xml:space="preserve">Baked Goods Retailers </v>
      </c>
      <c r="H1099" t="str">
        <f t="shared" si="68"/>
        <v>No Change</v>
      </c>
      <c r="I1099" t="str">
        <f t="shared" si="69"/>
        <v>Renamed</v>
      </c>
      <c r="J1099" t="str">
        <f t="shared" si="70"/>
        <v/>
      </c>
    </row>
    <row r="1100" spans="1:10" x14ac:dyDescent="0.35">
      <c r="A1100" s="13">
        <v>445292</v>
      </c>
      <c r="B1100" s="13" t="s">
        <v>1096</v>
      </c>
      <c r="C1100">
        <f>_xlfn.IFNA(VLOOKUP(A1100,'2017_6-digit_industries'!$A$3:$B$1059,1,FALSE),"Non existent")</f>
        <v>445292</v>
      </c>
      <c r="D1100" t="str">
        <f>VLOOKUP(A1100,'2017_6-digit_industries'!$A$3:$B$1059,2,FALSE)</f>
        <v xml:space="preserve">Confectionery and Nut Stores </v>
      </c>
      <c r="E1100">
        <f>_xlfn.IFNA(VLOOKUP(A1100,'2022_6-digit_industries'!$A$3:$B$1014,1,FALSE),"Retired")</f>
        <v>445292</v>
      </c>
      <c r="F1100" t="str">
        <f t="shared" si="71"/>
        <v/>
      </c>
      <c r="G1100" t="str">
        <f>VLOOKUP(A1100,'2022_6-digit_industries'!$A$3:$B$1014,2,FALSE)</f>
        <v xml:space="preserve">Confectionery and Nut Retailers </v>
      </c>
      <c r="H1100" t="str">
        <f t="shared" si="68"/>
        <v>No Change</v>
      </c>
      <c r="I1100" t="str">
        <f t="shared" si="69"/>
        <v>Renamed</v>
      </c>
      <c r="J1100" t="str">
        <f t="shared" si="70"/>
        <v/>
      </c>
    </row>
    <row r="1101" spans="1:10" x14ac:dyDescent="0.35">
      <c r="A1101" s="13">
        <v>445298</v>
      </c>
      <c r="B1101" s="13" t="s">
        <v>1097</v>
      </c>
      <c r="C1101" t="str">
        <f>_xlfn.IFNA(VLOOKUP(A1101,'2017_6-digit_industries'!$A$3:$B$1059,1,FALSE),"Non existent")</f>
        <v>Non existent</v>
      </c>
      <c r="D1101" t="e">
        <f>VLOOKUP(A1101,'2017_6-digit_industries'!$A$3:$B$1059,2,FALSE)</f>
        <v>#N/A</v>
      </c>
      <c r="E1101">
        <f>_xlfn.IFNA(VLOOKUP(A1101,'2022_6-digit_industries'!$A$3:$B$1014,1,FALSE),"Retired")</f>
        <v>445298</v>
      </c>
      <c r="F1101" t="str">
        <f t="shared" si="71"/>
        <v/>
      </c>
      <c r="G1101" t="str">
        <f>VLOOKUP(A1101,'2022_6-digit_industries'!$A$3:$B$1014,2,FALSE)</f>
        <v xml:space="preserve">All Other Specialty Food Retailers </v>
      </c>
      <c r="H1101" t="str">
        <f t="shared" si="68"/>
        <v>New</v>
      </c>
      <c r="I1101" t="e">
        <f t="shared" si="69"/>
        <v>#N/A</v>
      </c>
      <c r="J1101">
        <f t="shared" si="70"/>
        <v>2022</v>
      </c>
    </row>
    <row r="1102" spans="1:10" x14ac:dyDescent="0.35">
      <c r="A1102" s="13">
        <v>445320</v>
      </c>
      <c r="B1102" s="13" t="s">
        <v>1098</v>
      </c>
      <c r="C1102" t="str">
        <f>_xlfn.IFNA(VLOOKUP(A1102,'2017_6-digit_industries'!$A$3:$B$1059,1,FALSE),"Non existent")</f>
        <v>Non existent</v>
      </c>
      <c r="D1102" t="e">
        <f>VLOOKUP(A1102,'2017_6-digit_industries'!$A$3:$B$1059,2,FALSE)</f>
        <v>#N/A</v>
      </c>
      <c r="E1102">
        <f>_xlfn.IFNA(VLOOKUP(A1102,'2022_6-digit_industries'!$A$3:$B$1014,1,FALSE),"Retired")</f>
        <v>445320</v>
      </c>
      <c r="F1102" t="str">
        <f t="shared" si="71"/>
        <v/>
      </c>
      <c r="G1102" t="str">
        <f>VLOOKUP(A1102,'2022_6-digit_industries'!$A$3:$B$1014,2,FALSE)</f>
        <v xml:space="preserve">Beer, Wine, and Liquor Retailers </v>
      </c>
      <c r="H1102" t="str">
        <f t="shared" si="68"/>
        <v>New</v>
      </c>
      <c r="I1102" t="e">
        <f t="shared" si="69"/>
        <v>#N/A</v>
      </c>
      <c r="J1102">
        <f t="shared" si="70"/>
        <v>2022</v>
      </c>
    </row>
    <row r="1103" spans="1:10" x14ac:dyDescent="0.35">
      <c r="A1103" s="13">
        <v>449110</v>
      </c>
      <c r="B1103" s="13" t="s">
        <v>1099</v>
      </c>
      <c r="C1103" t="str">
        <f>_xlfn.IFNA(VLOOKUP(A1103,'2017_6-digit_industries'!$A$3:$B$1059,1,FALSE),"Non existent")</f>
        <v>Non existent</v>
      </c>
      <c r="D1103" t="e">
        <f>VLOOKUP(A1103,'2017_6-digit_industries'!$A$3:$B$1059,2,FALSE)</f>
        <v>#N/A</v>
      </c>
      <c r="E1103">
        <f>_xlfn.IFNA(VLOOKUP(A1103,'2022_6-digit_industries'!$A$3:$B$1014,1,FALSE),"Retired")</f>
        <v>449110</v>
      </c>
      <c r="F1103" t="str">
        <f t="shared" si="71"/>
        <v/>
      </c>
      <c r="G1103" t="str">
        <f>VLOOKUP(A1103,'2022_6-digit_industries'!$A$3:$B$1014,2,FALSE)</f>
        <v xml:space="preserve">Furniture Retailers </v>
      </c>
      <c r="H1103" t="str">
        <f t="shared" si="68"/>
        <v>New</v>
      </c>
      <c r="I1103" t="e">
        <f t="shared" si="69"/>
        <v>#N/A</v>
      </c>
      <c r="J1103">
        <f t="shared" si="70"/>
        <v>2022</v>
      </c>
    </row>
    <row r="1104" spans="1:10" x14ac:dyDescent="0.35">
      <c r="A1104" s="13">
        <v>449121</v>
      </c>
      <c r="B1104" s="13" t="s">
        <v>1100</v>
      </c>
      <c r="C1104" t="str">
        <f>_xlfn.IFNA(VLOOKUP(A1104,'2017_6-digit_industries'!$A$3:$B$1059,1,FALSE),"Non existent")</f>
        <v>Non existent</v>
      </c>
      <c r="D1104" t="e">
        <f>VLOOKUP(A1104,'2017_6-digit_industries'!$A$3:$B$1059,2,FALSE)</f>
        <v>#N/A</v>
      </c>
      <c r="E1104">
        <f>_xlfn.IFNA(VLOOKUP(A1104,'2022_6-digit_industries'!$A$3:$B$1014,1,FALSE),"Retired")</f>
        <v>449121</v>
      </c>
      <c r="F1104" t="str">
        <f t="shared" si="71"/>
        <v/>
      </c>
      <c r="G1104" t="str">
        <f>VLOOKUP(A1104,'2022_6-digit_industries'!$A$3:$B$1014,2,FALSE)</f>
        <v xml:space="preserve">Floor Covering Retailers </v>
      </c>
      <c r="H1104" t="str">
        <f t="shared" si="68"/>
        <v>New</v>
      </c>
      <c r="I1104" t="e">
        <f t="shared" si="69"/>
        <v>#N/A</v>
      </c>
      <c r="J1104">
        <f t="shared" si="70"/>
        <v>2022</v>
      </c>
    </row>
    <row r="1105" spans="1:10" x14ac:dyDescent="0.35">
      <c r="A1105" s="13">
        <v>449122</v>
      </c>
      <c r="B1105" s="13" t="s">
        <v>1101</v>
      </c>
      <c r="C1105" t="str">
        <f>_xlfn.IFNA(VLOOKUP(A1105,'2017_6-digit_industries'!$A$3:$B$1059,1,FALSE),"Non existent")</f>
        <v>Non existent</v>
      </c>
      <c r="D1105" t="e">
        <f>VLOOKUP(A1105,'2017_6-digit_industries'!$A$3:$B$1059,2,FALSE)</f>
        <v>#N/A</v>
      </c>
      <c r="E1105">
        <f>_xlfn.IFNA(VLOOKUP(A1105,'2022_6-digit_industries'!$A$3:$B$1014,1,FALSE),"Retired")</f>
        <v>449122</v>
      </c>
      <c r="F1105" t="str">
        <f t="shared" si="71"/>
        <v/>
      </c>
      <c r="G1105" t="str">
        <f>VLOOKUP(A1105,'2022_6-digit_industries'!$A$3:$B$1014,2,FALSE)</f>
        <v xml:space="preserve">Window Treatment Retailers </v>
      </c>
      <c r="H1105" t="str">
        <f t="shared" si="68"/>
        <v>New</v>
      </c>
      <c r="I1105" t="e">
        <f t="shared" si="69"/>
        <v>#N/A</v>
      </c>
      <c r="J1105">
        <f t="shared" si="70"/>
        <v>2022</v>
      </c>
    </row>
    <row r="1106" spans="1:10" x14ac:dyDescent="0.35">
      <c r="A1106" s="13">
        <v>449129</v>
      </c>
      <c r="B1106" s="13" t="s">
        <v>1102</v>
      </c>
      <c r="C1106" t="str">
        <f>_xlfn.IFNA(VLOOKUP(A1106,'2017_6-digit_industries'!$A$3:$B$1059,1,FALSE),"Non existent")</f>
        <v>Non existent</v>
      </c>
      <c r="D1106" t="e">
        <f>VLOOKUP(A1106,'2017_6-digit_industries'!$A$3:$B$1059,2,FALSE)</f>
        <v>#N/A</v>
      </c>
      <c r="E1106">
        <f>_xlfn.IFNA(VLOOKUP(A1106,'2022_6-digit_industries'!$A$3:$B$1014,1,FALSE),"Retired")</f>
        <v>449129</v>
      </c>
      <c r="F1106" t="str">
        <f t="shared" si="71"/>
        <v/>
      </c>
      <c r="G1106" t="str">
        <f>VLOOKUP(A1106,'2022_6-digit_industries'!$A$3:$B$1014,2,FALSE)</f>
        <v xml:space="preserve">All Other Home Furnishings Retailers </v>
      </c>
      <c r="H1106" t="str">
        <f t="shared" si="68"/>
        <v>New</v>
      </c>
      <c r="I1106" t="e">
        <f t="shared" si="69"/>
        <v>#N/A</v>
      </c>
      <c r="J1106">
        <f t="shared" si="70"/>
        <v>2022</v>
      </c>
    </row>
    <row r="1107" spans="1:10" x14ac:dyDescent="0.35">
      <c r="A1107" s="13">
        <v>449210</v>
      </c>
      <c r="B1107" s="13" t="s">
        <v>1103</v>
      </c>
      <c r="C1107" t="str">
        <f>_xlfn.IFNA(VLOOKUP(A1107,'2017_6-digit_industries'!$A$3:$B$1059,1,FALSE),"Non existent")</f>
        <v>Non existent</v>
      </c>
      <c r="D1107" t="e">
        <f>VLOOKUP(A1107,'2017_6-digit_industries'!$A$3:$B$1059,2,FALSE)</f>
        <v>#N/A</v>
      </c>
      <c r="E1107">
        <f>_xlfn.IFNA(VLOOKUP(A1107,'2022_6-digit_industries'!$A$3:$B$1014,1,FALSE),"Retired")</f>
        <v>449210</v>
      </c>
      <c r="F1107" t="str">
        <f t="shared" si="71"/>
        <v/>
      </c>
      <c r="G1107" t="str">
        <f>VLOOKUP(A1107,'2022_6-digit_industries'!$A$3:$B$1014,2,FALSE)</f>
        <v>Electronics and Appliance Retailers</v>
      </c>
      <c r="H1107" t="str">
        <f t="shared" si="68"/>
        <v>New</v>
      </c>
      <c r="I1107" t="e">
        <f t="shared" si="69"/>
        <v>#N/A</v>
      </c>
      <c r="J1107">
        <f t="shared" si="70"/>
        <v>2022</v>
      </c>
    </row>
    <row r="1108" spans="1:10" x14ac:dyDescent="0.35">
      <c r="A1108" s="13">
        <v>455110</v>
      </c>
      <c r="B1108" s="13" t="s">
        <v>1053</v>
      </c>
      <c r="C1108" t="str">
        <f>_xlfn.IFNA(VLOOKUP(A1108,'2017_6-digit_industries'!$A$3:$B$1059,1,FALSE),"Non existent")</f>
        <v>Non existent</v>
      </c>
      <c r="D1108" t="e">
        <f>VLOOKUP(A1108,'2017_6-digit_industries'!$A$3:$B$1059,2,FALSE)</f>
        <v>#N/A</v>
      </c>
      <c r="E1108">
        <f>_xlfn.IFNA(VLOOKUP(A1108,'2022_6-digit_industries'!$A$3:$B$1014,1,FALSE),"Retired")</f>
        <v>455110</v>
      </c>
      <c r="F1108" t="str">
        <f t="shared" si="71"/>
        <v/>
      </c>
      <c r="G1108" t="str">
        <f>VLOOKUP(A1108,'2022_6-digit_industries'!$A$3:$B$1014,2,FALSE)</f>
        <v xml:space="preserve">Department Stores </v>
      </c>
      <c r="H1108" t="str">
        <f t="shared" si="68"/>
        <v>New</v>
      </c>
      <c r="I1108" t="e">
        <f t="shared" si="69"/>
        <v>#N/A</v>
      </c>
      <c r="J1108">
        <f t="shared" si="70"/>
        <v>2022</v>
      </c>
    </row>
    <row r="1109" spans="1:10" x14ac:dyDescent="0.35">
      <c r="A1109" s="13">
        <v>455211</v>
      </c>
      <c r="B1109" s="13" t="s">
        <v>613</v>
      </c>
      <c r="C1109" t="str">
        <f>_xlfn.IFNA(VLOOKUP(A1109,'2017_6-digit_industries'!$A$3:$B$1059,1,FALSE),"Non existent")</f>
        <v>Non existent</v>
      </c>
      <c r="D1109" t="e">
        <f>VLOOKUP(A1109,'2017_6-digit_industries'!$A$3:$B$1059,2,FALSE)</f>
        <v>#N/A</v>
      </c>
      <c r="E1109">
        <f>_xlfn.IFNA(VLOOKUP(A1109,'2022_6-digit_industries'!$A$3:$B$1014,1,FALSE),"Retired")</f>
        <v>455211</v>
      </c>
      <c r="F1109" t="str">
        <f t="shared" si="71"/>
        <v/>
      </c>
      <c r="G1109" t="str">
        <f>VLOOKUP(A1109,'2022_6-digit_industries'!$A$3:$B$1014,2,FALSE)</f>
        <v xml:space="preserve">Warehouse Clubs and Supercenters </v>
      </c>
      <c r="H1109" t="str">
        <f t="shared" si="68"/>
        <v>New</v>
      </c>
      <c r="I1109" t="e">
        <f t="shared" si="69"/>
        <v>#N/A</v>
      </c>
      <c r="J1109">
        <f t="shared" si="70"/>
        <v>2022</v>
      </c>
    </row>
    <row r="1110" spans="1:10" x14ac:dyDescent="0.35">
      <c r="A1110" s="13">
        <v>455219</v>
      </c>
      <c r="B1110" s="13" t="s">
        <v>1104</v>
      </c>
      <c r="C1110" t="str">
        <f>_xlfn.IFNA(VLOOKUP(A1110,'2017_6-digit_industries'!$A$3:$B$1059,1,FALSE),"Non existent")</f>
        <v>Non existent</v>
      </c>
      <c r="D1110" t="e">
        <f>VLOOKUP(A1110,'2017_6-digit_industries'!$A$3:$B$1059,2,FALSE)</f>
        <v>#N/A</v>
      </c>
      <c r="E1110">
        <f>_xlfn.IFNA(VLOOKUP(A1110,'2022_6-digit_industries'!$A$3:$B$1014,1,FALSE),"Retired")</f>
        <v>455219</v>
      </c>
      <c r="F1110" t="str">
        <f t="shared" si="71"/>
        <v/>
      </c>
      <c r="G1110" t="str">
        <f>VLOOKUP(A1110,'2022_6-digit_industries'!$A$3:$B$1014,2,FALSE)</f>
        <v xml:space="preserve">All Other General Merchandise Retailers </v>
      </c>
      <c r="H1110" t="str">
        <f t="shared" si="68"/>
        <v>New</v>
      </c>
      <c r="I1110" t="e">
        <f t="shared" si="69"/>
        <v>#N/A</v>
      </c>
      <c r="J1110">
        <f t="shared" si="70"/>
        <v>2022</v>
      </c>
    </row>
    <row r="1111" spans="1:10" x14ac:dyDescent="0.35">
      <c r="A1111" s="13">
        <v>456110</v>
      </c>
      <c r="B1111" s="13" t="s">
        <v>1105</v>
      </c>
      <c r="C1111" t="str">
        <f>_xlfn.IFNA(VLOOKUP(A1111,'2017_6-digit_industries'!$A$3:$B$1059,1,FALSE),"Non existent")</f>
        <v>Non existent</v>
      </c>
      <c r="D1111" t="e">
        <f>VLOOKUP(A1111,'2017_6-digit_industries'!$A$3:$B$1059,2,FALSE)</f>
        <v>#N/A</v>
      </c>
      <c r="E1111">
        <f>_xlfn.IFNA(VLOOKUP(A1111,'2022_6-digit_industries'!$A$3:$B$1014,1,FALSE),"Retired")</f>
        <v>456110</v>
      </c>
      <c r="F1111" t="str">
        <f t="shared" si="71"/>
        <v/>
      </c>
      <c r="G1111" t="str">
        <f>VLOOKUP(A1111,'2022_6-digit_industries'!$A$3:$B$1014,2,FALSE)</f>
        <v xml:space="preserve">Pharmacies and Drug Retailers </v>
      </c>
      <c r="H1111" t="str">
        <f t="shared" si="68"/>
        <v>New</v>
      </c>
      <c r="I1111" t="e">
        <f t="shared" si="69"/>
        <v>#N/A</v>
      </c>
      <c r="J1111">
        <f t="shared" si="70"/>
        <v>2022</v>
      </c>
    </row>
    <row r="1112" spans="1:10" x14ac:dyDescent="0.35">
      <c r="A1112" s="13">
        <v>456120</v>
      </c>
      <c r="B1112" s="13" t="s">
        <v>1106</v>
      </c>
      <c r="C1112" t="str">
        <f>_xlfn.IFNA(VLOOKUP(A1112,'2017_6-digit_industries'!$A$3:$B$1059,1,FALSE),"Non existent")</f>
        <v>Non existent</v>
      </c>
      <c r="D1112" t="e">
        <f>VLOOKUP(A1112,'2017_6-digit_industries'!$A$3:$B$1059,2,FALSE)</f>
        <v>#N/A</v>
      </c>
      <c r="E1112">
        <f>_xlfn.IFNA(VLOOKUP(A1112,'2022_6-digit_industries'!$A$3:$B$1014,1,FALSE),"Retired")</f>
        <v>456120</v>
      </c>
      <c r="F1112" t="str">
        <f t="shared" si="71"/>
        <v/>
      </c>
      <c r="G1112" t="str">
        <f>VLOOKUP(A1112,'2022_6-digit_industries'!$A$3:$B$1014,2,FALSE)</f>
        <v xml:space="preserve">Cosmetics, Beauty Supplies, and Perfume Retailers </v>
      </c>
      <c r="H1112" t="str">
        <f t="shared" si="68"/>
        <v>New</v>
      </c>
      <c r="I1112" t="e">
        <f t="shared" si="69"/>
        <v>#N/A</v>
      </c>
      <c r="J1112">
        <f t="shared" si="70"/>
        <v>2022</v>
      </c>
    </row>
    <row r="1113" spans="1:10" x14ac:dyDescent="0.35">
      <c r="A1113" s="13">
        <v>456130</v>
      </c>
      <c r="B1113" s="13" t="s">
        <v>1107</v>
      </c>
      <c r="C1113" t="str">
        <f>_xlfn.IFNA(VLOOKUP(A1113,'2017_6-digit_industries'!$A$3:$B$1059,1,FALSE),"Non existent")</f>
        <v>Non existent</v>
      </c>
      <c r="D1113" t="e">
        <f>VLOOKUP(A1113,'2017_6-digit_industries'!$A$3:$B$1059,2,FALSE)</f>
        <v>#N/A</v>
      </c>
      <c r="E1113">
        <f>_xlfn.IFNA(VLOOKUP(A1113,'2022_6-digit_industries'!$A$3:$B$1014,1,FALSE),"Retired")</f>
        <v>456130</v>
      </c>
      <c r="F1113" t="str">
        <f t="shared" si="71"/>
        <v/>
      </c>
      <c r="G1113" t="str">
        <f>VLOOKUP(A1113,'2022_6-digit_industries'!$A$3:$B$1014,2,FALSE)</f>
        <v xml:space="preserve">Optical Goods Retailers </v>
      </c>
      <c r="H1113" t="str">
        <f t="shared" si="68"/>
        <v>New</v>
      </c>
      <c r="I1113" t="e">
        <f t="shared" si="69"/>
        <v>#N/A</v>
      </c>
      <c r="J1113">
        <f t="shared" si="70"/>
        <v>2022</v>
      </c>
    </row>
    <row r="1114" spans="1:10" x14ac:dyDescent="0.35">
      <c r="A1114" s="13">
        <v>456191</v>
      </c>
      <c r="B1114" s="13" t="s">
        <v>1108</v>
      </c>
      <c r="C1114" t="str">
        <f>_xlfn.IFNA(VLOOKUP(A1114,'2017_6-digit_industries'!$A$3:$B$1059,1,FALSE),"Non existent")</f>
        <v>Non existent</v>
      </c>
      <c r="D1114" t="e">
        <f>VLOOKUP(A1114,'2017_6-digit_industries'!$A$3:$B$1059,2,FALSE)</f>
        <v>#N/A</v>
      </c>
      <c r="E1114">
        <f>_xlfn.IFNA(VLOOKUP(A1114,'2022_6-digit_industries'!$A$3:$B$1014,1,FALSE),"Retired")</f>
        <v>456191</v>
      </c>
      <c r="F1114" t="str">
        <f t="shared" si="71"/>
        <v/>
      </c>
      <c r="G1114" t="str">
        <f>VLOOKUP(A1114,'2022_6-digit_industries'!$A$3:$B$1014,2,FALSE)</f>
        <v xml:space="preserve">Food (Health) Supplement Retailers </v>
      </c>
      <c r="H1114" t="str">
        <f t="shared" si="68"/>
        <v>New</v>
      </c>
      <c r="I1114" t="e">
        <f t="shared" si="69"/>
        <v>#N/A</v>
      </c>
      <c r="J1114">
        <f t="shared" si="70"/>
        <v>2022</v>
      </c>
    </row>
    <row r="1115" spans="1:10" x14ac:dyDescent="0.35">
      <c r="A1115" s="13">
        <v>456199</v>
      </c>
      <c r="B1115" s="13" t="s">
        <v>1109</v>
      </c>
      <c r="C1115" t="str">
        <f>_xlfn.IFNA(VLOOKUP(A1115,'2017_6-digit_industries'!$A$3:$B$1059,1,FALSE),"Non existent")</f>
        <v>Non existent</v>
      </c>
      <c r="D1115" t="e">
        <f>VLOOKUP(A1115,'2017_6-digit_industries'!$A$3:$B$1059,2,FALSE)</f>
        <v>#N/A</v>
      </c>
      <c r="E1115">
        <f>_xlfn.IFNA(VLOOKUP(A1115,'2022_6-digit_industries'!$A$3:$B$1014,1,FALSE),"Retired")</f>
        <v>456199</v>
      </c>
      <c r="F1115" t="str">
        <f t="shared" si="71"/>
        <v/>
      </c>
      <c r="G1115" t="str">
        <f>VLOOKUP(A1115,'2022_6-digit_industries'!$A$3:$B$1014,2,FALSE)</f>
        <v xml:space="preserve">All Other Health and Personal Care Retailers </v>
      </c>
      <c r="H1115" t="str">
        <f t="shared" si="68"/>
        <v>New</v>
      </c>
      <c r="I1115" t="e">
        <f t="shared" si="69"/>
        <v>#N/A</v>
      </c>
      <c r="J1115">
        <f t="shared" si="70"/>
        <v>2022</v>
      </c>
    </row>
    <row r="1116" spans="1:10" x14ac:dyDescent="0.35">
      <c r="A1116" s="13">
        <v>457110</v>
      </c>
      <c r="B1116" s="13" t="s">
        <v>596</v>
      </c>
      <c r="C1116" t="str">
        <f>_xlfn.IFNA(VLOOKUP(A1116,'2017_6-digit_industries'!$A$3:$B$1059,1,FALSE),"Non existent")</f>
        <v>Non existent</v>
      </c>
      <c r="D1116" t="e">
        <f>VLOOKUP(A1116,'2017_6-digit_industries'!$A$3:$B$1059,2,FALSE)</f>
        <v>#N/A</v>
      </c>
      <c r="E1116">
        <f>_xlfn.IFNA(VLOOKUP(A1116,'2022_6-digit_industries'!$A$3:$B$1014,1,FALSE),"Retired")</f>
        <v>457110</v>
      </c>
      <c r="F1116" t="str">
        <f t="shared" si="71"/>
        <v/>
      </c>
      <c r="G1116" t="str">
        <f>VLOOKUP(A1116,'2022_6-digit_industries'!$A$3:$B$1014,2,FALSE)</f>
        <v xml:space="preserve">Gasoline Stations with Convenience Stores </v>
      </c>
      <c r="H1116" t="str">
        <f t="shared" si="68"/>
        <v>New</v>
      </c>
      <c r="I1116" t="e">
        <f t="shared" si="69"/>
        <v>#N/A</v>
      </c>
      <c r="J1116">
        <f t="shared" si="70"/>
        <v>2022</v>
      </c>
    </row>
    <row r="1117" spans="1:10" x14ac:dyDescent="0.35">
      <c r="A1117" s="13">
        <v>457120</v>
      </c>
      <c r="B1117" s="13" t="s">
        <v>597</v>
      </c>
      <c r="C1117" t="str">
        <f>_xlfn.IFNA(VLOOKUP(A1117,'2017_6-digit_industries'!$A$3:$B$1059,1,FALSE),"Non existent")</f>
        <v>Non existent</v>
      </c>
      <c r="D1117" t="e">
        <f>VLOOKUP(A1117,'2017_6-digit_industries'!$A$3:$B$1059,2,FALSE)</f>
        <v>#N/A</v>
      </c>
      <c r="E1117">
        <f>_xlfn.IFNA(VLOOKUP(A1117,'2022_6-digit_industries'!$A$3:$B$1014,1,FALSE),"Retired")</f>
        <v>457120</v>
      </c>
      <c r="F1117" t="str">
        <f t="shared" si="71"/>
        <v/>
      </c>
      <c r="G1117" t="str">
        <f>VLOOKUP(A1117,'2022_6-digit_industries'!$A$3:$B$1014,2,FALSE)</f>
        <v xml:space="preserve">Other Gasoline Stations </v>
      </c>
      <c r="H1117" t="str">
        <f t="shared" si="68"/>
        <v>New</v>
      </c>
      <c r="I1117" t="e">
        <f t="shared" si="69"/>
        <v>#N/A</v>
      </c>
      <c r="J1117">
        <f t="shared" si="70"/>
        <v>2022</v>
      </c>
    </row>
    <row r="1118" spans="1:10" x14ac:dyDescent="0.35">
      <c r="A1118" s="13">
        <v>457210</v>
      </c>
      <c r="B1118" s="13" t="s">
        <v>625</v>
      </c>
      <c r="C1118" t="str">
        <f>_xlfn.IFNA(VLOOKUP(A1118,'2017_6-digit_industries'!$A$3:$B$1059,1,FALSE),"Non existent")</f>
        <v>Non existent</v>
      </c>
      <c r="D1118" t="e">
        <f>VLOOKUP(A1118,'2017_6-digit_industries'!$A$3:$B$1059,2,FALSE)</f>
        <v>#N/A</v>
      </c>
      <c r="E1118">
        <f>_xlfn.IFNA(VLOOKUP(A1118,'2022_6-digit_industries'!$A$3:$B$1014,1,FALSE),"Retired")</f>
        <v>457210</v>
      </c>
      <c r="F1118" t="str">
        <f t="shared" si="71"/>
        <v/>
      </c>
      <c r="G1118" t="str">
        <f>VLOOKUP(A1118,'2022_6-digit_industries'!$A$3:$B$1014,2,FALSE)</f>
        <v xml:space="preserve">Fuel Dealers </v>
      </c>
      <c r="H1118" t="str">
        <f t="shared" si="68"/>
        <v>New</v>
      </c>
      <c r="I1118" t="e">
        <f t="shared" si="69"/>
        <v>#N/A</v>
      </c>
      <c r="J1118">
        <f t="shared" si="70"/>
        <v>2022</v>
      </c>
    </row>
    <row r="1119" spans="1:10" x14ac:dyDescent="0.35">
      <c r="A1119" s="13">
        <v>458110</v>
      </c>
      <c r="B1119" s="13" t="s">
        <v>1110</v>
      </c>
      <c r="C1119" t="str">
        <f>_xlfn.IFNA(VLOOKUP(A1119,'2017_6-digit_industries'!$A$3:$B$1059,1,FALSE),"Non existent")</f>
        <v>Non existent</v>
      </c>
      <c r="D1119" t="e">
        <f>VLOOKUP(A1119,'2017_6-digit_industries'!$A$3:$B$1059,2,FALSE)</f>
        <v>#N/A</v>
      </c>
      <c r="E1119">
        <f>_xlfn.IFNA(VLOOKUP(A1119,'2022_6-digit_industries'!$A$3:$B$1014,1,FALSE),"Retired")</f>
        <v>458110</v>
      </c>
      <c r="F1119" t="str">
        <f t="shared" si="71"/>
        <v/>
      </c>
      <c r="G1119" t="str">
        <f>VLOOKUP(A1119,'2022_6-digit_industries'!$A$3:$B$1014,2,FALSE)</f>
        <v xml:space="preserve">Clothing and Clothing Accessories Retailers </v>
      </c>
      <c r="H1119" t="str">
        <f t="shared" si="68"/>
        <v>New</v>
      </c>
      <c r="I1119" t="e">
        <f t="shared" si="69"/>
        <v>#N/A</v>
      </c>
      <c r="J1119">
        <f t="shared" si="70"/>
        <v>2022</v>
      </c>
    </row>
    <row r="1120" spans="1:10" x14ac:dyDescent="0.35">
      <c r="A1120" s="13">
        <v>458210</v>
      </c>
      <c r="B1120" s="13" t="s">
        <v>1111</v>
      </c>
      <c r="C1120" t="str">
        <f>_xlfn.IFNA(VLOOKUP(A1120,'2017_6-digit_industries'!$A$3:$B$1059,1,FALSE),"Non existent")</f>
        <v>Non existent</v>
      </c>
      <c r="D1120" t="e">
        <f>VLOOKUP(A1120,'2017_6-digit_industries'!$A$3:$B$1059,2,FALSE)</f>
        <v>#N/A</v>
      </c>
      <c r="E1120">
        <f>_xlfn.IFNA(VLOOKUP(A1120,'2022_6-digit_industries'!$A$3:$B$1014,1,FALSE),"Retired")</f>
        <v>458210</v>
      </c>
      <c r="F1120" t="str">
        <f t="shared" si="71"/>
        <v/>
      </c>
      <c r="G1120" t="str">
        <f>VLOOKUP(A1120,'2022_6-digit_industries'!$A$3:$B$1014,2,FALSE)</f>
        <v xml:space="preserve">Shoe Retailers </v>
      </c>
      <c r="H1120" t="str">
        <f t="shared" si="68"/>
        <v>New</v>
      </c>
      <c r="I1120" t="e">
        <f t="shared" si="69"/>
        <v>#N/A</v>
      </c>
      <c r="J1120">
        <f t="shared" si="70"/>
        <v>2022</v>
      </c>
    </row>
    <row r="1121" spans="1:10" x14ac:dyDescent="0.35">
      <c r="A1121" s="13">
        <v>458310</v>
      </c>
      <c r="B1121" s="13" t="s">
        <v>1112</v>
      </c>
      <c r="C1121" t="str">
        <f>_xlfn.IFNA(VLOOKUP(A1121,'2017_6-digit_industries'!$A$3:$B$1059,1,FALSE),"Non existent")</f>
        <v>Non existent</v>
      </c>
      <c r="D1121" t="e">
        <f>VLOOKUP(A1121,'2017_6-digit_industries'!$A$3:$B$1059,2,FALSE)</f>
        <v>#N/A</v>
      </c>
      <c r="E1121">
        <f>_xlfn.IFNA(VLOOKUP(A1121,'2022_6-digit_industries'!$A$3:$B$1014,1,FALSE),"Retired")</f>
        <v>458310</v>
      </c>
      <c r="F1121" t="str">
        <f t="shared" si="71"/>
        <v/>
      </c>
      <c r="G1121" t="str">
        <f>VLOOKUP(A1121,'2022_6-digit_industries'!$A$3:$B$1014,2,FALSE)</f>
        <v xml:space="preserve">Jewelry Retailers </v>
      </c>
      <c r="H1121" t="str">
        <f t="shared" si="68"/>
        <v>New</v>
      </c>
      <c r="I1121" t="e">
        <f t="shared" si="69"/>
        <v>#N/A</v>
      </c>
      <c r="J1121">
        <f t="shared" si="70"/>
        <v>2022</v>
      </c>
    </row>
    <row r="1122" spans="1:10" x14ac:dyDescent="0.35">
      <c r="A1122" s="13">
        <v>458320</v>
      </c>
      <c r="B1122" s="13" t="s">
        <v>1113</v>
      </c>
      <c r="C1122" t="str">
        <f>_xlfn.IFNA(VLOOKUP(A1122,'2017_6-digit_industries'!$A$3:$B$1059,1,FALSE),"Non existent")</f>
        <v>Non existent</v>
      </c>
      <c r="D1122" t="e">
        <f>VLOOKUP(A1122,'2017_6-digit_industries'!$A$3:$B$1059,2,FALSE)</f>
        <v>#N/A</v>
      </c>
      <c r="E1122">
        <f>_xlfn.IFNA(VLOOKUP(A1122,'2022_6-digit_industries'!$A$3:$B$1014,1,FALSE),"Retired")</f>
        <v>458320</v>
      </c>
      <c r="F1122" t="str">
        <f t="shared" si="71"/>
        <v/>
      </c>
      <c r="G1122" t="str">
        <f>VLOOKUP(A1122,'2022_6-digit_industries'!$A$3:$B$1014,2,FALSE)</f>
        <v xml:space="preserve">Luggage and Leather Goods Retailers </v>
      </c>
      <c r="H1122" t="str">
        <f t="shared" si="68"/>
        <v>New</v>
      </c>
      <c r="I1122" t="e">
        <f t="shared" si="69"/>
        <v>#N/A</v>
      </c>
      <c r="J1122">
        <f t="shared" si="70"/>
        <v>2022</v>
      </c>
    </row>
    <row r="1123" spans="1:10" x14ac:dyDescent="0.35">
      <c r="A1123" s="13">
        <v>459110</v>
      </c>
      <c r="B1123" s="13" t="s">
        <v>1114</v>
      </c>
      <c r="C1123" t="str">
        <f>_xlfn.IFNA(VLOOKUP(A1123,'2017_6-digit_industries'!$A$3:$B$1059,1,FALSE),"Non existent")</f>
        <v>Non existent</v>
      </c>
      <c r="D1123" t="e">
        <f>VLOOKUP(A1123,'2017_6-digit_industries'!$A$3:$B$1059,2,FALSE)</f>
        <v>#N/A</v>
      </c>
      <c r="E1123">
        <f>_xlfn.IFNA(VLOOKUP(A1123,'2022_6-digit_industries'!$A$3:$B$1014,1,FALSE),"Retired")</f>
        <v>459110</v>
      </c>
      <c r="F1123" t="str">
        <f t="shared" si="71"/>
        <v/>
      </c>
      <c r="G1123" t="str">
        <f>VLOOKUP(A1123,'2022_6-digit_industries'!$A$3:$B$1014,2,FALSE)</f>
        <v xml:space="preserve">Sporting Goods Retailers </v>
      </c>
      <c r="H1123" t="str">
        <f t="shared" si="68"/>
        <v>New</v>
      </c>
      <c r="I1123" t="e">
        <f t="shared" si="69"/>
        <v>#N/A</v>
      </c>
      <c r="J1123">
        <f t="shared" si="70"/>
        <v>2022</v>
      </c>
    </row>
    <row r="1124" spans="1:10" x14ac:dyDescent="0.35">
      <c r="A1124" s="13">
        <v>459120</v>
      </c>
      <c r="B1124" s="13" t="s">
        <v>1115</v>
      </c>
      <c r="C1124" t="str">
        <f>_xlfn.IFNA(VLOOKUP(A1124,'2017_6-digit_industries'!$A$3:$B$1059,1,FALSE),"Non existent")</f>
        <v>Non existent</v>
      </c>
      <c r="D1124" t="e">
        <f>VLOOKUP(A1124,'2017_6-digit_industries'!$A$3:$B$1059,2,FALSE)</f>
        <v>#N/A</v>
      </c>
      <c r="E1124">
        <f>_xlfn.IFNA(VLOOKUP(A1124,'2022_6-digit_industries'!$A$3:$B$1014,1,FALSE),"Retired")</f>
        <v>459120</v>
      </c>
      <c r="F1124" t="str">
        <f t="shared" si="71"/>
        <v/>
      </c>
      <c r="G1124" t="str">
        <f>VLOOKUP(A1124,'2022_6-digit_industries'!$A$3:$B$1014,2,FALSE)</f>
        <v xml:space="preserve">Hobby, Toy, and Game Retailers </v>
      </c>
      <c r="H1124" t="str">
        <f t="shared" si="68"/>
        <v>New</v>
      </c>
      <c r="I1124" t="e">
        <f t="shared" si="69"/>
        <v>#N/A</v>
      </c>
      <c r="J1124">
        <f t="shared" si="70"/>
        <v>2022</v>
      </c>
    </row>
    <row r="1125" spans="1:10" x14ac:dyDescent="0.35">
      <c r="A1125" s="13">
        <v>459130</v>
      </c>
      <c r="B1125" s="13" t="s">
        <v>1116</v>
      </c>
      <c r="C1125" t="str">
        <f>_xlfn.IFNA(VLOOKUP(A1125,'2017_6-digit_industries'!$A$3:$B$1059,1,FALSE),"Non existent")</f>
        <v>Non existent</v>
      </c>
      <c r="D1125" t="e">
        <f>VLOOKUP(A1125,'2017_6-digit_industries'!$A$3:$B$1059,2,FALSE)</f>
        <v>#N/A</v>
      </c>
      <c r="E1125">
        <f>_xlfn.IFNA(VLOOKUP(A1125,'2022_6-digit_industries'!$A$3:$B$1014,1,FALSE),"Retired")</f>
        <v>459130</v>
      </c>
      <c r="F1125" t="str">
        <f t="shared" si="71"/>
        <v/>
      </c>
      <c r="G1125" t="str">
        <f>VLOOKUP(A1125,'2022_6-digit_industries'!$A$3:$B$1014,2,FALSE)</f>
        <v xml:space="preserve">Sewing, Needlework, and Piece Goods Retailers </v>
      </c>
      <c r="H1125" t="str">
        <f t="shared" si="68"/>
        <v>New</v>
      </c>
      <c r="I1125" t="e">
        <f t="shared" si="69"/>
        <v>#N/A</v>
      </c>
      <c r="J1125">
        <f t="shared" si="70"/>
        <v>2022</v>
      </c>
    </row>
    <row r="1126" spans="1:10" x14ac:dyDescent="0.35">
      <c r="A1126" s="13">
        <v>459140</v>
      </c>
      <c r="B1126" s="13" t="s">
        <v>1117</v>
      </c>
      <c r="C1126" t="str">
        <f>_xlfn.IFNA(VLOOKUP(A1126,'2017_6-digit_industries'!$A$3:$B$1059,1,FALSE),"Non existent")</f>
        <v>Non existent</v>
      </c>
      <c r="D1126" t="e">
        <f>VLOOKUP(A1126,'2017_6-digit_industries'!$A$3:$B$1059,2,FALSE)</f>
        <v>#N/A</v>
      </c>
      <c r="E1126">
        <f>_xlfn.IFNA(VLOOKUP(A1126,'2022_6-digit_industries'!$A$3:$B$1014,1,FALSE),"Retired")</f>
        <v>459140</v>
      </c>
      <c r="F1126" t="str">
        <f t="shared" si="71"/>
        <v/>
      </c>
      <c r="G1126" t="str">
        <f>VLOOKUP(A1126,'2022_6-digit_industries'!$A$3:$B$1014,2,FALSE)</f>
        <v xml:space="preserve">Musical Instrument and Supplies Retailers </v>
      </c>
      <c r="H1126" t="str">
        <f t="shared" si="68"/>
        <v>New</v>
      </c>
      <c r="I1126" t="e">
        <f t="shared" si="69"/>
        <v>#N/A</v>
      </c>
      <c r="J1126">
        <f t="shared" si="70"/>
        <v>2022</v>
      </c>
    </row>
    <row r="1127" spans="1:10" x14ac:dyDescent="0.35">
      <c r="A1127" s="13">
        <v>459210</v>
      </c>
      <c r="B1127" s="13" t="s">
        <v>1118</v>
      </c>
      <c r="C1127" t="str">
        <f>_xlfn.IFNA(VLOOKUP(A1127,'2017_6-digit_industries'!$A$3:$B$1059,1,FALSE),"Non existent")</f>
        <v>Non existent</v>
      </c>
      <c r="D1127" t="e">
        <f>VLOOKUP(A1127,'2017_6-digit_industries'!$A$3:$B$1059,2,FALSE)</f>
        <v>#N/A</v>
      </c>
      <c r="E1127">
        <f>_xlfn.IFNA(VLOOKUP(A1127,'2022_6-digit_industries'!$A$3:$B$1014,1,FALSE),"Retired")</f>
        <v>459210</v>
      </c>
      <c r="F1127" t="str">
        <f t="shared" si="71"/>
        <v/>
      </c>
      <c r="G1127" t="str">
        <f>VLOOKUP(A1127,'2022_6-digit_industries'!$A$3:$B$1014,2,FALSE)</f>
        <v xml:space="preserve">Book Retailers and News Dealers </v>
      </c>
      <c r="H1127" t="str">
        <f t="shared" si="68"/>
        <v>New</v>
      </c>
      <c r="I1127" t="e">
        <f t="shared" si="69"/>
        <v>#N/A</v>
      </c>
      <c r="J1127">
        <f t="shared" si="70"/>
        <v>2022</v>
      </c>
    </row>
    <row r="1128" spans="1:10" x14ac:dyDescent="0.35">
      <c r="A1128" s="13">
        <v>459310</v>
      </c>
      <c r="B1128" s="13" t="s">
        <v>615</v>
      </c>
      <c r="C1128" t="str">
        <f>_xlfn.IFNA(VLOOKUP(A1128,'2017_6-digit_industries'!$A$3:$B$1059,1,FALSE),"Non existent")</f>
        <v>Non existent</v>
      </c>
      <c r="D1128" t="e">
        <f>VLOOKUP(A1128,'2017_6-digit_industries'!$A$3:$B$1059,2,FALSE)</f>
        <v>#N/A</v>
      </c>
      <c r="E1128">
        <f>_xlfn.IFNA(VLOOKUP(A1128,'2022_6-digit_industries'!$A$3:$B$1014,1,FALSE),"Retired")</f>
        <v>459310</v>
      </c>
      <c r="F1128" t="str">
        <f t="shared" si="71"/>
        <v/>
      </c>
      <c r="G1128" t="str">
        <f>VLOOKUP(A1128,'2022_6-digit_industries'!$A$3:$B$1014,2,FALSE)</f>
        <v xml:space="preserve">Florists </v>
      </c>
      <c r="H1128" t="str">
        <f t="shared" si="68"/>
        <v>New</v>
      </c>
      <c r="I1128" t="e">
        <f t="shared" si="69"/>
        <v>#N/A</v>
      </c>
      <c r="J1128">
        <f t="shared" si="70"/>
        <v>2022</v>
      </c>
    </row>
    <row r="1129" spans="1:10" x14ac:dyDescent="0.35">
      <c r="A1129" s="13">
        <v>459410</v>
      </c>
      <c r="B1129" s="13" t="s">
        <v>1119</v>
      </c>
      <c r="C1129" t="str">
        <f>_xlfn.IFNA(VLOOKUP(A1129,'2017_6-digit_industries'!$A$3:$B$1059,1,FALSE),"Non existent")</f>
        <v>Non existent</v>
      </c>
      <c r="D1129" t="e">
        <f>VLOOKUP(A1129,'2017_6-digit_industries'!$A$3:$B$1059,2,FALSE)</f>
        <v>#N/A</v>
      </c>
      <c r="E1129">
        <f>_xlfn.IFNA(VLOOKUP(A1129,'2022_6-digit_industries'!$A$3:$B$1014,1,FALSE),"Retired")</f>
        <v>459410</v>
      </c>
      <c r="F1129" t="str">
        <f t="shared" si="71"/>
        <v/>
      </c>
      <c r="G1129" t="str">
        <f>VLOOKUP(A1129,'2022_6-digit_industries'!$A$3:$B$1014,2,FALSE)</f>
        <v xml:space="preserve">Office Supplies and Stationery Retailers </v>
      </c>
      <c r="H1129" t="str">
        <f t="shared" si="68"/>
        <v>New</v>
      </c>
      <c r="I1129" t="e">
        <f t="shared" si="69"/>
        <v>#N/A</v>
      </c>
      <c r="J1129">
        <f t="shared" si="70"/>
        <v>2022</v>
      </c>
    </row>
    <row r="1130" spans="1:10" x14ac:dyDescent="0.35">
      <c r="A1130" s="13">
        <v>459420</v>
      </c>
      <c r="B1130" s="13" t="s">
        <v>1120</v>
      </c>
      <c r="C1130" t="str">
        <f>_xlfn.IFNA(VLOOKUP(A1130,'2017_6-digit_industries'!$A$3:$B$1059,1,FALSE),"Non existent")</f>
        <v>Non existent</v>
      </c>
      <c r="D1130" t="e">
        <f>VLOOKUP(A1130,'2017_6-digit_industries'!$A$3:$B$1059,2,FALSE)</f>
        <v>#N/A</v>
      </c>
      <c r="E1130">
        <f>_xlfn.IFNA(VLOOKUP(A1130,'2022_6-digit_industries'!$A$3:$B$1014,1,FALSE),"Retired")</f>
        <v>459420</v>
      </c>
      <c r="F1130" t="str">
        <f t="shared" si="71"/>
        <v/>
      </c>
      <c r="G1130" t="str">
        <f>VLOOKUP(A1130,'2022_6-digit_industries'!$A$3:$B$1014,2,FALSE)</f>
        <v xml:space="preserve">Gift, Novelty, and Souvenir Retailers </v>
      </c>
      <c r="H1130" t="str">
        <f t="shared" si="68"/>
        <v>New</v>
      </c>
      <c r="I1130" t="e">
        <f t="shared" si="69"/>
        <v>#N/A</v>
      </c>
      <c r="J1130">
        <f t="shared" si="70"/>
        <v>2022</v>
      </c>
    </row>
    <row r="1131" spans="1:10" x14ac:dyDescent="0.35">
      <c r="A1131" s="13">
        <v>459510</v>
      </c>
      <c r="B1131" s="13" t="s">
        <v>1121</v>
      </c>
      <c r="C1131" t="str">
        <f>_xlfn.IFNA(VLOOKUP(A1131,'2017_6-digit_industries'!$A$3:$B$1059,1,FALSE),"Non existent")</f>
        <v>Non existent</v>
      </c>
      <c r="D1131" t="e">
        <f>VLOOKUP(A1131,'2017_6-digit_industries'!$A$3:$B$1059,2,FALSE)</f>
        <v>#N/A</v>
      </c>
      <c r="E1131">
        <f>_xlfn.IFNA(VLOOKUP(A1131,'2022_6-digit_industries'!$A$3:$B$1014,1,FALSE),"Retired")</f>
        <v>459510</v>
      </c>
      <c r="F1131" t="str">
        <f t="shared" si="71"/>
        <v/>
      </c>
      <c r="G1131" t="str">
        <f>VLOOKUP(A1131,'2022_6-digit_industries'!$A$3:$B$1014,2,FALSE)</f>
        <v xml:space="preserve">Used Merchandise Retailers </v>
      </c>
      <c r="H1131" t="str">
        <f t="shared" si="68"/>
        <v>New</v>
      </c>
      <c r="I1131" t="e">
        <f t="shared" si="69"/>
        <v>#N/A</v>
      </c>
      <c r="J1131">
        <f t="shared" si="70"/>
        <v>2022</v>
      </c>
    </row>
    <row r="1132" spans="1:10" x14ac:dyDescent="0.35">
      <c r="A1132" s="13">
        <v>459910</v>
      </c>
      <c r="B1132" s="13" t="s">
        <v>1122</v>
      </c>
      <c r="C1132" t="str">
        <f>_xlfn.IFNA(VLOOKUP(A1132,'2017_6-digit_industries'!$A$3:$B$1059,1,FALSE),"Non existent")</f>
        <v>Non existent</v>
      </c>
      <c r="D1132" t="e">
        <f>VLOOKUP(A1132,'2017_6-digit_industries'!$A$3:$B$1059,2,FALSE)</f>
        <v>#N/A</v>
      </c>
      <c r="E1132">
        <f>_xlfn.IFNA(VLOOKUP(A1132,'2022_6-digit_industries'!$A$3:$B$1014,1,FALSE),"Retired")</f>
        <v>459910</v>
      </c>
      <c r="F1132" t="str">
        <f t="shared" si="71"/>
        <v/>
      </c>
      <c r="G1132" t="str">
        <f>VLOOKUP(A1132,'2022_6-digit_industries'!$A$3:$B$1014,2,FALSE)</f>
        <v xml:space="preserve">Pet and Pet Supplies Retailers </v>
      </c>
      <c r="H1132" t="str">
        <f t="shared" si="68"/>
        <v>New</v>
      </c>
      <c r="I1132" t="e">
        <f t="shared" si="69"/>
        <v>#N/A</v>
      </c>
      <c r="J1132">
        <f t="shared" si="70"/>
        <v>2022</v>
      </c>
    </row>
    <row r="1133" spans="1:10" x14ac:dyDescent="0.35">
      <c r="A1133" s="13">
        <v>459920</v>
      </c>
      <c r="B1133" s="13" t="s">
        <v>620</v>
      </c>
      <c r="C1133" t="str">
        <f>_xlfn.IFNA(VLOOKUP(A1133,'2017_6-digit_industries'!$A$3:$B$1059,1,FALSE),"Non existent")</f>
        <v>Non existent</v>
      </c>
      <c r="D1133" t="e">
        <f>VLOOKUP(A1133,'2017_6-digit_industries'!$A$3:$B$1059,2,FALSE)</f>
        <v>#N/A</v>
      </c>
      <c r="E1133">
        <f>_xlfn.IFNA(VLOOKUP(A1133,'2022_6-digit_industries'!$A$3:$B$1014,1,FALSE),"Retired")</f>
        <v>459920</v>
      </c>
      <c r="F1133" t="str">
        <f t="shared" si="71"/>
        <v/>
      </c>
      <c r="G1133" t="str">
        <f>VLOOKUP(A1133,'2022_6-digit_industries'!$A$3:$B$1014,2,FALSE)</f>
        <v xml:space="preserve">Art Dealers </v>
      </c>
      <c r="H1133" t="str">
        <f t="shared" si="68"/>
        <v>New</v>
      </c>
      <c r="I1133" t="e">
        <f t="shared" si="69"/>
        <v>#N/A</v>
      </c>
      <c r="J1133">
        <f t="shared" si="70"/>
        <v>2022</v>
      </c>
    </row>
    <row r="1134" spans="1:10" x14ac:dyDescent="0.35">
      <c r="A1134" s="13">
        <v>459930</v>
      </c>
      <c r="B1134" s="13" t="s">
        <v>621</v>
      </c>
      <c r="C1134" t="str">
        <f>_xlfn.IFNA(VLOOKUP(A1134,'2017_6-digit_industries'!$A$3:$B$1059,1,FALSE),"Non existent")</f>
        <v>Non existent</v>
      </c>
      <c r="D1134" t="e">
        <f>VLOOKUP(A1134,'2017_6-digit_industries'!$A$3:$B$1059,2,FALSE)</f>
        <v>#N/A</v>
      </c>
      <c r="E1134">
        <f>_xlfn.IFNA(VLOOKUP(A1134,'2022_6-digit_industries'!$A$3:$B$1014,1,FALSE),"Retired")</f>
        <v>459930</v>
      </c>
      <c r="F1134" t="str">
        <f t="shared" si="71"/>
        <v/>
      </c>
      <c r="G1134" t="str">
        <f>VLOOKUP(A1134,'2022_6-digit_industries'!$A$3:$B$1014,2,FALSE)</f>
        <v xml:space="preserve">Manufactured (Mobile) Home Dealers </v>
      </c>
      <c r="H1134" t="str">
        <f t="shared" si="68"/>
        <v>New</v>
      </c>
      <c r="I1134" t="e">
        <f t="shared" si="69"/>
        <v>#N/A</v>
      </c>
      <c r="J1134">
        <f t="shared" si="70"/>
        <v>2022</v>
      </c>
    </row>
    <row r="1135" spans="1:10" x14ac:dyDescent="0.35">
      <c r="A1135" s="13">
        <v>459991</v>
      </c>
      <c r="B1135" s="13" t="s">
        <v>1123</v>
      </c>
      <c r="C1135" t="str">
        <f>_xlfn.IFNA(VLOOKUP(A1135,'2017_6-digit_industries'!$A$3:$B$1059,1,FALSE),"Non existent")</f>
        <v>Non existent</v>
      </c>
      <c r="D1135" t="e">
        <f>VLOOKUP(A1135,'2017_6-digit_industries'!$A$3:$B$1059,2,FALSE)</f>
        <v>#N/A</v>
      </c>
      <c r="E1135">
        <f>_xlfn.IFNA(VLOOKUP(A1135,'2022_6-digit_industries'!$A$3:$B$1014,1,FALSE),"Retired")</f>
        <v>459991</v>
      </c>
      <c r="F1135" t="str">
        <f t="shared" si="71"/>
        <v/>
      </c>
      <c r="G1135" t="str">
        <f>VLOOKUP(A1135,'2022_6-digit_industries'!$A$3:$B$1014,2,FALSE)</f>
        <v xml:space="preserve">Tobacco, Electronic Cigarette, and Other Smoking Supplies Retailers </v>
      </c>
      <c r="H1135" t="str">
        <f t="shared" si="68"/>
        <v>New</v>
      </c>
      <c r="I1135" t="e">
        <f t="shared" si="69"/>
        <v>#N/A</v>
      </c>
      <c r="J1135">
        <f t="shared" si="70"/>
        <v>2022</v>
      </c>
    </row>
    <row r="1136" spans="1:10" x14ac:dyDescent="0.35">
      <c r="A1136" s="13">
        <v>459999</v>
      </c>
      <c r="B1136" s="13" t="s">
        <v>1124</v>
      </c>
      <c r="C1136" t="str">
        <f>_xlfn.IFNA(VLOOKUP(A1136,'2017_6-digit_industries'!$A$3:$B$1059,1,FALSE),"Non existent")</f>
        <v>Non existent</v>
      </c>
      <c r="D1136" t="e">
        <f>VLOOKUP(A1136,'2017_6-digit_industries'!$A$3:$B$1059,2,FALSE)</f>
        <v>#N/A</v>
      </c>
      <c r="E1136">
        <f>_xlfn.IFNA(VLOOKUP(A1136,'2022_6-digit_industries'!$A$3:$B$1014,1,FALSE),"Retired")</f>
        <v>459999</v>
      </c>
      <c r="F1136" t="str">
        <f t="shared" si="71"/>
        <v/>
      </c>
      <c r="G1136" t="str">
        <f>VLOOKUP(A1136,'2022_6-digit_industries'!$A$3:$B$1014,2,FALSE)</f>
        <v xml:space="preserve">All Other Miscellaneous Retailers </v>
      </c>
      <c r="H1136" t="str">
        <f t="shared" si="68"/>
        <v>New</v>
      </c>
      <c r="I1136" t="e">
        <f t="shared" si="69"/>
        <v>#N/A</v>
      </c>
      <c r="J1136">
        <f t="shared" si="70"/>
        <v>2022</v>
      </c>
    </row>
    <row r="1137" spans="1:10" x14ac:dyDescent="0.35">
      <c r="A1137" s="13">
        <v>485310</v>
      </c>
      <c r="B1137" s="13" t="s">
        <v>1125</v>
      </c>
      <c r="C1137">
        <f>_xlfn.IFNA(VLOOKUP(A1137,'2017_6-digit_industries'!$A$3:$B$1059,1,FALSE),"Non existent")</f>
        <v>485310</v>
      </c>
      <c r="D1137" t="str">
        <f>VLOOKUP(A1137,'2017_6-digit_industries'!$A$3:$B$1059,2,FALSE)</f>
        <v xml:space="preserve">Taxi Service </v>
      </c>
      <c r="E1137">
        <f>_xlfn.IFNA(VLOOKUP(A1137,'2022_6-digit_industries'!$A$3:$B$1014,1,FALSE),"Retired")</f>
        <v>485310</v>
      </c>
      <c r="F1137" t="str">
        <f t="shared" si="71"/>
        <v/>
      </c>
      <c r="G1137" t="str">
        <f>VLOOKUP(A1137,'2022_6-digit_industries'!$A$3:$B$1014,2,FALSE)</f>
        <v xml:space="preserve">Taxi and Ridesharing Services </v>
      </c>
      <c r="H1137" t="str">
        <f t="shared" si="68"/>
        <v>No Change</v>
      </c>
      <c r="I1137" t="str">
        <f t="shared" si="69"/>
        <v>Renamed</v>
      </c>
      <c r="J1137" t="str">
        <f t="shared" si="70"/>
        <v/>
      </c>
    </row>
    <row r="1138" spans="1:10" x14ac:dyDescent="0.35">
      <c r="A1138" s="13">
        <v>513110</v>
      </c>
      <c r="B1138" s="13" t="s">
        <v>684</v>
      </c>
      <c r="C1138" t="str">
        <f>_xlfn.IFNA(VLOOKUP(A1138,'2017_6-digit_industries'!$A$3:$B$1059,1,FALSE),"Non existent")</f>
        <v>Non existent</v>
      </c>
      <c r="D1138" t="e">
        <f>VLOOKUP(A1138,'2017_6-digit_industries'!$A$3:$B$1059,2,FALSE)</f>
        <v>#N/A</v>
      </c>
      <c r="E1138">
        <f>_xlfn.IFNA(VLOOKUP(A1138,'2022_6-digit_industries'!$A$3:$B$1014,1,FALSE),"Retired")</f>
        <v>513110</v>
      </c>
      <c r="F1138" t="str">
        <f t="shared" si="71"/>
        <v/>
      </c>
      <c r="G1138" t="str">
        <f>VLOOKUP(A1138,'2022_6-digit_industries'!$A$3:$B$1014,2,FALSE)</f>
        <v xml:space="preserve">Newspaper Publishers </v>
      </c>
      <c r="H1138" t="str">
        <f t="shared" si="68"/>
        <v>New</v>
      </c>
      <c r="I1138" t="e">
        <f t="shared" si="69"/>
        <v>#N/A</v>
      </c>
      <c r="J1138">
        <f t="shared" si="70"/>
        <v>2022</v>
      </c>
    </row>
    <row r="1139" spans="1:10" x14ac:dyDescent="0.35">
      <c r="A1139" s="13">
        <v>513120</v>
      </c>
      <c r="B1139" s="13" t="s">
        <v>685</v>
      </c>
      <c r="C1139" t="str">
        <f>_xlfn.IFNA(VLOOKUP(A1139,'2017_6-digit_industries'!$A$3:$B$1059,1,FALSE),"Non existent")</f>
        <v>Non existent</v>
      </c>
      <c r="D1139" t="e">
        <f>VLOOKUP(A1139,'2017_6-digit_industries'!$A$3:$B$1059,2,FALSE)</f>
        <v>#N/A</v>
      </c>
      <c r="E1139">
        <f>_xlfn.IFNA(VLOOKUP(A1139,'2022_6-digit_industries'!$A$3:$B$1014,1,FALSE),"Retired")</f>
        <v>513120</v>
      </c>
      <c r="F1139" t="str">
        <f t="shared" si="71"/>
        <v/>
      </c>
      <c r="G1139" t="str">
        <f>VLOOKUP(A1139,'2022_6-digit_industries'!$A$3:$B$1014,2,FALSE)</f>
        <v xml:space="preserve">Periodical Publishers </v>
      </c>
      <c r="H1139" t="str">
        <f t="shared" si="68"/>
        <v>New</v>
      </c>
      <c r="I1139" t="e">
        <f t="shared" si="69"/>
        <v>#N/A</v>
      </c>
      <c r="J1139">
        <f t="shared" si="70"/>
        <v>2022</v>
      </c>
    </row>
    <row r="1140" spans="1:10" x14ac:dyDescent="0.35">
      <c r="A1140" s="13">
        <v>513130</v>
      </c>
      <c r="B1140" s="13" t="s">
        <v>686</v>
      </c>
      <c r="C1140" t="str">
        <f>_xlfn.IFNA(VLOOKUP(A1140,'2017_6-digit_industries'!$A$3:$B$1059,1,FALSE),"Non existent")</f>
        <v>Non existent</v>
      </c>
      <c r="D1140" t="e">
        <f>VLOOKUP(A1140,'2017_6-digit_industries'!$A$3:$B$1059,2,FALSE)</f>
        <v>#N/A</v>
      </c>
      <c r="E1140">
        <f>_xlfn.IFNA(VLOOKUP(A1140,'2022_6-digit_industries'!$A$3:$B$1014,1,FALSE),"Retired")</f>
        <v>513130</v>
      </c>
      <c r="F1140" t="str">
        <f t="shared" si="71"/>
        <v/>
      </c>
      <c r="G1140" t="str">
        <f>VLOOKUP(A1140,'2022_6-digit_industries'!$A$3:$B$1014,2,FALSE)</f>
        <v xml:space="preserve">Book Publishers </v>
      </c>
      <c r="H1140" t="str">
        <f t="shared" si="68"/>
        <v>New</v>
      </c>
      <c r="I1140" t="e">
        <f t="shared" si="69"/>
        <v>#N/A</v>
      </c>
      <c r="J1140">
        <f t="shared" si="70"/>
        <v>2022</v>
      </c>
    </row>
    <row r="1141" spans="1:10" x14ac:dyDescent="0.35">
      <c r="A1141" s="13">
        <v>513140</v>
      </c>
      <c r="B1141" s="13" t="s">
        <v>687</v>
      </c>
      <c r="C1141" t="str">
        <f>_xlfn.IFNA(VLOOKUP(A1141,'2017_6-digit_industries'!$A$3:$B$1059,1,FALSE),"Non existent")</f>
        <v>Non existent</v>
      </c>
      <c r="D1141" t="e">
        <f>VLOOKUP(A1141,'2017_6-digit_industries'!$A$3:$B$1059,2,FALSE)</f>
        <v>#N/A</v>
      </c>
      <c r="E1141">
        <f>_xlfn.IFNA(VLOOKUP(A1141,'2022_6-digit_industries'!$A$3:$B$1014,1,FALSE),"Retired")</f>
        <v>513140</v>
      </c>
      <c r="F1141" t="str">
        <f t="shared" si="71"/>
        <v/>
      </c>
      <c r="G1141" t="str">
        <f>VLOOKUP(A1141,'2022_6-digit_industries'!$A$3:$B$1014,2,FALSE)</f>
        <v xml:space="preserve">Directory and Mailing List Publishers </v>
      </c>
      <c r="H1141" t="str">
        <f t="shared" si="68"/>
        <v>New</v>
      </c>
      <c r="I1141" t="e">
        <f t="shared" si="69"/>
        <v>#N/A</v>
      </c>
      <c r="J1141">
        <f t="shared" si="70"/>
        <v>2022</v>
      </c>
    </row>
    <row r="1142" spans="1:10" x14ac:dyDescent="0.35">
      <c r="A1142" s="13">
        <v>513191</v>
      </c>
      <c r="B1142" s="13" t="s">
        <v>688</v>
      </c>
      <c r="C1142" t="str">
        <f>_xlfn.IFNA(VLOOKUP(A1142,'2017_6-digit_industries'!$A$3:$B$1059,1,FALSE),"Non existent")</f>
        <v>Non existent</v>
      </c>
      <c r="D1142" t="e">
        <f>VLOOKUP(A1142,'2017_6-digit_industries'!$A$3:$B$1059,2,FALSE)</f>
        <v>#N/A</v>
      </c>
      <c r="E1142">
        <f>_xlfn.IFNA(VLOOKUP(A1142,'2022_6-digit_industries'!$A$3:$B$1014,1,FALSE),"Retired")</f>
        <v>513191</v>
      </c>
      <c r="F1142" t="str">
        <f t="shared" si="71"/>
        <v/>
      </c>
      <c r="G1142" t="str">
        <f>VLOOKUP(A1142,'2022_6-digit_industries'!$A$3:$B$1014,2,FALSE)</f>
        <v xml:space="preserve">Greeting Card Publishers </v>
      </c>
      <c r="H1142" t="str">
        <f t="shared" si="68"/>
        <v>New</v>
      </c>
      <c r="I1142" t="e">
        <f t="shared" si="69"/>
        <v>#N/A</v>
      </c>
      <c r="J1142">
        <f t="shared" si="70"/>
        <v>2022</v>
      </c>
    </row>
    <row r="1143" spans="1:10" x14ac:dyDescent="0.35">
      <c r="A1143" s="13">
        <v>513199</v>
      </c>
      <c r="B1143" s="13" t="s">
        <v>689</v>
      </c>
      <c r="C1143" t="str">
        <f>_xlfn.IFNA(VLOOKUP(A1143,'2017_6-digit_industries'!$A$3:$B$1059,1,FALSE),"Non existent")</f>
        <v>Non existent</v>
      </c>
      <c r="D1143" t="e">
        <f>VLOOKUP(A1143,'2017_6-digit_industries'!$A$3:$B$1059,2,FALSE)</f>
        <v>#N/A</v>
      </c>
      <c r="E1143">
        <f>_xlfn.IFNA(VLOOKUP(A1143,'2022_6-digit_industries'!$A$3:$B$1014,1,FALSE),"Retired")</f>
        <v>513199</v>
      </c>
      <c r="F1143" t="str">
        <f t="shared" si="71"/>
        <v/>
      </c>
      <c r="G1143" t="str">
        <f>VLOOKUP(A1143,'2022_6-digit_industries'!$A$3:$B$1014,2,FALSE)</f>
        <v xml:space="preserve">All Other Publishers </v>
      </c>
      <c r="H1143" t="str">
        <f t="shared" si="68"/>
        <v>New</v>
      </c>
      <c r="I1143" t="e">
        <f t="shared" si="69"/>
        <v>#N/A</v>
      </c>
      <c r="J1143">
        <f t="shared" si="70"/>
        <v>2022</v>
      </c>
    </row>
    <row r="1144" spans="1:10" x14ac:dyDescent="0.35">
      <c r="A1144" s="13">
        <v>513210</v>
      </c>
      <c r="B1144" s="13" t="s">
        <v>690</v>
      </c>
      <c r="C1144" t="str">
        <f>_xlfn.IFNA(VLOOKUP(A1144,'2017_6-digit_industries'!$A$3:$B$1059,1,FALSE),"Non existent")</f>
        <v>Non existent</v>
      </c>
      <c r="D1144" t="e">
        <f>VLOOKUP(A1144,'2017_6-digit_industries'!$A$3:$B$1059,2,FALSE)</f>
        <v>#N/A</v>
      </c>
      <c r="E1144">
        <f>_xlfn.IFNA(VLOOKUP(A1144,'2022_6-digit_industries'!$A$3:$B$1014,1,FALSE),"Retired")</f>
        <v>513210</v>
      </c>
      <c r="F1144" t="str">
        <f t="shared" si="71"/>
        <v/>
      </c>
      <c r="G1144" t="str">
        <f>VLOOKUP(A1144,'2022_6-digit_industries'!$A$3:$B$1014,2,FALSE)</f>
        <v>Software Publishers</v>
      </c>
      <c r="H1144" t="str">
        <f t="shared" si="68"/>
        <v>New</v>
      </c>
      <c r="I1144" t="e">
        <f t="shared" si="69"/>
        <v>#N/A</v>
      </c>
      <c r="J1144">
        <f t="shared" si="70"/>
        <v>2022</v>
      </c>
    </row>
    <row r="1145" spans="1:10" x14ac:dyDescent="0.35">
      <c r="A1145" s="13">
        <v>516110</v>
      </c>
      <c r="B1145" s="13" t="s">
        <v>1126</v>
      </c>
      <c r="C1145" t="str">
        <f>_xlfn.IFNA(VLOOKUP(A1145,'2017_6-digit_industries'!$A$3:$B$1059,1,FALSE),"Non existent")</f>
        <v>Non existent</v>
      </c>
      <c r="D1145" t="e">
        <f>VLOOKUP(A1145,'2017_6-digit_industries'!$A$3:$B$1059,2,FALSE)</f>
        <v>#N/A</v>
      </c>
      <c r="E1145">
        <f>_xlfn.IFNA(VLOOKUP(A1145,'2022_6-digit_industries'!$A$3:$B$1014,1,FALSE),"Retired")</f>
        <v>516110</v>
      </c>
      <c r="F1145" t="str">
        <f t="shared" si="71"/>
        <v/>
      </c>
      <c r="G1145" t="str">
        <f>VLOOKUP(A1145,'2022_6-digit_industries'!$A$3:$B$1014,2,FALSE)</f>
        <v xml:space="preserve">Radio Broadcasting Stations </v>
      </c>
      <c r="H1145" t="str">
        <f t="shared" si="68"/>
        <v>New</v>
      </c>
      <c r="I1145" t="e">
        <f t="shared" si="69"/>
        <v>#N/A</v>
      </c>
      <c r="J1145">
        <f t="shared" si="70"/>
        <v>2022</v>
      </c>
    </row>
    <row r="1146" spans="1:10" x14ac:dyDescent="0.35">
      <c r="A1146" s="13">
        <v>516120</v>
      </c>
      <c r="B1146" s="13" t="s">
        <v>1127</v>
      </c>
      <c r="C1146" t="str">
        <f>_xlfn.IFNA(VLOOKUP(A1146,'2017_6-digit_industries'!$A$3:$B$1059,1,FALSE),"Non existent")</f>
        <v>Non existent</v>
      </c>
      <c r="D1146" t="e">
        <f>VLOOKUP(A1146,'2017_6-digit_industries'!$A$3:$B$1059,2,FALSE)</f>
        <v>#N/A</v>
      </c>
      <c r="E1146">
        <f>_xlfn.IFNA(VLOOKUP(A1146,'2022_6-digit_industries'!$A$3:$B$1014,1,FALSE),"Retired")</f>
        <v>516120</v>
      </c>
      <c r="F1146" t="str">
        <f t="shared" si="71"/>
        <v/>
      </c>
      <c r="G1146" t="str">
        <f>VLOOKUP(A1146,'2022_6-digit_industries'!$A$3:$B$1014,2,FALSE)</f>
        <v xml:space="preserve">Television Broadcasting Stations </v>
      </c>
      <c r="H1146" t="str">
        <f t="shared" si="68"/>
        <v>New</v>
      </c>
      <c r="I1146" t="e">
        <f t="shared" si="69"/>
        <v>#N/A</v>
      </c>
      <c r="J1146">
        <f t="shared" si="70"/>
        <v>2022</v>
      </c>
    </row>
    <row r="1147" spans="1:10" x14ac:dyDescent="0.35">
      <c r="A1147" s="13">
        <v>516210</v>
      </c>
      <c r="B1147" s="13" t="s">
        <v>1128</v>
      </c>
      <c r="C1147" t="str">
        <f>_xlfn.IFNA(VLOOKUP(A1147,'2017_6-digit_industries'!$A$3:$B$1059,1,FALSE),"Non existent")</f>
        <v>Non existent</v>
      </c>
      <c r="D1147" t="e">
        <f>VLOOKUP(A1147,'2017_6-digit_industries'!$A$3:$B$1059,2,FALSE)</f>
        <v>#N/A</v>
      </c>
      <c r="E1147">
        <f>_xlfn.IFNA(VLOOKUP(A1147,'2022_6-digit_industries'!$A$3:$B$1014,1,FALSE),"Retired")</f>
        <v>516210</v>
      </c>
      <c r="F1147" t="str">
        <f t="shared" si="71"/>
        <v/>
      </c>
      <c r="G1147" t="str">
        <f>VLOOKUP(A1147,'2022_6-digit_industries'!$A$3:$B$1014,2,FALSE)</f>
        <v>Media Streaming Distribution Services, Social Networks, and Other Media Networks and Content Providers</v>
      </c>
      <c r="H1147" t="str">
        <f t="shared" si="68"/>
        <v>New</v>
      </c>
      <c r="I1147" t="e">
        <f t="shared" si="69"/>
        <v>#N/A</v>
      </c>
      <c r="J1147">
        <f t="shared" si="70"/>
        <v>2022</v>
      </c>
    </row>
    <row r="1148" spans="1:10" x14ac:dyDescent="0.35">
      <c r="A1148" s="13">
        <v>517111</v>
      </c>
      <c r="B1148" s="13" t="s">
        <v>704</v>
      </c>
      <c r="C1148" t="str">
        <f>_xlfn.IFNA(VLOOKUP(A1148,'2017_6-digit_industries'!$A$3:$B$1059,1,FALSE),"Non existent")</f>
        <v>Non existent</v>
      </c>
      <c r="D1148" t="e">
        <f>VLOOKUP(A1148,'2017_6-digit_industries'!$A$3:$B$1059,2,FALSE)</f>
        <v>#N/A</v>
      </c>
      <c r="E1148">
        <f>_xlfn.IFNA(VLOOKUP(A1148,'2022_6-digit_industries'!$A$3:$B$1014,1,FALSE),"Retired")</f>
        <v>517111</v>
      </c>
      <c r="F1148" t="str">
        <f t="shared" si="71"/>
        <v/>
      </c>
      <c r="G1148" t="str">
        <f>VLOOKUP(A1148,'2022_6-digit_industries'!$A$3:$B$1014,2,FALSE)</f>
        <v xml:space="preserve">Wired Telecommunications Carriers </v>
      </c>
      <c r="H1148" t="str">
        <f t="shared" si="68"/>
        <v>New</v>
      </c>
      <c r="I1148" t="e">
        <f t="shared" si="69"/>
        <v>#N/A</v>
      </c>
      <c r="J1148">
        <f t="shared" si="70"/>
        <v>2022</v>
      </c>
    </row>
    <row r="1149" spans="1:10" x14ac:dyDescent="0.35">
      <c r="A1149" s="13">
        <v>517112</v>
      </c>
      <c r="B1149" s="13" t="s">
        <v>705</v>
      </c>
      <c r="C1149" t="str">
        <f>_xlfn.IFNA(VLOOKUP(A1149,'2017_6-digit_industries'!$A$3:$B$1059,1,FALSE),"Non existent")</f>
        <v>Non existent</v>
      </c>
      <c r="D1149" t="e">
        <f>VLOOKUP(A1149,'2017_6-digit_industries'!$A$3:$B$1059,2,FALSE)</f>
        <v>#N/A</v>
      </c>
      <c r="E1149">
        <f>_xlfn.IFNA(VLOOKUP(A1149,'2022_6-digit_industries'!$A$3:$B$1014,1,FALSE),"Retired")</f>
        <v>517112</v>
      </c>
      <c r="F1149" t="str">
        <f t="shared" si="71"/>
        <v/>
      </c>
      <c r="G1149" t="str">
        <f>VLOOKUP(A1149,'2022_6-digit_industries'!$A$3:$B$1014,2,FALSE)</f>
        <v>Wireless Telecommunications Carriers (except Satellite)</v>
      </c>
      <c r="H1149" t="str">
        <f t="shared" si="68"/>
        <v>New</v>
      </c>
      <c r="I1149" t="e">
        <f t="shared" si="69"/>
        <v>#N/A</v>
      </c>
      <c r="J1149">
        <f t="shared" si="70"/>
        <v>2022</v>
      </c>
    </row>
    <row r="1150" spans="1:10" x14ac:dyDescent="0.35">
      <c r="A1150" s="13">
        <v>517121</v>
      </c>
      <c r="B1150" s="13" t="s">
        <v>1129</v>
      </c>
      <c r="C1150" t="str">
        <f>_xlfn.IFNA(VLOOKUP(A1150,'2017_6-digit_industries'!$A$3:$B$1059,1,FALSE),"Non existent")</f>
        <v>Non existent</v>
      </c>
      <c r="D1150" t="e">
        <f>VLOOKUP(A1150,'2017_6-digit_industries'!$A$3:$B$1059,2,FALSE)</f>
        <v>#N/A</v>
      </c>
      <c r="E1150">
        <f>_xlfn.IFNA(VLOOKUP(A1150,'2022_6-digit_industries'!$A$3:$B$1014,1,FALSE),"Retired")</f>
        <v>517121</v>
      </c>
      <c r="F1150" t="str">
        <f t="shared" si="71"/>
        <v/>
      </c>
      <c r="G1150" t="str">
        <f>VLOOKUP(A1150,'2022_6-digit_industries'!$A$3:$B$1014,2,FALSE)</f>
        <v>Telecommunications Resellers</v>
      </c>
      <c r="H1150" t="str">
        <f t="shared" si="68"/>
        <v>New</v>
      </c>
      <c r="I1150" t="e">
        <f t="shared" si="69"/>
        <v>#N/A</v>
      </c>
      <c r="J1150">
        <f t="shared" si="70"/>
        <v>2022</v>
      </c>
    </row>
    <row r="1151" spans="1:10" x14ac:dyDescent="0.35">
      <c r="A1151" s="13">
        <v>517122</v>
      </c>
      <c r="B1151" s="13" t="s">
        <v>1130</v>
      </c>
      <c r="C1151" t="str">
        <f>_xlfn.IFNA(VLOOKUP(A1151,'2017_6-digit_industries'!$A$3:$B$1059,1,FALSE),"Non existent")</f>
        <v>Non existent</v>
      </c>
      <c r="D1151" t="e">
        <f>VLOOKUP(A1151,'2017_6-digit_industries'!$A$3:$B$1059,2,FALSE)</f>
        <v>#N/A</v>
      </c>
      <c r="E1151">
        <f>_xlfn.IFNA(VLOOKUP(A1151,'2022_6-digit_industries'!$A$3:$B$1014,1,FALSE),"Retired")</f>
        <v>517122</v>
      </c>
      <c r="F1151" t="str">
        <f t="shared" si="71"/>
        <v/>
      </c>
      <c r="G1151" t="str">
        <f>VLOOKUP(A1151,'2022_6-digit_industries'!$A$3:$B$1014,2,FALSE)</f>
        <v>Agents for Wireless Telecommunications Services</v>
      </c>
      <c r="H1151" t="str">
        <f t="shared" si="68"/>
        <v>New</v>
      </c>
      <c r="I1151" t="e">
        <f t="shared" si="69"/>
        <v>#N/A</v>
      </c>
      <c r="J1151">
        <f t="shared" si="70"/>
        <v>2022</v>
      </c>
    </row>
    <row r="1152" spans="1:10" x14ac:dyDescent="0.35">
      <c r="A1152" s="13">
        <v>517810</v>
      </c>
      <c r="B1152" s="13" t="s">
        <v>708</v>
      </c>
      <c r="C1152" t="str">
        <f>_xlfn.IFNA(VLOOKUP(A1152,'2017_6-digit_industries'!$A$3:$B$1059,1,FALSE),"Non existent")</f>
        <v>Non existent</v>
      </c>
      <c r="D1152" t="e">
        <f>VLOOKUP(A1152,'2017_6-digit_industries'!$A$3:$B$1059,2,FALSE)</f>
        <v>#N/A</v>
      </c>
      <c r="E1152">
        <f>_xlfn.IFNA(VLOOKUP(A1152,'2022_6-digit_industries'!$A$3:$B$1014,1,FALSE),"Retired")</f>
        <v>517810</v>
      </c>
      <c r="F1152" t="str">
        <f t="shared" si="71"/>
        <v/>
      </c>
      <c r="G1152" t="str">
        <f>VLOOKUP(A1152,'2022_6-digit_industries'!$A$3:$B$1014,2,FALSE)</f>
        <v xml:space="preserve">All Other Telecommunications </v>
      </c>
      <c r="H1152" t="str">
        <f t="shared" si="68"/>
        <v>New</v>
      </c>
      <c r="I1152" t="e">
        <f t="shared" si="69"/>
        <v>#N/A</v>
      </c>
      <c r="J1152">
        <f t="shared" si="70"/>
        <v>2022</v>
      </c>
    </row>
    <row r="1153" spans="1:10" x14ac:dyDescent="0.35">
      <c r="A1153" s="13">
        <v>518210</v>
      </c>
      <c r="B1153" s="13" t="s">
        <v>1131</v>
      </c>
      <c r="C1153">
        <f>_xlfn.IFNA(VLOOKUP(A1153,'2017_6-digit_industries'!$A$3:$B$1059,1,FALSE),"Non existent")</f>
        <v>518210</v>
      </c>
      <c r="D1153" t="str">
        <f>VLOOKUP(A1153,'2017_6-digit_industries'!$A$3:$B$1059,2,FALSE)</f>
        <v>Data Processing, Hosting, and Related Services</v>
      </c>
      <c r="E1153">
        <f>_xlfn.IFNA(VLOOKUP(A1153,'2022_6-digit_industries'!$A$3:$B$1014,1,FALSE),"Retired")</f>
        <v>518210</v>
      </c>
      <c r="F1153" t="str">
        <f t="shared" si="71"/>
        <v/>
      </c>
      <c r="G1153" t="str">
        <f>VLOOKUP(A1153,'2022_6-digit_industries'!$A$3:$B$1014,2,FALSE)</f>
        <v>Computing Infrastructure Providers, Data Processing, Web Hosting, and Related Services</v>
      </c>
      <c r="H1153" t="str">
        <f t="shared" si="68"/>
        <v>No Change</v>
      </c>
      <c r="I1153" t="str">
        <f t="shared" si="69"/>
        <v>Renamed</v>
      </c>
      <c r="J1153" t="str">
        <f t="shared" si="70"/>
        <v/>
      </c>
    </row>
    <row r="1154" spans="1:10" x14ac:dyDescent="0.35">
      <c r="A1154" s="13">
        <v>519210</v>
      </c>
      <c r="B1154" s="13" t="s">
        <v>711</v>
      </c>
      <c r="C1154" t="str">
        <f>_xlfn.IFNA(VLOOKUP(A1154,'2017_6-digit_industries'!$A$3:$B$1059,1,FALSE),"Non existent")</f>
        <v>Non existent</v>
      </c>
      <c r="D1154" t="e">
        <f>VLOOKUP(A1154,'2017_6-digit_industries'!$A$3:$B$1059,2,FALSE)</f>
        <v>#N/A</v>
      </c>
      <c r="E1154">
        <f>_xlfn.IFNA(VLOOKUP(A1154,'2022_6-digit_industries'!$A$3:$B$1014,1,FALSE),"Retired")</f>
        <v>519210</v>
      </c>
      <c r="F1154" t="str">
        <f t="shared" si="71"/>
        <v/>
      </c>
      <c r="G1154" t="str">
        <f>VLOOKUP(A1154,'2022_6-digit_industries'!$A$3:$B$1014,2,FALSE)</f>
        <v xml:space="preserve">Libraries and Archives </v>
      </c>
      <c r="H1154" t="str">
        <f t="shared" ref="H1154:H1167" si="72">IF(C1154=E1154,"No Change",(IF(E1154="Retired","Retired","New")))</f>
        <v>New</v>
      </c>
      <c r="I1154" t="e">
        <f t="shared" ref="I1154:I1167" si="73">IF(D1154=G1154,"No change","Renamed")</f>
        <v>#N/A</v>
      </c>
      <c r="J1154">
        <f t="shared" ref="J1154:J1166" si="74">IF(H1154="New",2022,"")</f>
        <v>2022</v>
      </c>
    </row>
    <row r="1155" spans="1:10" x14ac:dyDescent="0.35">
      <c r="A1155" s="13">
        <v>519290</v>
      </c>
      <c r="B1155" s="13" t="s">
        <v>1132</v>
      </c>
      <c r="C1155" t="str">
        <f>_xlfn.IFNA(VLOOKUP(A1155,'2017_6-digit_industries'!$A$3:$B$1059,1,FALSE),"Non existent")</f>
        <v>Non existent</v>
      </c>
      <c r="D1155" t="e">
        <f>VLOOKUP(A1155,'2017_6-digit_industries'!$A$3:$B$1059,2,FALSE)</f>
        <v>#N/A</v>
      </c>
      <c r="E1155">
        <f>_xlfn.IFNA(VLOOKUP(A1155,'2022_6-digit_industries'!$A$3:$B$1014,1,FALSE),"Retired")</f>
        <v>519290</v>
      </c>
      <c r="F1155" t="str">
        <f t="shared" ref="F1155:F1167" si="75">IF(E1155="Retired", 2021,"")</f>
        <v/>
      </c>
      <c r="G1155" t="str">
        <f>VLOOKUP(A1155,'2022_6-digit_industries'!$A$3:$B$1014,2,FALSE)</f>
        <v>Web Search Portals and All Other Information Services</v>
      </c>
      <c r="H1155" t="str">
        <f t="shared" si="72"/>
        <v>New</v>
      </c>
      <c r="I1155" t="e">
        <f t="shared" si="73"/>
        <v>#N/A</v>
      </c>
      <c r="J1155">
        <f t="shared" si="74"/>
        <v>2022</v>
      </c>
    </row>
    <row r="1156" spans="1:10" x14ac:dyDescent="0.35">
      <c r="A1156" s="13">
        <v>522180</v>
      </c>
      <c r="B1156" s="13" t="s">
        <v>1133</v>
      </c>
      <c r="C1156" t="str">
        <f>_xlfn.IFNA(VLOOKUP(A1156,'2017_6-digit_industries'!$A$3:$B$1059,1,FALSE),"Non existent")</f>
        <v>Non existent</v>
      </c>
      <c r="D1156" t="e">
        <f>VLOOKUP(A1156,'2017_6-digit_industries'!$A$3:$B$1059,2,FALSE)</f>
        <v>#N/A</v>
      </c>
      <c r="E1156">
        <f>_xlfn.IFNA(VLOOKUP(A1156,'2022_6-digit_industries'!$A$3:$B$1014,1,FALSE),"Retired")</f>
        <v>522180</v>
      </c>
      <c r="F1156" t="str">
        <f t="shared" si="75"/>
        <v/>
      </c>
      <c r="G1156" t="str">
        <f>VLOOKUP(A1156,'2022_6-digit_industries'!$A$3:$B$1014,2,FALSE)</f>
        <v xml:space="preserve">Savings Institutions and Other Depository Credit Intermediation </v>
      </c>
      <c r="H1156" t="str">
        <f t="shared" si="72"/>
        <v>New</v>
      </c>
      <c r="I1156" t="e">
        <f t="shared" si="73"/>
        <v>#N/A</v>
      </c>
      <c r="J1156">
        <f t="shared" si="74"/>
        <v>2022</v>
      </c>
    </row>
    <row r="1157" spans="1:10" x14ac:dyDescent="0.35">
      <c r="A1157" s="13">
        <v>522299</v>
      </c>
      <c r="B1157" s="13" t="s">
        <v>1134</v>
      </c>
      <c r="C1157" t="str">
        <f>_xlfn.IFNA(VLOOKUP(A1157,'2017_6-digit_industries'!$A$3:$B$1059,1,FALSE),"Non existent")</f>
        <v>Non existent</v>
      </c>
      <c r="D1157" t="e">
        <f>VLOOKUP(A1157,'2017_6-digit_industries'!$A$3:$B$1059,2,FALSE)</f>
        <v>#N/A</v>
      </c>
      <c r="E1157">
        <f>_xlfn.IFNA(VLOOKUP(A1157,'2022_6-digit_industries'!$A$3:$B$1014,1,FALSE),"Retired")</f>
        <v>522299</v>
      </c>
      <c r="F1157" t="str">
        <f t="shared" si="75"/>
        <v/>
      </c>
      <c r="G1157" t="str">
        <f>VLOOKUP(A1157,'2022_6-digit_industries'!$A$3:$B$1014,2,FALSE)</f>
        <v xml:space="preserve">International, Secondary Market, and All Other Nondepository Credit Intermediation </v>
      </c>
      <c r="H1157" t="str">
        <f t="shared" si="72"/>
        <v>New</v>
      </c>
      <c r="I1157" t="e">
        <f t="shared" si="73"/>
        <v>#N/A</v>
      </c>
      <c r="J1157">
        <f t="shared" si="74"/>
        <v>2022</v>
      </c>
    </row>
    <row r="1158" spans="1:10" x14ac:dyDescent="0.35">
      <c r="A1158" s="13">
        <v>523150</v>
      </c>
      <c r="B1158" s="13" t="s">
        <v>1135</v>
      </c>
      <c r="C1158" t="str">
        <f>_xlfn.IFNA(VLOOKUP(A1158,'2017_6-digit_industries'!$A$3:$B$1059,1,FALSE),"Non existent")</f>
        <v>Non existent</v>
      </c>
      <c r="D1158" t="e">
        <f>VLOOKUP(A1158,'2017_6-digit_industries'!$A$3:$B$1059,2,FALSE)</f>
        <v>#N/A</v>
      </c>
      <c r="E1158">
        <f>_xlfn.IFNA(VLOOKUP(A1158,'2022_6-digit_industries'!$A$3:$B$1014,1,FALSE),"Retired")</f>
        <v>523150</v>
      </c>
      <c r="F1158" t="str">
        <f t="shared" si="75"/>
        <v/>
      </c>
      <c r="G1158" t="str">
        <f>VLOOKUP(A1158,'2022_6-digit_industries'!$A$3:$B$1014,2,FALSE)</f>
        <v xml:space="preserve">Investment Banking and Securities Intermediation </v>
      </c>
      <c r="H1158" t="str">
        <f t="shared" si="72"/>
        <v>New</v>
      </c>
      <c r="I1158" t="e">
        <f t="shared" si="73"/>
        <v>#N/A</v>
      </c>
      <c r="J1158">
        <f t="shared" si="74"/>
        <v>2022</v>
      </c>
    </row>
    <row r="1159" spans="1:10" x14ac:dyDescent="0.35">
      <c r="A1159" s="13">
        <v>523160</v>
      </c>
      <c r="B1159" s="13" t="s">
        <v>1136</v>
      </c>
      <c r="C1159" t="str">
        <f>_xlfn.IFNA(VLOOKUP(A1159,'2017_6-digit_industries'!$A$3:$B$1059,1,FALSE),"Non existent")</f>
        <v>Non existent</v>
      </c>
      <c r="D1159" t="e">
        <f>VLOOKUP(A1159,'2017_6-digit_industries'!$A$3:$B$1059,2,FALSE)</f>
        <v>#N/A</v>
      </c>
      <c r="E1159">
        <f>_xlfn.IFNA(VLOOKUP(A1159,'2022_6-digit_industries'!$A$3:$B$1014,1,FALSE),"Retired")</f>
        <v>523160</v>
      </c>
      <c r="F1159" t="str">
        <f t="shared" si="75"/>
        <v/>
      </c>
      <c r="G1159" t="str">
        <f>VLOOKUP(A1159,'2022_6-digit_industries'!$A$3:$B$1014,2,FALSE)</f>
        <v xml:space="preserve">Commodity Contracts Intermediation </v>
      </c>
      <c r="H1159" t="str">
        <f t="shared" si="72"/>
        <v>New</v>
      </c>
      <c r="I1159" t="e">
        <f t="shared" si="73"/>
        <v>#N/A</v>
      </c>
      <c r="J1159">
        <f t="shared" si="74"/>
        <v>2022</v>
      </c>
    </row>
    <row r="1160" spans="1:10" x14ac:dyDescent="0.35">
      <c r="A1160" s="13">
        <v>523940</v>
      </c>
      <c r="B1160" s="13" t="s">
        <v>1137</v>
      </c>
      <c r="C1160" t="str">
        <f>_xlfn.IFNA(VLOOKUP(A1160,'2017_6-digit_industries'!$A$3:$B$1059,1,FALSE),"Non existent")</f>
        <v>Non existent</v>
      </c>
      <c r="D1160" t="e">
        <f>VLOOKUP(A1160,'2017_6-digit_industries'!$A$3:$B$1059,2,FALSE)</f>
        <v>#N/A</v>
      </c>
      <c r="E1160">
        <f>_xlfn.IFNA(VLOOKUP(A1160,'2022_6-digit_industries'!$A$3:$B$1014,1,FALSE),"Retired")</f>
        <v>523940</v>
      </c>
      <c r="F1160" t="str">
        <f t="shared" si="75"/>
        <v/>
      </c>
      <c r="G1160" t="str">
        <f>VLOOKUP(A1160,'2022_6-digit_industries'!$A$3:$B$1014,2,FALSE)</f>
        <v xml:space="preserve">Portfolio Management and Investment Advice </v>
      </c>
      <c r="H1160" t="str">
        <f t="shared" si="72"/>
        <v>New</v>
      </c>
      <c r="I1160" t="e">
        <f t="shared" si="73"/>
        <v>#N/A</v>
      </c>
      <c r="J1160">
        <f t="shared" si="74"/>
        <v>2022</v>
      </c>
    </row>
    <row r="1161" spans="1:10" x14ac:dyDescent="0.35">
      <c r="A1161" s="13">
        <v>524292</v>
      </c>
      <c r="B1161" s="13" t="s">
        <v>1138</v>
      </c>
      <c r="C1161">
        <f>_xlfn.IFNA(VLOOKUP(A1161,'2017_6-digit_industries'!$A$3:$B$1059,1,FALSE),"Non existent")</f>
        <v>524292</v>
      </c>
      <c r="D1161" t="str">
        <f>VLOOKUP(A1161,'2017_6-digit_industries'!$A$3:$B$1059,2,FALSE)</f>
        <v xml:space="preserve">Third Party Administration of Insurance and Pension Funds </v>
      </c>
      <c r="E1161">
        <f>_xlfn.IFNA(VLOOKUP(A1161,'2022_6-digit_industries'!$A$3:$B$1014,1,FALSE),"Retired")</f>
        <v>524292</v>
      </c>
      <c r="F1161" t="str">
        <f t="shared" si="75"/>
        <v/>
      </c>
      <c r="G1161" t="str">
        <f>VLOOKUP(A1161,'2022_6-digit_industries'!$A$3:$B$1014,2,FALSE)</f>
        <v xml:space="preserve">Pharmacy Benefit Management and Other Third Party Administration of Insurance and Pension Funds </v>
      </c>
      <c r="H1161" t="str">
        <f t="shared" si="72"/>
        <v>No Change</v>
      </c>
      <c r="I1161" t="str">
        <f t="shared" si="73"/>
        <v>Renamed</v>
      </c>
      <c r="J1161" t="str">
        <f t="shared" si="74"/>
        <v/>
      </c>
    </row>
    <row r="1162" spans="1:10" x14ac:dyDescent="0.35">
      <c r="A1162" s="13">
        <v>541380</v>
      </c>
      <c r="B1162" s="13" t="s">
        <v>1139</v>
      </c>
      <c r="C1162">
        <f>_xlfn.IFNA(VLOOKUP(A1162,'2017_6-digit_industries'!$A$3:$B$1059,1,FALSE),"Non existent")</f>
        <v>541380</v>
      </c>
      <c r="D1162" t="str">
        <f>VLOOKUP(A1162,'2017_6-digit_industries'!$A$3:$B$1059,2,FALSE)</f>
        <v>Testing Laboratories</v>
      </c>
      <c r="E1162">
        <f>_xlfn.IFNA(VLOOKUP(A1162,'2022_6-digit_industries'!$A$3:$B$1014,1,FALSE),"Retired")</f>
        <v>541380</v>
      </c>
      <c r="F1162" t="str">
        <f t="shared" si="75"/>
        <v/>
      </c>
      <c r="G1162" t="str">
        <f>VLOOKUP(A1162,'2022_6-digit_industries'!$A$3:$B$1014,2,FALSE)</f>
        <v>Testing Laboratories and Services</v>
      </c>
      <c r="H1162" t="str">
        <f t="shared" si="72"/>
        <v>No Change</v>
      </c>
      <c r="I1162" t="str">
        <f t="shared" si="73"/>
        <v>Renamed</v>
      </c>
      <c r="J1162" t="str">
        <f t="shared" si="74"/>
        <v/>
      </c>
    </row>
    <row r="1163" spans="1:10" x14ac:dyDescent="0.35">
      <c r="A1163" s="13">
        <v>541850</v>
      </c>
      <c r="B1163" s="13" t="s">
        <v>1140</v>
      </c>
      <c r="C1163">
        <f>_xlfn.IFNA(VLOOKUP(A1163,'2017_6-digit_industries'!$A$3:$B$1059,1,FALSE),"Non existent")</f>
        <v>541850</v>
      </c>
      <c r="D1163" t="str">
        <f>VLOOKUP(A1163,'2017_6-digit_industries'!$A$3:$B$1059,2,FALSE)</f>
        <v>Outdoor Advertising</v>
      </c>
      <c r="E1163">
        <f>_xlfn.IFNA(VLOOKUP(A1163,'2022_6-digit_industries'!$A$3:$B$1014,1,FALSE),"Retired")</f>
        <v>541850</v>
      </c>
      <c r="F1163" t="str">
        <f t="shared" si="75"/>
        <v/>
      </c>
      <c r="G1163" t="str">
        <f>VLOOKUP(A1163,'2022_6-digit_industries'!$A$3:$B$1014,2,FALSE)</f>
        <v>Indoor and Outdoor Display Advertising</v>
      </c>
      <c r="H1163" t="str">
        <f t="shared" si="72"/>
        <v>No Change</v>
      </c>
      <c r="I1163" t="str">
        <f t="shared" si="73"/>
        <v>Renamed</v>
      </c>
      <c r="J1163" t="str">
        <f t="shared" si="74"/>
        <v/>
      </c>
    </row>
    <row r="1164" spans="1:10" x14ac:dyDescent="0.35">
      <c r="A1164" s="13">
        <v>561611</v>
      </c>
      <c r="B1164" s="13" t="s">
        <v>1141</v>
      </c>
      <c r="C1164">
        <f>_xlfn.IFNA(VLOOKUP(A1164,'2017_6-digit_industries'!$A$3:$B$1059,1,FALSE),"Non existent")</f>
        <v>561611</v>
      </c>
      <c r="D1164" t="str">
        <f>VLOOKUP(A1164,'2017_6-digit_industries'!$A$3:$B$1059,2,FALSE)</f>
        <v xml:space="preserve">Investigation Services </v>
      </c>
      <c r="E1164">
        <f>_xlfn.IFNA(VLOOKUP(A1164,'2022_6-digit_industries'!$A$3:$B$1014,1,FALSE),"Retired")</f>
        <v>561611</v>
      </c>
      <c r="F1164" t="str">
        <f t="shared" si="75"/>
        <v/>
      </c>
      <c r="G1164" t="str">
        <f>VLOOKUP(A1164,'2022_6-digit_industries'!$A$3:$B$1014,2,FALSE)</f>
        <v xml:space="preserve">Investigation and Personal Background Check Services </v>
      </c>
      <c r="H1164" t="str">
        <f t="shared" si="72"/>
        <v>No Change</v>
      </c>
      <c r="I1164" t="str">
        <f t="shared" si="73"/>
        <v>Renamed</v>
      </c>
      <c r="J1164" t="str">
        <f t="shared" si="74"/>
        <v/>
      </c>
    </row>
    <row r="1165" spans="1:10" x14ac:dyDescent="0.35">
      <c r="A1165" s="13">
        <v>624410</v>
      </c>
      <c r="B1165" s="13" t="s">
        <v>1142</v>
      </c>
      <c r="C1165">
        <f>_xlfn.IFNA(VLOOKUP(A1165,'2017_6-digit_industries'!$A$3:$B$1059,1,FALSE),"Non existent")</f>
        <v>624410</v>
      </c>
      <c r="D1165" t="str">
        <f>VLOOKUP(A1165,'2017_6-digit_industries'!$A$3:$B$1059,2,FALSE)</f>
        <v xml:space="preserve">Child Day Care Services </v>
      </c>
      <c r="E1165">
        <f>_xlfn.IFNA(VLOOKUP(A1165,'2022_6-digit_industries'!$A$3:$B$1014,1,FALSE),"Retired")</f>
        <v>624410</v>
      </c>
      <c r="F1165" t="str">
        <f t="shared" si="75"/>
        <v/>
      </c>
      <c r="G1165" t="str">
        <f>VLOOKUP(A1165,'2022_6-digit_industries'!$A$3:$B$1014,2,FALSE)</f>
        <v xml:space="preserve">Child Care Services </v>
      </c>
      <c r="H1165" t="str">
        <f t="shared" si="72"/>
        <v>No Change</v>
      </c>
      <c r="I1165" t="str">
        <f t="shared" si="73"/>
        <v>Renamed</v>
      </c>
      <c r="J1165" t="str">
        <f t="shared" si="74"/>
        <v/>
      </c>
    </row>
    <row r="1166" spans="1:10" x14ac:dyDescent="0.35">
      <c r="A1166" s="13">
        <v>811114</v>
      </c>
      <c r="B1166" s="13" t="s">
        <v>1143</v>
      </c>
      <c r="C1166" t="str">
        <f>_xlfn.IFNA(VLOOKUP(A1166,'2017_6-digit_industries'!$A$3:$B$1059,1,FALSE),"Non existent")</f>
        <v>Non existent</v>
      </c>
      <c r="D1166" t="e">
        <f>VLOOKUP(A1166,'2017_6-digit_industries'!$A$3:$B$1059,2,FALSE)</f>
        <v>#N/A</v>
      </c>
      <c r="E1166">
        <f>_xlfn.IFNA(VLOOKUP(A1166,'2022_6-digit_industries'!$A$3:$B$1014,1,FALSE),"Retired")</f>
        <v>811114</v>
      </c>
      <c r="F1166" t="str">
        <f t="shared" si="75"/>
        <v/>
      </c>
      <c r="G1166" t="str">
        <f>VLOOKUP(A1166,'2022_6-digit_industries'!$A$3:$B$1014,2,FALSE)</f>
        <v xml:space="preserve">Specialized Automotive Repair </v>
      </c>
      <c r="H1166" t="str">
        <f t="shared" si="72"/>
        <v>New</v>
      </c>
      <c r="I1166" t="e">
        <f t="shared" si="73"/>
        <v>#N/A</v>
      </c>
      <c r="J1166">
        <f t="shared" si="74"/>
        <v>2022</v>
      </c>
    </row>
    <row r="1167" spans="1:10" x14ac:dyDescent="0.35">
      <c r="A1167" s="13">
        <v>811210</v>
      </c>
      <c r="B1167" s="13" t="s">
        <v>1144</v>
      </c>
      <c r="C1167" t="str">
        <f>_xlfn.IFNA(VLOOKUP(A1167,'2017_6-digit_industries'!$A$3:$B$1059,1,FALSE),"Non existent")</f>
        <v>Non existent</v>
      </c>
      <c r="D1167" t="e">
        <f>VLOOKUP(A1167,'2017_6-digit_industries'!$A$3:$B$1059,2,FALSE)</f>
        <v>#N/A</v>
      </c>
      <c r="E1167">
        <f>_xlfn.IFNA(VLOOKUP(A1167,'2022_6-digit_industries'!$A$3:$B$1014,1,FALSE),"Retired")</f>
        <v>811210</v>
      </c>
      <c r="F1167" t="str">
        <f t="shared" si="75"/>
        <v/>
      </c>
      <c r="G1167" t="str">
        <f>VLOOKUP(A1167,'2022_6-digit_industries'!$A$3:$B$1014,2,FALSE)</f>
        <v xml:space="preserve">Electronic and Precision Equipment Repair and Maintenance </v>
      </c>
      <c r="H1167" t="str">
        <f t="shared" si="72"/>
        <v>New</v>
      </c>
      <c r="I1167" t="e">
        <f t="shared" si="73"/>
        <v>#N/A</v>
      </c>
      <c r="J1167">
        <f>IF(H1167="New",2022,"")</f>
        <v>2022</v>
      </c>
    </row>
    <row r="1169" spans="1:2" x14ac:dyDescent="0.35">
      <c r="A1169"/>
      <c r="B1169"/>
    </row>
    <row r="1170" spans="1:2" x14ac:dyDescent="0.35">
      <c r="A1170"/>
      <c r="B1170"/>
    </row>
    <row r="1171" spans="1:2" x14ac:dyDescent="0.35">
      <c r="A1171"/>
      <c r="B1171"/>
    </row>
    <row r="1172" spans="1:2" x14ac:dyDescent="0.35">
      <c r="A1172"/>
      <c r="B1172"/>
    </row>
    <row r="1173" spans="1:2" x14ac:dyDescent="0.35">
      <c r="A1173"/>
      <c r="B1173"/>
    </row>
    <row r="1174" spans="1:2" x14ac:dyDescent="0.35">
      <c r="A1174"/>
      <c r="B1174"/>
    </row>
    <row r="1175" spans="1:2" x14ac:dyDescent="0.35">
      <c r="A1175"/>
      <c r="B1175"/>
    </row>
    <row r="1176" spans="1:2" x14ac:dyDescent="0.35">
      <c r="A1176"/>
      <c r="B1176"/>
    </row>
    <row r="1177" spans="1:2" x14ac:dyDescent="0.35">
      <c r="A1177"/>
      <c r="B1177"/>
    </row>
    <row r="1178" spans="1:2" x14ac:dyDescent="0.35">
      <c r="A1178"/>
      <c r="B1178"/>
    </row>
    <row r="1179" spans="1:2" x14ac:dyDescent="0.35">
      <c r="A1179"/>
      <c r="B1179"/>
    </row>
    <row r="1180" spans="1:2" x14ac:dyDescent="0.35">
      <c r="A1180"/>
      <c r="B1180"/>
    </row>
    <row r="1181" spans="1:2" x14ac:dyDescent="0.35">
      <c r="A1181"/>
      <c r="B1181"/>
    </row>
    <row r="1182" spans="1:2" x14ac:dyDescent="0.35">
      <c r="A1182"/>
      <c r="B1182"/>
    </row>
    <row r="1183" spans="1:2" x14ac:dyDescent="0.35">
      <c r="A1183"/>
      <c r="B1183"/>
    </row>
    <row r="1184" spans="1:2" x14ac:dyDescent="0.35">
      <c r="A1184"/>
      <c r="B1184"/>
    </row>
    <row r="1185" spans="1:2" x14ac:dyDescent="0.35">
      <c r="A1185"/>
      <c r="B1185"/>
    </row>
    <row r="1186" spans="1:2" x14ac:dyDescent="0.35">
      <c r="A1186"/>
      <c r="B1186"/>
    </row>
    <row r="1187" spans="1:2" x14ac:dyDescent="0.35">
      <c r="A1187"/>
      <c r="B1187"/>
    </row>
    <row r="1188" spans="1:2" x14ac:dyDescent="0.35">
      <c r="A1188"/>
      <c r="B1188"/>
    </row>
    <row r="1189" spans="1:2" x14ac:dyDescent="0.35">
      <c r="A1189"/>
      <c r="B1189"/>
    </row>
    <row r="1190" spans="1:2" x14ac:dyDescent="0.35">
      <c r="A1190"/>
      <c r="B1190"/>
    </row>
    <row r="1191" spans="1:2" x14ac:dyDescent="0.35">
      <c r="A1191"/>
      <c r="B1191"/>
    </row>
    <row r="1192" spans="1:2" x14ac:dyDescent="0.35">
      <c r="A1192"/>
      <c r="B1192"/>
    </row>
    <row r="1193" spans="1:2" x14ac:dyDescent="0.35">
      <c r="A1193"/>
      <c r="B1193"/>
    </row>
    <row r="1194" spans="1:2" x14ac:dyDescent="0.35">
      <c r="A1194"/>
      <c r="B1194"/>
    </row>
    <row r="1195" spans="1:2" x14ac:dyDescent="0.35">
      <c r="A1195"/>
      <c r="B1195"/>
    </row>
    <row r="1196" spans="1:2" x14ac:dyDescent="0.35">
      <c r="A1196"/>
      <c r="B1196"/>
    </row>
    <row r="1197" spans="1:2" x14ac:dyDescent="0.35">
      <c r="A1197"/>
      <c r="B1197"/>
    </row>
    <row r="1198" spans="1:2" x14ac:dyDescent="0.35">
      <c r="A1198"/>
      <c r="B1198"/>
    </row>
    <row r="1199" spans="1:2" x14ac:dyDescent="0.35">
      <c r="A1199"/>
      <c r="B1199"/>
    </row>
    <row r="1200" spans="1:2" x14ac:dyDescent="0.35">
      <c r="A1200"/>
      <c r="B1200"/>
    </row>
    <row r="1201" spans="1:2" x14ac:dyDescent="0.35">
      <c r="A1201"/>
      <c r="B1201"/>
    </row>
    <row r="1202" spans="1:2" x14ac:dyDescent="0.35">
      <c r="A1202"/>
      <c r="B1202"/>
    </row>
    <row r="1203" spans="1:2" x14ac:dyDescent="0.35">
      <c r="A1203"/>
      <c r="B1203"/>
    </row>
    <row r="1204" spans="1:2" x14ac:dyDescent="0.35">
      <c r="A1204"/>
      <c r="B1204"/>
    </row>
    <row r="1205" spans="1:2" x14ac:dyDescent="0.35">
      <c r="A1205"/>
      <c r="B1205"/>
    </row>
    <row r="1206" spans="1:2" x14ac:dyDescent="0.35">
      <c r="A1206"/>
      <c r="B1206"/>
    </row>
    <row r="1207" spans="1:2" x14ac:dyDescent="0.35">
      <c r="A1207"/>
      <c r="B1207"/>
    </row>
    <row r="1208" spans="1:2" x14ac:dyDescent="0.35">
      <c r="A1208"/>
      <c r="B1208"/>
    </row>
    <row r="1209" spans="1:2" x14ac:dyDescent="0.35">
      <c r="A1209"/>
      <c r="B1209"/>
    </row>
    <row r="1210" spans="1:2" x14ac:dyDescent="0.35">
      <c r="A1210"/>
      <c r="B1210"/>
    </row>
    <row r="1211" spans="1:2" x14ac:dyDescent="0.35">
      <c r="A1211"/>
      <c r="B1211"/>
    </row>
    <row r="1212" spans="1:2" x14ac:dyDescent="0.35">
      <c r="A1212"/>
      <c r="B1212"/>
    </row>
    <row r="1213" spans="1:2" x14ac:dyDescent="0.35">
      <c r="A1213"/>
      <c r="B1213"/>
    </row>
    <row r="1214" spans="1:2" x14ac:dyDescent="0.35">
      <c r="A1214"/>
      <c r="B1214"/>
    </row>
    <row r="1215" spans="1:2" x14ac:dyDescent="0.35">
      <c r="A1215"/>
      <c r="B1215"/>
    </row>
    <row r="1216" spans="1:2" x14ac:dyDescent="0.35">
      <c r="A1216"/>
      <c r="B1216"/>
    </row>
    <row r="1217" spans="1:2" x14ac:dyDescent="0.35">
      <c r="A1217"/>
      <c r="B1217"/>
    </row>
    <row r="1218" spans="1:2" x14ac:dyDescent="0.35">
      <c r="A1218"/>
      <c r="B1218"/>
    </row>
    <row r="1219" spans="1:2" x14ac:dyDescent="0.35">
      <c r="A1219"/>
      <c r="B1219"/>
    </row>
    <row r="1220" spans="1:2" x14ac:dyDescent="0.35">
      <c r="A1220"/>
      <c r="B1220"/>
    </row>
    <row r="1221" spans="1:2" x14ac:dyDescent="0.35">
      <c r="A1221"/>
      <c r="B1221"/>
    </row>
    <row r="1222" spans="1:2" x14ac:dyDescent="0.35">
      <c r="A1222"/>
      <c r="B1222"/>
    </row>
    <row r="1223" spans="1:2" x14ac:dyDescent="0.35">
      <c r="A1223"/>
      <c r="B1223"/>
    </row>
    <row r="1224" spans="1:2" x14ac:dyDescent="0.35">
      <c r="A1224"/>
      <c r="B1224"/>
    </row>
    <row r="1225" spans="1:2" x14ac:dyDescent="0.35">
      <c r="A1225"/>
      <c r="B1225"/>
    </row>
    <row r="1226" spans="1:2" x14ac:dyDescent="0.35">
      <c r="A1226"/>
      <c r="B1226"/>
    </row>
    <row r="1227" spans="1:2" x14ac:dyDescent="0.35">
      <c r="A1227"/>
      <c r="B1227"/>
    </row>
    <row r="1228" spans="1:2" x14ac:dyDescent="0.35">
      <c r="A1228"/>
      <c r="B1228"/>
    </row>
    <row r="1229" spans="1:2" x14ac:dyDescent="0.35">
      <c r="A1229"/>
      <c r="B1229"/>
    </row>
    <row r="1230" spans="1:2" x14ac:dyDescent="0.35">
      <c r="A1230"/>
      <c r="B1230"/>
    </row>
    <row r="1231" spans="1:2" x14ac:dyDescent="0.35">
      <c r="A1231"/>
      <c r="B1231"/>
    </row>
    <row r="1232" spans="1:2" x14ac:dyDescent="0.35">
      <c r="A1232"/>
      <c r="B1232"/>
    </row>
    <row r="1233" spans="1:2" x14ac:dyDescent="0.35">
      <c r="A1233"/>
      <c r="B1233"/>
    </row>
    <row r="1234" spans="1:2" x14ac:dyDescent="0.35">
      <c r="A1234"/>
      <c r="B1234"/>
    </row>
    <row r="1235" spans="1:2" x14ac:dyDescent="0.35">
      <c r="A1235"/>
      <c r="B1235"/>
    </row>
    <row r="1236" spans="1:2" x14ac:dyDescent="0.35">
      <c r="A1236"/>
      <c r="B1236"/>
    </row>
    <row r="1237" spans="1:2" x14ac:dyDescent="0.35">
      <c r="A1237"/>
      <c r="B1237"/>
    </row>
    <row r="1238" spans="1:2" x14ac:dyDescent="0.35">
      <c r="A1238"/>
      <c r="B1238"/>
    </row>
    <row r="1239" spans="1:2" x14ac:dyDescent="0.35">
      <c r="A1239"/>
      <c r="B1239"/>
    </row>
    <row r="1240" spans="1:2" x14ac:dyDescent="0.35">
      <c r="A1240"/>
      <c r="B1240"/>
    </row>
    <row r="1241" spans="1:2" x14ac:dyDescent="0.35">
      <c r="A1241"/>
      <c r="B1241"/>
    </row>
    <row r="1242" spans="1:2" x14ac:dyDescent="0.35">
      <c r="A1242"/>
      <c r="B1242"/>
    </row>
    <row r="1243" spans="1:2" x14ac:dyDescent="0.35">
      <c r="A1243"/>
      <c r="B1243"/>
    </row>
    <row r="1244" spans="1:2" x14ac:dyDescent="0.35">
      <c r="A1244"/>
      <c r="B1244"/>
    </row>
    <row r="1245" spans="1:2" x14ac:dyDescent="0.35">
      <c r="A1245"/>
      <c r="B1245"/>
    </row>
    <row r="1246" spans="1:2" x14ac:dyDescent="0.35">
      <c r="A1246"/>
      <c r="B1246"/>
    </row>
    <row r="1247" spans="1:2" x14ac:dyDescent="0.35">
      <c r="A1247"/>
      <c r="B1247"/>
    </row>
    <row r="1248" spans="1:2" x14ac:dyDescent="0.35">
      <c r="A1248"/>
      <c r="B1248"/>
    </row>
    <row r="1249" spans="1:2" x14ac:dyDescent="0.35">
      <c r="A1249"/>
      <c r="B1249"/>
    </row>
    <row r="1250" spans="1:2" x14ac:dyDescent="0.35">
      <c r="A1250"/>
      <c r="B1250"/>
    </row>
    <row r="1251" spans="1:2" x14ac:dyDescent="0.35">
      <c r="A1251"/>
      <c r="B1251"/>
    </row>
    <row r="1252" spans="1:2" x14ac:dyDescent="0.35">
      <c r="A1252"/>
      <c r="B1252"/>
    </row>
    <row r="1253" spans="1:2" x14ac:dyDescent="0.35">
      <c r="A1253"/>
      <c r="B1253"/>
    </row>
    <row r="1254" spans="1:2" x14ac:dyDescent="0.35">
      <c r="A1254"/>
      <c r="B1254"/>
    </row>
    <row r="1255" spans="1:2" x14ac:dyDescent="0.35">
      <c r="A1255"/>
      <c r="B1255"/>
    </row>
    <row r="1256" spans="1:2" x14ac:dyDescent="0.35">
      <c r="A1256"/>
      <c r="B1256"/>
    </row>
    <row r="1257" spans="1:2" x14ac:dyDescent="0.35">
      <c r="A1257"/>
      <c r="B1257"/>
    </row>
    <row r="1258" spans="1:2" x14ac:dyDescent="0.35">
      <c r="A1258"/>
      <c r="B1258"/>
    </row>
    <row r="1259" spans="1:2" x14ac:dyDescent="0.35">
      <c r="A1259"/>
      <c r="B1259"/>
    </row>
    <row r="1260" spans="1:2" x14ac:dyDescent="0.35">
      <c r="A1260"/>
      <c r="B1260"/>
    </row>
    <row r="1261" spans="1:2" x14ac:dyDescent="0.35">
      <c r="A1261"/>
      <c r="B1261"/>
    </row>
    <row r="1262" spans="1:2" x14ac:dyDescent="0.35">
      <c r="A1262"/>
      <c r="B1262"/>
    </row>
    <row r="1263" spans="1:2" x14ac:dyDescent="0.35">
      <c r="A1263"/>
      <c r="B1263"/>
    </row>
    <row r="1264" spans="1:2" x14ac:dyDescent="0.35">
      <c r="A1264"/>
      <c r="B1264"/>
    </row>
    <row r="1265" spans="1:2" x14ac:dyDescent="0.35">
      <c r="A1265"/>
      <c r="B1265"/>
    </row>
    <row r="1266" spans="1:2" x14ac:dyDescent="0.35">
      <c r="A1266"/>
      <c r="B1266"/>
    </row>
    <row r="1267" spans="1:2" x14ac:dyDescent="0.35">
      <c r="A1267"/>
      <c r="B1267"/>
    </row>
    <row r="1268" spans="1:2" x14ac:dyDescent="0.35">
      <c r="A1268"/>
      <c r="B1268"/>
    </row>
    <row r="1269" spans="1:2" x14ac:dyDescent="0.35">
      <c r="A1269"/>
      <c r="B1269"/>
    </row>
    <row r="1270" spans="1:2" x14ac:dyDescent="0.35">
      <c r="A1270"/>
      <c r="B1270"/>
    </row>
    <row r="1271" spans="1:2" x14ac:dyDescent="0.35">
      <c r="A1271"/>
      <c r="B1271"/>
    </row>
    <row r="1272" spans="1:2" x14ac:dyDescent="0.35">
      <c r="A1272"/>
      <c r="B1272"/>
    </row>
    <row r="1273" spans="1:2" x14ac:dyDescent="0.35">
      <c r="A1273"/>
      <c r="B1273"/>
    </row>
    <row r="1274" spans="1:2" x14ac:dyDescent="0.35">
      <c r="A1274"/>
      <c r="B1274"/>
    </row>
    <row r="1275" spans="1:2" x14ac:dyDescent="0.35">
      <c r="A1275"/>
      <c r="B1275"/>
    </row>
    <row r="1276" spans="1:2" x14ac:dyDescent="0.35">
      <c r="A1276"/>
      <c r="B1276"/>
    </row>
    <row r="1277" spans="1:2" x14ac:dyDescent="0.35">
      <c r="A1277"/>
      <c r="B1277"/>
    </row>
    <row r="1278" spans="1:2" x14ac:dyDescent="0.35">
      <c r="A1278"/>
      <c r="B1278"/>
    </row>
    <row r="1279" spans="1:2" x14ac:dyDescent="0.35">
      <c r="A1279"/>
      <c r="B1279"/>
    </row>
    <row r="1280" spans="1:2" x14ac:dyDescent="0.35">
      <c r="A1280"/>
      <c r="B1280"/>
    </row>
    <row r="1281" spans="1:2" x14ac:dyDescent="0.35">
      <c r="A1281"/>
      <c r="B1281"/>
    </row>
    <row r="1282" spans="1:2" x14ac:dyDescent="0.35">
      <c r="A1282"/>
      <c r="B1282"/>
    </row>
    <row r="1283" spans="1:2" x14ac:dyDescent="0.35">
      <c r="A1283"/>
      <c r="B1283"/>
    </row>
    <row r="1284" spans="1:2" x14ac:dyDescent="0.35">
      <c r="A1284"/>
      <c r="B1284"/>
    </row>
    <row r="1285" spans="1:2" x14ac:dyDescent="0.35">
      <c r="A1285"/>
      <c r="B1285"/>
    </row>
    <row r="1286" spans="1:2" x14ac:dyDescent="0.35">
      <c r="A1286"/>
      <c r="B1286"/>
    </row>
    <row r="1287" spans="1:2" x14ac:dyDescent="0.35">
      <c r="A1287"/>
      <c r="B1287"/>
    </row>
    <row r="1288" spans="1:2" x14ac:dyDescent="0.35">
      <c r="A1288"/>
      <c r="B1288"/>
    </row>
    <row r="1289" spans="1:2" x14ac:dyDescent="0.35">
      <c r="A1289"/>
      <c r="B1289"/>
    </row>
    <row r="1290" spans="1:2" x14ac:dyDescent="0.35">
      <c r="A1290"/>
      <c r="B1290"/>
    </row>
    <row r="1291" spans="1:2" x14ac:dyDescent="0.35">
      <c r="A1291"/>
      <c r="B1291"/>
    </row>
    <row r="1292" spans="1:2" x14ac:dyDescent="0.35">
      <c r="A1292"/>
      <c r="B1292"/>
    </row>
    <row r="1293" spans="1:2" x14ac:dyDescent="0.35">
      <c r="A1293"/>
      <c r="B1293"/>
    </row>
    <row r="1294" spans="1:2" x14ac:dyDescent="0.35">
      <c r="A1294"/>
      <c r="B1294"/>
    </row>
    <row r="1295" spans="1:2" x14ac:dyDescent="0.35">
      <c r="A1295"/>
      <c r="B1295"/>
    </row>
    <row r="1296" spans="1:2" x14ac:dyDescent="0.35">
      <c r="A1296"/>
      <c r="B1296"/>
    </row>
    <row r="1297" spans="1:2" x14ac:dyDescent="0.35">
      <c r="A1297"/>
      <c r="B1297"/>
    </row>
    <row r="1298" spans="1:2" x14ac:dyDescent="0.35">
      <c r="A1298"/>
      <c r="B1298"/>
    </row>
    <row r="1299" spans="1:2" x14ac:dyDescent="0.35">
      <c r="A1299"/>
      <c r="B1299"/>
    </row>
    <row r="1300" spans="1:2" x14ac:dyDescent="0.35">
      <c r="A1300"/>
      <c r="B1300"/>
    </row>
    <row r="1301" spans="1:2" x14ac:dyDescent="0.35">
      <c r="A1301"/>
      <c r="B1301"/>
    </row>
    <row r="1302" spans="1:2" x14ac:dyDescent="0.35">
      <c r="A1302"/>
      <c r="B1302"/>
    </row>
    <row r="1303" spans="1:2" x14ac:dyDescent="0.35">
      <c r="A1303"/>
      <c r="B1303"/>
    </row>
    <row r="1304" spans="1:2" x14ac:dyDescent="0.35">
      <c r="A1304"/>
      <c r="B1304"/>
    </row>
    <row r="1305" spans="1:2" x14ac:dyDescent="0.35">
      <c r="A1305"/>
      <c r="B1305"/>
    </row>
    <row r="1306" spans="1:2" x14ac:dyDescent="0.35">
      <c r="A1306"/>
      <c r="B1306"/>
    </row>
    <row r="1307" spans="1:2" x14ac:dyDescent="0.35">
      <c r="A1307"/>
      <c r="B1307"/>
    </row>
    <row r="1308" spans="1:2" x14ac:dyDescent="0.35">
      <c r="A1308"/>
      <c r="B1308"/>
    </row>
    <row r="1309" spans="1:2" x14ac:dyDescent="0.35">
      <c r="A1309"/>
      <c r="B1309"/>
    </row>
    <row r="1310" spans="1:2" x14ac:dyDescent="0.35">
      <c r="A1310"/>
      <c r="B1310"/>
    </row>
    <row r="1311" spans="1:2" x14ac:dyDescent="0.35">
      <c r="A1311"/>
      <c r="B1311"/>
    </row>
    <row r="1312" spans="1:2" x14ac:dyDescent="0.35">
      <c r="A1312"/>
      <c r="B1312"/>
    </row>
    <row r="1313" spans="1:2" x14ac:dyDescent="0.35">
      <c r="A1313"/>
      <c r="B1313"/>
    </row>
    <row r="1314" spans="1:2" x14ac:dyDescent="0.35">
      <c r="A1314"/>
      <c r="B1314"/>
    </row>
    <row r="1315" spans="1:2" x14ac:dyDescent="0.35">
      <c r="A1315"/>
      <c r="B1315"/>
    </row>
    <row r="1316" spans="1:2" x14ac:dyDescent="0.35">
      <c r="A1316"/>
      <c r="B1316"/>
    </row>
    <row r="1317" spans="1:2" x14ac:dyDescent="0.35">
      <c r="A1317"/>
      <c r="B1317"/>
    </row>
    <row r="1318" spans="1:2" x14ac:dyDescent="0.35">
      <c r="A1318"/>
      <c r="B1318"/>
    </row>
    <row r="1319" spans="1:2" x14ac:dyDescent="0.35">
      <c r="A1319"/>
      <c r="B1319"/>
    </row>
    <row r="1320" spans="1:2" x14ac:dyDescent="0.35">
      <c r="A1320"/>
      <c r="B1320"/>
    </row>
    <row r="1321" spans="1:2" x14ac:dyDescent="0.35">
      <c r="A1321"/>
      <c r="B1321"/>
    </row>
    <row r="1322" spans="1:2" x14ac:dyDescent="0.35">
      <c r="A1322"/>
      <c r="B1322"/>
    </row>
    <row r="1323" spans="1:2" x14ac:dyDescent="0.35">
      <c r="A1323"/>
      <c r="B1323"/>
    </row>
    <row r="1324" spans="1:2" x14ac:dyDescent="0.35">
      <c r="A1324"/>
      <c r="B1324"/>
    </row>
    <row r="1325" spans="1:2" x14ac:dyDescent="0.35">
      <c r="A1325"/>
      <c r="B1325"/>
    </row>
    <row r="1326" spans="1:2" x14ac:dyDescent="0.35">
      <c r="A1326"/>
      <c r="B1326"/>
    </row>
    <row r="1327" spans="1:2" x14ac:dyDescent="0.35">
      <c r="A1327"/>
      <c r="B1327"/>
    </row>
    <row r="1328" spans="1:2" x14ac:dyDescent="0.35">
      <c r="A1328"/>
      <c r="B1328"/>
    </row>
    <row r="1329" spans="1:2" x14ac:dyDescent="0.35">
      <c r="A1329"/>
      <c r="B1329"/>
    </row>
    <row r="1330" spans="1:2" x14ac:dyDescent="0.35">
      <c r="A1330"/>
      <c r="B1330"/>
    </row>
    <row r="1331" spans="1:2" x14ac:dyDescent="0.35">
      <c r="A1331"/>
      <c r="B1331"/>
    </row>
    <row r="1332" spans="1:2" x14ac:dyDescent="0.35">
      <c r="A1332"/>
      <c r="B1332"/>
    </row>
    <row r="1333" spans="1:2" x14ac:dyDescent="0.35">
      <c r="A1333"/>
      <c r="B1333"/>
    </row>
    <row r="1334" spans="1:2" x14ac:dyDescent="0.35">
      <c r="A1334"/>
      <c r="B1334"/>
    </row>
    <row r="1335" spans="1:2" x14ac:dyDescent="0.35">
      <c r="A1335"/>
      <c r="B1335"/>
    </row>
    <row r="1336" spans="1:2" x14ac:dyDescent="0.35">
      <c r="A1336"/>
      <c r="B1336"/>
    </row>
    <row r="1337" spans="1:2" x14ac:dyDescent="0.35">
      <c r="A1337"/>
      <c r="B1337"/>
    </row>
    <row r="1338" spans="1:2" x14ac:dyDescent="0.35">
      <c r="A1338"/>
      <c r="B1338"/>
    </row>
    <row r="1339" spans="1:2" x14ac:dyDescent="0.35">
      <c r="A1339"/>
      <c r="B1339"/>
    </row>
    <row r="1340" spans="1:2" x14ac:dyDescent="0.35">
      <c r="A1340"/>
      <c r="B1340"/>
    </row>
    <row r="1341" spans="1:2" x14ac:dyDescent="0.35">
      <c r="A1341"/>
      <c r="B1341"/>
    </row>
    <row r="1342" spans="1:2" x14ac:dyDescent="0.35">
      <c r="A1342"/>
      <c r="B1342"/>
    </row>
    <row r="1343" spans="1:2" x14ac:dyDescent="0.35">
      <c r="A1343"/>
      <c r="B1343"/>
    </row>
    <row r="1344" spans="1:2" x14ac:dyDescent="0.35">
      <c r="A1344"/>
      <c r="B1344"/>
    </row>
    <row r="1345" spans="1:2" x14ac:dyDescent="0.35">
      <c r="A1345"/>
      <c r="B1345"/>
    </row>
    <row r="1346" spans="1:2" x14ac:dyDescent="0.35">
      <c r="A1346"/>
      <c r="B1346"/>
    </row>
    <row r="1347" spans="1:2" x14ac:dyDescent="0.35">
      <c r="A1347"/>
      <c r="B1347"/>
    </row>
    <row r="1348" spans="1:2" x14ac:dyDescent="0.35">
      <c r="A1348"/>
      <c r="B1348"/>
    </row>
    <row r="1349" spans="1:2" x14ac:dyDescent="0.35">
      <c r="A1349"/>
      <c r="B1349"/>
    </row>
    <row r="1350" spans="1:2" x14ac:dyDescent="0.35">
      <c r="A1350"/>
      <c r="B1350"/>
    </row>
    <row r="1351" spans="1:2" x14ac:dyDescent="0.35">
      <c r="A1351"/>
      <c r="B1351"/>
    </row>
    <row r="1352" spans="1:2" x14ac:dyDescent="0.35">
      <c r="A1352"/>
      <c r="B1352"/>
    </row>
    <row r="1353" spans="1:2" x14ac:dyDescent="0.35">
      <c r="A1353"/>
      <c r="B1353"/>
    </row>
    <row r="1354" spans="1:2" x14ac:dyDescent="0.35">
      <c r="A1354"/>
      <c r="B1354"/>
    </row>
    <row r="1355" spans="1:2" x14ac:dyDescent="0.35">
      <c r="A1355"/>
      <c r="B1355"/>
    </row>
    <row r="1356" spans="1:2" x14ac:dyDescent="0.35">
      <c r="A1356"/>
      <c r="B1356"/>
    </row>
    <row r="1357" spans="1:2" x14ac:dyDescent="0.35">
      <c r="A1357"/>
      <c r="B1357"/>
    </row>
    <row r="1358" spans="1:2" x14ac:dyDescent="0.35">
      <c r="A1358"/>
      <c r="B1358"/>
    </row>
    <row r="1359" spans="1:2" x14ac:dyDescent="0.35">
      <c r="A1359"/>
      <c r="B1359"/>
    </row>
    <row r="1360" spans="1:2" x14ac:dyDescent="0.35">
      <c r="A1360"/>
      <c r="B1360"/>
    </row>
    <row r="1361" spans="1:2" x14ac:dyDescent="0.35">
      <c r="A1361"/>
      <c r="B1361"/>
    </row>
    <row r="1362" spans="1:2" x14ac:dyDescent="0.35">
      <c r="A1362"/>
      <c r="B1362"/>
    </row>
    <row r="1363" spans="1:2" x14ac:dyDescent="0.35">
      <c r="A1363"/>
      <c r="B1363"/>
    </row>
    <row r="1364" spans="1:2" x14ac:dyDescent="0.35">
      <c r="A1364"/>
      <c r="B1364"/>
    </row>
    <row r="1365" spans="1:2" x14ac:dyDescent="0.35">
      <c r="A1365"/>
      <c r="B1365"/>
    </row>
    <row r="1366" spans="1:2" x14ac:dyDescent="0.35">
      <c r="A1366"/>
      <c r="B1366"/>
    </row>
    <row r="1367" spans="1:2" x14ac:dyDescent="0.35">
      <c r="A1367"/>
      <c r="B1367"/>
    </row>
    <row r="1368" spans="1:2" x14ac:dyDescent="0.35">
      <c r="A1368"/>
      <c r="B1368"/>
    </row>
    <row r="1369" spans="1:2" x14ac:dyDescent="0.35">
      <c r="A1369"/>
      <c r="B1369"/>
    </row>
    <row r="1370" spans="1:2" x14ac:dyDescent="0.35">
      <c r="A1370"/>
      <c r="B1370"/>
    </row>
    <row r="1371" spans="1:2" x14ac:dyDescent="0.35">
      <c r="A1371"/>
      <c r="B1371"/>
    </row>
    <row r="1372" spans="1:2" x14ac:dyDescent="0.35">
      <c r="A1372"/>
      <c r="B1372"/>
    </row>
    <row r="1373" spans="1:2" x14ac:dyDescent="0.35">
      <c r="A1373"/>
      <c r="B1373"/>
    </row>
    <row r="1374" spans="1:2" x14ac:dyDescent="0.35">
      <c r="A1374"/>
      <c r="B1374"/>
    </row>
    <row r="1375" spans="1:2" x14ac:dyDescent="0.35">
      <c r="A1375"/>
      <c r="B1375"/>
    </row>
    <row r="1376" spans="1:2" x14ac:dyDescent="0.35">
      <c r="A1376"/>
      <c r="B1376"/>
    </row>
    <row r="1377" spans="1:2" x14ac:dyDescent="0.35">
      <c r="A1377"/>
      <c r="B1377"/>
    </row>
    <row r="1378" spans="1:2" x14ac:dyDescent="0.35">
      <c r="A1378"/>
      <c r="B1378"/>
    </row>
    <row r="1379" spans="1:2" x14ac:dyDescent="0.35">
      <c r="A1379"/>
      <c r="B1379"/>
    </row>
    <row r="1380" spans="1:2" x14ac:dyDescent="0.35">
      <c r="A1380"/>
      <c r="B1380"/>
    </row>
    <row r="1381" spans="1:2" x14ac:dyDescent="0.35">
      <c r="A1381"/>
      <c r="B1381"/>
    </row>
    <row r="1382" spans="1:2" x14ac:dyDescent="0.35">
      <c r="A1382"/>
      <c r="B1382"/>
    </row>
    <row r="1383" spans="1:2" x14ac:dyDescent="0.35">
      <c r="A1383"/>
      <c r="B1383"/>
    </row>
    <row r="1384" spans="1:2" x14ac:dyDescent="0.35">
      <c r="A1384"/>
      <c r="B1384"/>
    </row>
    <row r="1385" spans="1:2" x14ac:dyDescent="0.35">
      <c r="A1385"/>
      <c r="B1385"/>
    </row>
    <row r="1386" spans="1:2" x14ac:dyDescent="0.35">
      <c r="A1386"/>
      <c r="B1386"/>
    </row>
    <row r="1387" spans="1:2" x14ac:dyDescent="0.35">
      <c r="A1387"/>
      <c r="B1387"/>
    </row>
    <row r="1388" spans="1:2" x14ac:dyDescent="0.35">
      <c r="A1388"/>
      <c r="B1388"/>
    </row>
    <row r="1389" spans="1:2" x14ac:dyDescent="0.35">
      <c r="A1389"/>
      <c r="B1389"/>
    </row>
    <row r="1390" spans="1:2" x14ac:dyDescent="0.35">
      <c r="A1390"/>
      <c r="B1390"/>
    </row>
    <row r="1391" spans="1:2" x14ac:dyDescent="0.35">
      <c r="A1391"/>
      <c r="B1391"/>
    </row>
    <row r="1392" spans="1:2" x14ac:dyDescent="0.35">
      <c r="A1392"/>
      <c r="B1392"/>
    </row>
    <row r="1393" spans="1:2" x14ac:dyDescent="0.35">
      <c r="A1393"/>
      <c r="B1393"/>
    </row>
    <row r="1394" spans="1:2" x14ac:dyDescent="0.35">
      <c r="A1394"/>
      <c r="B1394"/>
    </row>
    <row r="1395" spans="1:2" x14ac:dyDescent="0.35">
      <c r="A1395"/>
      <c r="B1395"/>
    </row>
    <row r="1396" spans="1:2" x14ac:dyDescent="0.35">
      <c r="A1396"/>
      <c r="B1396"/>
    </row>
    <row r="1397" spans="1:2" x14ac:dyDescent="0.35">
      <c r="A1397"/>
      <c r="B1397"/>
    </row>
    <row r="1398" spans="1:2" x14ac:dyDescent="0.35">
      <c r="A1398"/>
      <c r="B1398"/>
    </row>
    <row r="1399" spans="1:2" x14ac:dyDescent="0.35">
      <c r="A1399"/>
      <c r="B1399"/>
    </row>
    <row r="1400" spans="1:2" x14ac:dyDescent="0.35">
      <c r="A1400"/>
      <c r="B1400"/>
    </row>
    <row r="1401" spans="1:2" x14ac:dyDescent="0.35">
      <c r="A1401"/>
      <c r="B1401"/>
    </row>
    <row r="1402" spans="1:2" x14ac:dyDescent="0.35">
      <c r="A1402"/>
      <c r="B1402"/>
    </row>
    <row r="1403" spans="1:2" x14ac:dyDescent="0.35">
      <c r="A1403"/>
      <c r="B1403"/>
    </row>
    <row r="1404" spans="1:2" x14ac:dyDescent="0.35">
      <c r="A1404"/>
      <c r="B1404"/>
    </row>
    <row r="1405" spans="1:2" x14ac:dyDescent="0.35">
      <c r="A1405"/>
      <c r="B1405"/>
    </row>
    <row r="1406" spans="1:2" x14ac:dyDescent="0.35">
      <c r="A1406"/>
      <c r="B1406"/>
    </row>
    <row r="1407" spans="1:2" x14ac:dyDescent="0.35">
      <c r="A1407"/>
      <c r="B1407"/>
    </row>
    <row r="1408" spans="1:2" x14ac:dyDescent="0.35">
      <c r="A1408"/>
      <c r="B1408"/>
    </row>
    <row r="1409" spans="1:2" x14ac:dyDescent="0.35">
      <c r="A1409"/>
      <c r="B1409"/>
    </row>
    <row r="1410" spans="1:2" x14ac:dyDescent="0.35">
      <c r="A1410"/>
      <c r="B1410"/>
    </row>
    <row r="1411" spans="1:2" x14ac:dyDescent="0.35">
      <c r="A1411"/>
      <c r="B1411"/>
    </row>
    <row r="1412" spans="1:2" x14ac:dyDescent="0.35">
      <c r="A1412"/>
      <c r="B1412"/>
    </row>
    <row r="1413" spans="1:2" x14ac:dyDescent="0.35">
      <c r="A1413"/>
      <c r="B1413"/>
    </row>
    <row r="1414" spans="1:2" x14ac:dyDescent="0.35">
      <c r="A1414"/>
      <c r="B1414"/>
    </row>
    <row r="1415" spans="1:2" x14ac:dyDescent="0.35">
      <c r="A1415"/>
      <c r="B1415"/>
    </row>
    <row r="1416" spans="1:2" x14ac:dyDescent="0.35">
      <c r="A1416"/>
      <c r="B1416"/>
    </row>
    <row r="1417" spans="1:2" x14ac:dyDescent="0.35">
      <c r="A1417"/>
      <c r="B1417"/>
    </row>
    <row r="1418" spans="1:2" x14ac:dyDescent="0.35">
      <c r="A1418"/>
      <c r="B1418"/>
    </row>
    <row r="1419" spans="1:2" x14ac:dyDescent="0.35">
      <c r="A1419"/>
      <c r="B1419"/>
    </row>
    <row r="1420" spans="1:2" x14ac:dyDescent="0.35">
      <c r="A1420"/>
      <c r="B1420"/>
    </row>
    <row r="1421" spans="1:2" x14ac:dyDescent="0.35">
      <c r="A1421"/>
      <c r="B1421"/>
    </row>
    <row r="1422" spans="1:2" x14ac:dyDescent="0.35">
      <c r="A1422"/>
      <c r="B1422"/>
    </row>
    <row r="1423" spans="1:2" x14ac:dyDescent="0.35">
      <c r="A1423"/>
      <c r="B1423"/>
    </row>
    <row r="1424" spans="1:2" x14ac:dyDescent="0.35">
      <c r="A1424"/>
      <c r="B1424"/>
    </row>
    <row r="1425" spans="1:2" x14ac:dyDescent="0.35">
      <c r="A1425"/>
      <c r="B1425"/>
    </row>
    <row r="1426" spans="1:2" x14ac:dyDescent="0.35">
      <c r="A1426"/>
      <c r="B1426"/>
    </row>
    <row r="1427" spans="1:2" x14ac:dyDescent="0.35">
      <c r="A1427"/>
      <c r="B1427"/>
    </row>
    <row r="1428" spans="1:2" x14ac:dyDescent="0.35">
      <c r="A1428"/>
      <c r="B1428"/>
    </row>
    <row r="1429" spans="1:2" x14ac:dyDescent="0.35">
      <c r="A1429"/>
      <c r="B1429"/>
    </row>
    <row r="1430" spans="1:2" x14ac:dyDescent="0.35">
      <c r="A1430"/>
      <c r="B1430"/>
    </row>
    <row r="1431" spans="1:2" x14ac:dyDescent="0.35">
      <c r="A1431"/>
      <c r="B1431"/>
    </row>
    <row r="1432" spans="1:2" x14ac:dyDescent="0.35">
      <c r="A1432"/>
      <c r="B1432"/>
    </row>
    <row r="1433" spans="1:2" x14ac:dyDescent="0.35">
      <c r="A1433"/>
      <c r="B1433"/>
    </row>
    <row r="1434" spans="1:2" x14ac:dyDescent="0.35">
      <c r="A1434"/>
      <c r="B1434"/>
    </row>
    <row r="1435" spans="1:2" x14ac:dyDescent="0.35">
      <c r="A1435"/>
      <c r="B1435"/>
    </row>
    <row r="1436" spans="1:2" x14ac:dyDescent="0.35">
      <c r="A1436"/>
      <c r="B1436"/>
    </row>
    <row r="1437" spans="1:2" x14ac:dyDescent="0.35">
      <c r="A1437"/>
      <c r="B1437"/>
    </row>
    <row r="1438" spans="1:2" x14ac:dyDescent="0.35">
      <c r="A1438"/>
      <c r="B1438"/>
    </row>
    <row r="1439" spans="1:2" x14ac:dyDescent="0.35">
      <c r="A1439"/>
      <c r="B1439"/>
    </row>
    <row r="1440" spans="1:2" x14ac:dyDescent="0.35">
      <c r="A1440"/>
      <c r="B1440"/>
    </row>
    <row r="1441" spans="1:2" x14ac:dyDescent="0.35">
      <c r="A1441"/>
      <c r="B1441"/>
    </row>
    <row r="1442" spans="1:2" x14ac:dyDescent="0.35">
      <c r="A1442"/>
      <c r="B1442"/>
    </row>
    <row r="1443" spans="1:2" x14ac:dyDescent="0.35">
      <c r="A1443"/>
      <c r="B1443"/>
    </row>
    <row r="1444" spans="1:2" x14ac:dyDescent="0.35">
      <c r="A1444"/>
      <c r="B1444"/>
    </row>
    <row r="1445" spans="1:2" x14ac:dyDescent="0.35">
      <c r="A1445"/>
      <c r="B1445"/>
    </row>
    <row r="1446" spans="1:2" x14ac:dyDescent="0.35">
      <c r="A1446"/>
      <c r="B1446"/>
    </row>
    <row r="1447" spans="1:2" x14ac:dyDescent="0.35">
      <c r="A1447"/>
      <c r="B1447"/>
    </row>
    <row r="1448" spans="1:2" x14ac:dyDescent="0.35">
      <c r="A1448"/>
      <c r="B1448"/>
    </row>
    <row r="1449" spans="1:2" x14ac:dyDescent="0.35">
      <c r="A1449"/>
      <c r="B1449"/>
    </row>
    <row r="1450" spans="1:2" x14ac:dyDescent="0.35">
      <c r="A1450"/>
      <c r="B1450"/>
    </row>
    <row r="1451" spans="1:2" x14ac:dyDescent="0.35">
      <c r="A1451"/>
      <c r="B1451"/>
    </row>
    <row r="1452" spans="1:2" x14ac:dyDescent="0.35">
      <c r="A1452"/>
      <c r="B1452"/>
    </row>
    <row r="1453" spans="1:2" x14ac:dyDescent="0.35">
      <c r="A1453"/>
      <c r="B1453"/>
    </row>
    <row r="1454" spans="1:2" x14ac:dyDescent="0.35">
      <c r="A1454"/>
      <c r="B1454"/>
    </row>
    <row r="1455" spans="1:2" x14ac:dyDescent="0.35">
      <c r="A1455"/>
      <c r="B1455"/>
    </row>
    <row r="1456" spans="1:2" x14ac:dyDescent="0.35">
      <c r="A1456"/>
      <c r="B1456"/>
    </row>
    <row r="1457" spans="1:2" x14ac:dyDescent="0.35">
      <c r="A1457"/>
      <c r="B1457"/>
    </row>
    <row r="1458" spans="1:2" x14ac:dyDescent="0.35">
      <c r="A1458"/>
      <c r="B1458"/>
    </row>
    <row r="1459" spans="1:2" x14ac:dyDescent="0.35">
      <c r="A1459"/>
      <c r="B1459"/>
    </row>
    <row r="1460" spans="1:2" x14ac:dyDescent="0.35">
      <c r="A1460"/>
      <c r="B1460"/>
    </row>
    <row r="1461" spans="1:2" x14ac:dyDescent="0.35">
      <c r="A1461"/>
      <c r="B1461"/>
    </row>
    <row r="1462" spans="1:2" x14ac:dyDescent="0.35">
      <c r="A1462"/>
      <c r="B1462"/>
    </row>
    <row r="1463" spans="1:2" x14ac:dyDescent="0.35">
      <c r="A1463"/>
      <c r="B1463"/>
    </row>
    <row r="1464" spans="1:2" x14ac:dyDescent="0.35">
      <c r="A1464"/>
      <c r="B1464"/>
    </row>
    <row r="1465" spans="1:2" x14ac:dyDescent="0.35">
      <c r="A1465"/>
      <c r="B1465"/>
    </row>
    <row r="1466" spans="1:2" x14ac:dyDescent="0.35">
      <c r="A1466"/>
      <c r="B1466"/>
    </row>
    <row r="1467" spans="1:2" x14ac:dyDescent="0.35">
      <c r="A1467"/>
      <c r="B1467"/>
    </row>
    <row r="1468" spans="1:2" x14ac:dyDescent="0.35">
      <c r="A1468"/>
      <c r="B1468"/>
    </row>
    <row r="1469" spans="1:2" x14ac:dyDescent="0.35">
      <c r="A1469"/>
      <c r="B1469"/>
    </row>
    <row r="1470" spans="1:2" x14ac:dyDescent="0.35">
      <c r="A1470"/>
      <c r="B1470"/>
    </row>
    <row r="1471" spans="1:2" x14ac:dyDescent="0.35">
      <c r="A1471"/>
      <c r="B1471"/>
    </row>
    <row r="1472" spans="1:2" x14ac:dyDescent="0.35">
      <c r="A1472"/>
      <c r="B1472"/>
    </row>
    <row r="1473" spans="1:2" x14ac:dyDescent="0.35">
      <c r="A1473"/>
      <c r="B1473"/>
    </row>
    <row r="1474" spans="1:2" x14ac:dyDescent="0.35">
      <c r="A1474"/>
      <c r="B1474"/>
    </row>
    <row r="1475" spans="1:2" x14ac:dyDescent="0.35">
      <c r="A1475"/>
      <c r="B1475"/>
    </row>
    <row r="1476" spans="1:2" x14ac:dyDescent="0.35">
      <c r="A1476"/>
      <c r="B1476"/>
    </row>
    <row r="1477" spans="1:2" x14ac:dyDescent="0.35">
      <c r="A1477"/>
      <c r="B1477"/>
    </row>
    <row r="1478" spans="1:2" x14ac:dyDescent="0.35">
      <c r="A1478"/>
      <c r="B1478"/>
    </row>
    <row r="1479" spans="1:2" x14ac:dyDescent="0.35">
      <c r="A1479"/>
      <c r="B1479"/>
    </row>
    <row r="1480" spans="1:2" x14ac:dyDescent="0.35">
      <c r="A1480"/>
      <c r="B1480"/>
    </row>
    <row r="1481" spans="1:2" x14ac:dyDescent="0.35">
      <c r="A1481"/>
      <c r="B1481"/>
    </row>
    <row r="1482" spans="1:2" x14ac:dyDescent="0.35">
      <c r="A1482"/>
      <c r="B1482"/>
    </row>
    <row r="1483" spans="1:2" x14ac:dyDescent="0.35">
      <c r="A1483"/>
      <c r="B1483"/>
    </row>
    <row r="1484" spans="1:2" x14ac:dyDescent="0.35">
      <c r="A1484"/>
      <c r="B1484"/>
    </row>
    <row r="1485" spans="1:2" x14ac:dyDescent="0.35">
      <c r="A1485"/>
      <c r="B1485"/>
    </row>
    <row r="1486" spans="1:2" x14ac:dyDescent="0.35">
      <c r="A1486"/>
      <c r="B1486"/>
    </row>
    <row r="1487" spans="1:2" x14ac:dyDescent="0.35">
      <c r="A1487"/>
      <c r="B1487"/>
    </row>
    <row r="1488" spans="1:2" x14ac:dyDescent="0.35">
      <c r="A1488"/>
      <c r="B1488"/>
    </row>
    <row r="1489" spans="1:2" x14ac:dyDescent="0.35">
      <c r="A1489"/>
      <c r="B1489"/>
    </row>
    <row r="1490" spans="1:2" x14ac:dyDescent="0.35">
      <c r="A1490"/>
      <c r="B1490"/>
    </row>
    <row r="1491" spans="1:2" x14ac:dyDescent="0.35">
      <c r="A1491"/>
      <c r="B1491"/>
    </row>
    <row r="1492" spans="1:2" x14ac:dyDescent="0.35">
      <c r="A1492"/>
      <c r="B1492"/>
    </row>
    <row r="1493" spans="1:2" x14ac:dyDescent="0.35">
      <c r="A1493"/>
      <c r="B1493"/>
    </row>
    <row r="1494" spans="1:2" x14ac:dyDescent="0.35">
      <c r="A1494"/>
      <c r="B1494"/>
    </row>
    <row r="1495" spans="1:2" x14ac:dyDescent="0.35">
      <c r="A1495"/>
      <c r="B1495"/>
    </row>
    <row r="1496" spans="1:2" x14ac:dyDescent="0.35">
      <c r="A1496"/>
      <c r="B1496"/>
    </row>
    <row r="1497" spans="1:2" x14ac:dyDescent="0.35">
      <c r="A1497"/>
      <c r="B1497"/>
    </row>
    <row r="1498" spans="1:2" x14ac:dyDescent="0.35">
      <c r="A1498"/>
      <c r="B1498"/>
    </row>
    <row r="1499" spans="1:2" x14ac:dyDescent="0.35">
      <c r="A1499"/>
      <c r="B1499"/>
    </row>
    <row r="1500" spans="1:2" x14ac:dyDescent="0.35">
      <c r="A1500"/>
      <c r="B1500"/>
    </row>
    <row r="1501" spans="1:2" x14ac:dyDescent="0.35">
      <c r="A1501"/>
      <c r="B1501"/>
    </row>
    <row r="1502" spans="1:2" x14ac:dyDescent="0.35">
      <c r="A1502"/>
      <c r="B1502"/>
    </row>
    <row r="1503" spans="1:2" x14ac:dyDescent="0.35">
      <c r="A1503"/>
      <c r="B1503"/>
    </row>
    <row r="1504" spans="1:2" x14ac:dyDescent="0.35">
      <c r="A1504"/>
      <c r="B1504"/>
    </row>
    <row r="1505" spans="1:2" x14ac:dyDescent="0.35">
      <c r="A1505"/>
      <c r="B1505"/>
    </row>
    <row r="1506" spans="1:2" x14ac:dyDescent="0.35">
      <c r="A1506"/>
      <c r="B1506"/>
    </row>
    <row r="1507" spans="1:2" x14ac:dyDescent="0.35">
      <c r="A1507"/>
      <c r="B1507"/>
    </row>
    <row r="1508" spans="1:2" x14ac:dyDescent="0.35">
      <c r="A1508"/>
      <c r="B1508"/>
    </row>
    <row r="1509" spans="1:2" x14ac:dyDescent="0.35">
      <c r="A1509"/>
      <c r="B1509"/>
    </row>
    <row r="1510" spans="1:2" x14ac:dyDescent="0.35">
      <c r="A1510"/>
      <c r="B1510"/>
    </row>
    <row r="1511" spans="1:2" x14ac:dyDescent="0.35">
      <c r="A1511"/>
      <c r="B1511"/>
    </row>
    <row r="1512" spans="1:2" x14ac:dyDescent="0.35">
      <c r="A1512"/>
      <c r="B1512"/>
    </row>
    <row r="1513" spans="1:2" x14ac:dyDescent="0.35">
      <c r="A1513"/>
      <c r="B1513"/>
    </row>
    <row r="1514" spans="1:2" x14ac:dyDescent="0.35">
      <c r="A1514"/>
      <c r="B1514"/>
    </row>
    <row r="1515" spans="1:2" x14ac:dyDescent="0.35">
      <c r="A1515"/>
      <c r="B1515"/>
    </row>
    <row r="1516" spans="1:2" x14ac:dyDescent="0.35">
      <c r="A1516"/>
      <c r="B1516"/>
    </row>
    <row r="1517" spans="1:2" x14ac:dyDescent="0.35">
      <c r="A1517"/>
      <c r="B1517"/>
    </row>
    <row r="1518" spans="1:2" x14ac:dyDescent="0.35">
      <c r="A1518"/>
      <c r="B1518"/>
    </row>
    <row r="1519" spans="1:2" x14ac:dyDescent="0.35">
      <c r="A1519"/>
      <c r="B1519"/>
    </row>
    <row r="1520" spans="1:2" x14ac:dyDescent="0.35">
      <c r="A1520"/>
      <c r="B1520"/>
    </row>
    <row r="1521" spans="1:2" x14ac:dyDescent="0.35">
      <c r="A1521"/>
      <c r="B1521"/>
    </row>
    <row r="1522" spans="1:2" x14ac:dyDescent="0.35">
      <c r="A1522"/>
      <c r="B1522"/>
    </row>
    <row r="1523" spans="1:2" x14ac:dyDescent="0.35">
      <c r="A1523"/>
      <c r="B1523"/>
    </row>
    <row r="1524" spans="1:2" x14ac:dyDescent="0.35">
      <c r="A1524"/>
      <c r="B1524"/>
    </row>
    <row r="1525" spans="1:2" x14ac:dyDescent="0.35">
      <c r="A1525"/>
      <c r="B1525"/>
    </row>
    <row r="1526" spans="1:2" x14ac:dyDescent="0.35">
      <c r="A1526"/>
      <c r="B1526"/>
    </row>
    <row r="1527" spans="1:2" x14ac:dyDescent="0.35">
      <c r="A1527"/>
      <c r="B1527"/>
    </row>
    <row r="1528" spans="1:2" x14ac:dyDescent="0.35">
      <c r="A1528"/>
      <c r="B1528"/>
    </row>
    <row r="1529" spans="1:2" x14ac:dyDescent="0.35">
      <c r="A1529"/>
      <c r="B1529"/>
    </row>
    <row r="1530" spans="1:2" x14ac:dyDescent="0.35">
      <c r="A1530"/>
      <c r="B1530"/>
    </row>
    <row r="1531" spans="1:2" x14ac:dyDescent="0.35">
      <c r="A1531"/>
      <c r="B1531"/>
    </row>
    <row r="1532" spans="1:2" x14ac:dyDescent="0.35">
      <c r="A1532"/>
      <c r="B1532"/>
    </row>
    <row r="1533" spans="1:2" x14ac:dyDescent="0.35">
      <c r="A1533"/>
      <c r="B1533"/>
    </row>
    <row r="1534" spans="1:2" x14ac:dyDescent="0.35">
      <c r="A1534"/>
      <c r="B1534"/>
    </row>
    <row r="1535" spans="1:2" x14ac:dyDescent="0.35">
      <c r="A1535"/>
      <c r="B1535"/>
    </row>
    <row r="1536" spans="1:2" x14ac:dyDescent="0.35">
      <c r="A1536"/>
      <c r="B1536"/>
    </row>
    <row r="1537" spans="1:2" x14ac:dyDescent="0.35">
      <c r="A1537"/>
      <c r="B1537"/>
    </row>
    <row r="1538" spans="1:2" x14ac:dyDescent="0.35">
      <c r="A1538"/>
      <c r="B1538"/>
    </row>
    <row r="1539" spans="1:2" x14ac:dyDescent="0.35">
      <c r="A1539"/>
      <c r="B1539"/>
    </row>
    <row r="1540" spans="1:2" x14ac:dyDescent="0.35">
      <c r="A1540"/>
      <c r="B1540"/>
    </row>
    <row r="1541" spans="1:2" x14ac:dyDescent="0.35">
      <c r="A1541"/>
      <c r="B1541"/>
    </row>
    <row r="1542" spans="1:2" x14ac:dyDescent="0.35">
      <c r="A1542"/>
      <c r="B1542"/>
    </row>
    <row r="1543" spans="1:2" x14ac:dyDescent="0.35">
      <c r="A1543"/>
      <c r="B1543"/>
    </row>
    <row r="1544" spans="1:2" x14ac:dyDescent="0.35">
      <c r="A1544"/>
      <c r="B1544"/>
    </row>
    <row r="1545" spans="1:2" x14ac:dyDescent="0.35">
      <c r="A1545"/>
      <c r="B1545"/>
    </row>
    <row r="1546" spans="1:2" x14ac:dyDescent="0.35">
      <c r="A1546"/>
      <c r="B1546"/>
    </row>
    <row r="1547" spans="1:2" x14ac:dyDescent="0.35">
      <c r="A1547"/>
      <c r="B1547"/>
    </row>
    <row r="1548" spans="1:2" x14ac:dyDescent="0.35">
      <c r="A1548"/>
      <c r="B1548"/>
    </row>
    <row r="1549" spans="1:2" x14ac:dyDescent="0.35">
      <c r="A1549"/>
      <c r="B1549"/>
    </row>
    <row r="1550" spans="1:2" x14ac:dyDescent="0.35">
      <c r="A1550"/>
      <c r="B1550"/>
    </row>
    <row r="1551" spans="1:2" x14ac:dyDescent="0.35">
      <c r="A1551"/>
      <c r="B1551"/>
    </row>
    <row r="1552" spans="1:2" x14ac:dyDescent="0.35">
      <c r="A1552"/>
      <c r="B1552"/>
    </row>
    <row r="1553" spans="1:2" x14ac:dyDescent="0.35">
      <c r="A1553"/>
      <c r="B1553"/>
    </row>
    <row r="1554" spans="1:2" x14ac:dyDescent="0.35">
      <c r="A1554"/>
      <c r="B1554"/>
    </row>
    <row r="1555" spans="1:2" x14ac:dyDescent="0.35">
      <c r="A1555"/>
      <c r="B1555"/>
    </row>
    <row r="1556" spans="1:2" x14ac:dyDescent="0.35">
      <c r="A1556"/>
      <c r="B1556"/>
    </row>
    <row r="1557" spans="1:2" x14ac:dyDescent="0.35">
      <c r="A1557"/>
      <c r="B1557"/>
    </row>
    <row r="1558" spans="1:2" x14ac:dyDescent="0.35">
      <c r="A1558"/>
      <c r="B1558"/>
    </row>
    <row r="1559" spans="1:2" x14ac:dyDescent="0.35">
      <c r="A1559"/>
      <c r="B1559"/>
    </row>
    <row r="1560" spans="1:2" x14ac:dyDescent="0.35">
      <c r="A1560"/>
      <c r="B1560"/>
    </row>
    <row r="1561" spans="1:2" x14ac:dyDescent="0.35">
      <c r="A1561"/>
      <c r="B1561"/>
    </row>
    <row r="1562" spans="1:2" x14ac:dyDescent="0.35">
      <c r="A1562"/>
      <c r="B1562"/>
    </row>
    <row r="1563" spans="1:2" x14ac:dyDescent="0.35">
      <c r="A1563"/>
      <c r="B1563"/>
    </row>
    <row r="1564" spans="1:2" x14ac:dyDescent="0.35">
      <c r="A1564"/>
      <c r="B1564"/>
    </row>
    <row r="1565" spans="1:2" x14ac:dyDescent="0.35">
      <c r="A1565"/>
      <c r="B1565"/>
    </row>
    <row r="1566" spans="1:2" x14ac:dyDescent="0.35">
      <c r="A1566"/>
      <c r="B1566"/>
    </row>
    <row r="1567" spans="1:2" x14ac:dyDescent="0.35">
      <c r="A1567"/>
      <c r="B1567"/>
    </row>
    <row r="1568" spans="1:2" x14ac:dyDescent="0.35">
      <c r="A1568"/>
      <c r="B1568"/>
    </row>
    <row r="1569" spans="1:2" x14ac:dyDescent="0.35">
      <c r="A1569"/>
      <c r="B1569"/>
    </row>
    <row r="1570" spans="1:2" x14ac:dyDescent="0.35">
      <c r="A1570"/>
      <c r="B1570"/>
    </row>
    <row r="1571" spans="1:2" x14ac:dyDescent="0.35">
      <c r="A1571"/>
      <c r="B1571"/>
    </row>
    <row r="1572" spans="1:2" x14ac:dyDescent="0.35">
      <c r="A1572"/>
      <c r="B1572"/>
    </row>
    <row r="1573" spans="1:2" x14ac:dyDescent="0.35">
      <c r="A1573"/>
      <c r="B1573"/>
    </row>
    <row r="1574" spans="1:2" x14ac:dyDescent="0.35">
      <c r="A1574"/>
      <c r="B1574"/>
    </row>
    <row r="1575" spans="1:2" x14ac:dyDescent="0.35">
      <c r="A1575"/>
      <c r="B1575"/>
    </row>
    <row r="1576" spans="1:2" x14ac:dyDescent="0.35">
      <c r="A1576"/>
      <c r="B1576"/>
    </row>
    <row r="1577" spans="1:2" x14ac:dyDescent="0.35">
      <c r="A1577"/>
      <c r="B1577"/>
    </row>
    <row r="1578" spans="1:2" x14ac:dyDescent="0.35">
      <c r="A1578"/>
      <c r="B1578"/>
    </row>
    <row r="1579" spans="1:2" x14ac:dyDescent="0.35">
      <c r="A1579"/>
      <c r="B1579"/>
    </row>
    <row r="1580" spans="1:2" x14ac:dyDescent="0.35">
      <c r="A1580"/>
      <c r="B1580"/>
    </row>
    <row r="1581" spans="1:2" x14ac:dyDescent="0.35">
      <c r="A1581"/>
      <c r="B1581"/>
    </row>
    <row r="1582" spans="1:2" x14ac:dyDescent="0.35">
      <c r="A1582"/>
      <c r="B1582"/>
    </row>
    <row r="1583" spans="1:2" x14ac:dyDescent="0.35">
      <c r="A1583"/>
      <c r="B1583"/>
    </row>
    <row r="1584" spans="1:2" x14ac:dyDescent="0.35">
      <c r="A1584"/>
      <c r="B1584"/>
    </row>
    <row r="1585" spans="1:2" x14ac:dyDescent="0.35">
      <c r="A1585"/>
      <c r="B1585"/>
    </row>
    <row r="1586" spans="1:2" x14ac:dyDescent="0.35">
      <c r="A1586"/>
      <c r="B1586"/>
    </row>
    <row r="1587" spans="1:2" x14ac:dyDescent="0.35">
      <c r="A1587"/>
      <c r="B1587"/>
    </row>
    <row r="1588" spans="1:2" x14ac:dyDescent="0.35">
      <c r="A1588"/>
      <c r="B1588"/>
    </row>
    <row r="1589" spans="1:2" x14ac:dyDescent="0.35">
      <c r="A1589"/>
      <c r="B1589"/>
    </row>
    <row r="1590" spans="1:2" x14ac:dyDescent="0.35">
      <c r="A1590"/>
      <c r="B1590"/>
    </row>
    <row r="1591" spans="1:2" x14ac:dyDescent="0.35">
      <c r="A1591"/>
      <c r="B1591"/>
    </row>
    <row r="1592" spans="1:2" x14ac:dyDescent="0.35">
      <c r="A1592"/>
      <c r="B1592"/>
    </row>
    <row r="1593" spans="1:2" x14ac:dyDescent="0.35">
      <c r="A1593"/>
      <c r="B1593"/>
    </row>
    <row r="1594" spans="1:2" x14ac:dyDescent="0.35">
      <c r="A1594"/>
      <c r="B1594"/>
    </row>
    <row r="1595" spans="1:2" x14ac:dyDescent="0.35">
      <c r="A1595"/>
      <c r="B1595"/>
    </row>
    <row r="1596" spans="1:2" x14ac:dyDescent="0.35">
      <c r="A1596"/>
      <c r="B1596"/>
    </row>
    <row r="1597" spans="1:2" x14ac:dyDescent="0.35">
      <c r="A1597"/>
      <c r="B1597"/>
    </row>
    <row r="1598" spans="1:2" x14ac:dyDescent="0.35">
      <c r="A1598"/>
      <c r="B1598"/>
    </row>
    <row r="1599" spans="1:2" x14ac:dyDescent="0.35">
      <c r="A1599"/>
      <c r="B1599"/>
    </row>
    <row r="1600" spans="1:2" x14ac:dyDescent="0.35">
      <c r="A1600"/>
      <c r="B1600"/>
    </row>
    <row r="1601" spans="1:2" x14ac:dyDescent="0.35">
      <c r="A1601"/>
      <c r="B1601"/>
    </row>
    <row r="1602" spans="1:2" x14ac:dyDescent="0.35">
      <c r="A1602"/>
      <c r="B1602"/>
    </row>
    <row r="1603" spans="1:2" x14ac:dyDescent="0.35">
      <c r="A1603"/>
      <c r="B1603"/>
    </row>
    <row r="1604" spans="1:2" x14ac:dyDescent="0.35">
      <c r="A1604"/>
      <c r="B1604"/>
    </row>
    <row r="1605" spans="1:2" x14ac:dyDescent="0.35">
      <c r="A1605"/>
      <c r="B1605"/>
    </row>
    <row r="1606" spans="1:2" x14ac:dyDescent="0.35">
      <c r="A1606"/>
      <c r="B1606"/>
    </row>
    <row r="1607" spans="1:2" x14ac:dyDescent="0.35">
      <c r="A1607"/>
      <c r="B1607"/>
    </row>
    <row r="1608" spans="1:2" x14ac:dyDescent="0.35">
      <c r="A1608"/>
      <c r="B1608"/>
    </row>
    <row r="1609" spans="1:2" x14ac:dyDescent="0.35">
      <c r="A1609"/>
      <c r="B1609"/>
    </row>
    <row r="1610" spans="1:2" x14ac:dyDescent="0.35">
      <c r="A1610"/>
      <c r="B1610"/>
    </row>
    <row r="1611" spans="1:2" x14ac:dyDescent="0.35">
      <c r="A1611"/>
      <c r="B1611"/>
    </row>
    <row r="1612" spans="1:2" x14ac:dyDescent="0.35">
      <c r="A1612"/>
      <c r="B1612"/>
    </row>
    <row r="1613" spans="1:2" x14ac:dyDescent="0.35">
      <c r="A1613"/>
      <c r="B1613"/>
    </row>
    <row r="1614" spans="1:2" x14ac:dyDescent="0.35">
      <c r="A1614"/>
      <c r="B1614"/>
    </row>
    <row r="1615" spans="1:2" x14ac:dyDescent="0.35">
      <c r="A1615"/>
      <c r="B1615"/>
    </row>
    <row r="1616" spans="1:2" x14ac:dyDescent="0.35">
      <c r="A1616"/>
      <c r="B1616"/>
    </row>
    <row r="1617" spans="1:2" x14ac:dyDescent="0.35">
      <c r="A1617"/>
      <c r="B1617"/>
    </row>
    <row r="1618" spans="1:2" x14ac:dyDescent="0.35">
      <c r="A1618"/>
      <c r="B1618"/>
    </row>
    <row r="1619" spans="1:2" x14ac:dyDescent="0.35">
      <c r="A1619"/>
      <c r="B1619"/>
    </row>
    <row r="1620" spans="1:2" x14ac:dyDescent="0.35">
      <c r="A1620"/>
      <c r="B1620"/>
    </row>
    <row r="1621" spans="1:2" x14ac:dyDescent="0.35">
      <c r="A1621"/>
      <c r="B1621"/>
    </row>
    <row r="1622" spans="1:2" x14ac:dyDescent="0.35">
      <c r="A1622"/>
      <c r="B1622"/>
    </row>
    <row r="1623" spans="1:2" x14ac:dyDescent="0.35">
      <c r="A1623"/>
      <c r="B1623"/>
    </row>
    <row r="1624" spans="1:2" x14ac:dyDescent="0.35">
      <c r="A1624"/>
      <c r="B1624"/>
    </row>
    <row r="1625" spans="1:2" x14ac:dyDescent="0.35">
      <c r="A1625"/>
      <c r="B1625"/>
    </row>
    <row r="1626" spans="1:2" x14ac:dyDescent="0.35">
      <c r="A1626"/>
      <c r="B1626"/>
    </row>
    <row r="1627" spans="1:2" x14ac:dyDescent="0.35">
      <c r="A1627"/>
      <c r="B1627"/>
    </row>
    <row r="1628" spans="1:2" x14ac:dyDescent="0.35">
      <c r="A1628"/>
      <c r="B1628"/>
    </row>
    <row r="1629" spans="1:2" x14ac:dyDescent="0.35">
      <c r="A1629"/>
      <c r="B1629"/>
    </row>
    <row r="1630" spans="1:2" x14ac:dyDescent="0.35">
      <c r="A1630"/>
      <c r="B1630"/>
    </row>
    <row r="1631" spans="1:2" x14ac:dyDescent="0.35">
      <c r="A1631"/>
      <c r="B1631"/>
    </row>
    <row r="1632" spans="1:2" x14ac:dyDescent="0.35">
      <c r="A1632"/>
      <c r="B1632"/>
    </row>
    <row r="1633" spans="1:2" x14ac:dyDescent="0.35">
      <c r="A1633"/>
      <c r="B1633"/>
    </row>
    <row r="1634" spans="1:2" x14ac:dyDescent="0.35">
      <c r="A1634"/>
      <c r="B1634"/>
    </row>
    <row r="1635" spans="1:2" x14ac:dyDescent="0.35">
      <c r="A1635"/>
      <c r="B1635"/>
    </row>
    <row r="1636" spans="1:2" x14ac:dyDescent="0.35">
      <c r="A1636"/>
      <c r="B1636"/>
    </row>
    <row r="1637" spans="1:2" x14ac:dyDescent="0.35">
      <c r="A1637"/>
      <c r="B1637"/>
    </row>
    <row r="1638" spans="1:2" x14ac:dyDescent="0.35">
      <c r="A1638"/>
      <c r="B1638"/>
    </row>
    <row r="1639" spans="1:2" x14ac:dyDescent="0.35">
      <c r="A1639"/>
      <c r="B1639"/>
    </row>
    <row r="1640" spans="1:2" x14ac:dyDescent="0.35">
      <c r="A1640"/>
      <c r="B1640"/>
    </row>
    <row r="1641" spans="1:2" x14ac:dyDescent="0.35">
      <c r="A1641"/>
      <c r="B1641"/>
    </row>
    <row r="1642" spans="1:2" x14ac:dyDescent="0.35">
      <c r="A1642"/>
      <c r="B1642"/>
    </row>
    <row r="1643" spans="1:2" x14ac:dyDescent="0.35">
      <c r="A1643"/>
      <c r="B1643"/>
    </row>
    <row r="1644" spans="1:2" x14ac:dyDescent="0.35">
      <c r="A1644"/>
      <c r="B1644"/>
    </row>
    <row r="1645" spans="1:2" x14ac:dyDescent="0.35">
      <c r="A1645"/>
      <c r="B1645"/>
    </row>
    <row r="1646" spans="1:2" x14ac:dyDescent="0.35">
      <c r="A1646"/>
      <c r="B1646"/>
    </row>
    <row r="1647" spans="1:2" x14ac:dyDescent="0.35">
      <c r="A1647"/>
      <c r="B1647"/>
    </row>
    <row r="1648" spans="1:2" x14ac:dyDescent="0.35">
      <c r="A1648"/>
      <c r="B1648"/>
    </row>
    <row r="1649" spans="1:2" x14ac:dyDescent="0.35">
      <c r="A1649"/>
      <c r="B1649"/>
    </row>
    <row r="1650" spans="1:2" x14ac:dyDescent="0.35">
      <c r="A1650"/>
      <c r="B1650"/>
    </row>
    <row r="1651" spans="1:2" x14ac:dyDescent="0.35">
      <c r="A1651"/>
      <c r="B1651"/>
    </row>
    <row r="1652" spans="1:2" x14ac:dyDescent="0.35">
      <c r="A1652"/>
      <c r="B1652"/>
    </row>
    <row r="1653" spans="1:2" x14ac:dyDescent="0.35">
      <c r="A1653"/>
      <c r="B1653"/>
    </row>
    <row r="1654" spans="1:2" x14ac:dyDescent="0.35">
      <c r="A1654"/>
      <c r="B1654"/>
    </row>
    <row r="1655" spans="1:2" x14ac:dyDescent="0.35">
      <c r="A1655"/>
      <c r="B1655"/>
    </row>
    <row r="1656" spans="1:2" x14ac:dyDescent="0.35">
      <c r="A1656"/>
      <c r="B1656"/>
    </row>
    <row r="1657" spans="1:2" x14ac:dyDescent="0.35">
      <c r="A1657"/>
      <c r="B1657"/>
    </row>
    <row r="1658" spans="1:2" x14ac:dyDescent="0.35">
      <c r="A1658"/>
      <c r="B1658"/>
    </row>
    <row r="1659" spans="1:2" x14ac:dyDescent="0.35">
      <c r="A1659"/>
      <c r="B1659"/>
    </row>
    <row r="1660" spans="1:2" x14ac:dyDescent="0.35">
      <c r="A1660"/>
      <c r="B1660"/>
    </row>
    <row r="1661" spans="1:2" x14ac:dyDescent="0.35">
      <c r="A1661"/>
      <c r="B1661"/>
    </row>
    <row r="1662" spans="1:2" x14ac:dyDescent="0.35">
      <c r="A1662"/>
      <c r="B1662"/>
    </row>
    <row r="1663" spans="1:2" x14ac:dyDescent="0.35">
      <c r="A1663"/>
      <c r="B1663"/>
    </row>
    <row r="1664" spans="1:2" x14ac:dyDescent="0.35">
      <c r="A1664"/>
      <c r="B1664"/>
    </row>
    <row r="1665" spans="1:2" x14ac:dyDescent="0.35">
      <c r="A1665"/>
      <c r="B1665"/>
    </row>
    <row r="1666" spans="1:2" x14ac:dyDescent="0.35">
      <c r="A1666"/>
      <c r="B1666"/>
    </row>
    <row r="1667" spans="1:2" x14ac:dyDescent="0.35">
      <c r="A1667"/>
      <c r="B1667"/>
    </row>
    <row r="1668" spans="1:2" x14ac:dyDescent="0.35">
      <c r="A1668"/>
      <c r="B1668"/>
    </row>
    <row r="1669" spans="1:2" x14ac:dyDescent="0.35">
      <c r="A1669"/>
      <c r="B1669"/>
    </row>
    <row r="1670" spans="1:2" x14ac:dyDescent="0.35">
      <c r="A1670"/>
      <c r="B1670"/>
    </row>
    <row r="1671" spans="1:2" x14ac:dyDescent="0.35">
      <c r="A1671"/>
      <c r="B1671"/>
    </row>
    <row r="1672" spans="1:2" x14ac:dyDescent="0.35">
      <c r="A1672"/>
      <c r="B1672"/>
    </row>
    <row r="1673" spans="1:2" x14ac:dyDescent="0.35">
      <c r="A1673"/>
      <c r="B1673"/>
    </row>
    <row r="1674" spans="1:2" x14ac:dyDescent="0.35">
      <c r="A1674"/>
      <c r="B1674"/>
    </row>
    <row r="1675" spans="1:2" x14ac:dyDescent="0.35">
      <c r="A1675"/>
      <c r="B1675"/>
    </row>
    <row r="1676" spans="1:2" x14ac:dyDescent="0.35">
      <c r="A1676"/>
      <c r="B1676"/>
    </row>
    <row r="1677" spans="1:2" x14ac:dyDescent="0.35">
      <c r="A1677"/>
      <c r="B1677"/>
    </row>
    <row r="1678" spans="1:2" x14ac:dyDescent="0.35">
      <c r="A1678"/>
      <c r="B1678"/>
    </row>
    <row r="1679" spans="1:2" x14ac:dyDescent="0.35">
      <c r="A1679"/>
      <c r="B1679"/>
    </row>
    <row r="1680" spans="1:2" x14ac:dyDescent="0.35">
      <c r="A1680"/>
      <c r="B1680"/>
    </row>
    <row r="1681" spans="1:2" x14ac:dyDescent="0.35">
      <c r="A1681"/>
      <c r="B1681"/>
    </row>
    <row r="1682" spans="1:2" x14ac:dyDescent="0.35">
      <c r="A1682"/>
      <c r="B1682"/>
    </row>
    <row r="1683" spans="1:2" x14ac:dyDescent="0.35">
      <c r="A1683"/>
      <c r="B1683"/>
    </row>
    <row r="1684" spans="1:2" x14ac:dyDescent="0.35">
      <c r="A1684"/>
      <c r="B1684"/>
    </row>
    <row r="1685" spans="1:2" x14ac:dyDescent="0.35">
      <c r="A1685"/>
      <c r="B1685"/>
    </row>
    <row r="1686" spans="1:2" x14ac:dyDescent="0.35">
      <c r="A1686"/>
      <c r="B1686"/>
    </row>
    <row r="1687" spans="1:2" x14ac:dyDescent="0.35">
      <c r="A1687"/>
      <c r="B1687"/>
    </row>
    <row r="1688" spans="1:2" x14ac:dyDescent="0.35">
      <c r="A1688"/>
      <c r="B1688"/>
    </row>
    <row r="1689" spans="1:2" x14ac:dyDescent="0.35">
      <c r="A1689"/>
      <c r="B1689"/>
    </row>
    <row r="1690" spans="1:2" x14ac:dyDescent="0.35">
      <c r="A1690"/>
      <c r="B1690"/>
    </row>
    <row r="1691" spans="1:2" x14ac:dyDescent="0.35">
      <c r="A1691"/>
      <c r="B1691"/>
    </row>
    <row r="1692" spans="1:2" x14ac:dyDescent="0.35">
      <c r="A1692"/>
      <c r="B1692"/>
    </row>
    <row r="1693" spans="1:2" x14ac:dyDescent="0.35">
      <c r="A1693"/>
      <c r="B1693"/>
    </row>
    <row r="1694" spans="1:2" x14ac:dyDescent="0.35">
      <c r="A1694"/>
      <c r="B1694"/>
    </row>
    <row r="1695" spans="1:2" x14ac:dyDescent="0.35">
      <c r="A1695"/>
      <c r="B1695"/>
    </row>
    <row r="1696" spans="1:2" x14ac:dyDescent="0.35">
      <c r="A1696"/>
      <c r="B1696"/>
    </row>
    <row r="1697" spans="1:2" x14ac:dyDescent="0.35">
      <c r="A1697"/>
      <c r="B1697"/>
    </row>
    <row r="1698" spans="1:2" x14ac:dyDescent="0.35">
      <c r="A1698"/>
      <c r="B1698"/>
    </row>
    <row r="1699" spans="1:2" x14ac:dyDescent="0.35">
      <c r="A1699"/>
      <c r="B1699"/>
    </row>
    <row r="1700" spans="1:2" x14ac:dyDescent="0.35">
      <c r="A1700"/>
      <c r="B1700"/>
    </row>
    <row r="1701" spans="1:2" x14ac:dyDescent="0.35">
      <c r="A1701"/>
      <c r="B1701"/>
    </row>
    <row r="1702" spans="1:2" x14ac:dyDescent="0.35">
      <c r="A1702"/>
      <c r="B1702"/>
    </row>
    <row r="1703" spans="1:2" x14ac:dyDescent="0.35">
      <c r="A1703"/>
      <c r="B1703"/>
    </row>
    <row r="1704" spans="1:2" x14ac:dyDescent="0.35">
      <c r="A1704"/>
      <c r="B1704"/>
    </row>
    <row r="1705" spans="1:2" x14ac:dyDescent="0.35">
      <c r="A1705"/>
      <c r="B1705"/>
    </row>
    <row r="1706" spans="1:2" x14ac:dyDescent="0.35">
      <c r="A1706"/>
      <c r="B1706"/>
    </row>
    <row r="1707" spans="1:2" x14ac:dyDescent="0.35">
      <c r="A1707"/>
      <c r="B1707"/>
    </row>
    <row r="1708" spans="1:2" x14ac:dyDescent="0.35">
      <c r="A1708"/>
      <c r="B1708"/>
    </row>
    <row r="1709" spans="1:2" x14ac:dyDescent="0.35">
      <c r="A1709"/>
      <c r="B1709"/>
    </row>
    <row r="1710" spans="1:2" x14ac:dyDescent="0.35">
      <c r="A1710"/>
      <c r="B1710"/>
    </row>
    <row r="1711" spans="1:2" x14ac:dyDescent="0.35">
      <c r="A1711"/>
      <c r="B1711"/>
    </row>
    <row r="1712" spans="1:2" x14ac:dyDescent="0.35">
      <c r="A1712"/>
      <c r="B1712"/>
    </row>
    <row r="1713" spans="1:2" x14ac:dyDescent="0.35">
      <c r="A1713"/>
      <c r="B1713"/>
    </row>
    <row r="1714" spans="1:2" x14ac:dyDescent="0.35">
      <c r="A1714"/>
      <c r="B1714"/>
    </row>
    <row r="1715" spans="1:2" x14ac:dyDescent="0.35">
      <c r="A1715"/>
      <c r="B1715"/>
    </row>
    <row r="1716" spans="1:2" x14ac:dyDescent="0.35">
      <c r="A1716"/>
      <c r="B1716"/>
    </row>
    <row r="1717" spans="1:2" x14ac:dyDescent="0.35">
      <c r="A1717"/>
      <c r="B1717"/>
    </row>
    <row r="1718" spans="1:2" x14ac:dyDescent="0.35">
      <c r="A1718"/>
      <c r="B1718"/>
    </row>
    <row r="1719" spans="1:2" x14ac:dyDescent="0.35">
      <c r="A1719"/>
      <c r="B1719"/>
    </row>
    <row r="1720" spans="1:2" x14ac:dyDescent="0.35">
      <c r="A1720"/>
      <c r="B1720"/>
    </row>
    <row r="1721" spans="1:2" x14ac:dyDescent="0.35">
      <c r="A1721"/>
      <c r="B1721"/>
    </row>
    <row r="1722" spans="1:2" x14ac:dyDescent="0.35">
      <c r="A1722"/>
      <c r="B1722"/>
    </row>
    <row r="1723" spans="1:2" x14ac:dyDescent="0.35">
      <c r="A1723"/>
      <c r="B1723"/>
    </row>
    <row r="1724" spans="1:2" x14ac:dyDescent="0.35">
      <c r="A1724"/>
      <c r="B1724"/>
    </row>
    <row r="1725" spans="1:2" x14ac:dyDescent="0.35">
      <c r="A1725"/>
      <c r="B1725"/>
    </row>
    <row r="1726" spans="1:2" x14ac:dyDescent="0.35">
      <c r="A1726"/>
      <c r="B1726"/>
    </row>
    <row r="1727" spans="1:2" x14ac:dyDescent="0.35">
      <c r="A1727"/>
      <c r="B1727"/>
    </row>
    <row r="1728" spans="1:2" x14ac:dyDescent="0.35">
      <c r="A1728"/>
      <c r="B1728"/>
    </row>
    <row r="1729" spans="1:2" x14ac:dyDescent="0.35">
      <c r="A1729"/>
      <c r="B1729"/>
    </row>
    <row r="1730" spans="1:2" x14ac:dyDescent="0.35">
      <c r="A1730"/>
      <c r="B1730"/>
    </row>
    <row r="1731" spans="1:2" x14ac:dyDescent="0.35">
      <c r="A1731"/>
      <c r="B1731"/>
    </row>
    <row r="1732" spans="1:2" x14ac:dyDescent="0.35">
      <c r="A1732"/>
      <c r="B1732"/>
    </row>
    <row r="1733" spans="1:2" x14ac:dyDescent="0.35">
      <c r="A1733"/>
      <c r="B1733"/>
    </row>
    <row r="1734" spans="1:2" x14ac:dyDescent="0.35">
      <c r="A1734"/>
      <c r="B1734"/>
    </row>
    <row r="1735" spans="1:2" x14ac:dyDescent="0.35">
      <c r="A1735"/>
      <c r="B1735"/>
    </row>
    <row r="1736" spans="1:2" x14ac:dyDescent="0.35">
      <c r="A1736"/>
      <c r="B1736"/>
    </row>
    <row r="1737" spans="1:2" x14ac:dyDescent="0.35">
      <c r="A1737"/>
      <c r="B1737"/>
    </row>
    <row r="1738" spans="1:2" x14ac:dyDescent="0.35">
      <c r="A1738"/>
      <c r="B1738"/>
    </row>
    <row r="1739" spans="1:2" x14ac:dyDescent="0.35">
      <c r="A1739"/>
      <c r="B1739"/>
    </row>
    <row r="1740" spans="1:2" x14ac:dyDescent="0.35">
      <c r="A1740"/>
      <c r="B1740"/>
    </row>
    <row r="1741" spans="1:2" x14ac:dyDescent="0.35">
      <c r="A1741"/>
      <c r="B1741"/>
    </row>
    <row r="1742" spans="1:2" x14ac:dyDescent="0.35">
      <c r="A1742"/>
      <c r="B1742"/>
    </row>
    <row r="1743" spans="1:2" x14ac:dyDescent="0.35">
      <c r="A1743"/>
      <c r="B1743"/>
    </row>
    <row r="1744" spans="1:2" x14ac:dyDescent="0.35">
      <c r="A1744"/>
      <c r="B1744"/>
    </row>
    <row r="1745" spans="1:2" x14ac:dyDescent="0.35">
      <c r="A1745"/>
      <c r="B1745"/>
    </row>
    <row r="1746" spans="1:2" x14ac:dyDescent="0.35">
      <c r="A1746"/>
      <c r="B1746"/>
    </row>
    <row r="1747" spans="1:2" x14ac:dyDescent="0.35">
      <c r="A1747"/>
      <c r="B1747"/>
    </row>
    <row r="1748" spans="1:2" x14ac:dyDescent="0.35">
      <c r="A1748"/>
      <c r="B1748"/>
    </row>
    <row r="1749" spans="1:2" x14ac:dyDescent="0.35">
      <c r="A1749"/>
      <c r="B1749"/>
    </row>
    <row r="1750" spans="1:2" x14ac:dyDescent="0.35">
      <c r="A1750"/>
      <c r="B1750"/>
    </row>
    <row r="1751" spans="1:2" x14ac:dyDescent="0.35">
      <c r="A1751"/>
      <c r="B1751"/>
    </row>
    <row r="1752" spans="1:2" x14ac:dyDescent="0.35">
      <c r="A1752"/>
      <c r="B1752"/>
    </row>
    <row r="1753" spans="1:2" x14ac:dyDescent="0.35">
      <c r="A1753"/>
      <c r="B1753"/>
    </row>
    <row r="1754" spans="1:2" x14ac:dyDescent="0.35">
      <c r="A1754"/>
      <c r="B1754"/>
    </row>
    <row r="1755" spans="1:2" x14ac:dyDescent="0.35">
      <c r="A1755"/>
      <c r="B1755"/>
    </row>
    <row r="1756" spans="1:2" x14ac:dyDescent="0.35">
      <c r="A1756"/>
      <c r="B1756"/>
    </row>
    <row r="1757" spans="1:2" x14ac:dyDescent="0.35">
      <c r="A1757"/>
      <c r="B1757"/>
    </row>
    <row r="1758" spans="1:2" x14ac:dyDescent="0.35">
      <c r="A1758"/>
      <c r="B1758"/>
    </row>
    <row r="1759" spans="1:2" x14ac:dyDescent="0.35">
      <c r="A1759"/>
      <c r="B1759"/>
    </row>
    <row r="1760" spans="1:2" x14ac:dyDescent="0.35">
      <c r="A1760"/>
      <c r="B1760"/>
    </row>
    <row r="1761" spans="1:2" x14ac:dyDescent="0.35">
      <c r="A1761"/>
      <c r="B1761"/>
    </row>
    <row r="1762" spans="1:2" x14ac:dyDescent="0.35">
      <c r="A1762"/>
      <c r="B1762"/>
    </row>
    <row r="1763" spans="1:2" x14ac:dyDescent="0.35">
      <c r="A1763"/>
      <c r="B1763"/>
    </row>
    <row r="1764" spans="1:2" x14ac:dyDescent="0.35">
      <c r="A1764"/>
      <c r="B1764"/>
    </row>
    <row r="1765" spans="1:2" x14ac:dyDescent="0.35">
      <c r="A1765"/>
      <c r="B1765"/>
    </row>
    <row r="1766" spans="1:2" x14ac:dyDescent="0.35">
      <c r="A1766"/>
      <c r="B1766"/>
    </row>
    <row r="1767" spans="1:2" x14ac:dyDescent="0.35">
      <c r="A1767"/>
      <c r="B1767"/>
    </row>
    <row r="1768" spans="1:2" x14ac:dyDescent="0.35">
      <c r="A1768"/>
      <c r="B1768"/>
    </row>
    <row r="1769" spans="1:2" x14ac:dyDescent="0.35">
      <c r="A1769"/>
      <c r="B1769"/>
    </row>
    <row r="1770" spans="1:2" x14ac:dyDescent="0.35">
      <c r="A1770"/>
      <c r="B1770"/>
    </row>
    <row r="1771" spans="1:2" x14ac:dyDescent="0.35">
      <c r="A1771"/>
      <c r="B1771"/>
    </row>
    <row r="1772" spans="1:2" x14ac:dyDescent="0.35">
      <c r="A1772"/>
      <c r="B1772"/>
    </row>
    <row r="1773" spans="1:2" x14ac:dyDescent="0.35">
      <c r="A1773"/>
      <c r="B1773"/>
    </row>
    <row r="1774" spans="1:2" x14ac:dyDescent="0.35">
      <c r="A1774"/>
      <c r="B1774"/>
    </row>
    <row r="1775" spans="1:2" x14ac:dyDescent="0.35">
      <c r="A1775"/>
      <c r="B1775"/>
    </row>
    <row r="1776" spans="1:2" x14ac:dyDescent="0.35">
      <c r="A1776"/>
      <c r="B1776"/>
    </row>
    <row r="1777" spans="1:2" x14ac:dyDescent="0.35">
      <c r="A1777"/>
      <c r="B1777"/>
    </row>
    <row r="1778" spans="1:2" x14ac:dyDescent="0.35">
      <c r="A1778"/>
      <c r="B1778"/>
    </row>
    <row r="1779" spans="1:2" x14ac:dyDescent="0.35">
      <c r="A1779"/>
      <c r="B1779"/>
    </row>
    <row r="1780" spans="1:2" x14ac:dyDescent="0.35">
      <c r="A1780"/>
      <c r="B1780"/>
    </row>
    <row r="1781" spans="1:2" x14ac:dyDescent="0.35">
      <c r="A1781"/>
      <c r="B1781"/>
    </row>
    <row r="1782" spans="1:2" x14ac:dyDescent="0.35">
      <c r="A1782"/>
      <c r="B1782"/>
    </row>
    <row r="1783" spans="1:2" x14ac:dyDescent="0.35">
      <c r="A1783"/>
      <c r="B1783"/>
    </row>
    <row r="1784" spans="1:2" x14ac:dyDescent="0.35">
      <c r="A1784"/>
      <c r="B1784"/>
    </row>
    <row r="1785" spans="1:2" x14ac:dyDescent="0.35">
      <c r="A1785"/>
      <c r="B1785"/>
    </row>
    <row r="1786" spans="1:2" x14ac:dyDescent="0.35">
      <c r="A1786"/>
      <c r="B1786"/>
    </row>
    <row r="1787" spans="1:2" x14ac:dyDescent="0.35">
      <c r="A1787"/>
      <c r="B1787"/>
    </row>
    <row r="1788" spans="1:2" x14ac:dyDescent="0.35">
      <c r="A1788"/>
      <c r="B1788"/>
    </row>
    <row r="1789" spans="1:2" x14ac:dyDescent="0.35">
      <c r="A1789"/>
      <c r="B1789"/>
    </row>
    <row r="1790" spans="1:2" x14ac:dyDescent="0.35">
      <c r="A1790"/>
      <c r="B1790"/>
    </row>
    <row r="1791" spans="1:2" x14ac:dyDescent="0.35">
      <c r="A1791"/>
      <c r="B1791"/>
    </row>
    <row r="1792" spans="1:2" x14ac:dyDescent="0.35">
      <c r="A1792"/>
      <c r="B1792"/>
    </row>
    <row r="1793" spans="1:2" x14ac:dyDescent="0.35">
      <c r="A1793"/>
      <c r="B1793"/>
    </row>
    <row r="1794" spans="1:2" x14ac:dyDescent="0.35">
      <c r="A1794"/>
      <c r="B1794"/>
    </row>
    <row r="1795" spans="1:2" x14ac:dyDescent="0.35">
      <c r="A1795"/>
      <c r="B1795"/>
    </row>
    <row r="1796" spans="1:2" x14ac:dyDescent="0.35">
      <c r="A1796"/>
      <c r="B1796"/>
    </row>
    <row r="1797" spans="1:2" x14ac:dyDescent="0.35">
      <c r="A1797"/>
      <c r="B1797"/>
    </row>
    <row r="1798" spans="1:2" x14ac:dyDescent="0.35">
      <c r="A1798"/>
      <c r="B1798"/>
    </row>
    <row r="1799" spans="1:2" x14ac:dyDescent="0.35">
      <c r="A1799"/>
      <c r="B1799"/>
    </row>
    <row r="1800" spans="1:2" x14ac:dyDescent="0.35">
      <c r="A1800"/>
      <c r="B1800"/>
    </row>
    <row r="1801" spans="1:2" x14ac:dyDescent="0.35">
      <c r="A1801"/>
      <c r="B1801"/>
    </row>
    <row r="1802" spans="1:2" x14ac:dyDescent="0.35">
      <c r="A1802"/>
      <c r="B1802"/>
    </row>
    <row r="1803" spans="1:2" x14ac:dyDescent="0.35">
      <c r="A1803"/>
      <c r="B1803"/>
    </row>
    <row r="1804" spans="1:2" x14ac:dyDescent="0.35">
      <c r="A1804"/>
      <c r="B1804"/>
    </row>
    <row r="1805" spans="1:2" x14ac:dyDescent="0.35">
      <c r="A1805"/>
      <c r="B1805"/>
    </row>
    <row r="1806" spans="1:2" x14ac:dyDescent="0.35">
      <c r="A1806"/>
      <c r="B1806"/>
    </row>
    <row r="1807" spans="1:2" x14ac:dyDescent="0.35">
      <c r="A1807"/>
      <c r="B1807"/>
    </row>
    <row r="1808" spans="1:2" x14ac:dyDescent="0.35">
      <c r="A1808"/>
      <c r="B1808"/>
    </row>
    <row r="1809" spans="1:2" x14ac:dyDescent="0.35">
      <c r="A1809"/>
      <c r="B1809"/>
    </row>
    <row r="1810" spans="1:2" x14ac:dyDescent="0.35">
      <c r="A1810"/>
      <c r="B1810"/>
    </row>
    <row r="1811" spans="1:2" x14ac:dyDescent="0.35">
      <c r="A1811"/>
      <c r="B1811"/>
    </row>
    <row r="1812" spans="1:2" x14ac:dyDescent="0.35">
      <c r="A1812"/>
      <c r="B1812"/>
    </row>
    <row r="1813" spans="1:2" x14ac:dyDescent="0.35">
      <c r="A1813"/>
      <c r="B1813"/>
    </row>
    <row r="1814" spans="1:2" x14ac:dyDescent="0.35">
      <c r="A1814"/>
      <c r="B1814"/>
    </row>
    <row r="1815" spans="1:2" x14ac:dyDescent="0.35">
      <c r="A1815"/>
      <c r="B1815"/>
    </row>
    <row r="1816" spans="1:2" x14ac:dyDescent="0.35">
      <c r="A1816"/>
      <c r="B1816"/>
    </row>
    <row r="1817" spans="1:2" x14ac:dyDescent="0.35">
      <c r="A1817"/>
      <c r="B1817"/>
    </row>
    <row r="1818" spans="1:2" x14ac:dyDescent="0.35">
      <c r="A1818"/>
      <c r="B1818"/>
    </row>
    <row r="1819" spans="1:2" x14ac:dyDescent="0.35">
      <c r="A1819"/>
      <c r="B1819"/>
    </row>
    <row r="1820" spans="1:2" x14ac:dyDescent="0.35">
      <c r="A1820"/>
      <c r="B1820"/>
    </row>
    <row r="1821" spans="1:2" x14ac:dyDescent="0.35">
      <c r="A1821"/>
      <c r="B1821"/>
    </row>
    <row r="1822" spans="1:2" x14ac:dyDescent="0.35">
      <c r="A1822"/>
      <c r="B1822"/>
    </row>
    <row r="1823" spans="1:2" x14ac:dyDescent="0.35">
      <c r="A1823"/>
      <c r="B1823"/>
    </row>
    <row r="1824" spans="1:2" x14ac:dyDescent="0.35">
      <c r="A1824"/>
      <c r="B1824"/>
    </row>
    <row r="1825" spans="1:2" x14ac:dyDescent="0.35">
      <c r="A1825"/>
      <c r="B1825"/>
    </row>
    <row r="1826" spans="1:2" x14ac:dyDescent="0.35">
      <c r="A1826"/>
      <c r="B1826"/>
    </row>
    <row r="1827" spans="1:2" x14ac:dyDescent="0.35">
      <c r="A1827"/>
      <c r="B1827"/>
    </row>
    <row r="1828" spans="1:2" x14ac:dyDescent="0.35">
      <c r="A1828"/>
      <c r="B1828"/>
    </row>
    <row r="1829" spans="1:2" x14ac:dyDescent="0.35">
      <c r="A1829"/>
      <c r="B1829"/>
    </row>
    <row r="1830" spans="1:2" x14ac:dyDescent="0.35">
      <c r="A1830"/>
      <c r="B1830"/>
    </row>
    <row r="1831" spans="1:2" x14ac:dyDescent="0.35">
      <c r="A1831"/>
      <c r="B1831"/>
    </row>
    <row r="1832" spans="1:2" x14ac:dyDescent="0.35">
      <c r="A1832"/>
      <c r="B1832"/>
    </row>
    <row r="1833" spans="1:2" x14ac:dyDescent="0.35">
      <c r="A1833"/>
      <c r="B1833"/>
    </row>
    <row r="1834" spans="1:2" x14ac:dyDescent="0.35">
      <c r="A1834"/>
      <c r="B1834"/>
    </row>
    <row r="1835" spans="1:2" x14ac:dyDescent="0.35">
      <c r="A1835"/>
      <c r="B1835"/>
    </row>
    <row r="1836" spans="1:2" x14ac:dyDescent="0.35">
      <c r="A1836"/>
      <c r="B1836"/>
    </row>
    <row r="1837" spans="1:2" x14ac:dyDescent="0.35">
      <c r="A1837"/>
      <c r="B1837"/>
    </row>
    <row r="1838" spans="1:2" x14ac:dyDescent="0.35">
      <c r="A1838"/>
      <c r="B1838"/>
    </row>
    <row r="1839" spans="1:2" x14ac:dyDescent="0.35">
      <c r="A1839"/>
      <c r="B1839"/>
    </row>
    <row r="1840" spans="1:2" x14ac:dyDescent="0.35">
      <c r="A1840"/>
      <c r="B1840"/>
    </row>
    <row r="1841" spans="1:2" x14ac:dyDescent="0.35">
      <c r="A1841"/>
      <c r="B1841"/>
    </row>
    <row r="1842" spans="1:2" x14ac:dyDescent="0.35">
      <c r="A1842"/>
      <c r="B1842"/>
    </row>
    <row r="1843" spans="1:2" x14ac:dyDescent="0.35">
      <c r="A1843"/>
      <c r="B1843"/>
    </row>
    <row r="1844" spans="1:2" x14ac:dyDescent="0.35">
      <c r="A1844"/>
      <c r="B1844"/>
    </row>
    <row r="1845" spans="1:2" x14ac:dyDescent="0.35">
      <c r="A1845"/>
      <c r="B1845"/>
    </row>
    <row r="1846" spans="1:2" x14ac:dyDescent="0.35">
      <c r="A1846"/>
      <c r="B1846"/>
    </row>
    <row r="1847" spans="1:2" x14ac:dyDescent="0.35">
      <c r="A1847"/>
      <c r="B1847"/>
    </row>
    <row r="1848" spans="1:2" x14ac:dyDescent="0.35">
      <c r="A1848"/>
      <c r="B1848"/>
    </row>
    <row r="1849" spans="1:2" x14ac:dyDescent="0.35">
      <c r="A1849"/>
      <c r="B1849"/>
    </row>
    <row r="1850" spans="1:2" x14ac:dyDescent="0.35">
      <c r="A1850"/>
      <c r="B1850"/>
    </row>
    <row r="1851" spans="1:2" x14ac:dyDescent="0.35">
      <c r="A1851"/>
      <c r="B1851"/>
    </row>
    <row r="1852" spans="1:2" x14ac:dyDescent="0.35">
      <c r="A1852"/>
      <c r="B1852"/>
    </row>
    <row r="1853" spans="1:2" x14ac:dyDescent="0.35">
      <c r="A1853"/>
      <c r="B1853"/>
    </row>
    <row r="1854" spans="1:2" x14ac:dyDescent="0.35">
      <c r="A1854"/>
      <c r="B1854"/>
    </row>
    <row r="1855" spans="1:2" x14ac:dyDescent="0.35">
      <c r="A1855"/>
      <c r="B1855"/>
    </row>
    <row r="1856" spans="1:2" x14ac:dyDescent="0.35">
      <c r="A1856"/>
      <c r="B1856"/>
    </row>
    <row r="1857" spans="1:2" x14ac:dyDescent="0.35">
      <c r="A1857"/>
      <c r="B1857"/>
    </row>
    <row r="1858" spans="1:2" x14ac:dyDescent="0.35">
      <c r="A1858"/>
      <c r="B1858"/>
    </row>
    <row r="1859" spans="1:2" x14ac:dyDescent="0.35">
      <c r="A1859"/>
      <c r="B1859"/>
    </row>
    <row r="1860" spans="1:2" x14ac:dyDescent="0.35">
      <c r="A1860"/>
      <c r="B1860"/>
    </row>
    <row r="1861" spans="1:2" x14ac:dyDescent="0.35">
      <c r="A1861"/>
      <c r="B1861"/>
    </row>
    <row r="1862" spans="1:2" x14ac:dyDescent="0.35">
      <c r="A1862"/>
      <c r="B1862"/>
    </row>
    <row r="1863" spans="1:2" x14ac:dyDescent="0.35">
      <c r="A1863"/>
      <c r="B1863"/>
    </row>
    <row r="1864" spans="1:2" x14ac:dyDescent="0.35">
      <c r="A1864"/>
      <c r="B1864"/>
    </row>
    <row r="1865" spans="1:2" x14ac:dyDescent="0.35">
      <c r="A1865"/>
      <c r="B1865"/>
    </row>
    <row r="1866" spans="1:2" x14ac:dyDescent="0.35">
      <c r="A1866"/>
      <c r="B1866"/>
    </row>
    <row r="1867" spans="1:2" x14ac:dyDescent="0.35">
      <c r="A1867"/>
      <c r="B1867"/>
    </row>
    <row r="1868" spans="1:2" x14ac:dyDescent="0.35">
      <c r="A1868"/>
      <c r="B1868"/>
    </row>
    <row r="1869" spans="1:2" x14ac:dyDescent="0.35">
      <c r="A1869"/>
      <c r="B1869"/>
    </row>
    <row r="1870" spans="1:2" x14ac:dyDescent="0.35">
      <c r="A1870"/>
      <c r="B1870"/>
    </row>
    <row r="1871" spans="1:2" x14ac:dyDescent="0.35">
      <c r="A1871"/>
      <c r="B1871"/>
    </row>
    <row r="1872" spans="1:2" x14ac:dyDescent="0.35">
      <c r="A1872"/>
      <c r="B1872"/>
    </row>
    <row r="1873" spans="1:2" x14ac:dyDescent="0.35">
      <c r="A1873"/>
      <c r="B1873"/>
    </row>
    <row r="1874" spans="1:2" x14ac:dyDescent="0.35">
      <c r="A1874"/>
      <c r="B1874"/>
    </row>
    <row r="1875" spans="1:2" x14ac:dyDescent="0.35">
      <c r="A1875"/>
      <c r="B1875"/>
    </row>
    <row r="1876" spans="1:2" x14ac:dyDescent="0.35">
      <c r="A1876"/>
      <c r="B1876"/>
    </row>
    <row r="1877" spans="1:2" x14ac:dyDescent="0.35">
      <c r="A1877"/>
      <c r="B1877"/>
    </row>
    <row r="1878" spans="1:2" x14ac:dyDescent="0.35">
      <c r="A1878"/>
      <c r="B1878"/>
    </row>
    <row r="1879" spans="1:2" x14ac:dyDescent="0.35">
      <c r="A1879"/>
      <c r="B1879"/>
    </row>
    <row r="1880" spans="1:2" x14ac:dyDescent="0.35">
      <c r="A1880"/>
      <c r="B1880"/>
    </row>
    <row r="1881" spans="1:2" x14ac:dyDescent="0.35">
      <c r="A1881"/>
      <c r="B1881"/>
    </row>
    <row r="1882" spans="1:2" x14ac:dyDescent="0.35">
      <c r="A1882"/>
      <c r="B1882"/>
    </row>
    <row r="1883" spans="1:2" x14ac:dyDescent="0.35">
      <c r="A1883"/>
      <c r="B1883"/>
    </row>
    <row r="1884" spans="1:2" x14ac:dyDescent="0.35">
      <c r="A1884"/>
      <c r="B1884"/>
    </row>
    <row r="1885" spans="1:2" x14ac:dyDescent="0.35">
      <c r="A1885"/>
      <c r="B1885"/>
    </row>
    <row r="1886" spans="1:2" x14ac:dyDescent="0.35">
      <c r="A1886"/>
      <c r="B1886"/>
    </row>
    <row r="1887" spans="1:2" x14ac:dyDescent="0.35">
      <c r="A1887"/>
      <c r="B1887"/>
    </row>
    <row r="1888" spans="1:2" x14ac:dyDescent="0.35">
      <c r="A1888"/>
      <c r="B1888"/>
    </row>
    <row r="1889" spans="1:2" x14ac:dyDescent="0.35">
      <c r="A1889"/>
      <c r="B1889"/>
    </row>
    <row r="1890" spans="1:2" x14ac:dyDescent="0.35">
      <c r="A1890"/>
      <c r="B1890"/>
    </row>
    <row r="1891" spans="1:2" x14ac:dyDescent="0.35">
      <c r="A1891"/>
      <c r="B1891"/>
    </row>
    <row r="1892" spans="1:2" x14ac:dyDescent="0.35">
      <c r="A1892"/>
      <c r="B1892"/>
    </row>
    <row r="1893" spans="1:2" x14ac:dyDescent="0.35">
      <c r="A1893"/>
      <c r="B1893"/>
    </row>
    <row r="1894" spans="1:2" x14ac:dyDescent="0.35">
      <c r="A1894"/>
      <c r="B1894"/>
    </row>
    <row r="1895" spans="1:2" x14ac:dyDescent="0.35">
      <c r="A1895"/>
      <c r="B1895"/>
    </row>
    <row r="1896" spans="1:2" x14ac:dyDescent="0.35">
      <c r="A1896"/>
      <c r="B1896"/>
    </row>
    <row r="1897" spans="1:2" x14ac:dyDescent="0.35">
      <c r="A1897"/>
      <c r="B1897"/>
    </row>
    <row r="1898" spans="1:2" x14ac:dyDescent="0.35">
      <c r="A1898"/>
      <c r="B1898"/>
    </row>
    <row r="1899" spans="1:2" x14ac:dyDescent="0.35">
      <c r="A1899"/>
      <c r="B1899"/>
    </row>
    <row r="1900" spans="1:2" x14ac:dyDescent="0.35">
      <c r="A1900"/>
      <c r="B1900"/>
    </row>
    <row r="1901" spans="1:2" x14ac:dyDescent="0.35">
      <c r="A1901"/>
      <c r="B1901"/>
    </row>
    <row r="1902" spans="1:2" x14ac:dyDescent="0.35">
      <c r="A1902"/>
      <c r="B1902"/>
    </row>
    <row r="1903" spans="1:2" x14ac:dyDescent="0.35">
      <c r="A1903"/>
      <c r="B1903"/>
    </row>
    <row r="1904" spans="1:2" x14ac:dyDescent="0.35">
      <c r="A1904"/>
      <c r="B1904"/>
    </row>
    <row r="1905" spans="1:2" x14ac:dyDescent="0.35">
      <c r="A1905"/>
      <c r="B1905"/>
    </row>
    <row r="1906" spans="1:2" x14ac:dyDescent="0.35">
      <c r="A1906"/>
      <c r="B1906"/>
    </row>
    <row r="1907" spans="1:2" x14ac:dyDescent="0.35">
      <c r="A1907"/>
      <c r="B1907"/>
    </row>
    <row r="1908" spans="1:2" x14ac:dyDescent="0.35">
      <c r="A1908"/>
      <c r="B1908"/>
    </row>
    <row r="1909" spans="1:2" x14ac:dyDescent="0.35">
      <c r="A1909"/>
      <c r="B1909"/>
    </row>
    <row r="1910" spans="1:2" x14ac:dyDescent="0.35">
      <c r="A1910"/>
      <c r="B1910"/>
    </row>
    <row r="1911" spans="1:2" x14ac:dyDescent="0.35">
      <c r="A1911"/>
      <c r="B1911"/>
    </row>
    <row r="1912" spans="1:2" x14ac:dyDescent="0.35">
      <c r="A1912"/>
      <c r="B1912"/>
    </row>
    <row r="1913" spans="1:2" x14ac:dyDescent="0.35">
      <c r="A1913"/>
      <c r="B1913"/>
    </row>
    <row r="1914" spans="1:2" x14ac:dyDescent="0.35">
      <c r="A1914"/>
      <c r="B1914"/>
    </row>
    <row r="1915" spans="1:2" x14ac:dyDescent="0.35">
      <c r="A1915"/>
      <c r="B1915"/>
    </row>
    <row r="1916" spans="1:2" x14ac:dyDescent="0.35">
      <c r="A1916"/>
      <c r="B1916"/>
    </row>
    <row r="1917" spans="1:2" x14ac:dyDescent="0.35">
      <c r="A1917"/>
      <c r="B1917"/>
    </row>
    <row r="1918" spans="1:2" x14ac:dyDescent="0.35">
      <c r="A1918"/>
      <c r="B1918"/>
    </row>
    <row r="1919" spans="1:2" x14ac:dyDescent="0.35">
      <c r="A1919"/>
      <c r="B1919"/>
    </row>
    <row r="1920" spans="1:2" x14ac:dyDescent="0.35">
      <c r="A1920"/>
      <c r="B1920"/>
    </row>
    <row r="1921" spans="1:2" x14ac:dyDescent="0.35">
      <c r="A1921"/>
      <c r="B1921"/>
    </row>
    <row r="1922" spans="1:2" x14ac:dyDescent="0.35">
      <c r="A1922"/>
      <c r="B1922"/>
    </row>
    <row r="1923" spans="1:2" x14ac:dyDescent="0.35">
      <c r="A1923"/>
      <c r="B1923"/>
    </row>
    <row r="1924" spans="1:2" x14ac:dyDescent="0.35">
      <c r="A1924"/>
      <c r="B1924"/>
    </row>
    <row r="1925" spans="1:2" x14ac:dyDescent="0.35">
      <c r="A1925"/>
      <c r="B1925"/>
    </row>
    <row r="1926" spans="1:2" x14ac:dyDescent="0.35">
      <c r="A1926"/>
      <c r="B1926"/>
    </row>
    <row r="1927" spans="1:2" x14ac:dyDescent="0.35">
      <c r="A1927"/>
      <c r="B1927"/>
    </row>
    <row r="1928" spans="1:2" x14ac:dyDescent="0.35">
      <c r="A1928"/>
      <c r="B1928"/>
    </row>
    <row r="1929" spans="1:2" x14ac:dyDescent="0.35">
      <c r="A1929"/>
      <c r="B1929"/>
    </row>
    <row r="1930" spans="1:2" x14ac:dyDescent="0.35">
      <c r="A1930"/>
      <c r="B1930"/>
    </row>
    <row r="1931" spans="1:2" x14ac:dyDescent="0.35">
      <c r="A1931"/>
      <c r="B1931"/>
    </row>
    <row r="1932" spans="1:2" x14ac:dyDescent="0.35">
      <c r="A1932"/>
      <c r="B1932"/>
    </row>
    <row r="1933" spans="1:2" x14ac:dyDescent="0.35">
      <c r="A1933"/>
      <c r="B1933"/>
    </row>
    <row r="1934" spans="1:2" x14ac:dyDescent="0.35">
      <c r="A1934"/>
      <c r="B1934"/>
    </row>
    <row r="1935" spans="1:2" x14ac:dyDescent="0.35">
      <c r="A1935"/>
      <c r="B1935"/>
    </row>
    <row r="1936" spans="1:2" x14ac:dyDescent="0.35">
      <c r="A1936"/>
      <c r="B1936"/>
    </row>
    <row r="1937" spans="1:2" x14ac:dyDescent="0.35">
      <c r="A1937"/>
      <c r="B1937"/>
    </row>
    <row r="1938" spans="1:2" x14ac:dyDescent="0.35">
      <c r="A1938"/>
      <c r="B1938"/>
    </row>
    <row r="1939" spans="1:2" x14ac:dyDescent="0.35">
      <c r="A1939"/>
      <c r="B1939"/>
    </row>
    <row r="1940" spans="1:2" x14ac:dyDescent="0.35">
      <c r="A1940"/>
      <c r="B1940"/>
    </row>
    <row r="1941" spans="1:2" x14ac:dyDescent="0.35">
      <c r="A1941"/>
      <c r="B1941"/>
    </row>
    <row r="1942" spans="1:2" x14ac:dyDescent="0.35">
      <c r="A1942"/>
      <c r="B1942"/>
    </row>
    <row r="1943" spans="1:2" x14ac:dyDescent="0.35">
      <c r="A1943"/>
      <c r="B1943"/>
    </row>
    <row r="1944" spans="1:2" x14ac:dyDescent="0.35">
      <c r="A1944"/>
      <c r="B1944"/>
    </row>
    <row r="1945" spans="1:2" x14ac:dyDescent="0.35">
      <c r="A1945"/>
      <c r="B1945"/>
    </row>
    <row r="1946" spans="1:2" x14ac:dyDescent="0.35">
      <c r="A1946"/>
      <c r="B1946"/>
    </row>
    <row r="1947" spans="1:2" x14ac:dyDescent="0.35">
      <c r="A1947"/>
      <c r="B1947"/>
    </row>
    <row r="1948" spans="1:2" x14ac:dyDescent="0.35">
      <c r="A1948"/>
      <c r="B1948"/>
    </row>
    <row r="1949" spans="1:2" x14ac:dyDescent="0.35">
      <c r="A1949"/>
      <c r="B1949"/>
    </row>
    <row r="1950" spans="1:2" x14ac:dyDescent="0.35">
      <c r="A1950"/>
      <c r="B1950"/>
    </row>
    <row r="1951" spans="1:2" x14ac:dyDescent="0.35">
      <c r="A1951"/>
      <c r="B1951"/>
    </row>
    <row r="1952" spans="1:2" x14ac:dyDescent="0.35">
      <c r="A1952"/>
      <c r="B1952"/>
    </row>
    <row r="1953" spans="1:2" x14ac:dyDescent="0.35">
      <c r="A1953"/>
      <c r="B1953"/>
    </row>
    <row r="1954" spans="1:2" x14ac:dyDescent="0.35">
      <c r="A1954"/>
      <c r="B1954"/>
    </row>
    <row r="1955" spans="1:2" x14ac:dyDescent="0.35">
      <c r="A1955"/>
      <c r="B1955"/>
    </row>
    <row r="1956" spans="1:2" x14ac:dyDescent="0.35">
      <c r="A1956"/>
      <c r="B1956"/>
    </row>
    <row r="1957" spans="1:2" x14ac:dyDescent="0.35">
      <c r="A1957"/>
      <c r="B1957"/>
    </row>
    <row r="1958" spans="1:2" x14ac:dyDescent="0.35">
      <c r="A1958"/>
      <c r="B1958"/>
    </row>
    <row r="1959" spans="1:2" x14ac:dyDescent="0.35">
      <c r="A1959"/>
      <c r="B1959"/>
    </row>
    <row r="1960" spans="1:2" x14ac:dyDescent="0.35">
      <c r="A1960"/>
      <c r="B1960"/>
    </row>
    <row r="1961" spans="1:2" x14ac:dyDescent="0.35">
      <c r="A1961"/>
      <c r="B1961"/>
    </row>
    <row r="1962" spans="1:2" x14ac:dyDescent="0.35">
      <c r="A1962"/>
      <c r="B1962"/>
    </row>
    <row r="1963" spans="1:2" x14ac:dyDescent="0.35">
      <c r="A1963"/>
      <c r="B1963"/>
    </row>
    <row r="1964" spans="1:2" x14ac:dyDescent="0.35">
      <c r="A1964"/>
      <c r="B1964"/>
    </row>
    <row r="1965" spans="1:2" x14ac:dyDescent="0.35">
      <c r="A1965"/>
      <c r="B1965"/>
    </row>
    <row r="1966" spans="1:2" x14ac:dyDescent="0.35">
      <c r="A1966"/>
      <c r="B1966"/>
    </row>
    <row r="1967" spans="1:2" x14ac:dyDescent="0.35">
      <c r="A1967"/>
      <c r="B1967"/>
    </row>
    <row r="1968" spans="1:2" x14ac:dyDescent="0.35">
      <c r="A1968"/>
      <c r="B1968"/>
    </row>
    <row r="1969" spans="1:2" x14ac:dyDescent="0.35">
      <c r="A1969"/>
      <c r="B1969"/>
    </row>
    <row r="1970" spans="1:2" x14ac:dyDescent="0.35">
      <c r="A1970"/>
      <c r="B1970"/>
    </row>
    <row r="1971" spans="1:2" x14ac:dyDescent="0.35">
      <c r="A1971"/>
      <c r="B1971"/>
    </row>
    <row r="1972" spans="1:2" x14ac:dyDescent="0.35">
      <c r="A1972"/>
      <c r="B1972"/>
    </row>
    <row r="1973" spans="1:2" x14ac:dyDescent="0.35">
      <c r="A1973"/>
      <c r="B1973"/>
    </row>
    <row r="1974" spans="1:2" x14ac:dyDescent="0.35">
      <c r="A1974"/>
      <c r="B1974"/>
    </row>
    <row r="1975" spans="1:2" x14ac:dyDescent="0.35">
      <c r="A1975"/>
      <c r="B1975"/>
    </row>
    <row r="1976" spans="1:2" x14ac:dyDescent="0.35">
      <c r="A1976"/>
      <c r="B1976"/>
    </row>
    <row r="1977" spans="1:2" x14ac:dyDescent="0.35">
      <c r="A1977"/>
      <c r="B1977"/>
    </row>
    <row r="1978" spans="1:2" x14ac:dyDescent="0.35">
      <c r="A1978"/>
      <c r="B1978"/>
    </row>
    <row r="1979" spans="1:2" x14ac:dyDescent="0.35">
      <c r="A1979"/>
      <c r="B1979"/>
    </row>
    <row r="1980" spans="1:2" x14ac:dyDescent="0.35">
      <c r="A1980"/>
      <c r="B1980"/>
    </row>
    <row r="1981" spans="1:2" x14ac:dyDescent="0.35">
      <c r="A1981"/>
      <c r="B1981"/>
    </row>
    <row r="1982" spans="1:2" x14ac:dyDescent="0.35">
      <c r="A1982"/>
      <c r="B1982"/>
    </row>
    <row r="1983" spans="1:2" x14ac:dyDescent="0.35">
      <c r="A1983"/>
      <c r="B1983"/>
    </row>
    <row r="1984" spans="1:2" x14ac:dyDescent="0.35">
      <c r="A1984"/>
      <c r="B1984"/>
    </row>
    <row r="1985" spans="1:2" x14ac:dyDescent="0.35">
      <c r="A1985"/>
      <c r="B1985"/>
    </row>
    <row r="1986" spans="1:2" x14ac:dyDescent="0.35">
      <c r="A1986"/>
      <c r="B1986"/>
    </row>
    <row r="1987" spans="1:2" x14ac:dyDescent="0.35">
      <c r="A1987"/>
      <c r="B1987"/>
    </row>
    <row r="1988" spans="1:2" x14ac:dyDescent="0.35">
      <c r="A1988"/>
      <c r="B1988"/>
    </row>
    <row r="1989" spans="1:2" x14ac:dyDescent="0.35">
      <c r="A1989"/>
      <c r="B1989"/>
    </row>
    <row r="1990" spans="1:2" x14ac:dyDescent="0.35">
      <c r="A1990"/>
      <c r="B1990"/>
    </row>
    <row r="1991" spans="1:2" x14ac:dyDescent="0.35">
      <c r="A1991"/>
      <c r="B1991"/>
    </row>
    <row r="1992" spans="1:2" x14ac:dyDescent="0.35">
      <c r="A1992"/>
      <c r="B1992"/>
    </row>
    <row r="1993" spans="1:2" x14ac:dyDescent="0.35">
      <c r="A1993"/>
      <c r="B1993"/>
    </row>
    <row r="1994" spans="1:2" x14ac:dyDescent="0.35">
      <c r="A1994"/>
      <c r="B1994"/>
    </row>
    <row r="1995" spans="1:2" x14ac:dyDescent="0.35">
      <c r="A1995"/>
      <c r="B1995"/>
    </row>
    <row r="1996" spans="1:2" x14ac:dyDescent="0.35">
      <c r="A1996"/>
      <c r="B1996"/>
    </row>
    <row r="1997" spans="1:2" x14ac:dyDescent="0.35">
      <c r="A1997"/>
      <c r="B1997"/>
    </row>
    <row r="1998" spans="1:2" x14ac:dyDescent="0.35">
      <c r="A1998"/>
      <c r="B1998"/>
    </row>
    <row r="1999" spans="1:2" x14ac:dyDescent="0.35">
      <c r="A1999"/>
      <c r="B1999"/>
    </row>
    <row r="2000" spans="1:2" x14ac:dyDescent="0.35">
      <c r="A2000"/>
      <c r="B2000"/>
    </row>
    <row r="2001" spans="1:2" x14ac:dyDescent="0.35">
      <c r="A2001"/>
      <c r="B2001"/>
    </row>
    <row r="2002" spans="1:2" x14ac:dyDescent="0.35">
      <c r="A2002"/>
      <c r="B2002"/>
    </row>
    <row r="2003" spans="1:2" x14ac:dyDescent="0.35">
      <c r="A2003"/>
      <c r="B2003"/>
    </row>
    <row r="2004" spans="1:2" x14ac:dyDescent="0.35">
      <c r="A2004"/>
      <c r="B2004"/>
    </row>
    <row r="2005" spans="1:2" x14ac:dyDescent="0.35">
      <c r="A2005"/>
      <c r="B2005"/>
    </row>
    <row r="2006" spans="1:2" x14ac:dyDescent="0.35">
      <c r="A2006"/>
      <c r="B2006"/>
    </row>
    <row r="2007" spans="1:2" x14ac:dyDescent="0.35">
      <c r="A2007"/>
      <c r="B2007"/>
    </row>
    <row r="2008" spans="1:2" x14ac:dyDescent="0.35">
      <c r="A2008"/>
      <c r="B2008"/>
    </row>
    <row r="2009" spans="1:2" x14ac:dyDescent="0.35">
      <c r="A2009"/>
      <c r="B2009"/>
    </row>
    <row r="2010" spans="1:2" x14ac:dyDescent="0.35">
      <c r="A2010"/>
      <c r="B2010"/>
    </row>
    <row r="2011" spans="1:2" x14ac:dyDescent="0.35">
      <c r="A2011"/>
      <c r="B2011"/>
    </row>
    <row r="2012" spans="1:2" x14ac:dyDescent="0.35">
      <c r="A2012"/>
      <c r="B2012"/>
    </row>
    <row r="2013" spans="1:2" x14ac:dyDescent="0.35">
      <c r="A2013"/>
      <c r="B2013"/>
    </row>
    <row r="2014" spans="1:2" x14ac:dyDescent="0.35">
      <c r="A2014"/>
      <c r="B2014"/>
    </row>
    <row r="2015" spans="1:2" x14ac:dyDescent="0.35">
      <c r="A2015"/>
      <c r="B2015"/>
    </row>
    <row r="2016" spans="1:2" x14ac:dyDescent="0.35">
      <c r="A2016"/>
      <c r="B2016"/>
    </row>
    <row r="2017" spans="1:2" x14ac:dyDescent="0.35">
      <c r="A2017"/>
      <c r="B2017"/>
    </row>
    <row r="2018" spans="1:2" x14ac:dyDescent="0.35">
      <c r="A2018"/>
      <c r="B2018"/>
    </row>
    <row r="2019" spans="1:2" x14ac:dyDescent="0.35">
      <c r="A2019"/>
      <c r="B2019"/>
    </row>
    <row r="2020" spans="1:2" x14ac:dyDescent="0.35">
      <c r="A2020"/>
      <c r="B2020"/>
    </row>
    <row r="2021" spans="1:2" x14ac:dyDescent="0.35">
      <c r="A2021"/>
      <c r="B2021"/>
    </row>
    <row r="2022" spans="1:2" x14ac:dyDescent="0.35">
      <c r="A2022"/>
      <c r="B2022"/>
    </row>
    <row r="2023" spans="1:2" x14ac:dyDescent="0.35">
      <c r="A2023"/>
      <c r="B2023"/>
    </row>
    <row r="2024" spans="1:2" x14ac:dyDescent="0.35">
      <c r="A2024"/>
      <c r="B2024"/>
    </row>
    <row r="2025" spans="1:2" x14ac:dyDescent="0.35">
      <c r="A2025"/>
      <c r="B2025"/>
    </row>
    <row r="2026" spans="1:2" x14ac:dyDescent="0.35">
      <c r="A2026"/>
      <c r="B2026"/>
    </row>
    <row r="2027" spans="1:2" x14ac:dyDescent="0.35">
      <c r="A2027"/>
      <c r="B2027"/>
    </row>
    <row r="2028" spans="1:2" x14ac:dyDescent="0.35">
      <c r="A2028"/>
      <c r="B2028"/>
    </row>
    <row r="2029" spans="1:2" x14ac:dyDescent="0.35">
      <c r="A2029"/>
      <c r="B2029"/>
    </row>
    <row r="2030" spans="1:2" x14ac:dyDescent="0.35">
      <c r="A2030"/>
      <c r="B2030"/>
    </row>
    <row r="2031" spans="1:2" x14ac:dyDescent="0.35">
      <c r="A2031"/>
      <c r="B2031"/>
    </row>
    <row r="2032" spans="1:2" x14ac:dyDescent="0.35">
      <c r="A2032"/>
      <c r="B2032"/>
    </row>
    <row r="2033" spans="1:2" x14ac:dyDescent="0.35">
      <c r="A2033"/>
      <c r="B2033"/>
    </row>
    <row r="2034" spans="1:2" x14ac:dyDescent="0.35">
      <c r="A2034"/>
      <c r="B2034"/>
    </row>
    <row r="2035" spans="1:2" x14ac:dyDescent="0.35">
      <c r="A2035"/>
      <c r="B2035"/>
    </row>
    <row r="2036" spans="1:2" x14ac:dyDescent="0.35">
      <c r="A2036"/>
      <c r="B2036"/>
    </row>
    <row r="2037" spans="1:2" x14ac:dyDescent="0.35">
      <c r="A2037"/>
      <c r="B2037"/>
    </row>
    <row r="2038" spans="1:2" x14ac:dyDescent="0.35">
      <c r="A2038"/>
      <c r="B2038"/>
    </row>
    <row r="2039" spans="1:2" x14ac:dyDescent="0.35">
      <c r="A2039"/>
      <c r="B2039"/>
    </row>
    <row r="2040" spans="1:2" x14ac:dyDescent="0.35">
      <c r="A2040"/>
      <c r="B2040"/>
    </row>
    <row r="2041" spans="1:2" x14ac:dyDescent="0.35">
      <c r="A2041"/>
      <c r="B2041"/>
    </row>
    <row r="2042" spans="1:2" x14ac:dyDescent="0.35">
      <c r="A2042"/>
      <c r="B2042"/>
    </row>
    <row r="2043" spans="1:2" x14ac:dyDescent="0.35">
      <c r="A2043"/>
      <c r="B2043"/>
    </row>
    <row r="2044" spans="1:2" x14ac:dyDescent="0.35">
      <c r="A2044"/>
      <c r="B2044"/>
    </row>
    <row r="2045" spans="1:2" x14ac:dyDescent="0.35">
      <c r="A2045"/>
      <c r="B2045"/>
    </row>
    <row r="2046" spans="1:2" x14ac:dyDescent="0.35">
      <c r="A2046"/>
      <c r="B2046"/>
    </row>
    <row r="2047" spans="1:2" x14ac:dyDescent="0.35">
      <c r="A2047"/>
      <c r="B2047"/>
    </row>
    <row r="2048" spans="1:2" x14ac:dyDescent="0.35">
      <c r="A2048"/>
      <c r="B2048"/>
    </row>
    <row r="2049" spans="1:2" x14ac:dyDescent="0.35">
      <c r="A2049"/>
      <c r="B2049"/>
    </row>
    <row r="2050" spans="1:2" x14ac:dyDescent="0.35">
      <c r="A2050"/>
      <c r="B2050"/>
    </row>
    <row r="2051" spans="1:2" x14ac:dyDescent="0.35">
      <c r="A2051"/>
      <c r="B2051"/>
    </row>
    <row r="2052" spans="1:2" x14ac:dyDescent="0.35">
      <c r="A2052"/>
      <c r="B2052"/>
    </row>
    <row r="2053" spans="1:2" x14ac:dyDescent="0.35">
      <c r="A2053"/>
      <c r="B2053"/>
    </row>
    <row r="2054" spans="1:2" x14ac:dyDescent="0.35">
      <c r="A2054"/>
      <c r="B2054"/>
    </row>
    <row r="2055" spans="1:2" x14ac:dyDescent="0.35">
      <c r="A2055"/>
      <c r="B2055"/>
    </row>
    <row r="2056" spans="1:2" x14ac:dyDescent="0.35">
      <c r="A2056"/>
      <c r="B2056"/>
    </row>
    <row r="2057" spans="1:2" x14ac:dyDescent="0.35">
      <c r="A2057"/>
      <c r="B2057"/>
    </row>
    <row r="2058" spans="1:2" x14ac:dyDescent="0.35">
      <c r="A2058"/>
      <c r="B2058"/>
    </row>
    <row r="2059" spans="1:2" x14ac:dyDescent="0.35">
      <c r="A2059"/>
      <c r="B2059"/>
    </row>
    <row r="2060" spans="1:2" x14ac:dyDescent="0.35">
      <c r="A2060"/>
      <c r="B2060"/>
    </row>
    <row r="2061" spans="1:2" x14ac:dyDescent="0.35">
      <c r="A2061"/>
      <c r="B2061"/>
    </row>
    <row r="2062" spans="1:2" x14ac:dyDescent="0.35">
      <c r="A2062"/>
      <c r="B2062"/>
    </row>
    <row r="2063" spans="1:2" x14ac:dyDescent="0.35">
      <c r="A2063"/>
      <c r="B2063"/>
    </row>
    <row r="2064" spans="1:2" x14ac:dyDescent="0.35">
      <c r="A2064"/>
      <c r="B2064"/>
    </row>
    <row r="2065" spans="1:2" x14ac:dyDescent="0.35">
      <c r="A2065"/>
      <c r="B2065"/>
    </row>
    <row r="2066" spans="1:2" x14ac:dyDescent="0.35">
      <c r="A2066"/>
      <c r="B2066"/>
    </row>
    <row r="2067" spans="1:2" x14ac:dyDescent="0.35">
      <c r="A2067"/>
      <c r="B2067"/>
    </row>
    <row r="2068" spans="1:2" x14ac:dyDescent="0.35">
      <c r="A2068"/>
      <c r="B2068"/>
    </row>
    <row r="2069" spans="1:2" x14ac:dyDescent="0.35">
      <c r="A2069"/>
      <c r="B2069"/>
    </row>
    <row r="2070" spans="1:2" x14ac:dyDescent="0.35">
      <c r="A2070"/>
      <c r="B2070"/>
    </row>
    <row r="2071" spans="1:2" x14ac:dyDescent="0.35">
      <c r="A2071"/>
      <c r="B2071"/>
    </row>
  </sheetData>
  <autoFilter ref="A1:I2071" xr:uid="{1C65ECCD-A876-41DA-AA1C-26F5E8237B05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51F8F-B196-4E73-AEA3-CB4B9EE1840D}">
  <dimension ref="A1:D247"/>
  <sheetViews>
    <sheetView workbookViewId="0">
      <selection activeCell="D6" sqref="D6"/>
    </sheetView>
  </sheetViews>
  <sheetFormatPr defaultRowHeight="14.5" x14ac:dyDescent="0.35"/>
  <cols>
    <col min="1" max="1" width="9.54296875" customWidth="1"/>
    <col min="2" max="2" width="71.54296875" customWidth="1"/>
    <col min="3" max="3" width="18.36328125" customWidth="1"/>
    <col min="4" max="4" width="23.7265625" style="14" customWidth="1"/>
  </cols>
  <sheetData>
    <row r="1" spans="1:4" x14ac:dyDescent="0.35">
      <c r="A1" t="s">
        <v>1152</v>
      </c>
      <c r="B1" t="s">
        <v>1145</v>
      </c>
      <c r="C1" t="s">
        <v>1563</v>
      </c>
      <c r="D1" s="14" t="s">
        <v>1153</v>
      </c>
    </row>
    <row r="2" spans="1:4" x14ac:dyDescent="0.35">
      <c r="A2" t="s">
        <v>1154</v>
      </c>
      <c r="B2" t="s">
        <v>1155</v>
      </c>
      <c r="C2">
        <v>50</v>
      </c>
      <c r="D2" s="14">
        <v>128397.960424944</v>
      </c>
    </row>
    <row r="3" spans="1:4" x14ac:dyDescent="0.35">
      <c r="A3" t="s">
        <v>1156</v>
      </c>
      <c r="B3" t="s">
        <v>1157</v>
      </c>
      <c r="C3">
        <v>62</v>
      </c>
      <c r="D3" s="14">
        <v>140046.792700644</v>
      </c>
    </row>
    <row r="4" spans="1:4" x14ac:dyDescent="0.35">
      <c r="A4" t="s">
        <v>1158</v>
      </c>
      <c r="B4" t="s">
        <v>1159</v>
      </c>
    </row>
    <row r="5" spans="1:4" x14ac:dyDescent="0.35">
      <c r="A5" t="s">
        <v>1160</v>
      </c>
      <c r="B5" t="s">
        <v>1161</v>
      </c>
      <c r="C5">
        <v>63</v>
      </c>
      <c r="D5" s="14">
        <v>267247.83409694402</v>
      </c>
    </row>
    <row r="6" spans="1:4" x14ac:dyDescent="0.35">
      <c r="A6" t="s">
        <v>1162</v>
      </c>
      <c r="B6" t="s">
        <v>1163</v>
      </c>
      <c r="C6">
        <v>5</v>
      </c>
      <c r="D6" s="14">
        <v>209.11056557506001</v>
      </c>
    </row>
    <row r="7" spans="1:4" x14ac:dyDescent="0.35">
      <c r="A7" t="s">
        <v>1164</v>
      </c>
      <c r="B7" t="s">
        <v>1165</v>
      </c>
      <c r="C7">
        <v>5</v>
      </c>
      <c r="D7" s="14">
        <v>1812.86227912396</v>
      </c>
    </row>
    <row r="8" spans="1:4" x14ac:dyDescent="0.35">
      <c r="A8" t="s">
        <v>1166</v>
      </c>
      <c r="B8" t="s">
        <v>1167</v>
      </c>
      <c r="C8">
        <v>11</v>
      </c>
      <c r="D8" s="14">
        <v>12112.7824815556</v>
      </c>
    </row>
    <row r="9" spans="1:4" x14ac:dyDescent="0.35">
      <c r="A9" t="s">
        <v>1168</v>
      </c>
      <c r="B9" t="s">
        <v>1169</v>
      </c>
      <c r="C9">
        <v>29</v>
      </c>
      <c r="D9" s="14">
        <v>78180.782389783999</v>
      </c>
    </row>
    <row r="10" spans="1:4" x14ac:dyDescent="0.35">
      <c r="A10" t="s">
        <v>1170</v>
      </c>
      <c r="B10" t="s">
        <v>1171</v>
      </c>
      <c r="C10">
        <v>54</v>
      </c>
      <c r="D10" s="14">
        <v>100117.25574147901</v>
      </c>
    </row>
    <row r="11" spans="1:4" x14ac:dyDescent="0.35">
      <c r="A11" t="s">
        <v>1172</v>
      </c>
      <c r="B11" t="s">
        <v>1173</v>
      </c>
      <c r="C11">
        <v>13</v>
      </c>
      <c r="D11" s="14">
        <v>2559172.8224202101</v>
      </c>
    </row>
    <row r="12" spans="1:4" x14ac:dyDescent="0.35">
      <c r="A12" t="s">
        <v>1174</v>
      </c>
      <c r="B12" t="s">
        <v>1175</v>
      </c>
      <c r="C12">
        <v>2</v>
      </c>
      <c r="D12" s="14">
        <v>9.3402291398660005</v>
      </c>
    </row>
    <row r="13" spans="1:4" x14ac:dyDescent="0.35">
      <c r="A13" t="s">
        <v>1176</v>
      </c>
      <c r="B13" t="s">
        <v>1177</v>
      </c>
      <c r="C13">
        <v>18</v>
      </c>
      <c r="D13" s="14">
        <v>3875.69877608667</v>
      </c>
    </row>
    <row r="14" spans="1:4" x14ac:dyDescent="0.35">
      <c r="A14" t="s">
        <v>1178</v>
      </c>
      <c r="B14" t="s">
        <v>1179</v>
      </c>
      <c r="C14">
        <v>96</v>
      </c>
      <c r="D14" s="14">
        <v>13562.8093265113</v>
      </c>
    </row>
    <row r="15" spans="1:4" x14ac:dyDescent="0.35">
      <c r="A15" t="s">
        <v>1180</v>
      </c>
      <c r="B15" t="s">
        <v>196</v>
      </c>
    </row>
    <row r="16" spans="1:4" x14ac:dyDescent="0.35">
      <c r="A16" t="s">
        <v>1181</v>
      </c>
      <c r="B16" t="s">
        <v>196</v>
      </c>
    </row>
    <row r="17" spans="1:4" x14ac:dyDescent="0.35">
      <c r="A17" t="s">
        <v>1182</v>
      </c>
      <c r="B17" t="s">
        <v>1183</v>
      </c>
    </row>
    <row r="18" spans="1:4" x14ac:dyDescent="0.35">
      <c r="A18" t="s">
        <v>1184</v>
      </c>
      <c r="B18" t="s">
        <v>1183</v>
      </c>
      <c r="C18">
        <v>2</v>
      </c>
      <c r="D18" s="14">
        <v>12564.140776982</v>
      </c>
    </row>
    <row r="19" spans="1:4" x14ac:dyDescent="0.35">
      <c r="A19" t="s">
        <v>1185</v>
      </c>
      <c r="B19" t="s">
        <v>1186</v>
      </c>
    </row>
    <row r="20" spans="1:4" x14ac:dyDescent="0.35">
      <c r="A20" t="s">
        <v>1187</v>
      </c>
      <c r="B20" t="s">
        <v>1186</v>
      </c>
      <c r="C20">
        <v>1</v>
      </c>
      <c r="D20" s="14">
        <v>58.3228075432</v>
      </c>
    </row>
    <row r="21" spans="1:4" x14ac:dyDescent="0.35">
      <c r="A21" t="s">
        <v>1188</v>
      </c>
      <c r="B21" t="s">
        <v>1189</v>
      </c>
    </row>
    <row r="22" spans="1:4" x14ac:dyDescent="0.35">
      <c r="A22" t="s">
        <v>1190</v>
      </c>
      <c r="B22" t="s">
        <v>1189</v>
      </c>
      <c r="C22">
        <v>2</v>
      </c>
      <c r="D22" s="14">
        <v>3662.9304271000001</v>
      </c>
    </row>
    <row r="23" spans="1:4" x14ac:dyDescent="0.35">
      <c r="A23" t="s">
        <v>1191</v>
      </c>
      <c r="B23" t="s">
        <v>1192</v>
      </c>
    </row>
    <row r="24" spans="1:4" x14ac:dyDescent="0.35">
      <c r="A24" t="s">
        <v>1193</v>
      </c>
      <c r="B24" t="s">
        <v>1192</v>
      </c>
      <c r="C24">
        <v>4</v>
      </c>
      <c r="D24" s="14">
        <v>49.233652137729997</v>
      </c>
    </row>
    <row r="25" spans="1:4" x14ac:dyDescent="0.35">
      <c r="A25" t="s">
        <v>1194</v>
      </c>
      <c r="B25" t="s">
        <v>1195</v>
      </c>
    </row>
    <row r="26" spans="1:4" x14ac:dyDescent="0.35">
      <c r="A26" t="s">
        <v>1196</v>
      </c>
      <c r="B26" t="s">
        <v>1197</v>
      </c>
      <c r="C26">
        <v>2</v>
      </c>
      <c r="D26" s="14">
        <v>145.14091044</v>
      </c>
    </row>
    <row r="27" spans="1:4" x14ac:dyDescent="0.35">
      <c r="A27" t="s">
        <v>1198</v>
      </c>
      <c r="B27" t="s">
        <v>1199</v>
      </c>
      <c r="C27">
        <v>8</v>
      </c>
      <c r="D27" s="14">
        <v>453608.07868885499</v>
      </c>
    </row>
    <row r="28" spans="1:4" x14ac:dyDescent="0.35">
      <c r="A28" t="s">
        <v>1200</v>
      </c>
      <c r="B28" t="s">
        <v>1201</v>
      </c>
      <c r="C28">
        <v>5</v>
      </c>
      <c r="D28" s="14">
        <v>7509.4631872563396</v>
      </c>
    </row>
    <row r="29" spans="1:4" x14ac:dyDescent="0.35">
      <c r="A29" t="s">
        <v>1202</v>
      </c>
      <c r="B29" t="s">
        <v>1203</v>
      </c>
      <c r="C29">
        <v>120</v>
      </c>
      <c r="D29" s="14">
        <v>39231983.441906899</v>
      </c>
    </row>
    <row r="30" spans="1:4" x14ac:dyDescent="0.35">
      <c r="A30" t="s">
        <v>1204</v>
      </c>
      <c r="B30" t="s">
        <v>1205</v>
      </c>
      <c r="C30">
        <v>8</v>
      </c>
      <c r="D30" s="14">
        <v>3318464.5780153801</v>
      </c>
    </row>
    <row r="31" spans="1:4" x14ac:dyDescent="0.35">
      <c r="A31" t="s">
        <v>1206</v>
      </c>
      <c r="B31" t="s">
        <v>1207</v>
      </c>
      <c r="C31">
        <v>10</v>
      </c>
      <c r="D31" s="14">
        <v>1286.0974114184</v>
      </c>
    </row>
    <row r="32" spans="1:4" x14ac:dyDescent="0.35">
      <c r="A32" t="s">
        <v>1208</v>
      </c>
      <c r="B32" t="s">
        <v>1209</v>
      </c>
      <c r="C32">
        <v>31</v>
      </c>
      <c r="D32" s="14">
        <v>35644.324561296002</v>
      </c>
    </row>
    <row r="33" spans="1:4" x14ac:dyDescent="0.35">
      <c r="A33" t="s">
        <v>1210</v>
      </c>
      <c r="B33" t="s">
        <v>1211</v>
      </c>
      <c r="C33">
        <v>17</v>
      </c>
      <c r="D33" s="14">
        <v>20450.146123247399</v>
      </c>
    </row>
    <row r="34" spans="1:4" x14ac:dyDescent="0.35">
      <c r="A34" t="s">
        <v>1212</v>
      </c>
      <c r="B34" t="s">
        <v>1213</v>
      </c>
      <c r="C34">
        <v>5</v>
      </c>
      <c r="D34" s="14">
        <v>52740.054454737503</v>
      </c>
    </row>
    <row r="35" spans="1:4" x14ac:dyDescent="0.35">
      <c r="A35" t="s">
        <v>1214</v>
      </c>
      <c r="B35" t="s">
        <v>1215</v>
      </c>
      <c r="C35">
        <v>38</v>
      </c>
      <c r="D35" s="14">
        <v>29601.183300374101</v>
      </c>
    </row>
    <row r="36" spans="1:4" x14ac:dyDescent="0.35">
      <c r="A36" t="s">
        <v>1216</v>
      </c>
      <c r="B36" t="s">
        <v>1217</v>
      </c>
      <c r="C36">
        <v>5</v>
      </c>
      <c r="D36" s="14">
        <v>18805.5940809114</v>
      </c>
    </row>
    <row r="37" spans="1:4" x14ac:dyDescent="0.35">
      <c r="A37" t="s">
        <v>1218</v>
      </c>
      <c r="B37" t="s">
        <v>1219</v>
      </c>
      <c r="C37">
        <v>43</v>
      </c>
      <c r="D37" s="14">
        <v>138894.484834954</v>
      </c>
    </row>
    <row r="38" spans="1:4" x14ac:dyDescent="0.35">
      <c r="A38" t="s">
        <v>1220</v>
      </c>
      <c r="B38" t="s">
        <v>1221</v>
      </c>
      <c r="C38">
        <v>2</v>
      </c>
      <c r="D38" s="14">
        <v>1.6142290806088</v>
      </c>
    </row>
    <row r="39" spans="1:4" x14ac:dyDescent="0.35">
      <c r="A39" t="s">
        <v>1222</v>
      </c>
      <c r="B39" t="s">
        <v>1223</v>
      </c>
      <c r="C39">
        <v>11</v>
      </c>
      <c r="D39" s="14">
        <v>22.873653503112099</v>
      </c>
    </row>
    <row r="40" spans="1:4" x14ac:dyDescent="0.35">
      <c r="A40" t="s">
        <v>1224</v>
      </c>
      <c r="B40" t="s">
        <v>420</v>
      </c>
      <c r="C40">
        <v>2</v>
      </c>
      <c r="D40" s="14">
        <v>0.27411999999999997</v>
      </c>
    </row>
    <row r="41" spans="1:4" x14ac:dyDescent="0.35">
      <c r="A41" t="s">
        <v>1225</v>
      </c>
      <c r="B41" t="s">
        <v>420</v>
      </c>
      <c r="C41">
        <v>10</v>
      </c>
      <c r="D41" s="14">
        <v>2119.1763284451999</v>
      </c>
    </row>
    <row r="42" spans="1:4" x14ac:dyDescent="0.35">
      <c r="A42" t="s">
        <v>1226</v>
      </c>
      <c r="B42" t="s">
        <v>1227</v>
      </c>
    </row>
    <row r="43" spans="1:4" x14ac:dyDescent="0.35">
      <c r="A43" t="s">
        <v>1228</v>
      </c>
      <c r="B43" t="s">
        <v>1229</v>
      </c>
      <c r="C43">
        <v>6</v>
      </c>
      <c r="D43" s="14">
        <v>2569.8398880520199</v>
      </c>
    </row>
    <row r="44" spans="1:4" x14ac:dyDescent="0.35">
      <c r="A44" t="s">
        <v>1230</v>
      </c>
      <c r="B44" t="s">
        <v>1231</v>
      </c>
      <c r="C44">
        <v>8</v>
      </c>
      <c r="D44" s="14">
        <v>351.307600595</v>
      </c>
    </row>
    <row r="45" spans="1:4" x14ac:dyDescent="0.35">
      <c r="A45" t="s">
        <v>1232</v>
      </c>
      <c r="B45" t="s">
        <v>1233</v>
      </c>
      <c r="C45">
        <v>4</v>
      </c>
      <c r="D45" s="14">
        <v>104.305267434</v>
      </c>
    </row>
    <row r="46" spans="1:4" x14ac:dyDescent="0.35">
      <c r="A46" t="s">
        <v>1234</v>
      </c>
      <c r="B46" t="s">
        <v>1235</v>
      </c>
      <c r="C46">
        <v>37</v>
      </c>
      <c r="D46" s="14">
        <v>29758.760336616098</v>
      </c>
    </row>
    <row r="47" spans="1:4" x14ac:dyDescent="0.35">
      <c r="A47" t="s">
        <v>1236</v>
      </c>
      <c r="B47" t="s">
        <v>1237</v>
      </c>
      <c r="C47">
        <v>10</v>
      </c>
      <c r="D47" s="14">
        <v>47330.618781999998</v>
      </c>
    </row>
    <row r="48" spans="1:4" x14ac:dyDescent="0.35">
      <c r="A48" t="s">
        <v>1238</v>
      </c>
      <c r="B48" t="s">
        <v>1239</v>
      </c>
      <c r="C48">
        <v>54</v>
      </c>
      <c r="D48" s="14">
        <v>2595207.1783899399</v>
      </c>
    </row>
    <row r="49" spans="1:4" x14ac:dyDescent="0.35">
      <c r="A49" t="s">
        <v>1240</v>
      </c>
      <c r="B49" t="s">
        <v>1241</v>
      </c>
      <c r="C49">
        <v>13</v>
      </c>
      <c r="D49" s="14">
        <v>713576.08019256801</v>
      </c>
    </row>
    <row r="50" spans="1:4" x14ac:dyDescent="0.35">
      <c r="A50" t="s">
        <v>1242</v>
      </c>
      <c r="B50" t="s">
        <v>1243</v>
      </c>
      <c r="C50">
        <v>3</v>
      </c>
      <c r="D50" s="14">
        <v>4833.8631179599997</v>
      </c>
    </row>
    <row r="51" spans="1:4" x14ac:dyDescent="0.35">
      <c r="A51" t="s">
        <v>1244</v>
      </c>
      <c r="B51" t="s">
        <v>1245</v>
      </c>
      <c r="C51">
        <v>26</v>
      </c>
      <c r="D51" s="14">
        <v>22575.7643304265</v>
      </c>
    </row>
    <row r="52" spans="1:4" x14ac:dyDescent="0.35">
      <c r="A52" t="s">
        <v>1246</v>
      </c>
      <c r="B52" t="s">
        <v>1247</v>
      </c>
    </row>
    <row r="53" spans="1:4" x14ac:dyDescent="0.35">
      <c r="A53" t="s">
        <v>1248</v>
      </c>
      <c r="B53" t="s">
        <v>1247</v>
      </c>
    </row>
    <row r="54" spans="1:4" x14ac:dyDescent="0.35">
      <c r="A54" t="s">
        <v>1249</v>
      </c>
      <c r="B54" t="s">
        <v>1250</v>
      </c>
    </row>
    <row r="55" spans="1:4" x14ac:dyDescent="0.35">
      <c r="A55" t="s">
        <v>1251</v>
      </c>
      <c r="B55" t="s">
        <v>1250</v>
      </c>
      <c r="C55">
        <v>1</v>
      </c>
      <c r="D55" s="14">
        <v>7.2419122455600005E-2</v>
      </c>
    </row>
    <row r="56" spans="1:4" x14ac:dyDescent="0.35">
      <c r="A56" t="s">
        <v>1252</v>
      </c>
      <c r="B56" t="s">
        <v>1253</v>
      </c>
    </row>
    <row r="57" spans="1:4" x14ac:dyDescent="0.35">
      <c r="A57" t="s">
        <v>1254</v>
      </c>
      <c r="B57" t="s">
        <v>1253</v>
      </c>
      <c r="C57">
        <v>18</v>
      </c>
      <c r="D57" s="14">
        <v>88.407834588152994</v>
      </c>
    </row>
    <row r="58" spans="1:4" x14ac:dyDescent="0.35">
      <c r="A58" t="s">
        <v>1255</v>
      </c>
      <c r="B58" t="s">
        <v>1256</v>
      </c>
      <c r="C58">
        <v>6</v>
      </c>
      <c r="D58" s="14">
        <v>10087.012066248401</v>
      </c>
    </row>
    <row r="59" spans="1:4" x14ac:dyDescent="0.35">
      <c r="A59" t="s">
        <v>1257</v>
      </c>
      <c r="B59" t="s">
        <v>1258</v>
      </c>
    </row>
    <row r="60" spans="1:4" x14ac:dyDescent="0.35">
      <c r="A60" t="s">
        <v>1259</v>
      </c>
      <c r="B60" t="s">
        <v>1258</v>
      </c>
      <c r="C60">
        <v>11</v>
      </c>
      <c r="D60" s="14">
        <v>7.0828125299942002</v>
      </c>
    </row>
    <row r="61" spans="1:4" x14ac:dyDescent="0.35">
      <c r="A61" t="s">
        <v>1260</v>
      </c>
      <c r="B61" t="s">
        <v>1261</v>
      </c>
      <c r="C61">
        <v>1</v>
      </c>
      <c r="D61" s="14">
        <v>1.9476568E-2</v>
      </c>
    </row>
    <row r="62" spans="1:4" x14ac:dyDescent="0.35">
      <c r="A62" t="s">
        <v>1262</v>
      </c>
      <c r="B62" t="s">
        <v>1261</v>
      </c>
      <c r="C62">
        <v>1</v>
      </c>
      <c r="D62" s="14">
        <v>577.48</v>
      </c>
    </row>
    <row r="63" spans="1:4" x14ac:dyDescent="0.35">
      <c r="A63" t="s">
        <v>1263</v>
      </c>
      <c r="B63" t="s">
        <v>1264</v>
      </c>
    </row>
    <row r="64" spans="1:4" x14ac:dyDescent="0.35">
      <c r="A64" t="s">
        <v>1265</v>
      </c>
      <c r="B64" t="s">
        <v>1264</v>
      </c>
    </row>
    <row r="65" spans="1:4" x14ac:dyDescent="0.35">
      <c r="A65" t="s">
        <v>1266</v>
      </c>
      <c r="B65" t="s">
        <v>1264</v>
      </c>
      <c r="C65">
        <v>11</v>
      </c>
      <c r="D65" s="14">
        <v>262.99704103153601</v>
      </c>
    </row>
    <row r="66" spans="1:4" x14ac:dyDescent="0.35">
      <c r="A66" t="s">
        <v>1267</v>
      </c>
      <c r="B66" t="s">
        <v>1268</v>
      </c>
    </row>
    <row r="67" spans="1:4" x14ac:dyDescent="0.35">
      <c r="A67" t="s">
        <v>1269</v>
      </c>
      <c r="B67" t="s">
        <v>1270</v>
      </c>
    </row>
    <row r="68" spans="1:4" x14ac:dyDescent="0.35">
      <c r="A68" t="s">
        <v>1271</v>
      </c>
      <c r="B68" t="s">
        <v>1270</v>
      </c>
      <c r="C68">
        <v>1</v>
      </c>
      <c r="D68" s="14">
        <v>32.238774320144003</v>
      </c>
    </row>
    <row r="69" spans="1:4" x14ac:dyDescent="0.35">
      <c r="A69" t="s">
        <v>1272</v>
      </c>
      <c r="B69" t="s">
        <v>1273</v>
      </c>
    </row>
    <row r="70" spans="1:4" x14ac:dyDescent="0.35">
      <c r="A70" t="s">
        <v>1274</v>
      </c>
      <c r="B70" t="s">
        <v>1275</v>
      </c>
    </row>
    <row r="71" spans="1:4" x14ac:dyDescent="0.35">
      <c r="A71" t="s">
        <v>1276</v>
      </c>
      <c r="B71" t="s">
        <v>1277</v>
      </c>
      <c r="C71">
        <v>4</v>
      </c>
      <c r="D71" s="14">
        <v>0.54044212012280002</v>
      </c>
    </row>
    <row r="72" spans="1:4" x14ac:dyDescent="0.35">
      <c r="A72" t="s">
        <v>1278</v>
      </c>
      <c r="B72" t="s">
        <v>1279</v>
      </c>
    </row>
    <row r="73" spans="1:4" x14ac:dyDescent="0.35">
      <c r="A73" t="s">
        <v>1280</v>
      </c>
      <c r="B73" t="s">
        <v>1279</v>
      </c>
      <c r="C73">
        <v>1</v>
      </c>
      <c r="D73" s="14">
        <v>0.19746673326</v>
      </c>
    </row>
    <row r="74" spans="1:4" x14ac:dyDescent="0.35">
      <c r="A74" t="s">
        <v>1281</v>
      </c>
      <c r="B74" t="s">
        <v>1282</v>
      </c>
      <c r="C74">
        <v>7</v>
      </c>
      <c r="D74" s="14">
        <v>1212.1114861168501</v>
      </c>
    </row>
    <row r="75" spans="1:4" x14ac:dyDescent="0.35">
      <c r="A75" t="s">
        <v>1283</v>
      </c>
      <c r="B75" t="s">
        <v>1284</v>
      </c>
      <c r="C75">
        <v>5</v>
      </c>
      <c r="D75" s="14">
        <v>15.9390631814665</v>
      </c>
    </row>
    <row r="76" spans="1:4" x14ac:dyDescent="0.35">
      <c r="A76" t="s">
        <v>1285</v>
      </c>
      <c r="B76" t="s">
        <v>1286</v>
      </c>
    </row>
    <row r="77" spans="1:4" x14ac:dyDescent="0.35">
      <c r="A77" t="s">
        <v>1287</v>
      </c>
      <c r="B77" t="s">
        <v>1286</v>
      </c>
      <c r="C77">
        <v>70</v>
      </c>
      <c r="D77" s="14">
        <v>193.83932406244301</v>
      </c>
    </row>
    <row r="78" spans="1:4" x14ac:dyDescent="0.35">
      <c r="A78" t="s">
        <v>1288</v>
      </c>
      <c r="B78" t="s">
        <v>1289</v>
      </c>
    </row>
    <row r="79" spans="1:4" x14ac:dyDescent="0.35">
      <c r="A79" t="s">
        <v>1290</v>
      </c>
      <c r="B79" t="s">
        <v>1289</v>
      </c>
      <c r="C79">
        <v>32</v>
      </c>
      <c r="D79" s="14">
        <v>8026.4400521022199</v>
      </c>
    </row>
    <row r="80" spans="1:4" x14ac:dyDescent="0.35">
      <c r="A80" t="s">
        <v>1291</v>
      </c>
      <c r="B80" t="s">
        <v>1292</v>
      </c>
    </row>
    <row r="81" spans="1:4" x14ac:dyDescent="0.35">
      <c r="A81" t="s">
        <v>1293</v>
      </c>
      <c r="B81" t="s">
        <v>1292</v>
      </c>
      <c r="C81">
        <v>4</v>
      </c>
      <c r="D81" s="14">
        <v>1.4239816821</v>
      </c>
    </row>
    <row r="82" spans="1:4" x14ac:dyDescent="0.35">
      <c r="A82" t="s">
        <v>1294</v>
      </c>
      <c r="B82" t="s">
        <v>1295</v>
      </c>
      <c r="C82">
        <v>1</v>
      </c>
      <c r="D82" s="14">
        <v>0.1275</v>
      </c>
    </row>
    <row r="83" spans="1:4" x14ac:dyDescent="0.35">
      <c r="A83" t="s">
        <v>1296</v>
      </c>
      <c r="B83" t="s">
        <v>1295</v>
      </c>
      <c r="C83">
        <v>13</v>
      </c>
      <c r="D83" s="14">
        <v>136.74523975389201</v>
      </c>
    </row>
    <row r="84" spans="1:4" x14ac:dyDescent="0.35">
      <c r="A84" t="s">
        <v>1297</v>
      </c>
      <c r="B84" t="s">
        <v>1298</v>
      </c>
    </row>
    <row r="85" spans="1:4" x14ac:dyDescent="0.35">
      <c r="A85" t="s">
        <v>1299</v>
      </c>
      <c r="B85" t="s">
        <v>1298</v>
      </c>
      <c r="C85">
        <v>9</v>
      </c>
      <c r="D85" s="14">
        <v>70.521784903435005</v>
      </c>
    </row>
    <row r="86" spans="1:4" x14ac:dyDescent="0.35">
      <c r="A86" t="s">
        <v>1300</v>
      </c>
      <c r="B86" t="s">
        <v>1301</v>
      </c>
    </row>
    <row r="87" spans="1:4" x14ac:dyDescent="0.35">
      <c r="A87" t="s">
        <v>1302</v>
      </c>
      <c r="B87" t="s">
        <v>1301</v>
      </c>
    </row>
    <row r="88" spans="1:4" x14ac:dyDescent="0.35">
      <c r="A88" t="s">
        <v>1303</v>
      </c>
      <c r="B88" t="s">
        <v>1304</v>
      </c>
    </row>
    <row r="89" spans="1:4" x14ac:dyDescent="0.35">
      <c r="A89" t="s">
        <v>1305</v>
      </c>
      <c r="B89" t="s">
        <v>1304</v>
      </c>
      <c r="C89">
        <v>1</v>
      </c>
      <c r="D89" s="14">
        <v>5.6819592175600002E-2</v>
      </c>
    </row>
    <row r="90" spans="1:4" x14ac:dyDescent="0.35">
      <c r="A90" t="s">
        <v>1306</v>
      </c>
      <c r="B90" t="s">
        <v>1307</v>
      </c>
      <c r="C90">
        <v>6</v>
      </c>
      <c r="D90" s="14">
        <v>1.75494235066963</v>
      </c>
    </row>
    <row r="91" spans="1:4" x14ac:dyDescent="0.35">
      <c r="A91" t="s">
        <v>1308</v>
      </c>
      <c r="B91" t="s">
        <v>1309</v>
      </c>
    </row>
    <row r="92" spans="1:4" x14ac:dyDescent="0.35">
      <c r="A92" t="s">
        <v>1310</v>
      </c>
      <c r="B92" t="s">
        <v>1309</v>
      </c>
      <c r="C92">
        <v>2</v>
      </c>
      <c r="D92" s="14">
        <v>4.1462154</v>
      </c>
    </row>
    <row r="93" spans="1:4" x14ac:dyDescent="0.35">
      <c r="A93" t="s">
        <v>1311</v>
      </c>
      <c r="B93" t="s">
        <v>1312</v>
      </c>
    </row>
    <row r="94" spans="1:4" x14ac:dyDescent="0.35">
      <c r="A94" t="s">
        <v>1313</v>
      </c>
      <c r="B94" t="s">
        <v>1314</v>
      </c>
      <c r="C94">
        <v>2</v>
      </c>
      <c r="D94" s="14">
        <v>44.945647957799999</v>
      </c>
    </row>
    <row r="95" spans="1:4" x14ac:dyDescent="0.35">
      <c r="A95" t="s">
        <v>1315</v>
      </c>
      <c r="B95" t="s">
        <v>1314</v>
      </c>
      <c r="C95">
        <v>3</v>
      </c>
      <c r="D95" s="14">
        <v>4.3918984158710996</v>
      </c>
    </row>
    <row r="96" spans="1:4" x14ac:dyDescent="0.35">
      <c r="A96" t="s">
        <v>1316</v>
      </c>
      <c r="B96" t="s">
        <v>1317</v>
      </c>
    </row>
    <row r="97" spans="1:4" x14ac:dyDescent="0.35">
      <c r="A97" t="s">
        <v>1318</v>
      </c>
      <c r="B97" t="s">
        <v>1317</v>
      </c>
      <c r="C97">
        <v>2</v>
      </c>
      <c r="D97" s="14">
        <v>1.5575852088240001</v>
      </c>
    </row>
    <row r="98" spans="1:4" x14ac:dyDescent="0.35">
      <c r="A98" t="s">
        <v>1319</v>
      </c>
      <c r="B98" t="s">
        <v>1320</v>
      </c>
    </row>
    <row r="99" spans="1:4" x14ac:dyDescent="0.35">
      <c r="A99" t="s">
        <v>1321</v>
      </c>
      <c r="B99" t="s">
        <v>1320</v>
      </c>
    </row>
    <row r="100" spans="1:4" x14ac:dyDescent="0.35">
      <c r="A100" t="s">
        <v>1322</v>
      </c>
      <c r="B100" t="s">
        <v>1323</v>
      </c>
    </row>
    <row r="101" spans="1:4" x14ac:dyDescent="0.35">
      <c r="A101" t="s">
        <v>1324</v>
      </c>
      <c r="B101" t="s">
        <v>1325</v>
      </c>
    </row>
    <row r="102" spans="1:4" x14ac:dyDescent="0.35">
      <c r="A102" t="s">
        <v>1326</v>
      </c>
      <c r="B102" t="s">
        <v>1327</v>
      </c>
      <c r="C102">
        <v>1</v>
      </c>
      <c r="D102" s="14">
        <v>0.12899361000000001</v>
      </c>
    </row>
    <row r="103" spans="1:4" x14ac:dyDescent="0.35">
      <c r="A103" t="s">
        <v>1328</v>
      </c>
      <c r="B103" t="s">
        <v>1329</v>
      </c>
      <c r="C103">
        <v>8</v>
      </c>
      <c r="D103" s="14">
        <v>2.80252306</v>
      </c>
    </row>
    <row r="104" spans="1:4" x14ac:dyDescent="0.35">
      <c r="A104" t="s">
        <v>1330</v>
      </c>
      <c r="B104" t="s">
        <v>1331</v>
      </c>
      <c r="C104">
        <v>2</v>
      </c>
      <c r="D104" s="14">
        <v>13.138510399999999</v>
      </c>
    </row>
    <row r="105" spans="1:4" x14ac:dyDescent="0.35">
      <c r="A105" t="s">
        <v>1332</v>
      </c>
      <c r="B105" t="s">
        <v>1331</v>
      </c>
      <c r="C105">
        <v>5021</v>
      </c>
      <c r="D105" s="14">
        <v>284216.917551992</v>
      </c>
    </row>
    <row r="106" spans="1:4" x14ac:dyDescent="0.35">
      <c r="A106" t="s">
        <v>1333</v>
      </c>
      <c r="B106" t="s">
        <v>1334</v>
      </c>
      <c r="C106">
        <v>9</v>
      </c>
      <c r="D106" s="14">
        <v>75.101371900000004</v>
      </c>
    </row>
    <row r="107" spans="1:4" x14ac:dyDescent="0.35">
      <c r="A107" t="s">
        <v>1335</v>
      </c>
      <c r="B107" t="s">
        <v>1334</v>
      </c>
      <c r="C107">
        <v>1166</v>
      </c>
      <c r="D107" s="14">
        <v>51285.3520166421</v>
      </c>
    </row>
    <row r="108" spans="1:4" x14ac:dyDescent="0.35">
      <c r="A108" t="s">
        <v>1336</v>
      </c>
      <c r="B108" t="s">
        <v>1337</v>
      </c>
    </row>
    <row r="109" spans="1:4" x14ac:dyDescent="0.35">
      <c r="A109" t="s">
        <v>1338</v>
      </c>
      <c r="B109" t="s">
        <v>1339</v>
      </c>
    </row>
    <row r="110" spans="1:4" x14ac:dyDescent="0.35">
      <c r="A110" t="s">
        <v>1340</v>
      </c>
      <c r="B110" t="s">
        <v>1339</v>
      </c>
    </row>
    <row r="111" spans="1:4" x14ac:dyDescent="0.35">
      <c r="A111" t="s">
        <v>1341</v>
      </c>
      <c r="B111" t="s">
        <v>1342</v>
      </c>
    </row>
    <row r="112" spans="1:4" x14ac:dyDescent="0.35">
      <c r="A112" t="s">
        <v>1343</v>
      </c>
      <c r="B112" t="s">
        <v>1342</v>
      </c>
      <c r="C112">
        <v>3</v>
      </c>
      <c r="D112" s="14">
        <v>0.194692713246644</v>
      </c>
    </row>
    <row r="113" spans="1:4" x14ac:dyDescent="0.35">
      <c r="A113" t="s">
        <v>1344</v>
      </c>
      <c r="B113" t="s">
        <v>1345</v>
      </c>
    </row>
    <row r="114" spans="1:4" x14ac:dyDescent="0.35">
      <c r="A114" t="s">
        <v>1346</v>
      </c>
      <c r="B114" t="s">
        <v>1345</v>
      </c>
      <c r="C114">
        <v>1</v>
      </c>
      <c r="D114" s="14">
        <v>5.1817829378000002E-3</v>
      </c>
    </row>
    <row r="115" spans="1:4" x14ac:dyDescent="0.35">
      <c r="A115" t="s">
        <v>1347</v>
      </c>
      <c r="B115" t="s">
        <v>1348</v>
      </c>
    </row>
    <row r="116" spans="1:4" x14ac:dyDescent="0.35">
      <c r="A116" t="s">
        <v>1349</v>
      </c>
      <c r="B116" t="s">
        <v>1348</v>
      </c>
      <c r="C116">
        <v>14</v>
      </c>
      <c r="D116" s="14">
        <v>11.329025615524699</v>
      </c>
    </row>
    <row r="117" spans="1:4" x14ac:dyDescent="0.35">
      <c r="A117" t="s">
        <v>1350</v>
      </c>
      <c r="B117" t="s">
        <v>1351</v>
      </c>
    </row>
    <row r="118" spans="1:4" x14ac:dyDescent="0.35">
      <c r="A118" t="s">
        <v>1352</v>
      </c>
      <c r="B118" t="s">
        <v>1351</v>
      </c>
      <c r="C118">
        <v>1</v>
      </c>
      <c r="D118" s="14">
        <v>1.64144154E-2</v>
      </c>
    </row>
    <row r="119" spans="1:4" x14ac:dyDescent="0.35">
      <c r="A119" t="s">
        <v>1353</v>
      </c>
      <c r="B119" t="s">
        <v>1354</v>
      </c>
    </row>
    <row r="120" spans="1:4" x14ac:dyDescent="0.35">
      <c r="A120" t="s">
        <v>1355</v>
      </c>
      <c r="B120" t="s">
        <v>1354</v>
      </c>
      <c r="C120">
        <v>4</v>
      </c>
      <c r="D120" s="14">
        <v>0.51022534986729995</v>
      </c>
    </row>
    <row r="121" spans="1:4" x14ac:dyDescent="0.35">
      <c r="A121" t="s">
        <v>1356</v>
      </c>
      <c r="B121" t="s">
        <v>1357</v>
      </c>
    </row>
    <row r="122" spans="1:4" x14ac:dyDescent="0.35">
      <c r="A122" t="s">
        <v>1358</v>
      </c>
      <c r="B122" t="s">
        <v>1357</v>
      </c>
    </row>
    <row r="123" spans="1:4" x14ac:dyDescent="0.35">
      <c r="A123" t="s">
        <v>1359</v>
      </c>
      <c r="B123" t="s">
        <v>1357</v>
      </c>
    </row>
    <row r="124" spans="1:4" x14ac:dyDescent="0.35">
      <c r="A124" t="s">
        <v>1360</v>
      </c>
      <c r="B124" t="s">
        <v>1361</v>
      </c>
    </row>
    <row r="125" spans="1:4" x14ac:dyDescent="0.35">
      <c r="A125" t="s">
        <v>1362</v>
      </c>
      <c r="B125" t="s">
        <v>1363</v>
      </c>
    </row>
    <row r="126" spans="1:4" x14ac:dyDescent="0.35">
      <c r="A126" t="s">
        <v>1364</v>
      </c>
      <c r="B126" t="s">
        <v>1363</v>
      </c>
    </row>
    <row r="127" spans="1:4" x14ac:dyDescent="0.35">
      <c r="A127" t="s">
        <v>1365</v>
      </c>
      <c r="B127" t="s">
        <v>1366</v>
      </c>
    </row>
    <row r="128" spans="1:4" x14ac:dyDescent="0.35">
      <c r="A128" t="s">
        <v>1367</v>
      </c>
      <c r="B128" t="s">
        <v>1366</v>
      </c>
    </row>
    <row r="129" spans="1:4" x14ac:dyDescent="0.35">
      <c r="A129" t="s">
        <v>1368</v>
      </c>
      <c r="B129" t="s">
        <v>1369</v>
      </c>
    </row>
    <row r="130" spans="1:4" x14ac:dyDescent="0.35">
      <c r="A130" t="s">
        <v>1370</v>
      </c>
      <c r="B130" t="s">
        <v>1371</v>
      </c>
    </row>
    <row r="131" spans="1:4" x14ac:dyDescent="0.35">
      <c r="A131" t="s">
        <v>1372</v>
      </c>
      <c r="B131" t="s">
        <v>1371</v>
      </c>
      <c r="C131">
        <v>6</v>
      </c>
      <c r="D131" s="14">
        <v>25.140994246916101</v>
      </c>
    </row>
    <row r="132" spans="1:4" x14ac:dyDescent="0.35">
      <c r="A132" t="s">
        <v>1373</v>
      </c>
      <c r="B132" t="s">
        <v>1374</v>
      </c>
    </row>
    <row r="133" spans="1:4" x14ac:dyDescent="0.35">
      <c r="A133" t="s">
        <v>1375</v>
      </c>
      <c r="B133" t="s">
        <v>1374</v>
      </c>
      <c r="C133">
        <v>4</v>
      </c>
      <c r="D133" s="14">
        <v>2.46541463096E-2</v>
      </c>
    </row>
    <row r="134" spans="1:4" x14ac:dyDescent="0.35">
      <c r="A134" t="s">
        <v>1376</v>
      </c>
      <c r="B134" t="s">
        <v>1377</v>
      </c>
    </row>
    <row r="135" spans="1:4" x14ac:dyDescent="0.35">
      <c r="A135" t="s">
        <v>1378</v>
      </c>
      <c r="B135" t="s">
        <v>1377</v>
      </c>
    </row>
    <row r="136" spans="1:4" x14ac:dyDescent="0.35">
      <c r="A136" t="s">
        <v>1379</v>
      </c>
      <c r="B136" t="s">
        <v>1380</v>
      </c>
    </row>
    <row r="137" spans="1:4" x14ac:dyDescent="0.35">
      <c r="A137" t="s">
        <v>1381</v>
      </c>
      <c r="B137" t="s">
        <v>1380</v>
      </c>
      <c r="C137">
        <v>2</v>
      </c>
      <c r="D137" s="14">
        <v>16.76949007</v>
      </c>
    </row>
    <row r="138" spans="1:4" x14ac:dyDescent="0.35">
      <c r="A138" t="s">
        <v>1382</v>
      </c>
      <c r="B138" t="s">
        <v>1383</v>
      </c>
    </row>
    <row r="139" spans="1:4" x14ac:dyDescent="0.35">
      <c r="A139" t="s">
        <v>1384</v>
      </c>
      <c r="B139" t="s">
        <v>1383</v>
      </c>
    </row>
    <row r="140" spans="1:4" x14ac:dyDescent="0.35">
      <c r="A140" t="s">
        <v>1385</v>
      </c>
      <c r="B140" t="s">
        <v>1386</v>
      </c>
    </row>
    <row r="141" spans="1:4" x14ac:dyDescent="0.35">
      <c r="A141" t="s">
        <v>1387</v>
      </c>
      <c r="B141" t="s">
        <v>1388</v>
      </c>
    </row>
    <row r="142" spans="1:4" x14ac:dyDescent="0.35">
      <c r="A142" t="s">
        <v>1389</v>
      </c>
      <c r="B142" t="s">
        <v>1390</v>
      </c>
    </row>
    <row r="143" spans="1:4" x14ac:dyDescent="0.35">
      <c r="A143" t="s">
        <v>1391</v>
      </c>
      <c r="B143" t="s">
        <v>1390</v>
      </c>
    </row>
    <row r="144" spans="1:4" x14ac:dyDescent="0.35">
      <c r="A144" t="s">
        <v>1392</v>
      </c>
      <c r="B144" t="s">
        <v>1390</v>
      </c>
      <c r="C144">
        <v>162</v>
      </c>
      <c r="D144" s="14">
        <v>4560.7861988265504</v>
      </c>
    </row>
    <row r="145" spans="1:4" x14ac:dyDescent="0.35">
      <c r="A145" t="s">
        <v>1393</v>
      </c>
      <c r="B145" t="s">
        <v>1394</v>
      </c>
    </row>
    <row r="146" spans="1:4" x14ac:dyDescent="0.35">
      <c r="A146" t="s">
        <v>1395</v>
      </c>
      <c r="B146" t="s">
        <v>1394</v>
      </c>
      <c r="C146">
        <v>4</v>
      </c>
      <c r="D146" s="14">
        <v>1.7760651000000001</v>
      </c>
    </row>
    <row r="147" spans="1:4" x14ac:dyDescent="0.35">
      <c r="A147" t="s">
        <v>1396</v>
      </c>
      <c r="B147" t="s">
        <v>1397</v>
      </c>
      <c r="C147">
        <v>90</v>
      </c>
      <c r="D147" s="14">
        <v>39841.9302164252</v>
      </c>
    </row>
    <row r="148" spans="1:4" x14ac:dyDescent="0.35">
      <c r="A148" t="s">
        <v>1398</v>
      </c>
      <c r="B148" t="s">
        <v>1399</v>
      </c>
      <c r="C148">
        <v>14</v>
      </c>
      <c r="D148" s="14">
        <v>50.763647224965098</v>
      </c>
    </row>
    <row r="149" spans="1:4" x14ac:dyDescent="0.35">
      <c r="A149" t="s">
        <v>1400</v>
      </c>
      <c r="B149" t="s">
        <v>1401</v>
      </c>
    </row>
    <row r="150" spans="1:4" x14ac:dyDescent="0.35">
      <c r="A150" t="s">
        <v>1402</v>
      </c>
      <c r="B150" t="s">
        <v>1401</v>
      </c>
    </row>
    <row r="151" spans="1:4" x14ac:dyDescent="0.35">
      <c r="A151" t="s">
        <v>1403</v>
      </c>
      <c r="B151" t="s">
        <v>1401</v>
      </c>
      <c r="C151">
        <v>1</v>
      </c>
      <c r="D151" s="14">
        <v>70.447446600000006</v>
      </c>
    </row>
    <row r="152" spans="1:4" x14ac:dyDescent="0.35">
      <c r="A152" t="s">
        <v>1404</v>
      </c>
      <c r="B152" t="s">
        <v>1405</v>
      </c>
    </row>
    <row r="153" spans="1:4" x14ac:dyDescent="0.35">
      <c r="A153" t="s">
        <v>1406</v>
      </c>
      <c r="B153" t="s">
        <v>1407</v>
      </c>
    </row>
    <row r="154" spans="1:4" x14ac:dyDescent="0.35">
      <c r="A154" t="s">
        <v>1408</v>
      </c>
      <c r="B154" t="s">
        <v>1407</v>
      </c>
      <c r="C154">
        <v>1</v>
      </c>
      <c r="D154" s="14">
        <v>4.5565920167599999E-2</v>
      </c>
    </row>
    <row r="155" spans="1:4" x14ac:dyDescent="0.35">
      <c r="A155" t="s">
        <v>1409</v>
      </c>
      <c r="B155" t="s">
        <v>1410</v>
      </c>
    </row>
    <row r="156" spans="1:4" x14ac:dyDescent="0.35">
      <c r="A156" t="s">
        <v>1411</v>
      </c>
      <c r="B156" t="s">
        <v>1410</v>
      </c>
    </row>
    <row r="157" spans="1:4" x14ac:dyDescent="0.35">
      <c r="A157" t="s">
        <v>1412</v>
      </c>
      <c r="B157" t="s">
        <v>1413</v>
      </c>
    </row>
    <row r="158" spans="1:4" x14ac:dyDescent="0.35">
      <c r="A158" t="s">
        <v>1414</v>
      </c>
      <c r="B158" t="s">
        <v>1413</v>
      </c>
    </row>
    <row r="159" spans="1:4" x14ac:dyDescent="0.35">
      <c r="A159" t="s">
        <v>1415</v>
      </c>
      <c r="B159" t="s">
        <v>1413</v>
      </c>
      <c r="C159">
        <v>1</v>
      </c>
      <c r="D159" s="14">
        <v>1.2969300000000001E-4</v>
      </c>
    </row>
    <row r="160" spans="1:4" x14ac:dyDescent="0.35">
      <c r="A160" t="s">
        <v>1416</v>
      </c>
      <c r="B160" t="s">
        <v>1417</v>
      </c>
    </row>
    <row r="161" spans="1:4" x14ac:dyDescent="0.35">
      <c r="A161" t="s">
        <v>1418</v>
      </c>
      <c r="B161" t="s">
        <v>1419</v>
      </c>
    </row>
    <row r="162" spans="1:4" x14ac:dyDescent="0.35">
      <c r="A162" t="s">
        <v>1420</v>
      </c>
      <c r="B162" t="s">
        <v>1419</v>
      </c>
      <c r="C162">
        <v>2</v>
      </c>
      <c r="D162" s="14">
        <v>256.799032856</v>
      </c>
    </row>
    <row r="163" spans="1:4" x14ac:dyDescent="0.35">
      <c r="A163" t="s">
        <v>1421</v>
      </c>
      <c r="B163" t="s">
        <v>1422</v>
      </c>
    </row>
    <row r="164" spans="1:4" x14ac:dyDescent="0.35">
      <c r="A164" t="s">
        <v>1423</v>
      </c>
      <c r="B164" t="s">
        <v>1422</v>
      </c>
    </row>
    <row r="165" spans="1:4" x14ac:dyDescent="0.35">
      <c r="A165" t="s">
        <v>1424</v>
      </c>
      <c r="B165" t="s">
        <v>1425</v>
      </c>
    </row>
    <row r="166" spans="1:4" x14ac:dyDescent="0.35">
      <c r="A166" t="s">
        <v>1426</v>
      </c>
      <c r="B166" t="s">
        <v>1425</v>
      </c>
    </row>
    <row r="167" spans="1:4" x14ac:dyDescent="0.35">
      <c r="A167" t="s">
        <v>1427</v>
      </c>
      <c r="B167" t="s">
        <v>1428</v>
      </c>
    </row>
    <row r="168" spans="1:4" x14ac:dyDescent="0.35">
      <c r="A168" t="s">
        <v>1429</v>
      </c>
      <c r="B168" t="s">
        <v>1430</v>
      </c>
      <c r="C168">
        <v>1</v>
      </c>
      <c r="D168" s="14">
        <v>4.1366816000000001E-2</v>
      </c>
    </row>
    <row r="169" spans="1:4" x14ac:dyDescent="0.35">
      <c r="A169" t="s">
        <v>1431</v>
      </c>
      <c r="B169" t="s">
        <v>1432</v>
      </c>
      <c r="C169">
        <v>11</v>
      </c>
      <c r="D169" s="14">
        <v>52.711938872670203</v>
      </c>
    </row>
    <row r="170" spans="1:4" x14ac:dyDescent="0.35">
      <c r="A170" t="s">
        <v>1433</v>
      </c>
      <c r="B170" t="s">
        <v>1434</v>
      </c>
    </row>
    <row r="171" spans="1:4" x14ac:dyDescent="0.35">
      <c r="A171" t="s">
        <v>1435</v>
      </c>
      <c r="B171" t="s">
        <v>1434</v>
      </c>
    </row>
    <row r="172" spans="1:4" x14ac:dyDescent="0.35">
      <c r="A172" t="s">
        <v>1436</v>
      </c>
      <c r="B172" t="s">
        <v>1434</v>
      </c>
      <c r="C172">
        <v>4</v>
      </c>
      <c r="D172" s="14">
        <v>103.515826421591</v>
      </c>
    </row>
    <row r="173" spans="1:4" x14ac:dyDescent="0.35">
      <c r="A173" t="s">
        <v>1437</v>
      </c>
      <c r="B173" t="s">
        <v>1438</v>
      </c>
    </row>
    <row r="174" spans="1:4" x14ac:dyDescent="0.35">
      <c r="A174" t="s">
        <v>1439</v>
      </c>
      <c r="B174" t="s">
        <v>1438</v>
      </c>
    </row>
    <row r="175" spans="1:4" x14ac:dyDescent="0.35">
      <c r="A175" t="s">
        <v>1440</v>
      </c>
      <c r="B175" t="s">
        <v>1438</v>
      </c>
    </row>
    <row r="176" spans="1:4" x14ac:dyDescent="0.35">
      <c r="A176" t="s">
        <v>1441</v>
      </c>
      <c r="B176" t="s">
        <v>1442</v>
      </c>
    </row>
    <row r="177" spans="1:4" x14ac:dyDescent="0.35">
      <c r="A177" t="s">
        <v>1443</v>
      </c>
      <c r="B177" t="s">
        <v>1444</v>
      </c>
      <c r="C177">
        <v>68</v>
      </c>
      <c r="D177" s="14">
        <v>162881.098452759</v>
      </c>
    </row>
    <row r="178" spans="1:4" x14ac:dyDescent="0.35">
      <c r="A178" t="s">
        <v>1445</v>
      </c>
      <c r="B178" t="s">
        <v>1444</v>
      </c>
      <c r="C178">
        <v>108</v>
      </c>
      <c r="D178" s="14">
        <v>85342.4901336576</v>
      </c>
    </row>
    <row r="179" spans="1:4" x14ac:dyDescent="0.35">
      <c r="A179" t="s">
        <v>1446</v>
      </c>
      <c r="B179" t="s">
        <v>1447</v>
      </c>
    </row>
    <row r="180" spans="1:4" x14ac:dyDescent="0.35">
      <c r="A180" t="s">
        <v>1448</v>
      </c>
      <c r="B180" t="s">
        <v>1447</v>
      </c>
      <c r="C180">
        <v>4</v>
      </c>
      <c r="D180" s="14">
        <v>231.39948162600001</v>
      </c>
    </row>
    <row r="181" spans="1:4" x14ac:dyDescent="0.35">
      <c r="A181" t="s">
        <v>1449</v>
      </c>
      <c r="B181" t="s">
        <v>1450</v>
      </c>
    </row>
    <row r="182" spans="1:4" x14ac:dyDescent="0.35">
      <c r="A182" t="s">
        <v>1451</v>
      </c>
      <c r="B182" t="s">
        <v>1452</v>
      </c>
      <c r="C182">
        <v>1</v>
      </c>
      <c r="D182" s="14">
        <v>34.881917236526</v>
      </c>
    </row>
    <row r="183" spans="1:4" x14ac:dyDescent="0.35">
      <c r="A183" t="s">
        <v>1453</v>
      </c>
      <c r="B183" t="s">
        <v>1452</v>
      </c>
      <c r="C183">
        <v>33</v>
      </c>
      <c r="D183" s="14">
        <v>3839.3024895887602</v>
      </c>
    </row>
    <row r="184" spans="1:4" x14ac:dyDescent="0.35">
      <c r="A184" t="s">
        <v>1454</v>
      </c>
      <c r="B184" t="s">
        <v>1455</v>
      </c>
      <c r="C184">
        <v>1</v>
      </c>
      <c r="D184" s="14">
        <v>511.66</v>
      </c>
    </row>
    <row r="185" spans="1:4" x14ac:dyDescent="0.35">
      <c r="A185" t="s">
        <v>1456</v>
      </c>
      <c r="B185" t="s">
        <v>1455</v>
      </c>
      <c r="C185">
        <v>2</v>
      </c>
      <c r="D185" s="14">
        <v>36.692517251600002</v>
      </c>
    </row>
    <row r="186" spans="1:4" x14ac:dyDescent="0.35">
      <c r="A186" t="s">
        <v>1457</v>
      </c>
      <c r="B186" t="s">
        <v>1458</v>
      </c>
    </row>
    <row r="187" spans="1:4" x14ac:dyDescent="0.35">
      <c r="A187" t="s">
        <v>1459</v>
      </c>
      <c r="B187" t="s">
        <v>1458</v>
      </c>
      <c r="C187">
        <v>3</v>
      </c>
      <c r="D187" s="14">
        <v>24.999114668112</v>
      </c>
    </row>
    <row r="188" spans="1:4" x14ac:dyDescent="0.35">
      <c r="A188" t="s">
        <v>1460</v>
      </c>
      <c r="B188" t="s">
        <v>1461</v>
      </c>
    </row>
    <row r="189" spans="1:4" x14ac:dyDescent="0.35">
      <c r="A189" t="s">
        <v>1462</v>
      </c>
      <c r="B189" t="s">
        <v>1461</v>
      </c>
      <c r="C189">
        <v>4</v>
      </c>
      <c r="D189" s="14">
        <v>22.616600013120699</v>
      </c>
    </row>
    <row r="190" spans="1:4" x14ac:dyDescent="0.35">
      <c r="A190" t="s">
        <v>1463</v>
      </c>
      <c r="B190" t="s">
        <v>1464</v>
      </c>
    </row>
    <row r="191" spans="1:4" x14ac:dyDescent="0.35">
      <c r="A191" t="s">
        <v>1465</v>
      </c>
      <c r="B191" t="s">
        <v>1466</v>
      </c>
      <c r="C191">
        <v>1</v>
      </c>
      <c r="D191" s="14">
        <v>3594.976598668</v>
      </c>
    </row>
    <row r="192" spans="1:4" x14ac:dyDescent="0.35">
      <c r="A192" t="s">
        <v>1467</v>
      </c>
      <c r="B192" t="s">
        <v>1468</v>
      </c>
      <c r="C192">
        <v>5</v>
      </c>
      <c r="D192" s="14">
        <v>1031.8376808852199</v>
      </c>
    </row>
    <row r="193" spans="1:4" x14ac:dyDescent="0.35">
      <c r="A193" t="s">
        <v>1469</v>
      </c>
      <c r="B193" t="s">
        <v>690</v>
      </c>
    </row>
    <row r="194" spans="1:4" x14ac:dyDescent="0.35">
      <c r="A194" t="s">
        <v>1470</v>
      </c>
      <c r="B194" t="s">
        <v>690</v>
      </c>
    </row>
    <row r="195" spans="1:4" x14ac:dyDescent="0.35">
      <c r="A195" t="s">
        <v>1471</v>
      </c>
      <c r="B195" t="s">
        <v>690</v>
      </c>
      <c r="C195">
        <v>23</v>
      </c>
      <c r="D195" s="14">
        <v>320.12232529792999</v>
      </c>
    </row>
    <row r="196" spans="1:4" x14ac:dyDescent="0.35">
      <c r="A196" t="s">
        <v>1472</v>
      </c>
      <c r="B196" t="s">
        <v>1473</v>
      </c>
    </row>
    <row r="197" spans="1:4" x14ac:dyDescent="0.35">
      <c r="A197" t="s">
        <v>1474</v>
      </c>
      <c r="B197" t="s">
        <v>1475</v>
      </c>
    </row>
    <row r="198" spans="1:4" x14ac:dyDescent="0.35">
      <c r="A198" t="s">
        <v>1476</v>
      </c>
      <c r="B198" t="s">
        <v>1477</v>
      </c>
      <c r="C198">
        <v>16</v>
      </c>
      <c r="D198" s="14">
        <v>1.3770437347629001</v>
      </c>
    </row>
    <row r="199" spans="1:4" x14ac:dyDescent="0.35">
      <c r="A199" t="s">
        <v>1478</v>
      </c>
      <c r="B199" t="s">
        <v>1479</v>
      </c>
      <c r="C199">
        <v>14</v>
      </c>
      <c r="D199" s="14">
        <v>21.202107080484701</v>
      </c>
    </row>
    <row r="200" spans="1:4" x14ac:dyDescent="0.35">
      <c r="A200" t="s">
        <v>1480</v>
      </c>
      <c r="B200" t="s">
        <v>702</v>
      </c>
    </row>
    <row r="201" spans="1:4" x14ac:dyDescent="0.35">
      <c r="A201" t="s">
        <v>1481</v>
      </c>
      <c r="B201" t="s">
        <v>702</v>
      </c>
      <c r="C201">
        <v>56</v>
      </c>
      <c r="D201" s="14">
        <v>199.60299721423399</v>
      </c>
    </row>
    <row r="202" spans="1:4" x14ac:dyDescent="0.35">
      <c r="A202" t="s">
        <v>1482</v>
      </c>
      <c r="B202" t="s">
        <v>703</v>
      </c>
    </row>
    <row r="203" spans="1:4" x14ac:dyDescent="0.35">
      <c r="A203" t="s">
        <v>1483</v>
      </c>
      <c r="B203" t="s">
        <v>703</v>
      </c>
    </row>
    <row r="204" spans="1:4" x14ac:dyDescent="0.35">
      <c r="A204" t="s">
        <v>1484</v>
      </c>
      <c r="B204" t="s">
        <v>703</v>
      </c>
      <c r="C204">
        <v>51</v>
      </c>
      <c r="D204" s="14">
        <v>672.735897809584</v>
      </c>
    </row>
    <row r="205" spans="1:4" x14ac:dyDescent="0.35">
      <c r="A205" t="s">
        <v>1485</v>
      </c>
      <c r="B205" t="s">
        <v>1486</v>
      </c>
      <c r="C205">
        <v>94</v>
      </c>
      <c r="D205" s="14">
        <v>6.8420819885649804</v>
      </c>
    </row>
    <row r="206" spans="1:4" x14ac:dyDescent="0.35">
      <c r="A206" t="s">
        <v>1487</v>
      </c>
      <c r="B206" t="s">
        <v>1486</v>
      </c>
      <c r="C206">
        <v>12</v>
      </c>
      <c r="D206" s="14">
        <v>8.7291174988000098</v>
      </c>
    </row>
    <row r="207" spans="1:4" x14ac:dyDescent="0.35">
      <c r="A207" t="s">
        <v>1488</v>
      </c>
      <c r="B207" t="s">
        <v>1489</v>
      </c>
      <c r="C207">
        <v>565</v>
      </c>
      <c r="D207" s="14">
        <v>2524.06075901449</v>
      </c>
    </row>
    <row r="208" spans="1:4" x14ac:dyDescent="0.35">
      <c r="A208" t="s">
        <v>1490</v>
      </c>
      <c r="B208" t="s">
        <v>705</v>
      </c>
      <c r="C208">
        <v>1302</v>
      </c>
      <c r="D208" s="14">
        <v>3714.9438190202</v>
      </c>
    </row>
    <row r="209" spans="1:4" x14ac:dyDescent="0.35">
      <c r="A209" t="s">
        <v>1491</v>
      </c>
      <c r="B209" t="s">
        <v>1492</v>
      </c>
    </row>
    <row r="210" spans="1:4" x14ac:dyDescent="0.35">
      <c r="A210" t="s">
        <v>1493</v>
      </c>
      <c r="B210" t="s">
        <v>1492</v>
      </c>
      <c r="C210">
        <v>3</v>
      </c>
      <c r="D210" s="14">
        <v>0.52069947266100003</v>
      </c>
    </row>
    <row r="211" spans="1:4" x14ac:dyDescent="0.35">
      <c r="A211" t="s">
        <v>1494</v>
      </c>
      <c r="B211" t="s">
        <v>1129</v>
      </c>
      <c r="C211">
        <v>260</v>
      </c>
      <c r="D211" s="14">
        <v>618.54291416609499</v>
      </c>
    </row>
    <row r="212" spans="1:4" x14ac:dyDescent="0.35">
      <c r="A212" t="s">
        <v>1495</v>
      </c>
      <c r="B212" t="s">
        <v>1496</v>
      </c>
      <c r="C212">
        <v>31</v>
      </c>
      <c r="D212" s="14">
        <v>8460.3957502522208</v>
      </c>
    </row>
    <row r="213" spans="1:4" x14ac:dyDescent="0.35">
      <c r="A213" t="s">
        <v>1497</v>
      </c>
      <c r="B213" t="s">
        <v>1498</v>
      </c>
    </row>
    <row r="214" spans="1:4" x14ac:dyDescent="0.35">
      <c r="A214" t="s">
        <v>1499</v>
      </c>
      <c r="B214" t="s">
        <v>710</v>
      </c>
    </row>
    <row r="215" spans="1:4" x14ac:dyDescent="0.35">
      <c r="A215" t="s">
        <v>1500</v>
      </c>
      <c r="B215" t="s">
        <v>710</v>
      </c>
    </row>
    <row r="216" spans="1:4" x14ac:dyDescent="0.35">
      <c r="A216" t="s">
        <v>1501</v>
      </c>
      <c r="B216" t="s">
        <v>1502</v>
      </c>
    </row>
    <row r="217" spans="1:4" x14ac:dyDescent="0.35">
      <c r="A217" t="s">
        <v>1503</v>
      </c>
      <c r="B217" t="s">
        <v>1502</v>
      </c>
      <c r="C217">
        <v>4</v>
      </c>
      <c r="D217" s="14">
        <v>3.5098731041182001</v>
      </c>
    </row>
    <row r="218" spans="1:4" x14ac:dyDescent="0.35">
      <c r="A218" t="s">
        <v>1504</v>
      </c>
      <c r="B218" t="s">
        <v>712</v>
      </c>
    </row>
    <row r="219" spans="1:4" x14ac:dyDescent="0.35">
      <c r="A219" t="s">
        <v>1505</v>
      </c>
      <c r="B219" t="s">
        <v>712</v>
      </c>
      <c r="C219">
        <v>5</v>
      </c>
      <c r="D219" s="14">
        <v>2.1442169259603001</v>
      </c>
    </row>
    <row r="220" spans="1:4" x14ac:dyDescent="0.35">
      <c r="A220" t="s">
        <v>1506</v>
      </c>
      <c r="B220" t="s">
        <v>713</v>
      </c>
    </row>
    <row r="221" spans="1:4" x14ac:dyDescent="0.35">
      <c r="A221" t="s">
        <v>1507</v>
      </c>
      <c r="B221" t="s">
        <v>713</v>
      </c>
      <c r="C221">
        <v>4</v>
      </c>
      <c r="D221" s="14">
        <v>1.6755967099911999</v>
      </c>
    </row>
    <row r="222" spans="1:4" x14ac:dyDescent="0.35">
      <c r="A222" t="s">
        <v>1508</v>
      </c>
      <c r="B222" t="s">
        <v>1509</v>
      </c>
      <c r="C222">
        <v>1</v>
      </c>
      <c r="D222" s="14">
        <v>5.2560450000000003</v>
      </c>
    </row>
    <row r="223" spans="1:4" x14ac:dyDescent="0.35">
      <c r="A223" t="s">
        <v>1510</v>
      </c>
      <c r="B223" t="s">
        <v>1509</v>
      </c>
      <c r="C223">
        <v>3</v>
      </c>
      <c r="D223" s="14">
        <v>1.9363877660486</v>
      </c>
    </row>
    <row r="224" spans="1:4" x14ac:dyDescent="0.35">
      <c r="A224" t="s">
        <v>1511</v>
      </c>
      <c r="B224" t="s">
        <v>1512</v>
      </c>
    </row>
    <row r="225" spans="1:4" x14ac:dyDescent="0.35">
      <c r="A225" t="s">
        <v>1513</v>
      </c>
      <c r="B225" t="s">
        <v>1512</v>
      </c>
      <c r="C225">
        <v>2</v>
      </c>
      <c r="D225" s="14">
        <v>0.585809483864</v>
      </c>
    </row>
    <row r="226" spans="1:4" x14ac:dyDescent="0.35">
      <c r="A226" t="s">
        <v>1514</v>
      </c>
      <c r="B226" t="s">
        <v>1515</v>
      </c>
    </row>
    <row r="227" spans="1:4" x14ac:dyDescent="0.35">
      <c r="A227" t="s">
        <v>1516</v>
      </c>
      <c r="B227" t="s">
        <v>1517</v>
      </c>
    </row>
    <row r="228" spans="1:4" x14ac:dyDescent="0.35">
      <c r="A228" t="s">
        <v>1518</v>
      </c>
      <c r="B228" t="s">
        <v>1519</v>
      </c>
      <c r="C228">
        <v>4</v>
      </c>
      <c r="D228" s="14">
        <v>231.78134093</v>
      </c>
    </row>
    <row r="229" spans="1:4" x14ac:dyDescent="0.35">
      <c r="A229" t="s">
        <v>1520</v>
      </c>
      <c r="B229" t="s">
        <v>1521</v>
      </c>
    </row>
    <row r="230" spans="1:4" x14ac:dyDescent="0.35">
      <c r="A230" t="s">
        <v>1522</v>
      </c>
      <c r="B230" t="s">
        <v>1521</v>
      </c>
      <c r="C230">
        <v>9</v>
      </c>
      <c r="D230" s="14">
        <v>107.05545509763699</v>
      </c>
    </row>
    <row r="231" spans="1:4" x14ac:dyDescent="0.35">
      <c r="A231" t="s">
        <v>1523</v>
      </c>
      <c r="B231" t="s">
        <v>1524</v>
      </c>
    </row>
    <row r="232" spans="1:4" x14ac:dyDescent="0.35">
      <c r="A232" t="s">
        <v>1525</v>
      </c>
      <c r="B232" t="s">
        <v>1524</v>
      </c>
      <c r="C232">
        <v>1</v>
      </c>
      <c r="D232" s="14">
        <v>0.24424234639340001</v>
      </c>
    </row>
    <row r="233" spans="1:4" x14ac:dyDescent="0.35">
      <c r="A233" t="s">
        <v>1526</v>
      </c>
      <c r="B233" t="s">
        <v>1527</v>
      </c>
    </row>
    <row r="234" spans="1:4" x14ac:dyDescent="0.35">
      <c r="A234" t="s">
        <v>1528</v>
      </c>
      <c r="B234" t="s">
        <v>1527</v>
      </c>
      <c r="C234">
        <v>1</v>
      </c>
      <c r="D234" s="14">
        <v>0.81820229759999996</v>
      </c>
    </row>
    <row r="235" spans="1:4" x14ac:dyDescent="0.35">
      <c r="A235" t="s">
        <v>1529</v>
      </c>
      <c r="B235" t="s">
        <v>1530</v>
      </c>
    </row>
    <row r="236" spans="1:4" x14ac:dyDescent="0.35">
      <c r="A236" t="s">
        <v>1531</v>
      </c>
      <c r="B236" t="s">
        <v>1530</v>
      </c>
    </row>
    <row r="237" spans="1:4" x14ac:dyDescent="0.35">
      <c r="A237" t="s">
        <v>1532</v>
      </c>
      <c r="B237" t="s">
        <v>1533</v>
      </c>
    </row>
    <row r="238" spans="1:4" x14ac:dyDescent="0.35">
      <c r="A238" t="s">
        <v>1534</v>
      </c>
      <c r="B238" t="s">
        <v>1533</v>
      </c>
      <c r="C238">
        <v>6</v>
      </c>
      <c r="D238" s="14">
        <v>47.4067674990226</v>
      </c>
    </row>
    <row r="239" spans="1:4" x14ac:dyDescent="0.35">
      <c r="A239" t="s">
        <v>1535</v>
      </c>
      <c r="B239" t="s">
        <v>1536</v>
      </c>
    </row>
    <row r="240" spans="1:4" x14ac:dyDescent="0.35">
      <c r="A240" t="s">
        <v>1537</v>
      </c>
      <c r="B240" t="s">
        <v>1536</v>
      </c>
      <c r="C240">
        <v>1</v>
      </c>
      <c r="D240" s="14">
        <v>34.007740220000002</v>
      </c>
    </row>
    <row r="241" spans="1:4" x14ac:dyDescent="0.35">
      <c r="A241" t="s">
        <v>1538</v>
      </c>
      <c r="B241" t="s">
        <v>1539</v>
      </c>
    </row>
    <row r="242" spans="1:4" x14ac:dyDescent="0.35">
      <c r="A242" t="s">
        <v>1540</v>
      </c>
      <c r="B242" t="s">
        <v>1541</v>
      </c>
      <c r="C242">
        <v>2</v>
      </c>
      <c r="D242" s="14">
        <v>18.5131923</v>
      </c>
    </row>
    <row r="243" spans="1:4" x14ac:dyDescent="0.35">
      <c r="A243" t="s">
        <v>1542</v>
      </c>
      <c r="B243" t="s">
        <v>1543</v>
      </c>
      <c r="C243">
        <v>20</v>
      </c>
      <c r="D243" s="14">
        <v>3408.7751038853999</v>
      </c>
    </row>
    <row r="244" spans="1:4" x14ac:dyDescent="0.35">
      <c r="A244" t="s">
        <v>1544</v>
      </c>
      <c r="B244" t="s">
        <v>1545</v>
      </c>
      <c r="C244">
        <v>12</v>
      </c>
      <c r="D244" s="14">
        <v>11008.218862697</v>
      </c>
    </row>
    <row r="245" spans="1:4" x14ac:dyDescent="0.35">
      <c r="A245" t="s">
        <v>1546</v>
      </c>
      <c r="B245" t="s">
        <v>1547</v>
      </c>
      <c r="C245">
        <v>2</v>
      </c>
      <c r="D245" s="14">
        <v>3.5694194743334</v>
      </c>
    </row>
    <row r="246" spans="1:4" x14ac:dyDescent="0.35">
      <c r="A246" t="s">
        <v>1548</v>
      </c>
      <c r="B246" t="s">
        <v>1549</v>
      </c>
      <c r="C246">
        <v>1</v>
      </c>
      <c r="D246" s="14">
        <v>72.766079312399995</v>
      </c>
    </row>
    <row r="247" spans="1:4" x14ac:dyDescent="0.35">
      <c r="A247" t="s">
        <v>1550</v>
      </c>
      <c r="B247" t="s">
        <v>1551</v>
      </c>
      <c r="C247">
        <v>5</v>
      </c>
      <c r="D247" s="14">
        <v>3668.2378566798002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2017_6-digit_industries</vt:lpstr>
      <vt:lpstr>2022_6-digit_industries</vt:lpstr>
      <vt:lpstr>Comparison</vt:lpstr>
      <vt:lpstr>Retired</vt:lpstr>
    </vt:vector>
  </TitlesOfParts>
  <Company>U.S.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mccon309</dc:creator>
  <cp:lastModifiedBy>Gamas, Julia</cp:lastModifiedBy>
  <cp:revision/>
  <dcterms:created xsi:type="dcterms:W3CDTF">2012-01-04T14:09:35Z</dcterms:created>
  <dcterms:modified xsi:type="dcterms:W3CDTF">2022-12-21T15:15:22Z</dcterms:modified>
</cp:coreProperties>
</file>