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DBP-forms\Templates\"/>
    </mc:Choice>
  </mc:AlternateContent>
  <xr:revisionPtr revIDLastSave="0" documentId="13_ncr:1_{0B3C0113-41C2-4B04-91DD-0EC8D876B8A2}" xr6:coauthVersionLast="47" xr6:coauthVersionMax="47" xr10:uidLastSave="{00000000-0000-0000-0000-000000000000}"/>
  <bookViews>
    <workbookView xWindow="-28920" yWindow="-4545" windowWidth="29040" windowHeight="15720" xr2:uid="{00000000-000D-0000-FFFF-FFFF00000000}"/>
  </bookViews>
  <sheets>
    <sheet name="QTR YE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B15" i="1" l="1"/>
  <c r="C23" i="1" l="1"/>
  <c r="C24" i="1"/>
  <c r="C25" i="1"/>
  <c r="C26" i="1"/>
  <c r="C27" i="1"/>
  <c r="C28" i="1"/>
  <c r="C29" i="1"/>
  <c r="C30" i="1"/>
  <c r="C31" i="1"/>
  <c r="G31" i="1" l="1"/>
  <c r="G28" i="1"/>
  <c r="G25" i="1"/>
  <c r="G22" i="1"/>
  <c r="C21" i="1"/>
  <c r="N21" i="1" s="1"/>
  <c r="O21" i="1" s="1"/>
  <c r="P21" i="1" s="1"/>
  <c r="C20" i="1"/>
  <c r="N20" i="1" s="1"/>
  <c r="O20" i="1" s="1"/>
  <c r="P20" i="1" s="1"/>
  <c r="C22" i="1"/>
  <c r="N22" i="1" s="1"/>
  <c r="O22" i="1" s="1"/>
  <c r="P22" i="1" s="1"/>
  <c r="N31" i="1"/>
  <c r="O31" i="1" s="1"/>
  <c r="P31" i="1" s="1"/>
  <c r="N30" i="1"/>
  <c r="O30" i="1" s="1"/>
  <c r="P30" i="1" s="1"/>
  <c r="N29" i="1"/>
  <c r="O29" i="1" s="1"/>
  <c r="P29" i="1" s="1"/>
  <c r="N28" i="1"/>
  <c r="O28" i="1" s="1"/>
  <c r="P28" i="1" s="1"/>
  <c r="N27" i="1"/>
  <c r="O27" i="1" s="1"/>
  <c r="P27" i="1" s="1"/>
  <c r="N26" i="1"/>
  <c r="O26" i="1" s="1"/>
  <c r="P26" i="1" s="1"/>
  <c r="N25" i="1"/>
  <c r="O25" i="1" s="1"/>
  <c r="P25" i="1" s="1"/>
  <c r="N24" i="1"/>
  <c r="O24" i="1" s="1"/>
  <c r="P24" i="1" s="1"/>
  <c r="N23" i="1"/>
  <c r="O23" i="1" s="1"/>
  <c r="P23" i="1" s="1"/>
  <c r="H32" i="1" l="1"/>
  <c r="H33" i="1" s="1"/>
</calcChain>
</file>

<file path=xl/sharedStrings.xml><?xml version="1.0" encoding="utf-8"?>
<sst xmlns="http://schemas.openxmlformats.org/spreadsheetml/2006/main" count="101" uniqueCount="88">
  <si>
    <t>Column A</t>
  </si>
  <si>
    <t>Column B</t>
  </si>
  <si>
    <t>Column C</t>
  </si>
  <si>
    <t>Column D</t>
  </si>
  <si>
    <t>Month</t>
  </si>
  <si>
    <t>Year</t>
  </si>
  <si>
    <t>INSTRUCTIONS FOR COMPLETING</t>
  </si>
  <si>
    <t>2nd Quarter</t>
  </si>
  <si>
    <t>3rd Quarter</t>
  </si>
  <si>
    <t>4th Quarter</t>
  </si>
  <si>
    <t xml:space="preserve">SYSTEM NAME: </t>
  </si>
  <si>
    <t>PREPARED BY:</t>
  </si>
  <si>
    <t>TITLE:</t>
  </si>
  <si>
    <t xml:space="preserve">1st Quarter  </t>
  </si>
  <si>
    <t xml:space="preserve">2nd Quarter  </t>
  </si>
  <si>
    <r>
      <t>4</t>
    </r>
    <r>
      <rPr>
        <b/>
        <vertAlign val="superscript"/>
        <sz val="9"/>
        <rFont val="Times New Roman"/>
        <family val="1"/>
      </rPr>
      <t>th</t>
    </r>
    <r>
      <rPr>
        <b/>
        <sz val="9"/>
        <rFont val="Times New Roman"/>
        <family val="1"/>
      </rPr>
      <t xml:space="preserve"> Quarter</t>
    </r>
  </si>
  <si>
    <t>US Environmental Protection Agency Region 8</t>
  </si>
  <si>
    <t>1st Quarter</t>
  </si>
  <si>
    <t>Current Year</t>
  </si>
  <si>
    <t>Check One (Use X):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</si>
  <si>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</si>
  <si>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</si>
  <si>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</si>
  <si>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</si>
  <si>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</si>
  <si>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</si>
  <si>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</si>
  <si>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</si>
  <si>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</si>
  <si>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</si>
  <si>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</si>
  <si>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</si>
  <si>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mg/L</t>
  </si>
  <si>
    <t>Yes</t>
  </si>
  <si>
    <t>No</t>
  </si>
  <si>
    <t>X</t>
  </si>
  <si>
    <t>Report Due</t>
  </si>
  <si>
    <t>**Note:  Four Digits (YYYY). No spaces.  Numbers only.</t>
  </si>
  <si>
    <t>PLANT NAME:</t>
  </si>
  <si>
    <t xml:space="preserve">PREPARED DATE: </t>
  </si>
  <si>
    <r>
      <t>6. Title</t>
    </r>
    <r>
      <rPr>
        <sz val="9"/>
        <rFont val="Times New Roman"/>
        <family val="1"/>
      </rPr>
      <t>: Enter the Title/position of individual submitting the document.</t>
    </r>
  </si>
  <si>
    <r>
      <t>5. Prepared by</t>
    </r>
    <r>
      <rPr>
        <sz val="9"/>
        <rFont val="Times New Roman"/>
        <family val="1"/>
      </rPr>
      <t>:  Enter the name of the person completing the form.</t>
    </r>
  </si>
  <si>
    <t>PWS ID No.:</t>
  </si>
  <si>
    <r>
      <t>3. Prepared Date</t>
    </r>
    <r>
      <rPr>
        <sz val="9"/>
        <rFont val="Times New Roman"/>
        <family val="1"/>
      </rPr>
      <t>:  Enter the date that the final report is prepared.</t>
    </r>
  </si>
  <si>
    <r>
      <t>2. System Name</t>
    </r>
    <r>
      <rPr>
        <sz val="9"/>
        <rFont val="Times New Roman"/>
        <family val="1"/>
      </rPr>
      <t>:  Enter system legal name provided to USEPA when PWS ID assigned.</t>
    </r>
  </si>
  <si>
    <r>
      <t>4. Plant Name:</t>
    </r>
    <r>
      <rPr>
        <sz val="9"/>
        <rFont val="Times New Roman"/>
        <family val="1"/>
      </rPr>
      <t xml:space="preserve">  Enter the name of the treatment plant.  If the plant has no name, please enter "Water Treatment Plant"</t>
    </r>
  </si>
  <si>
    <r>
      <t>1. PWS ID No.</t>
    </r>
    <r>
      <rPr>
        <sz val="9"/>
        <rFont val="Times New Roman"/>
        <family val="1"/>
      </rPr>
      <t>:   Enter the Public Water System (PWS) Identification Number assigned by USEPA.</t>
    </r>
  </si>
  <si>
    <t>https://www.epa.gov/region8-waterops</t>
  </si>
  <si>
    <t>FTM</t>
  </si>
  <si>
    <t>Drop Down Lists</t>
  </si>
  <si>
    <t>Running Annual Average (RAA)=</t>
  </si>
  <si>
    <t>Drinking Water Branch, 1595 Wynkoop Street, Denver, CO, 80202, R8DWU@epa.gov</t>
  </si>
  <si>
    <t>ug/L</t>
  </si>
  <si>
    <t>Preferred units of measurement</t>
  </si>
  <si>
    <t>Quarterly</t>
  </si>
  <si>
    <t>Max Monthly Bromate</t>
  </si>
  <si>
    <t>Monitoring Frequency:</t>
  </si>
  <si>
    <t>Monthly</t>
  </si>
  <si>
    <t>Sample Dates</t>
  </si>
  <si>
    <t>Running Annual Average</t>
  </si>
  <si>
    <t>Attach Laboratory Reporting Forms for each monitoring period.</t>
  </si>
  <si>
    <t>Column E</t>
  </si>
  <si>
    <t>Column F</t>
  </si>
  <si>
    <t>Column G</t>
  </si>
  <si>
    <t>Does RAA exceed MCL?</t>
  </si>
  <si>
    <r>
      <t>7. Check One Quarter:</t>
    </r>
    <r>
      <rPr>
        <sz val="9"/>
        <rFont val="Times New Roman"/>
        <family val="1"/>
      </rPr>
      <t xml:space="preserve">  Select an X in the space to the left of the current quarter.  Only X must be entered on this line.</t>
    </r>
  </si>
  <si>
    <r>
      <t>9. Current Year:</t>
    </r>
    <r>
      <rPr>
        <sz val="9"/>
        <rFont val="Times New Roman"/>
        <family val="1"/>
      </rPr>
      <t xml:space="preserve">  Enter the current for the report.  This should be in a four digit (YYYY) format.</t>
    </r>
  </si>
  <si>
    <r>
      <rPr>
        <u/>
        <sz val="9"/>
        <color theme="1"/>
        <rFont val="Times New Roman"/>
        <family val="1"/>
      </rPr>
      <t>8. Monitoring Frequency:</t>
    </r>
    <r>
      <rPr>
        <sz val="9"/>
        <color theme="1"/>
        <rFont val="Times New Roman"/>
        <family val="1"/>
      </rPr>
      <t xml:space="preserve">  Select the US EPA approved monitoring frequency for your system.</t>
    </r>
  </si>
  <si>
    <r>
      <t>12. Column A:</t>
    </r>
    <r>
      <rPr>
        <sz val="9"/>
        <rFont val="Times New Roman"/>
        <family val="1"/>
      </rPr>
      <t xml:space="preserve">  This column displays the months of the year.  This column will not change.</t>
    </r>
  </si>
  <si>
    <r>
      <t>11. Preferred Units:</t>
    </r>
    <r>
      <rPr>
        <sz val="9"/>
        <rFont val="Times New Roman"/>
        <family val="1"/>
      </rPr>
      <t xml:space="preserve"> Select either mg/L or ug/L.  Note:  To convert mg/L to ug/L multiply by 1000.</t>
    </r>
  </si>
  <si>
    <r>
      <t>14. Column C:</t>
    </r>
    <r>
      <rPr>
        <sz val="9"/>
        <rFont val="Times New Roman"/>
        <family val="1"/>
      </rPr>
      <t xml:space="preserve">  If ozone was added to the water </t>
    </r>
    <r>
      <rPr>
        <b/>
        <sz val="9"/>
        <rFont val="Times New Roman"/>
        <family val="1"/>
      </rPr>
      <t>during any part of the month</t>
    </r>
    <r>
      <rPr>
        <sz val="9"/>
        <rFont val="Times New Roman"/>
        <family val="1"/>
      </rPr>
      <t>, this must indicate "Yes."  Otherwise, please indicate "No."</t>
    </r>
  </si>
  <si>
    <r>
      <t>15. Column D:</t>
    </r>
    <r>
      <rPr>
        <sz val="9"/>
        <rFont val="Times New Roman"/>
        <family val="1"/>
      </rPr>
      <t xml:space="preserve">  Enter the date that the sample was collected.  This must be within the Month and Year indicated in Columns A and B.</t>
    </r>
  </si>
  <si>
    <r>
      <t>16. Column E:</t>
    </r>
    <r>
      <rPr>
        <sz val="9"/>
        <rFont val="Times New Roman"/>
        <family val="1"/>
      </rPr>
      <t xml:space="preserve">  Enter the maximum bromate sample analyzed.</t>
    </r>
  </si>
  <si>
    <r>
      <t>17. Column F:</t>
    </r>
    <r>
      <rPr>
        <sz val="9"/>
        <rFont val="Times New Roman"/>
        <family val="1"/>
      </rPr>
      <t xml:space="preserve">  This will automatically display the quarterly average for the maximum bromate results.</t>
    </r>
  </si>
  <si>
    <r>
      <t>19. Does RAA exceed MCL:</t>
    </r>
    <r>
      <rPr>
        <sz val="9"/>
        <rFont val="Times New Roman"/>
        <family val="1"/>
      </rPr>
      <t xml:space="preserve">  This will automatically inform the user on whether the MCL has been exceeded.</t>
    </r>
  </si>
  <si>
    <r>
      <t>10. Report Due:</t>
    </r>
    <r>
      <rPr>
        <sz val="9"/>
        <rFont val="Times New Roman"/>
        <family val="1"/>
      </rPr>
      <t xml:space="preserve"> This will automatically display the due date.  The report must be submitted to R8DWU@epa.gov with the PWS  ID #</t>
    </r>
  </si>
  <si>
    <t xml:space="preserve"> and "Bromate" in the subject line.</t>
  </si>
  <si>
    <r>
      <t>13. Column B:</t>
    </r>
    <r>
      <rPr>
        <sz val="9"/>
        <rFont val="Times New Roman"/>
        <family val="1"/>
      </rPr>
      <t xml:space="preserve">  This column will automatically populate depending on the submittal quarter (Step 7) and the year (Step 9). If problems </t>
    </r>
  </si>
  <si>
    <t>occur, repeat Steps 7 and 9..</t>
  </si>
  <si>
    <r>
      <t>18. Column G:</t>
    </r>
    <r>
      <rPr>
        <sz val="9"/>
        <rFont val="Times New Roman"/>
        <family val="1"/>
      </rPr>
      <t xml:space="preserve">  This automatically will calculate the running annual average (RAA) for your system.  Ensure that you selected the </t>
    </r>
  </si>
  <si>
    <t>preferred units (Step 11).</t>
  </si>
  <si>
    <t xml:space="preserve"> For lab reporting of "Non-Detect", enter "0" in Column E.</t>
  </si>
  <si>
    <t>Disinfection Byproducts Bromate Reporting Form for</t>
  </si>
  <si>
    <t>Bromate Quarterly Average</t>
  </si>
  <si>
    <t>Bromate</t>
  </si>
  <si>
    <t>Sample Date</t>
  </si>
  <si>
    <t>Ozone Operating</t>
  </si>
  <si>
    <t>Systems using Ozone Treatment Techniques (Version 2.1)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</si>
</sst>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mmmmm;@"/>
    <numFmt numFmtId="166" formatCode="[$-409]mmmm\ d\,\ yyyy;@"/>
    <numFmt numFmtId="167" formatCode="0.000"/>
  </numFmts>
  <fonts count="19" x14ac:knownFonts="1">
    <font>
      <sz val="11"/>
      <color theme="1"/>
      <name val="Calibri"/>
      <family val="2"/>
      <scheme val="minor"/>
    </font>
    <font>
      <b/>
      <u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vertAlign val="superscript"/>
      <sz val="9"/>
      <name val="Times New Roman"/>
      <family val="1"/>
    </font>
    <font>
      <u/>
      <sz val="9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4" tint="-0.249977111117893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b/>
      <i/>
      <sz val="10"/>
      <name val="Times New Roman"/>
      <family val="1"/>
    </font>
    <font>
      <u/>
      <sz val="9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0"/>
  </cellStyleXfs>
  <cellXfs count="113">
    <xf numFmtId="0" fontId="0" fillId="0" borderId="0" xfId="0"/>
    <xf numFmtId="0" fontId="9" fillId="0" borderId="0" xfId="0" applyFont="1" applyAlignment="1" applyProtection="1">
      <alignment vertical="center"/>
    </xf>
    <xf numFmtId="0" fontId="10" fillId="6" borderId="0" xfId="0" applyFont="1" applyFill="1" applyAlignment="1" applyProtection="1">
      <alignment vertical="center" readingOrder="1"/>
    </xf>
    <xf numFmtId="0" fontId="10" fillId="0" borderId="0" xfId="0" applyFont="1" applyAlignment="1" applyProtection="1">
      <alignment vertical="center"/>
    </xf>
    <xf numFmtId="0" fontId="10" fillId="6" borderId="0" xfId="0" applyFont="1" applyFill="1" applyAlignment="1" applyProtection="1">
      <alignment vertical="center"/>
    </xf>
    <xf numFmtId="0" fontId="10" fillId="6" borderId="0" xfId="0" applyFont="1" applyFill="1" applyAlignment="1" applyProtection="1">
      <alignment horizontal="left" vertical="center"/>
    </xf>
    <xf numFmtId="164" fontId="2" fillId="6" borderId="0" xfId="0" applyNumberFormat="1" applyFont="1" applyFill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right" vertical="center"/>
    </xf>
    <xf numFmtId="0" fontId="10" fillId="6" borderId="0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6" borderId="2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left" vertical="center"/>
    </xf>
    <xf numFmtId="49" fontId="11" fillId="8" borderId="8" xfId="0" applyNumberFormat="1" applyFont="1" applyFill="1" applyBorder="1" applyAlignment="1" applyProtection="1">
      <alignment horizontal="center" vertical="center"/>
      <protection locked="0"/>
    </xf>
    <xf numFmtId="49" fontId="3" fillId="8" borderId="8" xfId="0" applyNumberFormat="1" applyFont="1" applyFill="1" applyBorder="1" applyAlignment="1" applyProtection="1">
      <alignment horizontal="center" vertical="center"/>
      <protection locked="0"/>
    </xf>
    <xf numFmtId="14" fontId="10" fillId="0" borderId="0" xfId="0" applyNumberFormat="1" applyFont="1" applyAlignment="1" applyProtection="1">
      <alignment vertical="center"/>
    </xf>
    <xf numFmtId="0" fontId="3" fillId="6" borderId="2" xfId="0" applyFont="1" applyFill="1" applyBorder="1" applyAlignment="1" applyProtection="1">
      <alignment vertical="center"/>
    </xf>
    <xf numFmtId="164" fontId="10" fillId="6" borderId="3" xfId="0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>
      <alignment wrapText="1"/>
    </xf>
    <xf numFmtId="0" fontId="7" fillId="7" borderId="19" xfId="0" applyFont="1" applyFill="1" applyBorder="1" applyAlignment="1" applyProtection="1">
      <alignment wrapText="1"/>
    </xf>
    <xf numFmtId="0" fontId="12" fillId="7" borderId="20" xfId="0" applyFont="1" applyFill="1" applyBorder="1" applyAlignment="1" applyProtection="1"/>
    <xf numFmtId="0" fontId="7" fillId="3" borderId="22" xfId="0" applyFont="1" applyFill="1" applyBorder="1" applyAlignment="1" applyProtection="1">
      <alignment horizontal="center" wrapText="1"/>
    </xf>
    <xf numFmtId="2" fontId="15" fillId="3" borderId="23" xfId="0" applyNumberFormat="1" applyFont="1" applyFill="1" applyBorder="1" applyAlignment="1" applyProtection="1">
      <alignment horizont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15" fillId="4" borderId="28" xfId="0" applyFont="1" applyFill="1" applyBorder="1" applyAlignment="1" applyProtection="1">
      <alignment horizontal="center" vertical="center" wrapText="1"/>
    </xf>
    <xf numFmtId="0" fontId="15" fillId="4" borderId="31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wrapText="1"/>
    </xf>
    <xf numFmtId="0" fontId="15" fillId="5" borderId="34" xfId="0" applyFont="1" applyFill="1" applyBorder="1" applyAlignment="1" applyProtection="1">
      <alignment horizontal="center" vertical="center" wrapText="1"/>
    </xf>
    <xf numFmtId="0" fontId="15" fillId="5" borderId="35" xfId="0" applyFont="1" applyFill="1" applyBorder="1" applyAlignment="1" applyProtection="1">
      <alignment horizontal="center" vertical="center" wrapText="1"/>
    </xf>
    <xf numFmtId="1" fontId="15" fillId="5" borderId="36" xfId="0" applyNumberFormat="1" applyFont="1" applyFill="1" applyBorder="1" applyAlignment="1" applyProtection="1">
      <alignment horizontal="center" vertical="center" wrapText="1"/>
    </xf>
    <xf numFmtId="0" fontId="12" fillId="7" borderId="37" xfId="0" applyFont="1" applyFill="1" applyBorder="1" applyAlignment="1" applyProtection="1"/>
    <xf numFmtId="0" fontId="7" fillId="3" borderId="38" xfId="0" applyFont="1" applyFill="1" applyBorder="1" applyAlignment="1" applyProtection="1">
      <alignment horizontal="center" wrapText="1"/>
    </xf>
    <xf numFmtId="0" fontId="7" fillId="2" borderId="18" xfId="0" applyFont="1" applyFill="1" applyBorder="1" applyAlignment="1" applyProtection="1">
      <alignment horizontal="center" wrapText="1"/>
    </xf>
    <xf numFmtId="0" fontId="7" fillId="7" borderId="20" xfId="0" applyFont="1" applyFill="1" applyBorder="1" applyAlignment="1" applyProtection="1">
      <alignment wrapText="1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26" xfId="0" applyFont="1" applyFill="1" applyBorder="1" applyAlignment="1" applyProtection="1">
      <alignment horizontal="center" vertical="center" wrapText="1"/>
      <protection locked="0"/>
    </xf>
    <xf numFmtId="0" fontId="15" fillId="3" borderId="27" xfId="0" applyFont="1" applyFill="1" applyBorder="1" applyAlignment="1" applyProtection="1">
      <alignment horizontal="center" vertical="center" wrapText="1"/>
      <protection locked="0"/>
    </xf>
    <xf numFmtId="0" fontId="15" fillId="3" borderId="29" xfId="0" applyFont="1" applyFill="1" applyBorder="1" applyAlignment="1" applyProtection="1">
      <alignment horizontal="center" vertical="center" wrapText="1"/>
      <protection locked="0"/>
    </xf>
    <xf numFmtId="0" fontId="15" fillId="3" borderId="30" xfId="0" applyFont="1" applyFill="1" applyBorder="1" applyAlignment="1" applyProtection="1">
      <alignment horizontal="center" vertical="center" wrapText="1"/>
      <protection locked="0"/>
    </xf>
    <xf numFmtId="0" fontId="15" fillId="3" borderId="32" xfId="0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right" vertical="center"/>
    </xf>
    <xf numFmtId="165" fontId="3" fillId="6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15" fillId="5" borderId="39" xfId="0" applyFont="1" applyFill="1" applyBorder="1" applyAlignment="1" applyProtection="1">
      <alignment horizontal="center" vertical="center" wrapText="1"/>
    </xf>
    <xf numFmtId="0" fontId="15" fillId="5" borderId="40" xfId="0" applyFont="1" applyFill="1" applyBorder="1" applyAlignment="1" applyProtection="1">
      <alignment horizontal="center" vertical="center" wrapText="1"/>
    </xf>
    <xf numFmtId="0" fontId="15" fillId="5" borderId="26" xfId="0" applyFont="1" applyFill="1" applyBorder="1" applyAlignment="1" applyProtection="1">
      <alignment horizontal="center" vertical="center" wrapText="1"/>
    </xf>
    <xf numFmtId="0" fontId="15" fillId="5" borderId="29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horizontal="center" vertical="center" wrapText="1"/>
    </xf>
    <xf numFmtId="0" fontId="10" fillId="8" borderId="8" xfId="0" applyFont="1" applyFill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left"/>
    </xf>
    <xf numFmtId="14" fontId="15" fillId="3" borderId="25" xfId="0" applyNumberFormat="1" applyFont="1" applyFill="1" applyBorder="1" applyAlignment="1" applyProtection="1">
      <alignment horizontal="center" vertical="center" wrapText="1"/>
      <protection locked="0"/>
    </xf>
    <xf numFmtId="14" fontId="15" fillId="3" borderId="28" xfId="0" applyNumberFormat="1" applyFont="1" applyFill="1" applyBorder="1" applyAlignment="1" applyProtection="1">
      <alignment horizontal="center" vertical="center" wrapText="1"/>
      <protection locked="0"/>
    </xf>
    <xf numFmtId="14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167" fontId="15" fillId="3" borderId="41" xfId="0" applyNumberFormat="1" applyFont="1" applyFill="1" applyBorder="1" applyAlignment="1" applyProtection="1">
      <alignment horizontal="center" vertical="center" wrapText="1"/>
    </xf>
    <xf numFmtId="167" fontId="10" fillId="0" borderId="13" xfId="0" applyNumberFormat="1" applyFont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horizontal="center" wrapText="1"/>
    </xf>
    <xf numFmtId="0" fontId="7" fillId="3" borderId="48" xfId="0" applyFont="1" applyFill="1" applyBorder="1" applyAlignment="1" applyProtection="1">
      <alignment horizontal="center" wrapText="1"/>
    </xf>
    <xf numFmtId="0" fontId="7" fillId="3" borderId="49" xfId="0" applyFont="1" applyFill="1" applyBorder="1" applyAlignment="1" applyProtection="1">
      <alignment horizontal="center" wrapText="1"/>
    </xf>
    <xf numFmtId="0" fontId="7" fillId="3" borderId="43" xfId="0" applyFont="1" applyFill="1" applyBorder="1" applyAlignment="1" applyProtection="1">
      <alignment horizontal="center" wrapText="1"/>
    </xf>
    <xf numFmtId="0" fontId="7" fillId="3" borderId="45" xfId="0" applyFont="1" applyFill="1" applyBorder="1" applyAlignment="1" applyProtection="1">
      <alignment horizontal="center" wrapText="1"/>
    </xf>
    <xf numFmtId="0" fontId="7" fillId="3" borderId="44" xfId="0" applyFont="1" applyFill="1" applyBorder="1" applyAlignment="1" applyProtection="1">
      <alignment horizontal="center" wrapText="1"/>
    </xf>
    <xf numFmtId="0" fontId="16" fillId="3" borderId="5" xfId="2" applyFont="1" applyFill="1" applyBorder="1" applyAlignment="1" applyProtection="1">
      <alignment horizontal="right" wrapText="1"/>
    </xf>
    <xf numFmtId="0" fontId="16" fillId="3" borderId="12" xfId="2" applyFont="1" applyFill="1" applyBorder="1" applyAlignment="1" applyProtection="1">
      <alignment horizontal="right" wrapText="1"/>
    </xf>
    <xf numFmtId="0" fontId="16" fillId="3" borderId="42" xfId="2" applyFont="1" applyFill="1" applyBorder="1" applyAlignment="1" applyProtection="1">
      <alignment horizontal="right" wrapText="1"/>
    </xf>
    <xf numFmtId="0" fontId="13" fillId="6" borderId="0" xfId="0" applyFont="1" applyFill="1" applyAlignment="1" applyProtection="1">
      <alignment horizontal="center" vertical="center" readingOrder="1"/>
    </xf>
    <xf numFmtId="0" fontId="9" fillId="6" borderId="0" xfId="0" applyFont="1" applyFill="1" applyAlignment="1" applyProtection="1">
      <alignment horizontal="center" vertical="center" readingOrder="1"/>
    </xf>
    <xf numFmtId="0" fontId="8" fillId="6" borderId="0" xfId="1" applyFill="1" applyAlignment="1" applyProtection="1">
      <alignment horizontal="center" vertical="center" readingOrder="1"/>
      <protection locked="0"/>
    </xf>
    <xf numFmtId="1" fontId="7" fillId="8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15" xfId="0" applyNumberFormat="1" applyFont="1" applyFill="1" applyBorder="1" applyAlignment="1" applyProtection="1">
      <alignment horizontal="center" vertical="center"/>
      <protection locked="0"/>
    </xf>
    <xf numFmtId="49" fontId="7" fillId="8" borderId="14" xfId="0" applyNumberFormat="1" applyFont="1" applyFill="1" applyBorder="1" applyAlignment="1" applyProtection="1">
      <alignment horizontal="center" vertical="center"/>
      <protection locked="0"/>
    </xf>
    <xf numFmtId="166" fontId="12" fillId="8" borderId="14" xfId="0" applyNumberFormat="1" applyFont="1" applyFill="1" applyBorder="1" applyAlignment="1" applyProtection="1">
      <alignment horizontal="center" vertical="center"/>
      <protection locked="0"/>
    </xf>
    <xf numFmtId="0" fontId="11" fillId="8" borderId="15" xfId="0" applyFont="1" applyFill="1" applyBorder="1" applyAlignment="1" applyProtection="1">
      <alignment horizontal="center" vertical="center"/>
      <protection locked="0"/>
    </xf>
    <xf numFmtId="0" fontId="11" fillId="8" borderId="16" xfId="0" applyFont="1" applyFill="1" applyBorder="1" applyAlignment="1" applyProtection="1">
      <alignment horizontal="center" vertical="center"/>
      <protection locked="0"/>
    </xf>
    <xf numFmtId="0" fontId="11" fillId="8" borderId="14" xfId="0" applyFont="1" applyFill="1" applyBorder="1" applyAlignment="1" applyProtection="1">
      <alignment horizontal="center" vertical="center"/>
      <protection locked="0"/>
    </xf>
    <xf numFmtId="0" fontId="11" fillId="8" borderId="1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 readingOrder="1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right" vertical="center"/>
    </xf>
    <xf numFmtId="0" fontId="3" fillId="6" borderId="0" xfId="0" applyFont="1" applyFill="1" applyBorder="1" applyAlignment="1" applyProtection="1">
      <alignment horizontal="right" vertical="center"/>
    </xf>
    <xf numFmtId="0" fontId="3" fillId="8" borderId="8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65" fontId="3" fillId="6" borderId="0" xfId="0" applyNumberFormat="1" applyFont="1" applyFill="1" applyBorder="1" applyAlignment="1" applyProtection="1">
      <alignment horizontal="center" vertical="center" wrapText="1"/>
    </xf>
    <xf numFmtId="165" fontId="3" fillId="6" borderId="0" xfId="0" applyNumberFormat="1" applyFont="1" applyFill="1" applyBorder="1" applyAlignment="1" applyProtection="1">
      <alignment horizontal="left" vertical="center" wrapText="1"/>
    </xf>
    <xf numFmtId="165" fontId="3" fillId="6" borderId="2" xfId="0" applyNumberFormat="1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center"/>
    </xf>
    <xf numFmtId="0" fontId="12" fillId="7" borderId="2" xfId="0" applyFont="1" applyFill="1" applyBorder="1" applyAlignment="1" applyProtection="1">
      <alignment horizontal="center"/>
    </xf>
    <xf numFmtId="0" fontId="12" fillId="7" borderId="11" xfId="0" applyFont="1" applyFill="1" applyBorder="1" applyAlignment="1" applyProtection="1">
      <alignment horizontal="center"/>
    </xf>
    <xf numFmtId="0" fontId="12" fillId="7" borderId="10" xfId="0" applyFont="1" applyFill="1" applyBorder="1" applyAlignment="1" applyProtection="1">
      <alignment horizontal="center"/>
    </xf>
    <xf numFmtId="0" fontId="17" fillId="4" borderId="24" xfId="0" applyFont="1" applyFill="1" applyBorder="1" applyAlignment="1" applyProtection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 wrapText="1"/>
    </xf>
    <xf numFmtId="0" fontId="17" fillId="4" borderId="30" xfId="0" applyFont="1" applyFill="1" applyBorder="1" applyAlignment="1" applyProtection="1">
      <alignment horizontal="center" vertical="center" wrapText="1"/>
    </xf>
    <xf numFmtId="1" fontId="7" fillId="5" borderId="14" xfId="0" applyNumberFormat="1" applyFont="1" applyFill="1" applyBorder="1" applyAlignment="1" applyProtection="1">
      <alignment horizontal="center" vertical="center" wrapText="1"/>
    </xf>
    <xf numFmtId="0" fontId="7" fillId="7" borderId="18" xfId="0" applyFont="1" applyFill="1" applyBorder="1" applyAlignment="1" applyProtection="1">
      <alignment horizontal="center" wrapText="1"/>
    </xf>
    <xf numFmtId="0" fontId="7" fillId="7" borderId="43" xfId="0" applyFont="1" applyFill="1" applyBorder="1" applyAlignment="1" applyProtection="1">
      <alignment horizontal="center" wrapText="1"/>
    </xf>
    <xf numFmtId="0" fontId="7" fillId="7" borderId="21" xfId="0" applyFont="1" applyFill="1" applyBorder="1" applyAlignment="1" applyProtection="1">
      <alignment horizontal="center" wrapText="1"/>
    </xf>
    <xf numFmtId="0" fontId="12" fillId="0" borderId="50" xfId="0" applyFont="1" applyFill="1" applyBorder="1" applyAlignment="1" applyProtection="1">
      <alignment horizontal="center"/>
    </xf>
    <xf numFmtId="0" fontId="12" fillId="0" borderId="17" xfId="0" applyFont="1" applyFill="1" applyBorder="1" applyAlignment="1" applyProtection="1">
      <alignment horizontal="center"/>
    </xf>
    <xf numFmtId="0" fontId="7" fillId="3" borderId="46" xfId="0" applyFont="1" applyFill="1" applyBorder="1" applyAlignment="1" applyProtection="1">
      <alignment horizont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21">
    <dxf>
      <numFmt numFmtId="164" formatCode="0.0"/>
    </dxf>
    <dxf>
      <numFmt numFmtId="167" formatCode="0.000"/>
    </dxf>
    <dxf>
      <numFmt numFmtId="164" formatCode="0.0"/>
    </dxf>
    <dxf>
      <numFmt numFmtId="167" formatCode="0.000"/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pa.gov/region8-waterops" TargetMode="External"/><Relationship Id="rId1" Type="http://schemas.openxmlformats.org/officeDocument/2006/relationships/hyperlink" Target="http://www.epa.gov/region8-watero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tabSelected="1" zoomScaleNormal="100" workbookViewId="0">
      <selection activeCell="B9" sqref="B9:D9"/>
    </sheetView>
  </sheetViews>
  <sheetFormatPr defaultColWidth="9.1796875" defaultRowHeight="11.5" x14ac:dyDescent="0.35"/>
  <cols>
    <col min="1" max="1" width="15.7265625" style="3" customWidth="1"/>
    <col min="2" max="2" width="8.7265625" style="3" bestFit="1" customWidth="1"/>
    <col min="3" max="3" width="9.453125" style="3" customWidth="1"/>
    <col min="4" max="4" width="11.7265625" style="3" customWidth="1"/>
    <col min="5" max="5" width="10.1796875" style="3" customWidth="1"/>
    <col min="6" max="6" width="9.26953125" style="3" customWidth="1"/>
    <col min="7" max="7" width="10.54296875" style="3" customWidth="1"/>
    <col min="8" max="8" width="11" style="3" customWidth="1"/>
    <col min="9" max="9" width="9.54296875" style="3" customWidth="1"/>
    <col min="10" max="12" width="9.1796875" style="3" hidden="1" customWidth="1"/>
    <col min="13" max="13" width="0" style="3" hidden="1" customWidth="1"/>
    <col min="14" max="14" width="14" style="3" hidden="1" customWidth="1"/>
    <col min="15" max="16" width="0" style="3" hidden="1" customWidth="1"/>
    <col min="17" max="16384" width="9.1796875" style="3"/>
  </cols>
  <sheetData>
    <row r="1" spans="1:9" s="1" customFormat="1" ht="13" x14ac:dyDescent="0.35">
      <c r="A1" s="75" t="s">
        <v>16</v>
      </c>
      <c r="B1" s="75"/>
      <c r="C1" s="75"/>
      <c r="D1" s="75"/>
      <c r="E1" s="75"/>
      <c r="F1" s="75"/>
      <c r="G1" s="75"/>
      <c r="H1" s="75"/>
      <c r="I1" s="75"/>
    </row>
    <row r="2" spans="1:9" s="1" customFormat="1" ht="12" x14ac:dyDescent="0.35">
      <c r="A2" s="76" t="s">
        <v>51</v>
      </c>
      <c r="B2" s="76"/>
      <c r="C2" s="76"/>
      <c r="D2" s="76"/>
      <c r="E2" s="76"/>
      <c r="F2" s="76"/>
      <c r="G2" s="76"/>
      <c r="H2" s="76"/>
      <c r="I2" s="76"/>
    </row>
    <row r="3" spans="1:9" s="1" customFormat="1" ht="14.5" x14ac:dyDescent="0.35">
      <c r="A3" s="77" t="s">
        <v>47</v>
      </c>
      <c r="B3" s="77"/>
      <c r="C3" s="77"/>
      <c r="D3" s="77"/>
      <c r="E3" s="77"/>
      <c r="F3" s="77"/>
      <c r="G3" s="77"/>
      <c r="H3" s="77"/>
      <c r="I3" s="77"/>
    </row>
    <row r="4" spans="1:9" ht="3.75" customHeight="1" x14ac:dyDescent="0.35">
      <c r="A4" s="2"/>
      <c r="B4" s="2"/>
      <c r="C4" s="2"/>
      <c r="D4" s="2"/>
      <c r="E4" s="2"/>
      <c r="F4" s="2"/>
      <c r="G4" s="2"/>
      <c r="H4" s="2"/>
      <c r="I4" s="2"/>
    </row>
    <row r="5" spans="1:9" ht="15" x14ac:dyDescent="0.35">
      <c r="A5" s="86" t="s">
        <v>82</v>
      </c>
      <c r="B5" s="86"/>
      <c r="C5" s="86"/>
      <c r="D5" s="86"/>
      <c r="E5" s="86"/>
      <c r="F5" s="86"/>
      <c r="G5" s="86"/>
      <c r="H5" s="86"/>
      <c r="I5" s="86"/>
    </row>
    <row r="6" spans="1:9" ht="15" x14ac:dyDescent="0.35">
      <c r="A6" s="86" t="s">
        <v>87</v>
      </c>
      <c r="B6" s="86"/>
      <c r="C6" s="86"/>
      <c r="D6" s="86"/>
      <c r="E6" s="86"/>
      <c r="F6" s="86"/>
      <c r="G6" s="86"/>
      <c r="H6" s="86"/>
      <c r="I6" s="86"/>
    </row>
    <row r="7" spans="1:9" ht="4.5" customHeight="1" thickBot="1" x14ac:dyDescent="0.4">
      <c r="A7" s="4"/>
      <c r="B7" s="5"/>
      <c r="C7" s="5"/>
      <c r="D7" s="4"/>
      <c r="E7" s="4"/>
      <c r="F7" s="4"/>
      <c r="G7" s="4"/>
      <c r="H7" s="4"/>
      <c r="I7" s="6"/>
    </row>
    <row r="8" spans="1:9" ht="15.75" customHeight="1" x14ac:dyDescent="0.35">
      <c r="A8" s="7" t="s">
        <v>42</v>
      </c>
      <c r="B8" s="79"/>
      <c r="C8" s="79"/>
      <c r="D8" s="79"/>
      <c r="E8" s="87" t="s">
        <v>38</v>
      </c>
      <c r="F8" s="87"/>
      <c r="G8" s="82"/>
      <c r="H8" s="82"/>
      <c r="I8" s="83"/>
    </row>
    <row r="9" spans="1:9" ht="15" customHeight="1" x14ac:dyDescent="0.35">
      <c r="A9" s="51" t="s">
        <v>10</v>
      </c>
      <c r="B9" s="80"/>
      <c r="C9" s="80"/>
      <c r="D9" s="80"/>
      <c r="E9" s="88" t="s">
        <v>11</v>
      </c>
      <c r="F9" s="88"/>
      <c r="G9" s="84"/>
      <c r="H9" s="84"/>
      <c r="I9" s="85"/>
    </row>
    <row r="10" spans="1:9" ht="12" customHeight="1" x14ac:dyDescent="0.35">
      <c r="A10" s="51" t="s">
        <v>39</v>
      </c>
      <c r="B10" s="81"/>
      <c r="C10" s="81"/>
      <c r="D10" s="81"/>
      <c r="E10" s="88" t="s">
        <v>12</v>
      </c>
      <c r="F10" s="88"/>
      <c r="G10" s="84"/>
      <c r="H10" s="84"/>
      <c r="I10" s="85"/>
    </row>
    <row r="11" spans="1:9" ht="13.5" customHeight="1" x14ac:dyDescent="0.35">
      <c r="A11" s="9" t="s">
        <v>19</v>
      </c>
      <c r="B11" s="20"/>
      <c r="C11" s="11" t="s">
        <v>13</v>
      </c>
      <c r="D11" s="21"/>
      <c r="E11" s="11" t="s">
        <v>14</v>
      </c>
      <c r="F11" s="20"/>
      <c r="G11" s="11" t="s">
        <v>8</v>
      </c>
      <c r="H11" s="21"/>
      <c r="I11" s="23" t="s">
        <v>15</v>
      </c>
    </row>
    <row r="12" spans="1:9" ht="2.25" customHeight="1" x14ac:dyDescent="0.35">
      <c r="A12" s="9"/>
      <c r="B12" s="19"/>
      <c r="C12" s="19"/>
      <c r="D12" s="11"/>
      <c r="E12" s="11"/>
      <c r="F12" s="8"/>
      <c r="G12" s="11"/>
      <c r="H12" s="11"/>
      <c r="I12" s="15"/>
    </row>
    <row r="13" spans="1:9" x14ac:dyDescent="0.35">
      <c r="A13" s="89" t="s">
        <v>56</v>
      </c>
      <c r="B13" s="90"/>
      <c r="C13" s="91"/>
      <c r="D13" s="91"/>
      <c r="E13" s="11"/>
      <c r="F13" s="8"/>
      <c r="G13" s="11"/>
      <c r="H13" s="11"/>
      <c r="I13" s="15"/>
    </row>
    <row r="14" spans="1:9" ht="12" customHeight="1" x14ac:dyDescent="0.35">
      <c r="A14" s="51" t="s">
        <v>18</v>
      </c>
      <c r="B14" s="78"/>
      <c r="C14" s="78"/>
      <c r="D14" s="78"/>
      <c r="E14" s="97" t="s">
        <v>37</v>
      </c>
      <c r="F14" s="97"/>
      <c r="G14" s="97"/>
      <c r="H14" s="97"/>
      <c r="I14" s="98"/>
    </row>
    <row r="15" spans="1:9" ht="12" customHeight="1" x14ac:dyDescent="0.35">
      <c r="A15" s="51" t="s">
        <v>36</v>
      </c>
      <c r="B15" s="106" t="str">
        <f>IF(B14="","Need Year",IF(B11="X",CONCATENATE("April 10, ",B14),IF(D11="X",CONCATENATE("July 10, ",B14),IF(F11="X",CONCATENATE("October 10, ",B14),IF(H11="X",CONCATENATE("January 10, ",B14+1),"")))))</f>
        <v>Need Year</v>
      </c>
      <c r="C15" s="106"/>
      <c r="D15" s="106"/>
      <c r="E15" s="52"/>
      <c r="F15" s="96" t="s">
        <v>53</v>
      </c>
      <c r="G15" s="96"/>
      <c r="H15" s="59"/>
      <c r="I15" s="12"/>
    </row>
    <row r="16" spans="1:9" ht="4.5" customHeight="1" thickBot="1" x14ac:dyDescent="0.4">
      <c r="A16" s="25"/>
      <c r="B16" s="26"/>
      <c r="C16" s="26"/>
      <c r="D16" s="8"/>
      <c r="E16" s="8"/>
      <c r="F16" s="8"/>
      <c r="G16" s="8"/>
      <c r="H16" s="8"/>
      <c r="I16" s="24"/>
    </row>
    <row r="17" spans="1:16" ht="15.75" customHeight="1" x14ac:dyDescent="0.3">
      <c r="A17" s="107"/>
      <c r="B17" s="27" t="s">
        <v>0</v>
      </c>
      <c r="C17" s="35" t="s">
        <v>1</v>
      </c>
      <c r="D17" s="41" t="s">
        <v>2</v>
      </c>
      <c r="E17" s="28" t="s">
        <v>3</v>
      </c>
      <c r="F17" s="42" t="s">
        <v>61</v>
      </c>
      <c r="G17" s="39" t="s">
        <v>62</v>
      </c>
      <c r="H17" s="29" t="s">
        <v>63</v>
      </c>
      <c r="I17" s="99"/>
    </row>
    <row r="18" spans="1:16" ht="13.5" customHeight="1" thickBot="1" x14ac:dyDescent="0.35">
      <c r="A18" s="108"/>
      <c r="B18" s="70" t="s">
        <v>4</v>
      </c>
      <c r="C18" s="66" t="s">
        <v>5</v>
      </c>
      <c r="D18" s="68" t="s">
        <v>86</v>
      </c>
      <c r="E18" s="70" t="s">
        <v>85</v>
      </c>
      <c r="F18" s="66" t="s">
        <v>55</v>
      </c>
      <c r="G18" s="110" t="s">
        <v>84</v>
      </c>
      <c r="H18" s="111"/>
      <c r="I18" s="100"/>
    </row>
    <row r="19" spans="1:16" ht="39" customHeight="1" thickBot="1" x14ac:dyDescent="0.35">
      <c r="A19" s="109"/>
      <c r="B19" s="112"/>
      <c r="C19" s="67"/>
      <c r="D19" s="69"/>
      <c r="E19" s="71"/>
      <c r="F19" s="67"/>
      <c r="G19" s="40" t="s">
        <v>83</v>
      </c>
      <c r="H19" s="30" t="s">
        <v>59</v>
      </c>
      <c r="I19" s="100"/>
      <c r="J19" s="92" t="s">
        <v>49</v>
      </c>
      <c r="K19" s="92"/>
      <c r="L19" s="92"/>
      <c r="M19" s="93"/>
      <c r="N19" s="94" t="s">
        <v>58</v>
      </c>
      <c r="O19" s="95"/>
      <c r="P19" s="95"/>
    </row>
    <row r="20" spans="1:16" ht="18" customHeight="1" x14ac:dyDescent="0.35">
      <c r="A20" s="103" t="s">
        <v>17</v>
      </c>
      <c r="B20" s="32" t="s">
        <v>20</v>
      </c>
      <c r="C20" s="36" t="str">
        <f>IF($B$14="","Enter Year",$B$14)</f>
        <v>Enter Year</v>
      </c>
      <c r="D20" s="43" t="s">
        <v>33</v>
      </c>
      <c r="E20" s="61"/>
      <c r="F20" s="44"/>
      <c r="G20" s="54"/>
      <c r="H20" s="56"/>
      <c r="I20" s="101"/>
      <c r="J20" s="10" t="s">
        <v>33</v>
      </c>
      <c r="K20" s="10" t="s">
        <v>35</v>
      </c>
      <c r="L20" s="10" t="s">
        <v>57</v>
      </c>
      <c r="M20" s="12" t="s">
        <v>52</v>
      </c>
      <c r="N20" s="22" t="str">
        <f>CONCATENATE(B20," 1, ",C20)</f>
        <v>January  1, Enter Year</v>
      </c>
      <c r="O20" s="22" t="e">
        <f>N20+0</f>
        <v>#VALUE!</v>
      </c>
      <c r="P20" s="22" t="e">
        <f>EOMONTH(O20,0)</f>
        <v>#VALUE!</v>
      </c>
    </row>
    <row r="21" spans="1:16" ht="18" customHeight="1" x14ac:dyDescent="0.35">
      <c r="A21" s="104"/>
      <c r="B21" s="33" t="s">
        <v>21</v>
      </c>
      <c r="C21" s="37" t="str">
        <f>IF($B$14="","Enter Year",$B$14)</f>
        <v>Enter Year</v>
      </c>
      <c r="D21" s="45" t="s">
        <v>33</v>
      </c>
      <c r="E21" s="62"/>
      <c r="F21" s="46"/>
      <c r="G21" s="55"/>
      <c r="H21" s="57"/>
      <c r="I21" s="101"/>
      <c r="J21" s="10" t="s">
        <v>34</v>
      </c>
      <c r="K21" s="10"/>
      <c r="L21" s="10" t="s">
        <v>54</v>
      </c>
      <c r="M21" s="12" t="s">
        <v>32</v>
      </c>
      <c r="N21" s="22" t="str">
        <f t="shared" ref="N21:N31" si="0">CONCATENATE(B21," 1, ",C21)</f>
        <v>February 1, Enter Year</v>
      </c>
      <c r="O21" s="22" t="e">
        <f t="shared" ref="O21:O31" si="1">N21+0</f>
        <v>#VALUE!</v>
      </c>
      <c r="P21" s="22" t="e">
        <f t="shared" ref="P21:P31" si="2">EOMONTH(O21,0)</f>
        <v>#VALUE!</v>
      </c>
    </row>
    <row r="22" spans="1:16" ht="18" customHeight="1" thickBot="1" x14ac:dyDescent="0.4">
      <c r="A22" s="105"/>
      <c r="B22" s="34" t="s">
        <v>22</v>
      </c>
      <c r="C22" s="38" t="str">
        <f>IF($B$14="","Enter Year",$B$14)</f>
        <v>Enter Year</v>
      </c>
      <c r="D22" s="47" t="s">
        <v>33</v>
      </c>
      <c r="E22" s="63"/>
      <c r="F22" s="48"/>
      <c r="G22" s="64" t="str">
        <f>IFERROR(AVERAGE(F20:F22),"")</f>
        <v/>
      </c>
      <c r="H22" s="58"/>
      <c r="I22" s="101"/>
      <c r="J22" s="10" t="s">
        <v>48</v>
      </c>
      <c r="K22" s="10"/>
      <c r="L22" s="10"/>
      <c r="M22" s="12"/>
      <c r="N22" s="22" t="str">
        <f t="shared" si="0"/>
        <v>March 1, Enter Year</v>
      </c>
      <c r="O22" s="22" t="e">
        <f t="shared" si="1"/>
        <v>#VALUE!</v>
      </c>
      <c r="P22" s="22" t="e">
        <f t="shared" si="2"/>
        <v>#VALUE!</v>
      </c>
    </row>
    <row r="23" spans="1:16" ht="18" customHeight="1" x14ac:dyDescent="0.35">
      <c r="A23" s="103" t="s">
        <v>7</v>
      </c>
      <c r="B23" s="32" t="s">
        <v>23</v>
      </c>
      <c r="C23" s="36" t="str">
        <f>IF($B$14="","Enter Year",IF($B$11="X",$B$14-1,IF($D$11="X",$B$14,IF($F$11="X",$B$14,IF($H$11="X",$B$14,"Check QTR")))))</f>
        <v>Enter Year</v>
      </c>
      <c r="D23" s="43" t="s">
        <v>33</v>
      </c>
      <c r="E23" s="61"/>
      <c r="F23" s="44"/>
      <c r="G23" s="54"/>
      <c r="H23" s="56"/>
      <c r="I23" s="101"/>
      <c r="J23" s="10"/>
      <c r="K23" s="10"/>
      <c r="L23" s="10"/>
      <c r="M23" s="12"/>
      <c r="N23" s="22" t="str">
        <f t="shared" si="0"/>
        <v>April 1, Enter Year</v>
      </c>
      <c r="O23" s="22" t="e">
        <f t="shared" si="1"/>
        <v>#VALUE!</v>
      </c>
      <c r="P23" s="22" t="e">
        <f t="shared" si="2"/>
        <v>#VALUE!</v>
      </c>
    </row>
    <row r="24" spans="1:16" ht="18" customHeight="1" x14ac:dyDescent="0.35">
      <c r="A24" s="104"/>
      <c r="B24" s="33" t="s">
        <v>24</v>
      </c>
      <c r="C24" s="37" t="str">
        <f>IF($B$14="","Enter Year",IF($B$11="X",$B$14-1,IF($D$11="X",$B$14,IF($F$11="X",$B$14,IF($H$11="X",$B$14,"Check QTR")))))</f>
        <v>Enter Year</v>
      </c>
      <c r="D24" s="45" t="s">
        <v>33</v>
      </c>
      <c r="E24" s="62"/>
      <c r="F24" s="46"/>
      <c r="G24" s="55"/>
      <c r="H24" s="57"/>
      <c r="I24" s="101"/>
      <c r="J24" s="10"/>
      <c r="K24" s="10"/>
      <c r="L24" s="10"/>
      <c r="M24" s="12"/>
      <c r="N24" s="22" t="str">
        <f t="shared" si="0"/>
        <v>May 1, Enter Year</v>
      </c>
      <c r="O24" s="22" t="e">
        <f t="shared" si="1"/>
        <v>#VALUE!</v>
      </c>
      <c r="P24" s="22" t="e">
        <f t="shared" si="2"/>
        <v>#VALUE!</v>
      </c>
    </row>
    <row r="25" spans="1:16" ht="18" customHeight="1" thickBot="1" x14ac:dyDescent="0.4">
      <c r="A25" s="105"/>
      <c r="B25" s="34" t="s">
        <v>25</v>
      </c>
      <c r="C25" s="38" t="str">
        <f>IF($B$14="","Enter Year",IF($B$11="X",$B$14-1,IF($D$11="X",$B$14,IF($F$11="X",$B$14,IF($H$11="X",$B$14,"Check QTR")))))</f>
        <v>Enter Year</v>
      </c>
      <c r="D25" s="47" t="s">
        <v>33</v>
      </c>
      <c r="E25" s="63"/>
      <c r="F25" s="48"/>
      <c r="G25" s="64" t="str">
        <f>IFERROR(AVERAGE(F23:F25),"")</f>
        <v/>
      </c>
      <c r="H25" s="58"/>
      <c r="I25" s="101"/>
      <c r="J25" s="10"/>
      <c r="K25" s="10"/>
      <c r="L25" s="10"/>
      <c r="M25" s="12"/>
      <c r="N25" s="22" t="str">
        <f t="shared" si="0"/>
        <v>June 1, Enter Year</v>
      </c>
      <c r="O25" s="22" t="e">
        <f t="shared" si="1"/>
        <v>#VALUE!</v>
      </c>
      <c r="P25" s="22" t="e">
        <f t="shared" si="2"/>
        <v>#VALUE!</v>
      </c>
    </row>
    <row r="26" spans="1:16" ht="18" customHeight="1" x14ac:dyDescent="0.35">
      <c r="A26" s="103" t="s">
        <v>8</v>
      </c>
      <c r="B26" s="32" t="s">
        <v>26</v>
      </c>
      <c r="C26" s="36" t="str">
        <f>IF($B$14="","Enter Year",IF($B$11="X",$B$14-1,IF($D$11="X",$B$14-1,IF($F$11="X",$B$14,IF($H$11="X",$B$14,"Check QTR")))))</f>
        <v>Enter Year</v>
      </c>
      <c r="D26" s="43" t="s">
        <v>33</v>
      </c>
      <c r="E26" s="61"/>
      <c r="F26" s="44"/>
      <c r="G26" s="54"/>
      <c r="H26" s="56"/>
      <c r="I26" s="101"/>
      <c r="J26" s="10"/>
      <c r="K26" s="10"/>
      <c r="L26" s="10"/>
      <c r="M26" s="12"/>
      <c r="N26" s="22" t="str">
        <f t="shared" si="0"/>
        <v>July 1, Enter Year</v>
      </c>
      <c r="O26" s="22" t="e">
        <f t="shared" si="1"/>
        <v>#VALUE!</v>
      </c>
      <c r="P26" s="22" t="e">
        <f t="shared" si="2"/>
        <v>#VALUE!</v>
      </c>
    </row>
    <row r="27" spans="1:16" ht="18" customHeight="1" x14ac:dyDescent="0.35">
      <c r="A27" s="104"/>
      <c r="B27" s="33" t="s">
        <v>27</v>
      </c>
      <c r="C27" s="37" t="str">
        <f>IF($B$14="","Enter Year",IF($B$11="X",$B$14-1,IF($D$11="X",$B$14-1,IF($F$11="X",$B$14,IF($H$11="X",$B$14,"Check QTR")))))</f>
        <v>Enter Year</v>
      </c>
      <c r="D27" s="45" t="s">
        <v>33</v>
      </c>
      <c r="E27" s="62"/>
      <c r="F27" s="46"/>
      <c r="G27" s="55"/>
      <c r="H27" s="57"/>
      <c r="I27" s="101"/>
      <c r="J27" s="10"/>
      <c r="K27" s="10"/>
      <c r="L27" s="10"/>
      <c r="M27" s="12"/>
      <c r="N27" s="22" t="str">
        <f t="shared" si="0"/>
        <v>August 1, Enter Year</v>
      </c>
      <c r="O27" s="22" t="e">
        <f t="shared" si="1"/>
        <v>#VALUE!</v>
      </c>
      <c r="P27" s="22" t="e">
        <f t="shared" si="2"/>
        <v>#VALUE!</v>
      </c>
    </row>
    <row r="28" spans="1:16" ht="18" customHeight="1" thickBot="1" x14ac:dyDescent="0.4">
      <c r="A28" s="105"/>
      <c r="B28" s="34" t="s">
        <v>28</v>
      </c>
      <c r="C28" s="38" t="str">
        <f>IF($B$14="","Enter Year",IF($B$11="X",$B$14-1,IF($D$11="X",$B$14-1,IF($F$11="X",$B$14,IF($H$11="X",$B$14,"Check QTR")))))</f>
        <v>Enter Year</v>
      </c>
      <c r="D28" s="47" t="s">
        <v>33</v>
      </c>
      <c r="E28" s="63"/>
      <c r="F28" s="48"/>
      <c r="G28" s="64" t="str">
        <f>IFERROR(AVERAGE(F26:F28),"")</f>
        <v/>
      </c>
      <c r="H28" s="58"/>
      <c r="I28" s="101"/>
      <c r="J28" s="14"/>
      <c r="K28" s="14"/>
      <c r="L28" s="14"/>
      <c r="M28" s="13"/>
      <c r="N28" s="22" t="str">
        <f t="shared" si="0"/>
        <v>September 1, Enter Year</v>
      </c>
      <c r="O28" s="22" t="e">
        <f t="shared" si="1"/>
        <v>#VALUE!</v>
      </c>
      <c r="P28" s="22" t="e">
        <f t="shared" si="2"/>
        <v>#VALUE!</v>
      </c>
    </row>
    <row r="29" spans="1:16" ht="18" customHeight="1" x14ac:dyDescent="0.35">
      <c r="A29" s="103" t="s">
        <v>9</v>
      </c>
      <c r="B29" s="32" t="s">
        <v>29</v>
      </c>
      <c r="C29" s="36" t="str">
        <f>IF($B$14="","Enter Year",IF($B$11="X",$B$14-1,IF($D$11="X",$B$14-1,IF($F$11="X",$B$14-1,IF($H$11="X",$B$14,"Check QTR")))))</f>
        <v>Enter Year</v>
      </c>
      <c r="D29" s="43" t="s">
        <v>33</v>
      </c>
      <c r="E29" s="61"/>
      <c r="F29" s="44"/>
      <c r="G29" s="54"/>
      <c r="H29" s="56"/>
      <c r="I29" s="101"/>
      <c r="N29" s="22" t="str">
        <f t="shared" si="0"/>
        <v>October 1, Enter Year</v>
      </c>
      <c r="O29" s="22" t="e">
        <f t="shared" si="1"/>
        <v>#VALUE!</v>
      </c>
      <c r="P29" s="22" t="e">
        <f t="shared" si="2"/>
        <v>#VALUE!</v>
      </c>
    </row>
    <row r="30" spans="1:16" ht="18" customHeight="1" x14ac:dyDescent="0.35">
      <c r="A30" s="104"/>
      <c r="B30" s="33" t="s">
        <v>30</v>
      </c>
      <c r="C30" s="37" t="str">
        <f>IF($B$14="","Enter Year",IF($B$11="X",$B$14-1,IF($D$11="X",$B$14-1,IF($F$11="X",$B$14-1,IF($H$11="X",$B$14,"Check QTR")))))</f>
        <v>Enter Year</v>
      </c>
      <c r="D30" s="45" t="s">
        <v>33</v>
      </c>
      <c r="E30" s="62"/>
      <c r="F30" s="46"/>
      <c r="G30" s="55"/>
      <c r="H30" s="57"/>
      <c r="I30" s="101"/>
      <c r="N30" s="22" t="str">
        <f t="shared" si="0"/>
        <v>November 1, Enter Year</v>
      </c>
      <c r="O30" s="22" t="e">
        <f t="shared" si="1"/>
        <v>#VALUE!</v>
      </c>
      <c r="P30" s="22" t="e">
        <f t="shared" si="2"/>
        <v>#VALUE!</v>
      </c>
    </row>
    <row r="31" spans="1:16" ht="18" customHeight="1" thickBot="1" x14ac:dyDescent="0.4">
      <c r="A31" s="105"/>
      <c r="B31" s="34" t="s">
        <v>31</v>
      </c>
      <c r="C31" s="38" t="str">
        <f>IF($B$14="","Enter Year",IF($B$11="X",$B$14-1,IF($D$11="X",$B$14-1,IF($F$11="X",$B$14-1,IF($H$11="X",$B$14,"Check QTR")))))</f>
        <v>Enter Year</v>
      </c>
      <c r="D31" s="47" t="s">
        <v>33</v>
      </c>
      <c r="E31" s="63"/>
      <c r="F31" s="48"/>
      <c r="G31" s="64" t="str">
        <f>IFERROR(AVERAGE(F29:F31),"")</f>
        <v/>
      </c>
      <c r="H31" s="58"/>
      <c r="I31" s="102"/>
      <c r="N31" s="22" t="str">
        <f t="shared" si="0"/>
        <v>December 1, Enter Year</v>
      </c>
      <c r="O31" s="22" t="e">
        <f t="shared" si="1"/>
        <v>#VALUE!</v>
      </c>
      <c r="P31" s="22" t="e">
        <f t="shared" si="2"/>
        <v>#VALUE!</v>
      </c>
    </row>
    <row r="32" spans="1:16" ht="15.75" customHeight="1" thickBot="1" x14ac:dyDescent="0.35">
      <c r="A32" s="72" t="s">
        <v>50</v>
      </c>
      <c r="B32" s="73"/>
      <c r="C32" s="73"/>
      <c r="D32" s="73"/>
      <c r="E32" s="73"/>
      <c r="F32" s="73"/>
      <c r="G32" s="74"/>
      <c r="H32" s="65" t="str">
        <f>IFERROR(AVERAGE(G20:G31),"")</f>
        <v/>
      </c>
      <c r="I32" s="31" t="str">
        <f>IF($H$15="","",$H$15)</f>
        <v/>
      </c>
    </row>
    <row r="33" spans="1:9" ht="15.75" customHeight="1" thickBot="1" x14ac:dyDescent="0.35">
      <c r="A33" s="72" t="s">
        <v>64</v>
      </c>
      <c r="B33" s="73"/>
      <c r="C33" s="73"/>
      <c r="D33" s="73"/>
      <c r="E33" s="73"/>
      <c r="F33" s="73"/>
      <c r="G33" s="74"/>
      <c r="H33" s="50" t="str">
        <f>IF(H32="","",IF(H15="ug/L",IF(H32&gt;10,"Yes","No"),IF(H15="mg/L",IF(H32&gt;0.01,"Yes","No"),"")))</f>
        <v/>
      </c>
      <c r="I33" s="49"/>
    </row>
    <row r="34" spans="1:9" ht="13" x14ac:dyDescent="0.3">
      <c r="A34" s="60" t="s">
        <v>60</v>
      </c>
      <c r="B34" s="16"/>
      <c r="C34" s="16"/>
      <c r="D34" s="16"/>
      <c r="E34" s="16"/>
      <c r="F34" s="16"/>
      <c r="G34" s="16"/>
      <c r="H34" s="16"/>
      <c r="I34" s="16"/>
    </row>
    <row r="35" spans="1:9" ht="13" x14ac:dyDescent="0.3">
      <c r="A35" s="60" t="s">
        <v>81</v>
      </c>
      <c r="B35" s="16"/>
      <c r="C35" s="16"/>
      <c r="D35" s="16"/>
      <c r="E35" s="16"/>
      <c r="F35" s="16"/>
      <c r="G35" s="16"/>
      <c r="H35" s="16"/>
      <c r="I35" s="16"/>
    </row>
    <row r="36" spans="1:9" x14ac:dyDescent="0.35">
      <c r="A36" s="17" t="s">
        <v>6</v>
      </c>
      <c r="B36" s="17"/>
      <c r="C36" s="17"/>
      <c r="D36" s="17"/>
      <c r="E36" s="17"/>
      <c r="F36" s="17"/>
      <c r="G36" s="17"/>
      <c r="H36" s="17"/>
      <c r="I36" s="17"/>
    </row>
    <row r="37" spans="1:9" x14ac:dyDescent="0.35">
      <c r="A37" s="18" t="s">
        <v>46</v>
      </c>
    </row>
    <row r="38" spans="1:9" x14ac:dyDescent="0.35">
      <c r="A38" s="18" t="s">
        <v>44</v>
      </c>
    </row>
    <row r="39" spans="1:9" x14ac:dyDescent="0.35">
      <c r="A39" s="18" t="s">
        <v>43</v>
      </c>
    </row>
    <row r="40" spans="1:9" x14ac:dyDescent="0.35">
      <c r="A40" s="18" t="s">
        <v>45</v>
      </c>
    </row>
    <row r="41" spans="1:9" x14ac:dyDescent="0.35">
      <c r="A41" s="18" t="s">
        <v>41</v>
      </c>
    </row>
    <row r="42" spans="1:9" x14ac:dyDescent="0.35">
      <c r="A42" s="18" t="s">
        <v>40</v>
      </c>
    </row>
    <row r="43" spans="1:9" x14ac:dyDescent="0.35">
      <c r="A43" s="18" t="s">
        <v>65</v>
      </c>
    </row>
    <row r="44" spans="1:9" x14ac:dyDescent="0.35">
      <c r="A44" s="3" t="s">
        <v>67</v>
      </c>
    </row>
    <row r="45" spans="1:9" x14ac:dyDescent="0.35">
      <c r="A45" s="18" t="s">
        <v>66</v>
      </c>
    </row>
    <row r="46" spans="1:9" x14ac:dyDescent="0.35">
      <c r="A46" s="18" t="s">
        <v>75</v>
      </c>
      <c r="B46" s="18"/>
      <c r="C46" s="18"/>
      <c r="D46" s="18"/>
      <c r="E46" s="18"/>
      <c r="F46" s="18"/>
      <c r="G46" s="18"/>
      <c r="H46" s="18"/>
      <c r="I46" s="18"/>
    </row>
    <row r="47" spans="1:9" x14ac:dyDescent="0.35">
      <c r="A47" s="18"/>
      <c r="B47" s="53" t="s">
        <v>76</v>
      </c>
      <c r="C47" s="18"/>
      <c r="D47" s="18"/>
      <c r="E47" s="18"/>
      <c r="F47" s="18"/>
      <c r="G47" s="18"/>
      <c r="H47" s="18"/>
      <c r="I47" s="18"/>
    </row>
    <row r="48" spans="1:9" x14ac:dyDescent="0.35">
      <c r="A48" s="18" t="s">
        <v>69</v>
      </c>
    </row>
    <row r="49" spans="1:2" x14ac:dyDescent="0.35">
      <c r="A49" s="18" t="s">
        <v>68</v>
      </c>
    </row>
    <row r="50" spans="1:2" x14ac:dyDescent="0.35">
      <c r="A50" s="18" t="s">
        <v>77</v>
      </c>
    </row>
    <row r="51" spans="1:2" x14ac:dyDescent="0.35">
      <c r="A51" s="18"/>
      <c r="B51" s="3" t="s">
        <v>78</v>
      </c>
    </row>
    <row r="52" spans="1:2" x14ac:dyDescent="0.35">
      <c r="A52" s="18" t="s">
        <v>70</v>
      </c>
    </row>
    <row r="53" spans="1:2" x14ac:dyDescent="0.35">
      <c r="A53" s="18" t="s">
        <v>71</v>
      </c>
    </row>
    <row r="54" spans="1:2" x14ac:dyDescent="0.35">
      <c r="A54" s="18" t="s">
        <v>72</v>
      </c>
    </row>
    <row r="55" spans="1:2" x14ac:dyDescent="0.35">
      <c r="A55" s="18" t="s">
        <v>73</v>
      </c>
    </row>
    <row r="56" spans="1:2" x14ac:dyDescent="0.35">
      <c r="A56" s="18" t="s">
        <v>79</v>
      </c>
    </row>
    <row r="57" spans="1:2" x14ac:dyDescent="0.35">
      <c r="A57" s="18"/>
      <c r="B57" s="3" t="s">
        <v>80</v>
      </c>
    </row>
    <row r="58" spans="1:2" x14ac:dyDescent="0.35">
      <c r="A58" s="18" t="s">
        <v>74</v>
      </c>
    </row>
  </sheetData>
  <sheetProtection algorithmName="SHA-512" hashValue="SxqhpJJlhml32qhrOXkVTlCvfV+sCmMrwsoeWsTqFfgyubWFpaC83jJWuaz8jyAMYwKaMtaebn62elxoYG6Z5g==" saltValue="rSJ1jG5lx0VuSwoJDRcTEA==" spinCount="100000" sheet="1" selectLockedCells="1"/>
  <mergeCells count="36">
    <mergeCell ref="J19:M19"/>
    <mergeCell ref="N19:P19"/>
    <mergeCell ref="A32:G32"/>
    <mergeCell ref="F15:G15"/>
    <mergeCell ref="E14:I14"/>
    <mergeCell ref="I17:I31"/>
    <mergeCell ref="A26:A28"/>
    <mergeCell ref="A29:A31"/>
    <mergeCell ref="B15:D15"/>
    <mergeCell ref="A17:A19"/>
    <mergeCell ref="A20:A22"/>
    <mergeCell ref="A23:A25"/>
    <mergeCell ref="G18:H18"/>
    <mergeCell ref="F18:F19"/>
    <mergeCell ref="B18:B19"/>
    <mergeCell ref="E8:F8"/>
    <mergeCell ref="E9:F9"/>
    <mergeCell ref="E10:F10"/>
    <mergeCell ref="A13:B13"/>
    <mergeCell ref="C13:D13"/>
    <mergeCell ref="C18:C19"/>
    <mergeCell ref="D18:D19"/>
    <mergeCell ref="E18:E19"/>
    <mergeCell ref="A33:G33"/>
    <mergeCell ref="A1:I1"/>
    <mergeCell ref="A2:I2"/>
    <mergeCell ref="A3:I3"/>
    <mergeCell ref="B14:D14"/>
    <mergeCell ref="B8:D8"/>
    <mergeCell ref="B9:D9"/>
    <mergeCell ref="B10:D10"/>
    <mergeCell ref="G8:I8"/>
    <mergeCell ref="G9:I9"/>
    <mergeCell ref="G10:I10"/>
    <mergeCell ref="A5:I5"/>
    <mergeCell ref="A6:I6"/>
  </mergeCells>
  <conditionalFormatting sqref="H33">
    <cfRule type="containsText" dxfId="20" priority="21" operator="containsText" text="Yes">
      <formula>NOT(ISERROR(SEARCH("Yes",H33)))</formula>
    </cfRule>
  </conditionalFormatting>
  <conditionalFormatting sqref="E20:F20">
    <cfRule type="expression" dxfId="19" priority="19">
      <formula>$D20="FTM"</formula>
    </cfRule>
    <cfRule type="expression" dxfId="18" priority="20">
      <formula>$D20="No"</formula>
    </cfRule>
  </conditionalFormatting>
  <conditionalFormatting sqref="E21:F22">
    <cfRule type="expression" dxfId="17" priority="17">
      <formula>$D21="FTM"</formula>
    </cfRule>
    <cfRule type="expression" dxfId="16" priority="18">
      <formula>$D21="No"</formula>
    </cfRule>
  </conditionalFormatting>
  <conditionalFormatting sqref="E23:F23">
    <cfRule type="expression" dxfId="15" priority="15">
      <formula>$D23="FTM"</formula>
    </cfRule>
    <cfRule type="expression" dxfId="14" priority="16">
      <formula>$D23="No"</formula>
    </cfRule>
  </conditionalFormatting>
  <conditionalFormatting sqref="E24:F25">
    <cfRule type="expression" dxfId="13" priority="13">
      <formula>$D24="FTM"</formula>
    </cfRule>
    <cfRule type="expression" dxfId="12" priority="14">
      <formula>$D24="No"</formula>
    </cfRule>
  </conditionalFormatting>
  <conditionalFormatting sqref="E26:F26">
    <cfRule type="expression" dxfId="11" priority="11">
      <formula>$D26="FTM"</formula>
    </cfRule>
    <cfRule type="expression" dxfId="10" priority="12">
      <formula>$D26="No"</formula>
    </cfRule>
  </conditionalFormatting>
  <conditionalFormatting sqref="E27:F28">
    <cfRule type="expression" dxfId="9" priority="9">
      <formula>$D27="FTM"</formula>
    </cfRule>
    <cfRule type="expression" dxfId="8" priority="10">
      <formula>$D27="No"</formula>
    </cfRule>
  </conditionalFormatting>
  <conditionalFormatting sqref="E29:F29">
    <cfRule type="expression" dxfId="7" priority="7">
      <formula>$D29="FTM"</formula>
    </cfRule>
    <cfRule type="expression" dxfId="6" priority="8">
      <formula>$D29="No"</formula>
    </cfRule>
  </conditionalFormatting>
  <conditionalFormatting sqref="E30:F31">
    <cfRule type="expression" dxfId="5" priority="5">
      <formula>$D30="FTM"</formula>
    </cfRule>
    <cfRule type="expression" dxfId="4" priority="6">
      <formula>$D30="No"</formula>
    </cfRule>
  </conditionalFormatting>
  <conditionalFormatting sqref="G22 G25 G28 G31 H32">
    <cfRule type="expression" dxfId="3" priority="3">
      <formula>$H$15="mg/L"</formula>
    </cfRule>
    <cfRule type="expression" dxfId="2" priority="4">
      <formula>$H$15="ug/L"</formula>
    </cfRule>
  </conditionalFormatting>
  <conditionalFormatting sqref="F20:F31">
    <cfRule type="expression" dxfId="1" priority="2">
      <formula>$H$15="mg/L"</formula>
    </cfRule>
    <cfRule type="expression" dxfId="0" priority="1">
      <formula>$H$15="ug/L"</formula>
    </cfRule>
  </conditionalFormatting>
  <dataValidations disablePrompts="1" count="6">
    <dataValidation type="list" allowBlank="1" showInputMessage="1" showErrorMessage="1" errorTitle="Incorrect Entry" error="Please use the drop down list, or type Yes, No, or FTM._x000a__x000a_A failure to monitor (FTM) must be used for a situation when the plant running and delivering water at any time, but no approved monitoring samples were collected." sqref="D20:D31" xr:uid="{00000000-0002-0000-0100-000000000000}">
      <formula1>$J$20:$J$22</formula1>
    </dataValidation>
    <dataValidation type="list" allowBlank="1" showInputMessage="1" showErrorMessage="1" sqref="B11 D11 F11 H11" xr:uid="{00000000-0002-0000-0100-000001000000}">
      <formula1>$K$20</formula1>
    </dataValidation>
    <dataValidation type="list" allowBlank="1" showInputMessage="1" showErrorMessage="1" sqref="H15" xr:uid="{00000000-0002-0000-0100-000002000000}">
      <formula1>$M$20:$M$21</formula1>
    </dataValidation>
    <dataValidation type="list" allowBlank="1" showInputMessage="1" showErrorMessage="1" errorTitle="Frequency Required" error="Please select monthly or quarterly.  If unsure, please contact the DBP Rule Manager at US EPA Region 8." sqref="C13:D13" xr:uid="{00000000-0002-0000-0100-000003000000}">
      <formula1>$L$20:$L$21</formula1>
    </dataValidation>
    <dataValidation type="date" allowBlank="1" showInputMessage="1" showErrorMessage="1" errorTitle="Proper Sample Data" error="Please enter a sample date in the month indicated to the left." sqref="E20:E31" xr:uid="{00000000-0002-0000-0100-000004000000}">
      <formula1>O20</formula1>
      <formula2>P20</formula2>
    </dataValidation>
    <dataValidation type="whole" allowBlank="1" showInputMessage="1" showErrorMessage="1" errorTitle="Year Required" error="The year must be in a four (4) digit format.  _x000a__x000a_For example, YYYY." sqref="B14:D14" xr:uid="{1E267BD9-071A-40EC-90A3-66A72B05A6C0}">
      <formula1>1500</formula1>
      <formula2>3500</formula2>
    </dataValidation>
  </dataValidations>
  <hyperlinks>
    <hyperlink ref="A3" r:id="rId1" display="http://www.epa.gov/region8-waterops" xr:uid="{00000000-0004-0000-0100-000000000000}"/>
    <hyperlink ref="A3:I3" r:id="rId2" display="https://www.epa.gov/region8-waterops" xr:uid="{00000000-0004-0000-0100-000001000000}"/>
  </hyperlinks>
  <pageMargins left="0.45" right="0.45" top="0.25" bottom="0.25" header="0.3" footer="0.3"/>
  <pageSetup scale="9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2017-02-27T18:38:04+00:00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E377063FFE5489A04E78E6AF321F7" ma:contentTypeVersion="10" ma:contentTypeDescription="Create a new document." ma:contentTypeScope="" ma:versionID="69b9a6698a98977e02f5c815fae0220e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targetNamespace="http://schemas.microsoft.com/office/2006/metadata/properties" ma:root="true" ma:fieldsID="7f7d9e02c5254aa34868a934da007432" ns1:_="" ns3:_="" ns4:_="" ns5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60f3e050-a167-4ccb-81b0-6594d9f55f70}" ma:internalName="TaxCatchAllLabel" ma:readOnly="true" ma:showField="CatchAllDataLabel" ma:web="ca243fbf-11ff-4731-ae3b-9fc118f3b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60f3e050-a167-4ccb-81b0-6594d9f55f70}" ma:internalName="TaxCatchAll" ma:showField="CatchAllData" ma:web="ca243fbf-11ff-4731-ae3b-9fc118f3b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EE2F4-DA0C-4009-8B82-F44B177631D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D05E938-F9D8-4703-9A84-F3FDB192CADC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http://schemas.microsoft.com/sharepoint.v3"/>
  </ds:schemaRefs>
</ds:datastoreItem>
</file>

<file path=customXml/itemProps3.xml><?xml version="1.0" encoding="utf-8"?>
<ds:datastoreItem xmlns:ds="http://schemas.openxmlformats.org/officeDocument/2006/customXml" ds:itemID="{9C395F6D-2630-4B3F-95AB-086C28E3CA9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8ECAD7-2D9D-4CDA-A889-6D831F20E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QTR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Tourney, Seth</dc:creator>
  <cp:lastModifiedBy>Tourney, Seth</cp:lastModifiedBy>
  <cp:lastPrinted>2020-04-22T16:37:57Z</cp:lastPrinted>
  <dcterms:created xsi:type="dcterms:W3CDTF">2017-02-23T18:06:15Z</dcterms:created>
  <dcterms:modified xsi:type="dcterms:W3CDTF">2023-07-19T15:16:01Z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0x010100AA3E377063FFE5489A04E78E6AF321F7</vt:lpwstr>
  </property>
</Properties>
</file>