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autoCompressPictures="0" defaultThemeVersion="124226"/>
  <mc:AlternateContent xmlns:mc="http://schemas.openxmlformats.org/markup-compatibility/2006">
    <mc:Choice Requires="x15">
      <x15ac:absPath xmlns:x15ac="http://schemas.microsoft.com/office/spreadsheetml/2010/11/ac" url="H:\DOD\OUTREACH\Publications\DRAFTS\EV-CIS\evcis-hdv-dat-req-35-0-2024-01\"/>
    </mc:Choice>
  </mc:AlternateContent>
  <xr:revisionPtr revIDLastSave="0" documentId="13_ncr:1_{09686F86-E061-4A57-B4DA-C5E7A7A9D648}" xr6:coauthVersionLast="47" xr6:coauthVersionMax="47" xr10:uidLastSave="{00000000-0000-0000-0000-000000000000}"/>
  <bookViews>
    <workbookView xWindow="2040" yWindow="312" windowWidth="17952" windowHeight="11040" tabRatio="878" xr2:uid="{00000000-000D-0000-FFFF-FFFF00000000}"/>
  </bookViews>
  <sheets>
    <sheet name="Requirements" sheetId="8" r:id="rId1"/>
    <sheet name="Group Mapping" sheetId="12" r:id="rId2"/>
    <sheet name="Wheel Weight Reduction" sheetId="16" r:id="rId3"/>
    <sheet name="Non-Wheel Weight Reduction" sheetId="23" r:id="rId4"/>
    <sheet name="Averaging Set" sheetId="19" r:id="rId5"/>
    <sheet name="Tractor Standards Sec 106" sheetId="20" r:id="rId6"/>
    <sheet name="Vocational Standards Sec 105b" sheetId="21" r:id="rId7"/>
    <sheet name="Custom Vocational Sec 105h" sheetId="22" r:id="rId8"/>
    <sheet name="Design (Non-GEM) Standards" sheetId="24" r:id="rId9"/>
    <sheet name="Certification Documents" sheetId="26" r:id="rId10"/>
    <sheet name="Calculations" sheetId="27" r:id="rId11"/>
    <sheet name="Change Log" sheetId="14" r:id="rId12"/>
    <sheet name="Lists" sheetId="25" r:id="rId13"/>
  </sheets>
  <externalReferences>
    <externalReference r:id="rId14"/>
  </externalReferences>
  <definedNames>
    <definedName name="_xlnm._FilterDatabase" localSheetId="9" hidden="1">'Certification Documents'!$F$3:$F$3</definedName>
    <definedName name="_xlnm._FilterDatabase" localSheetId="11" hidden="1">'Change Log'!$A$3:$C$64</definedName>
    <definedName name="_xlnm._FilterDatabase" localSheetId="1" hidden="1">'Group Mapping'!$A$4:$I$92</definedName>
    <definedName name="_xlnm._FilterDatabase" localSheetId="0" hidden="1">Requirements!$A$4:$AD$275</definedName>
    <definedName name="b">'Group Mapping'!$A:$D</definedName>
    <definedName name="basicDataTypeList" localSheetId="9">[1]Lists!$A$40:$A$47</definedName>
    <definedName name="basicDataTypeList">Lists!$A$40:$A$47</definedName>
    <definedName name="cbiInfoList">#REF!</definedName>
    <definedName name="cbiInformationList">Lists!$A$74:$A$75</definedName>
    <definedName name="cmplPrgmList">#REF!</definedName>
    <definedName name="collectionPointList" localSheetId="9">[1]Lists!$A$56:$A$58</definedName>
    <definedName name="collectionPointList">Lists!$A$56:$A$58</definedName>
    <definedName name="collectionTypeList" localSheetId="9">[1]Lists!$A$61:$A$65</definedName>
    <definedName name="collectionTypeList">Lists!$A$61:$A$65</definedName>
    <definedName name="complianceProgramList">Lists!$A$25:$A$32</definedName>
    <definedName name="compPrgmList">#REF!</definedName>
    <definedName name="dataGroupNumberList">'Group Mapping'!$A$5:$A$101</definedName>
    <definedName name="dataGroupPathList">'[1]Group Mapping'!$E$4:$E$100</definedName>
    <definedName name="datasetList">#REF!</definedName>
    <definedName name="displayPointList" localSheetId="9">[1]Lists!$A$67:$A$70</definedName>
    <definedName name="displayPointList">Lists!$A$68:$A$71</definedName>
    <definedName name="groupContentList">'Group Mapping'!$E$5:$E$111</definedName>
    <definedName name="groupNumberList" localSheetId="1">'Group Mapping'!$A$5:$A$111</definedName>
    <definedName name="groupNumberList">'Group Mapping'!$A$5:$A$111</definedName>
    <definedName name="groupNumbersList">'Group Mapping'!$A$5:$A$58</definedName>
    <definedName name="industryList">#REF!</definedName>
    <definedName name="industryModuleList">Lists!$A$2:$A$22</definedName>
    <definedName name="infoSubcategoryList" localSheetId="9">#REF!</definedName>
    <definedName name="infoSubcategoryList">'Group Mapping'!$D:$D</definedName>
    <definedName name="infoSubList">'Group Mapping'!#REF!</definedName>
    <definedName name="moduleList">#REF!</definedName>
    <definedName name="originatorList" localSheetId="9">[1]Lists!$A$50:$A$53</definedName>
    <definedName name="originatorList">Lists!$A$50:$A$53</definedName>
    <definedName name="requiredList" localSheetId="9">[1]Lists!$A$35:$A$37</definedName>
    <definedName name="requiredList">Lists!$A$35:$A$37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5" i="8" l="1"/>
  <c r="C183" i="8"/>
  <c r="C182" i="8"/>
  <c r="C181" i="8"/>
  <c r="C180" i="8"/>
  <c r="C179" i="8"/>
  <c r="C178" i="8"/>
  <c r="C177" i="8"/>
  <c r="C176" i="8"/>
  <c r="C174" i="8" l="1"/>
  <c r="E34" i="12" l="1"/>
  <c r="E43" i="12"/>
  <c r="B2" i="27"/>
  <c r="B2" i="12"/>
  <c r="E48" i="12"/>
  <c r="C271" i="8" s="1"/>
  <c r="C272" i="8"/>
  <c r="C275" i="8"/>
  <c r="C274" i="8"/>
  <c r="E36" i="12"/>
  <c r="C201" i="8" s="1"/>
  <c r="E22" i="12"/>
  <c r="E46" i="12"/>
  <c r="C262" i="8" s="1"/>
  <c r="E32" i="12"/>
  <c r="E45" i="12"/>
  <c r="C255" i="8" s="1"/>
  <c r="E44" i="12"/>
  <c r="C265" i="8" s="1"/>
  <c r="E42" i="12"/>
  <c r="C260" i="8" s="1"/>
  <c r="E41" i="12"/>
  <c r="C225" i="8" s="1"/>
  <c r="E40" i="12"/>
  <c r="E39" i="12"/>
  <c r="C215" i="8" s="1"/>
  <c r="E38" i="12"/>
  <c r="E37" i="12"/>
  <c r="C196" i="8" s="1"/>
  <c r="E35" i="12"/>
  <c r="C191" i="8" s="1"/>
  <c r="E33" i="12"/>
  <c r="C237" i="8"/>
  <c r="C203" i="8"/>
  <c r="B2" i="24"/>
  <c r="B2" i="22"/>
  <c r="B2" i="21"/>
  <c r="B2" i="20"/>
  <c r="B2" i="19"/>
  <c r="B2" i="23"/>
  <c r="B2" i="16"/>
  <c r="B2" i="14"/>
  <c r="B2" i="26"/>
  <c r="C249" i="8"/>
  <c r="E9" i="12"/>
  <c r="C21" i="8" s="1"/>
  <c r="C226" i="8"/>
  <c r="E47" i="12"/>
  <c r="C269" i="8" s="1"/>
  <c r="C235" i="8"/>
  <c r="C236" i="8"/>
  <c r="C232" i="8"/>
  <c r="C233" i="8"/>
  <c r="C244" i="8"/>
  <c r="C245" i="8"/>
  <c r="C210" i="8"/>
  <c r="C223" i="8"/>
  <c r="C207" i="8"/>
  <c r="C216" i="8"/>
  <c r="C206" i="8"/>
  <c r="C213" i="8"/>
  <c r="C204" i="8"/>
  <c r="C220" i="8"/>
  <c r="C212" i="8"/>
  <c r="C209" i="8"/>
  <c r="C211" i="8"/>
  <c r="C199" i="8"/>
  <c r="C194" i="8"/>
  <c r="C197" i="8"/>
  <c r="C193" i="8"/>
  <c r="C171" i="8"/>
  <c r="C172" i="8"/>
  <c r="E6" i="12"/>
  <c r="C5" i="8" s="1"/>
  <c r="E7" i="12"/>
  <c r="C9" i="8" s="1"/>
  <c r="E8" i="12"/>
  <c r="C23" i="8" s="1"/>
  <c r="E10" i="12"/>
  <c r="C32" i="8" s="1"/>
  <c r="E11" i="12"/>
  <c r="E12" i="12"/>
  <c r="C59" i="8" s="1"/>
  <c r="E13" i="12"/>
  <c r="C65" i="8" s="1"/>
  <c r="E14" i="12"/>
  <c r="E15" i="12"/>
  <c r="C70" i="8" s="1"/>
  <c r="E16" i="12"/>
  <c r="C95" i="8" s="1"/>
  <c r="E17" i="12"/>
  <c r="C78" i="8" s="1"/>
  <c r="E18" i="12"/>
  <c r="C108" i="8" s="1"/>
  <c r="E19" i="12"/>
  <c r="C129" i="8" s="1"/>
  <c r="E20" i="12"/>
  <c r="C122" i="8" s="1"/>
  <c r="E21" i="12"/>
  <c r="C124" i="8" s="1"/>
  <c r="E23" i="12"/>
  <c r="C140" i="8" s="1"/>
  <c r="E24" i="12"/>
  <c r="C141" i="8" s="1"/>
  <c r="E25" i="12"/>
  <c r="E26" i="12"/>
  <c r="C148" i="8" s="1"/>
  <c r="E27" i="12"/>
  <c r="C152" i="8" s="1"/>
  <c r="E28" i="12"/>
  <c r="E29" i="12"/>
  <c r="C156" i="8" s="1"/>
  <c r="E30" i="12"/>
  <c r="C163" i="8" s="1"/>
  <c r="E31" i="12"/>
  <c r="C169" i="8" s="1"/>
  <c r="E5" i="12"/>
  <c r="C10" i="8"/>
  <c r="C133" i="8"/>
  <c r="C131" i="8"/>
  <c r="C132" i="8"/>
  <c r="C136" i="8"/>
  <c r="C135" i="8"/>
  <c r="C134" i="8"/>
  <c r="C93" i="8"/>
  <c r="C106" i="8"/>
  <c r="C105" i="8"/>
  <c r="C16" i="8"/>
  <c r="C91" i="8"/>
  <c r="C88" i="8"/>
  <c r="C86" i="8"/>
  <c r="C85" i="8"/>
  <c r="C82" i="8"/>
  <c r="C77" i="8"/>
  <c r="C75" i="8"/>
  <c r="C74" i="8"/>
  <c r="A1" i="12"/>
  <c r="C87" i="8"/>
  <c r="C92" i="8"/>
  <c r="C101" i="8"/>
  <c r="C104" i="8"/>
  <c r="C99" i="8"/>
  <c r="C103" i="8"/>
  <c r="C168" i="8"/>
  <c r="C153" i="8"/>
  <c r="C33" i="8"/>
  <c r="C36" i="8"/>
  <c r="C97" i="8"/>
  <c r="C64" i="8"/>
  <c r="C63" i="8"/>
  <c r="C142" i="8"/>
  <c r="C143" i="8"/>
  <c r="C144" i="8"/>
  <c r="C66" i="8"/>
  <c r="C72" i="8"/>
  <c r="C69" i="8"/>
  <c r="C68" i="8"/>
  <c r="C71" i="8"/>
  <c r="C37" i="8"/>
  <c r="C11" i="8"/>
  <c r="C51" i="8"/>
  <c r="C50" i="8"/>
  <c r="C53" i="8"/>
  <c r="C126" i="8"/>
  <c r="C113" i="8"/>
  <c r="C117" i="8"/>
  <c r="C6" i="8"/>
  <c r="C167" i="8"/>
  <c r="C7" i="8"/>
  <c r="C8" i="8"/>
  <c r="C248" i="8" l="1"/>
  <c r="C118" i="8"/>
  <c r="C67" i="8"/>
  <c r="C58" i="8"/>
  <c r="C158" i="8"/>
  <c r="C247" i="8"/>
  <c r="C243" i="8"/>
  <c r="C254" i="8"/>
  <c r="C192" i="8"/>
  <c r="C273" i="8"/>
  <c r="C238" i="8"/>
  <c r="C240" i="8"/>
  <c r="C155" i="8"/>
  <c r="C246" i="8"/>
  <c r="C242" i="8"/>
  <c r="C205" i="8"/>
  <c r="C217" i="8"/>
  <c r="C114" i="8"/>
  <c r="C119" i="8"/>
  <c r="C253" i="8"/>
  <c r="C241" i="8"/>
  <c r="C202" i="8"/>
  <c r="C120" i="8"/>
  <c r="C251" i="8"/>
  <c r="C218" i="8"/>
  <c r="C229" i="8"/>
  <c r="C115" i="8"/>
  <c r="C116" i="8"/>
  <c r="C125" i="8"/>
  <c r="C252" i="8"/>
  <c r="C257" i="8"/>
  <c r="C263" i="8"/>
  <c r="C127" i="8"/>
  <c r="C121" i="8"/>
  <c r="C250" i="8"/>
  <c r="C239" i="8"/>
  <c r="C264" i="8"/>
  <c r="C184" i="8"/>
  <c r="C173" i="8"/>
  <c r="C186" i="8"/>
  <c r="C187" i="8"/>
  <c r="C188" i="8"/>
  <c r="C190" i="8"/>
  <c r="C175" i="8"/>
  <c r="C189" i="8"/>
  <c r="C230" i="8"/>
  <c r="C219" i="8"/>
  <c r="C208" i="8"/>
  <c r="C170" i="8"/>
  <c r="C98" i="8"/>
  <c r="C84" i="8"/>
  <c r="C231" i="8"/>
  <c r="C147" i="8"/>
  <c r="C146" i="8"/>
  <c r="C268" i="8"/>
  <c r="C149" i="8"/>
  <c r="C100" i="8"/>
  <c r="C61" i="8"/>
  <c r="C62" i="8"/>
  <c r="C107" i="8"/>
  <c r="C79" i="8"/>
  <c r="C89" i="8"/>
  <c r="C102" i="8"/>
  <c r="C81" i="8"/>
  <c r="C234" i="8"/>
  <c r="C80" i="8"/>
  <c r="C227" i="8"/>
  <c r="C94" i="8"/>
  <c r="C139" i="8"/>
  <c r="C83" i="8"/>
  <c r="C30" i="8"/>
  <c r="C29" i="8"/>
  <c r="C28" i="8"/>
  <c r="C261" i="8"/>
  <c r="C76" i="8"/>
  <c r="C90" i="8"/>
  <c r="C130" i="8"/>
  <c r="C145" i="8"/>
  <c r="C14" i="8"/>
  <c r="C25" i="8"/>
  <c r="C150" i="8"/>
  <c r="C109" i="8"/>
  <c r="C154" i="8"/>
  <c r="C110" i="8"/>
  <c r="C123" i="8"/>
  <c r="C111" i="8"/>
  <c r="C137" i="8"/>
  <c r="C112" i="8"/>
  <c r="C162" i="8"/>
  <c r="C138" i="8"/>
  <c r="C128" i="8"/>
  <c r="C214" i="8"/>
  <c r="C48" i="8"/>
  <c r="C49" i="8"/>
  <c r="C43" i="8"/>
  <c r="C55" i="8"/>
  <c r="C60" i="8"/>
  <c r="C18" i="8"/>
  <c r="C35" i="8"/>
  <c r="C159" i="8"/>
  <c r="C161" i="8"/>
  <c r="C151" i="8"/>
  <c r="C39" i="8"/>
  <c r="C41" i="8"/>
  <c r="C31" i="8"/>
  <c r="C20" i="8"/>
  <c r="C24" i="8"/>
  <c r="C200" i="8"/>
  <c r="C228" i="8"/>
  <c r="C224" i="8"/>
  <c r="C259" i="8"/>
  <c r="C256" i="8"/>
  <c r="C267" i="8"/>
  <c r="C40" i="8"/>
  <c r="C45" i="8"/>
  <c r="C13" i="8"/>
  <c r="C46" i="8"/>
  <c r="C56" i="8"/>
  <c r="C47" i="8"/>
  <c r="C57" i="8"/>
  <c r="C38" i="8"/>
  <c r="C157" i="8"/>
  <c r="C160" i="8"/>
  <c r="C27" i="8"/>
  <c r="C96" i="8"/>
  <c r="C164" i="8"/>
  <c r="C26" i="8"/>
  <c r="C195" i="8"/>
  <c r="C198" i="8"/>
  <c r="C222" i="8"/>
  <c r="C258" i="8"/>
  <c r="C270" i="8"/>
  <c r="C19" i="8"/>
  <c r="C52" i="8"/>
  <c r="C22" i="8"/>
  <c r="C42" i="8"/>
  <c r="C44" i="8"/>
  <c r="C54" i="8"/>
  <c r="C73" i="8"/>
  <c r="C34" i="8"/>
  <c r="C166" i="8"/>
  <c r="C165" i="8"/>
  <c r="C15" i="8"/>
  <c r="C12" i="8"/>
  <c r="C17" i="8"/>
  <c r="C221" i="8"/>
  <c r="C266" i="8"/>
</calcChain>
</file>

<file path=xl/sharedStrings.xml><?xml version="1.0" encoding="utf-8"?>
<sst xmlns="http://schemas.openxmlformats.org/spreadsheetml/2006/main" count="5121" uniqueCount="1912">
  <si>
    <t>Min Length</t>
  </si>
  <si>
    <t xml:space="preserve">Max Length </t>
  </si>
  <si>
    <t>Min Value</t>
  </si>
  <si>
    <t>Max Value</t>
  </si>
  <si>
    <t>Allowed Values</t>
  </si>
  <si>
    <t>Total Digits</t>
  </si>
  <si>
    <t>Fractional Digits</t>
  </si>
  <si>
    <t>Originator</t>
  </si>
  <si>
    <t>Collection Point</t>
  </si>
  <si>
    <t>Collection Type</t>
  </si>
  <si>
    <t>Validations</t>
  </si>
  <si>
    <t>Help Text</t>
  </si>
  <si>
    <t>Prompt/Label Text</t>
  </si>
  <si>
    <t>Applicable Business Rules</t>
  </si>
  <si>
    <t>Regulation Citation(s)</t>
  </si>
  <si>
    <t>Basic Data Type</t>
  </si>
  <si>
    <t>Alphanumeric</t>
  </si>
  <si>
    <t>Display Point</t>
  </si>
  <si>
    <t>Data Element Name</t>
  </si>
  <si>
    <t>Data Element Description</t>
  </si>
  <si>
    <t>Data Element XML Tag</t>
  </si>
  <si>
    <t>True</t>
  </si>
  <si>
    <t>False</t>
  </si>
  <si>
    <t>Date</t>
  </si>
  <si>
    <t>Enumeration</t>
  </si>
  <si>
    <t>System-only</t>
  </si>
  <si>
    <t>Manufacturer</t>
  </si>
  <si>
    <t>XML</t>
  </si>
  <si>
    <t>Pre-existing Data</t>
  </si>
  <si>
    <t>Both</t>
  </si>
  <si>
    <t>CBI Information</t>
  </si>
  <si>
    <t>Screen Mapping</t>
  </si>
  <si>
    <t>Example Value</t>
  </si>
  <si>
    <t>N/A</t>
  </si>
  <si>
    <t>1:N</t>
  </si>
  <si>
    <t>SubmissionAuthorDetails</t>
  </si>
  <si>
    <t>1:1</t>
  </si>
  <si>
    <t>Submission Author Details</t>
  </si>
  <si>
    <t>Manufacturer Code</t>
  </si>
  <si>
    <t>Process Code</t>
  </si>
  <si>
    <t>CDX</t>
  </si>
  <si>
    <t xml:space="preserve">The 3-character alphanumeric code assigned by EPA to each manufacturer. </t>
  </si>
  <si>
    <t>The type of application being submitted.</t>
  </si>
  <si>
    <t>EPAManufacturerCode</t>
  </si>
  <si>
    <t>ProcessCodeIdentifier</t>
  </si>
  <si>
    <t>Data
Element
Required</t>
  </si>
  <si>
    <t>Data
Element
Multiplicity</t>
  </si>
  <si>
    <t>String</t>
  </si>
  <si>
    <t>United States Environmental Protection Agency, Office of Air and Radiation, Office of Transportation and Air Quality</t>
  </si>
  <si>
    <t>Vehicle Family Details</t>
  </si>
  <si>
    <t>VehicleFamilyDetails</t>
  </si>
  <si>
    <t>Model Year</t>
  </si>
  <si>
    <t>ModelYear</t>
  </si>
  <si>
    <t>VehicleFamilyName</t>
  </si>
  <si>
    <t>Integer</t>
  </si>
  <si>
    <t>The EPA Vehicle Family Name. (12 characters)</t>
  </si>
  <si>
    <t>Running Change Type</t>
  </si>
  <si>
    <t>Vehicle Regulatory Sub-category Type</t>
  </si>
  <si>
    <t>Averaging Set</t>
  </si>
  <si>
    <t>Vehicle Fuel</t>
  </si>
  <si>
    <t>Evaporative Emission System Indicator</t>
  </si>
  <si>
    <t>Estimated Total U.S. Production Volume</t>
  </si>
  <si>
    <t>Production Start Date</t>
  </si>
  <si>
    <t>Production End Date</t>
  </si>
  <si>
    <t>Secondary Vehicle Manufacturer Indicator</t>
  </si>
  <si>
    <t>Original Vehicle Manufacturer Name</t>
  </si>
  <si>
    <t>Typical Application Description</t>
  </si>
  <si>
    <t>Trade Name of Vehicles in Family</t>
  </si>
  <si>
    <t>Vehicle Family Comments</t>
  </si>
  <si>
    <t>N = New Submission     
C = Correction  
R = Running Change</t>
  </si>
  <si>
    <t>The type(s) of running change being submitted.</t>
  </si>
  <si>
    <t>RunningChangeTypeIdentifier</t>
  </si>
  <si>
    <t>The vehicle sub-category for this Vehicle Family.</t>
  </si>
  <si>
    <t>The averaging set for this Vehicle Family derived from Verify based on the selected Vehicle Regulatory Sub-category Type.</t>
  </si>
  <si>
    <t>Each fuel that will possibly be used in this Vehicle Family.</t>
  </si>
  <si>
    <t>VehicleSubcategoryTypeIdentifier</t>
  </si>
  <si>
    <t>AveragingSetIdentifier</t>
  </si>
  <si>
    <t>UsefulLifeIdentifier</t>
  </si>
  <si>
    <t>VehicleFuelIdentifier</t>
  </si>
  <si>
    <t>And indication of whether any vehicles in this Vehicle Family are equipped with an evaporative emission control system.</t>
  </si>
  <si>
    <t>EvaporativeEmissionSystemIndicator</t>
  </si>
  <si>
    <t>Indicator</t>
  </si>
  <si>
    <t>Y = Yes
N = No</t>
  </si>
  <si>
    <t>Each evaporative family name used by any vehicles in this Vehicle Family.</t>
  </si>
  <si>
    <t>EvaporativeFamilyName</t>
  </si>
  <si>
    <t>CO2EmissionStandardValue</t>
  </si>
  <si>
    <t>The CO2 emission standard value. (g/ton-mile)</t>
  </si>
  <si>
    <t>The lowest projected CO2 family emission limit. (g/ton-mile)</t>
  </si>
  <si>
    <t>ProductionStartDate</t>
  </si>
  <si>
    <t>ProductionEndDate</t>
  </si>
  <si>
    <t>The date the manufacturer expects to start building vehicles.</t>
  </si>
  <si>
    <t>The date the manufacturer expects to stop building vehicles.</t>
  </si>
  <si>
    <t>Format must be YYYYMMDD</t>
  </si>
  <si>
    <t>The original vehicle manufacturer name for this vehicle.</t>
  </si>
  <si>
    <t>Additional comments about the Vehicle Family</t>
  </si>
  <si>
    <t>VehicleFamilyCommentsText</t>
  </si>
  <si>
    <t>SecondaryVehicleManufacturerIndicator</t>
  </si>
  <si>
    <t>The intended application(s) for this Vehicle Family.</t>
  </si>
  <si>
    <t>VehicleTradeNameText</t>
  </si>
  <si>
    <t>The trade name of the vehicle(s) in this Vehicle Family.  (Ex. vehicle brand and model)</t>
  </si>
  <si>
    <t>OriginalVehicleManufacturerName</t>
  </si>
  <si>
    <t>TypicalApplicationDescriptionText</t>
  </si>
  <si>
    <t>PlantAddressIdentifier</t>
  </si>
  <si>
    <t>USServiceAgentIdentifier</t>
  </si>
  <si>
    <t>U.S. Port of Import - Name</t>
  </si>
  <si>
    <t>U.S. Port of Import - City</t>
  </si>
  <si>
    <t>U.S. Port of Import - State</t>
  </si>
  <si>
    <t>USImportPortName</t>
  </si>
  <si>
    <t>USImportPortStateIdentifier</t>
  </si>
  <si>
    <t>The name of the U.S. City for the applicable port.</t>
  </si>
  <si>
    <t>The name of the U.S. State for the applicable port.</t>
  </si>
  <si>
    <t>US Import Port Details</t>
  </si>
  <si>
    <t>USImportPortDetails</t>
  </si>
  <si>
    <t>AK - Alaska
AL - Alabama 
…..</t>
  </si>
  <si>
    <t>Emission Control System Details</t>
  </si>
  <si>
    <t>EmissionControlSystemDetails</t>
  </si>
  <si>
    <t>Additive Deterioration Factor Value</t>
  </si>
  <si>
    <t>Multiplicative Deterioration Factor Value</t>
  </si>
  <si>
    <t>DeteriorationFactorIndicator</t>
  </si>
  <si>
    <t>Decimal</t>
  </si>
  <si>
    <t>The additive deterioration factor value.</t>
  </si>
  <si>
    <t>The multiplicative deterioration factor value.</t>
  </si>
  <si>
    <t>AdditiveDeteriorationFactorValue</t>
  </si>
  <si>
    <t>Adjustable Parameter Name</t>
  </si>
  <si>
    <t>Adjustable Parameter Range Description</t>
  </si>
  <si>
    <t>AECD Name</t>
  </si>
  <si>
    <t>AECD Sensed Parameters</t>
  </si>
  <si>
    <t>AECD Controlled Parameters</t>
  </si>
  <si>
    <t>AECD Reduced Effectiveness Indicator</t>
  </si>
  <si>
    <t>AECD Reduced Effectiveness Description</t>
  </si>
  <si>
    <t>Each emission control systems for this Vehicle Family.</t>
  </si>
  <si>
    <t>The name for the adjustable parameter.</t>
  </si>
  <si>
    <t>The intended physically adjustable range, the nominal value, the production tolerances and the limits or stops used to establish such.</t>
  </si>
  <si>
    <t>An alphanumeric code to uniquely identify this AECD.</t>
  </si>
  <si>
    <t>The name for this AECD.</t>
  </si>
  <si>
    <t>The applicable sensed parameters for this AECD</t>
  </si>
  <si>
    <t>The applicable controlled parameters for this AECD.</t>
  </si>
  <si>
    <t>The function of this AECD.</t>
  </si>
  <si>
    <t>An indication of whether there are conditions under which the effectiveness of this AECD is reduced.</t>
  </si>
  <si>
    <t>The conditions under which the effectiveness of this AECD is reduced, if applicable.</t>
  </si>
  <si>
    <t>Adjustable Parameter Details</t>
  </si>
  <si>
    <t>AdjustableParameterDetails</t>
  </si>
  <si>
    <t>AuxiliaryEmissionControlDeviceDetails</t>
  </si>
  <si>
    <t>Adjustable Parameter Indicator</t>
  </si>
  <si>
    <t>AECD Indicator</t>
  </si>
  <si>
    <t>EmissionControlSystemIdentifier</t>
  </si>
  <si>
    <t>AdjustableParameterIndicator</t>
  </si>
  <si>
    <t>AdjustableParameterName</t>
  </si>
  <si>
    <t>AdjustableParameterRangeDescriptionText</t>
  </si>
  <si>
    <t>AuxiliaryEmissionControlDeviceIndicator</t>
  </si>
  <si>
    <t>Vehicle Speed Limiter (VSL) Indicator</t>
  </si>
  <si>
    <t>Soft Top Indicator</t>
  </si>
  <si>
    <t>VSL Expiration Indicator</t>
  </si>
  <si>
    <t>The maximum Soft Top duration (per day) if this configuration type has a Soft Top.</t>
  </si>
  <si>
    <t>An indication of whether the VSL for this configuration type expires.</t>
  </si>
  <si>
    <t>An indication of whether the VSL utilizes a soft top for this configuration type.</t>
  </si>
  <si>
    <t>HRS = Hours
MI = Miles</t>
  </si>
  <si>
    <t>VehicleSpeedLimiterIndicator</t>
  </si>
  <si>
    <t>EffectiveSpeedLimitValue</t>
  </si>
  <si>
    <t>SoftTopIndicator</t>
  </si>
  <si>
    <t>DefaultSpeedLimitValue</t>
  </si>
  <si>
    <t>SoftTopSpeedLimitValue</t>
  </si>
  <si>
    <t>SoftTopDurationUnitOfMeasureIdentifier</t>
  </si>
  <si>
    <t>Any conditions that may override the AES.</t>
  </si>
  <si>
    <t xml:space="preserve">CdA Determination Method </t>
  </si>
  <si>
    <t>CdA Determination Method Description if Other</t>
  </si>
  <si>
    <t>Alternative Aerodynamic Adjustment Factor</t>
  </si>
  <si>
    <t>The Vehicle Family Name of the high-roof sleeper tractor used per 1037.520(b)(3).</t>
  </si>
  <si>
    <t>The approved method(s) for determining CdA value(s) within this Vehicle Family.  At a minimum coastdown method information is required.</t>
  </si>
  <si>
    <t>The approved CdA determination method.  This is required if you selected "Other" as CdA Determination Method.</t>
  </si>
  <si>
    <t>HighRoofSleeperTractorVehicleFamilyName</t>
  </si>
  <si>
    <t>Vehicle Speed Limiter Configuration Details</t>
  </si>
  <si>
    <t>VehicleSpeedLimiterConfigurationDetails</t>
  </si>
  <si>
    <t>Automatic Engine Shutdown Configuration Details</t>
  </si>
  <si>
    <t>AutomaticEngineShutdownConfigurationDetails</t>
  </si>
  <si>
    <t>CdA Determination Method Details</t>
  </si>
  <si>
    <t>Tire Configuration Details</t>
  </si>
  <si>
    <t>TireConfigurationDetails</t>
  </si>
  <si>
    <t>Tire Model</t>
  </si>
  <si>
    <t>Tire Size</t>
  </si>
  <si>
    <t>Tire Type</t>
  </si>
  <si>
    <t>Wheel Type</t>
  </si>
  <si>
    <t>Wheel Material</t>
  </si>
  <si>
    <t>Number of Wheels</t>
  </si>
  <si>
    <t>Non-Wheel Weight Reduction Material</t>
  </si>
  <si>
    <t>The model name for this tire configuration.</t>
  </si>
  <si>
    <t>The size for this tire configuration.</t>
  </si>
  <si>
    <t>The applicable type for this tire configuration.  (At least one Drive and one Steer is required, or Same Tire Drive and Steer is required)</t>
  </si>
  <si>
    <t>The applicable wheel material for this wheel type.</t>
  </si>
  <si>
    <t>The applicable wheel type.</t>
  </si>
  <si>
    <t>The number of wheels for this unique wheel type/wheel material combination.</t>
  </si>
  <si>
    <t>The applicable non-wheel weight reduction technologies for this Vehicle Family as per 1037.520(e)(2).</t>
  </si>
  <si>
    <t>The applicable non-wheel weight reduction material for this non-wheel weight reduction technology as per 1037.520(e)(2).</t>
  </si>
  <si>
    <t>TireModelName</t>
  </si>
  <si>
    <t>TireTypeIdentifier</t>
  </si>
  <si>
    <t>WheelTypeIdentifier</t>
  </si>
  <si>
    <t>WheelMaterialTypeIdentifier</t>
  </si>
  <si>
    <t>NonWheelWeightReductionTechnologyTypeIdentifier</t>
  </si>
  <si>
    <t>NonWheelWeightReductionMaterialTypeIdentifier</t>
  </si>
  <si>
    <t>EPAGeneratedNonWheelWeightReductionValue</t>
  </si>
  <si>
    <t>EPAGeneratedWheelWeightReductionValue</t>
  </si>
  <si>
    <t xml:space="preserve"> </t>
  </si>
  <si>
    <t>D = Drive
S = Steer
DS = Same Tire Drive and Steer</t>
  </si>
  <si>
    <t>S = Steel Wheel
HS = High-Strength Steel Wheel
AL = Aluminum Wheel
LWAL = Light-Weight Aluminum Wheel</t>
  </si>
  <si>
    <t>SW = Single-Wide Drive Tire
ST = Steer Tire
DW = Dual-Wide Drive Tire</t>
  </si>
  <si>
    <t>Single-Wide Drive Tire with . . .</t>
  </si>
  <si>
    <t>Steel Wheel</t>
  </si>
  <si>
    <t>Aluminum Wheel</t>
  </si>
  <si>
    <t>Light-Weight Aluminum Wheel</t>
  </si>
  <si>
    <t>Steer Tire or Dual-wide Drive Tire with . . .</t>
  </si>
  <si>
    <t>High-Strength Steel Wheel</t>
  </si>
  <si>
    <t>Cab rear wall</t>
  </si>
  <si>
    <t>Cab floor</t>
  </si>
  <si>
    <t>Hood Support Structure System</t>
  </si>
  <si>
    <t>Fairing Support Structure System</t>
  </si>
  <si>
    <t>Instrument Panel Support Structure</t>
  </si>
  <si>
    <t>Frame Rails</t>
  </si>
  <si>
    <t>Fifth Wheel</t>
  </si>
  <si>
    <t>Radiator Support</t>
  </si>
  <si>
    <t>Fuel Tank Support Structure</t>
  </si>
  <si>
    <t>Steps</t>
  </si>
  <si>
    <t>Bumper</t>
  </si>
  <si>
    <t>Shackles</t>
  </si>
  <si>
    <t>Front Axle</t>
  </si>
  <si>
    <t>Suspension Brackets, Hangers</t>
  </si>
  <si>
    <t>Transmission Case</t>
  </si>
  <si>
    <t>Clutch Housing</t>
  </si>
  <si>
    <t>Driveshaft</t>
  </si>
  <si>
    <t>Transmission/Clutch Shift Levers</t>
  </si>
  <si>
    <t>See tab for values.</t>
  </si>
  <si>
    <t>AirConditioningSystemDetails</t>
  </si>
  <si>
    <t>Special Technology Details</t>
  </si>
  <si>
    <t>Advanced Technology Details</t>
  </si>
  <si>
    <t>SpecialTechnologyDetails</t>
  </si>
  <si>
    <t>AdvancedTechnologyDetails</t>
  </si>
  <si>
    <t>InnovativeTechnologyDetails</t>
  </si>
  <si>
    <t>Refrigerant Capacity</t>
  </si>
  <si>
    <t>Total System HFC Emission Rate</t>
  </si>
  <si>
    <t>The refrigerant used in this A/C System.</t>
  </si>
  <si>
    <t>A/C System Indicator</t>
  </si>
  <si>
    <t>Corporate Name of Final Installer</t>
  </si>
  <si>
    <t>An indication of whether any vehicles in this family are equipped with an A/C system.</t>
  </si>
  <si>
    <t>The corporate name of the A/C system final installer.</t>
  </si>
  <si>
    <t>The  global-warming potential (GWP) for this A/C System refrigerant.</t>
  </si>
  <si>
    <t>RefrigerantName</t>
  </si>
  <si>
    <t>AirConditioningSystemIndicator</t>
  </si>
  <si>
    <t>Advanced Technology Type</t>
  </si>
  <si>
    <t>Test Vehicle A - Vehicle Model Name</t>
  </si>
  <si>
    <t>Test Vehicle A - Identification Number</t>
  </si>
  <si>
    <t>Test Vehicle A - Description</t>
  </si>
  <si>
    <t>Test Vehicle B - Vehicle Model Name</t>
  </si>
  <si>
    <t>Test Vehicle B - Identification Number</t>
  </si>
  <si>
    <t>Test Vehicle B - Description</t>
  </si>
  <si>
    <t>The Verify-calculated Improvement Factor  ([(Emission Rate A) - (Emission Rate B)] / (Emission Rate A) rounded to four  decimal places.</t>
  </si>
  <si>
    <t>Advanced Technology Vehicle Estimated Production Volume</t>
  </si>
  <si>
    <t>Advanced Technology Description</t>
  </si>
  <si>
    <t>U.S. EPA Approval Number</t>
  </si>
  <si>
    <t>The distinguishing characteristics of the advanced technology.</t>
  </si>
  <si>
    <t>An alphanumeric code to identify a unique advanced technology for this Vehicle Family.</t>
  </si>
  <si>
    <t>The advanced technology type.</t>
  </si>
  <si>
    <t>The Conventional Vehicle (Vehicle A) Model Name per 1037.615(b)(1).</t>
  </si>
  <si>
    <t>The Conventional Vehicle (Vehicle A) Identification Number per 1037.615(b)(1).  Use the VIN if it's available, otherwise use the Test Vehicle Identification Number.</t>
  </si>
  <si>
    <t>The Advanced Technology Vehicle (Vehicle B) Model Name per 1037.615(b)(1).</t>
  </si>
  <si>
    <t>The Advanced Technology Vehicle (Vehicle B) Identification Number per 1037.615(b)(1).  Use the VIN if it's available, otherwise use the Test Vehicle Identification Number.</t>
  </si>
  <si>
    <t>A description of the Conventional Vehicle (Vehicle A) as well as the method of service accumulation.</t>
  </si>
  <si>
    <t>A description Advanced Technology Vehicle (Vehicle B) as well as the method of service accumulation.</t>
  </si>
  <si>
    <t>The manufacturer-calculated Improvement Factor ([(Emission Rate A) - (Emission Rate B)] / (Emission Rate A) rounded to four  decimal places.</t>
  </si>
  <si>
    <t xml:space="preserve">The estimated production volume for this advanced technology vehicle. </t>
  </si>
  <si>
    <t>AdvancedTechnologyIndicator</t>
  </si>
  <si>
    <t>AdvancedTechnologyDescriptionText</t>
  </si>
  <si>
    <t>AdvancedTechnologyIdentifier</t>
  </si>
  <si>
    <t>AdvancedTechnologyTypeIdentifier</t>
  </si>
  <si>
    <t>TestVehicleAModelName</t>
  </si>
  <si>
    <t>TestVehicleADescriptionText</t>
  </si>
  <si>
    <t>TestVehicleBModelName</t>
  </si>
  <si>
    <t>TestVehicleBDescriptionText</t>
  </si>
  <si>
    <t>GEMResultBValue</t>
  </si>
  <si>
    <t>ManufacturerCO2BenefitValue</t>
  </si>
  <si>
    <t>InnovativeTechnologyIndicator</t>
  </si>
  <si>
    <t>InnovativeTechnologyName</t>
  </si>
  <si>
    <t>EPAApprovalDate</t>
  </si>
  <si>
    <t>InnovativeTechnologyImprovementTypeIdentifier</t>
  </si>
  <si>
    <t>InnovativeTechnologyDescriptionText</t>
  </si>
  <si>
    <t xml:space="preserve">The model year of this Vehicle Family for certification purposes. </t>
  </si>
  <si>
    <t>1037.205(u)</t>
  </si>
  <si>
    <t>1037.230(a)</t>
  </si>
  <si>
    <t>1037.230(a)1</t>
  </si>
  <si>
    <t>1037.740(a)</t>
  </si>
  <si>
    <t>1037.104(e), 1037.105(e), 1037.106(e)</t>
  </si>
  <si>
    <t>1037.205(n)</t>
  </si>
  <si>
    <t>1037.104 1037.105, 1037.106</t>
  </si>
  <si>
    <t>1037.105(g) or 1037.106(f)</t>
  </si>
  <si>
    <t>1037.205(o)</t>
  </si>
  <si>
    <t>1037.725(b)(2)</t>
  </si>
  <si>
    <t>1037.241( c)</t>
  </si>
  <si>
    <t>1037.660(a)</t>
  </si>
  <si>
    <t>1037.520(b)(3)</t>
  </si>
  <si>
    <t>Wheel Weight Reduction Indicator</t>
  </si>
  <si>
    <t>WheelWeightReductionIndicator</t>
  </si>
  <si>
    <t>Non-Wheel Weight Reduction Indicator</t>
  </si>
  <si>
    <t>NonWheelWeightReductionIndicator</t>
  </si>
  <si>
    <t>1037.520(e)(1)</t>
  </si>
  <si>
    <t>1037.520(e)(2)</t>
  </si>
  <si>
    <t>1037.615(b)(1)</t>
  </si>
  <si>
    <t>1037.205(f)</t>
  </si>
  <si>
    <t>1037.615(b)(2)(iii)</t>
  </si>
  <si>
    <t>1037.615(b)(2)(i)</t>
  </si>
  <si>
    <t>1037.615(b)(2)(ii)</t>
  </si>
  <si>
    <t>1037.205( c)(3)</t>
  </si>
  <si>
    <t>1037.115 (c )</t>
  </si>
  <si>
    <t>1037.115 ( c)</t>
  </si>
  <si>
    <t>1037.115 ( c),
 86.1866-12</t>
  </si>
  <si>
    <t>1037.205( c)(1) 
86.166-12</t>
  </si>
  <si>
    <t>1037.205( c)(1) 
1037.115( c)</t>
  </si>
  <si>
    <t>An indication of whether wheel-related weight reduction will be claimed per 1037.520(e)(1).</t>
  </si>
  <si>
    <t>1037.205(p)</t>
  </si>
  <si>
    <t>1037.205(p), 1037.115( a)</t>
  </si>
  <si>
    <t>1037.640(b)</t>
  </si>
  <si>
    <t>1037.640(d)</t>
  </si>
  <si>
    <t>AerodynamicsDataDetails</t>
  </si>
  <si>
    <t>Aerodynamics Data Details</t>
  </si>
  <si>
    <t>Wheel Type Weight Reduction Data Details</t>
  </si>
  <si>
    <t>Non Wheel Type Weight Reduction Data Details</t>
  </si>
  <si>
    <t>Air Conditioning  Data Details</t>
  </si>
  <si>
    <t>WheelTypeWeightReductionDataDetails</t>
  </si>
  <si>
    <t>NonWheelTypeWeightReductionDataDetails</t>
  </si>
  <si>
    <t>AirConditioningDataDetails</t>
  </si>
  <si>
    <t>AuxiliaryEmissionControlDeviceIdentifier</t>
  </si>
  <si>
    <t>AuxiliaryEmissionControlDeviceName</t>
  </si>
  <si>
    <t>AuxiliaryEmissionControlDeviceSensedParametersText</t>
  </si>
  <si>
    <t>AuxiliaryEmissionControlDeviceControlledParametersText</t>
  </si>
  <si>
    <t>AuxiliaryEmissionControlDeviceReducedEffectivenessIndicator</t>
  </si>
  <si>
    <t>AuxiliaryEmissionControlDeviceReducedEffectivenessDescriptionText</t>
  </si>
  <si>
    <t>AirConditioningSystemFinalInstallerName</t>
  </si>
  <si>
    <t>AutomaticEngineShutdownSubfamilyTypeIdentifier</t>
  </si>
  <si>
    <t>AutomaticEngineShutdownCO2CreditValue</t>
  </si>
  <si>
    <t>VehicleSpeedLimiterExpirationIndicator</t>
  </si>
  <si>
    <t>AirConditioningSystemIdentifier</t>
  </si>
  <si>
    <t>HDV-1</t>
  </si>
  <si>
    <t>HDV-2</t>
  </si>
  <si>
    <t>HDV-3</t>
  </si>
  <si>
    <t>HDV-4</t>
  </si>
  <si>
    <t>HDV-5</t>
  </si>
  <si>
    <t>HDV-6</t>
  </si>
  <si>
    <t>HDV-7</t>
  </si>
  <si>
    <t>HDV-8</t>
  </si>
  <si>
    <t>HDV-9</t>
  </si>
  <si>
    <t>HDV-10</t>
  </si>
  <si>
    <t>HDV-11</t>
  </si>
  <si>
    <t>HDV-12</t>
  </si>
  <si>
    <t>HDV-13</t>
  </si>
  <si>
    <t>HDV-14</t>
  </si>
  <si>
    <t>HDV-15</t>
  </si>
  <si>
    <t>HDV-16</t>
  </si>
  <si>
    <t>HDV-17</t>
  </si>
  <si>
    <t>HDV-18</t>
  </si>
  <si>
    <t>HDV-19</t>
  </si>
  <si>
    <t>HDV-20</t>
  </si>
  <si>
    <t>HDV-21</t>
  </si>
  <si>
    <t>HDV-22</t>
  </si>
  <si>
    <t>HDV-23</t>
  </si>
  <si>
    <t>HDV-24</t>
  </si>
  <si>
    <t>HDV-25</t>
  </si>
  <si>
    <t>HDV-26</t>
  </si>
  <si>
    <t>HDV-27</t>
  </si>
  <si>
    <t>HDV-28</t>
  </si>
  <si>
    <t>HDV-29</t>
  </si>
  <si>
    <t>HDV-30</t>
  </si>
  <si>
    <t>HDV-31</t>
  </si>
  <si>
    <t>HDV-32</t>
  </si>
  <si>
    <t>HDV-33</t>
  </si>
  <si>
    <t>HDV-34</t>
  </si>
  <si>
    <t>HDV-35</t>
  </si>
  <si>
    <t>HDV-36</t>
  </si>
  <si>
    <t>HDV-37</t>
  </si>
  <si>
    <t>HDV-38</t>
  </si>
  <si>
    <t>HDV-39</t>
  </si>
  <si>
    <t>HDV-40</t>
  </si>
  <si>
    <t>HDV-41</t>
  </si>
  <si>
    <t>HDV-42</t>
  </si>
  <si>
    <t>HDV-43</t>
  </si>
  <si>
    <t>HDV-44</t>
  </si>
  <si>
    <t>HDV-45</t>
  </si>
  <si>
    <t>HDV-46</t>
  </si>
  <si>
    <t>HDV-47</t>
  </si>
  <si>
    <t>HDV-48</t>
  </si>
  <si>
    <t>HDV-50</t>
  </si>
  <si>
    <t>HDV-51</t>
  </si>
  <si>
    <t>HDV-52</t>
  </si>
  <si>
    <t>HDV-53</t>
  </si>
  <si>
    <t>HDV-54</t>
  </si>
  <si>
    <t>HDV-55</t>
  </si>
  <si>
    <t>HDV-56</t>
  </si>
  <si>
    <t>HDV-57</t>
  </si>
  <si>
    <t>HDV-58</t>
  </si>
  <si>
    <t>HDV-59</t>
  </si>
  <si>
    <t>HDV-60</t>
  </si>
  <si>
    <t>HDV-61</t>
  </si>
  <si>
    <t>HDV-62</t>
  </si>
  <si>
    <t>HDV-63</t>
  </si>
  <si>
    <t>HDV-64</t>
  </si>
  <si>
    <t>HDV-65</t>
  </si>
  <si>
    <t>HDV-66</t>
  </si>
  <si>
    <t>HDV-67</t>
  </si>
  <si>
    <t>HDV-68</t>
  </si>
  <si>
    <t>HDV-69</t>
  </si>
  <si>
    <t>HDV-70</t>
  </si>
  <si>
    <t>HDV-71</t>
  </si>
  <si>
    <t>HDV-72</t>
  </si>
  <si>
    <t>HDV-73</t>
  </si>
  <si>
    <t>HDV-74</t>
  </si>
  <si>
    <t>HDV-75</t>
  </si>
  <si>
    <t>HDV-76</t>
  </si>
  <si>
    <t>HDV-77</t>
  </si>
  <si>
    <t>HDV-78</t>
  </si>
  <si>
    <t>HDV-79</t>
  </si>
  <si>
    <t>HDV-80</t>
  </si>
  <si>
    <t>HDV-81</t>
  </si>
  <si>
    <t>HDV-82</t>
  </si>
  <si>
    <t>HDV-83</t>
  </si>
  <si>
    <t>HDV-84</t>
  </si>
  <si>
    <t>HDV-85</t>
  </si>
  <si>
    <t>HDV-86</t>
  </si>
  <si>
    <t>HDV-87</t>
  </si>
  <si>
    <t>HDV-88</t>
  </si>
  <si>
    <t>HDV-89</t>
  </si>
  <si>
    <t>HDV-90</t>
  </si>
  <si>
    <t>HDV-91</t>
  </si>
  <si>
    <t>HDV-92</t>
  </si>
  <si>
    <t>HDV-93</t>
  </si>
  <si>
    <t>HDV-94</t>
  </si>
  <si>
    <t>HDV-95</t>
  </si>
  <si>
    <t>HDV-96</t>
  </si>
  <si>
    <t>HDV-97</t>
  </si>
  <si>
    <t>HDV-98</t>
  </si>
  <si>
    <t>HDV-99</t>
  </si>
  <si>
    <t>HDV-101</t>
  </si>
  <si>
    <t>HDV-105</t>
  </si>
  <si>
    <t>HDV-106</t>
  </si>
  <si>
    <t>HDV-107</t>
  </si>
  <si>
    <t>HDV-108</t>
  </si>
  <si>
    <t>HDV-109</t>
  </si>
  <si>
    <t>HDV-110</t>
  </si>
  <si>
    <t>HDV-111</t>
  </si>
  <si>
    <t>HDV-112</t>
  </si>
  <si>
    <t>HDV-113</t>
  </si>
  <si>
    <t>HDV-114</t>
  </si>
  <si>
    <t>HDV-118</t>
  </si>
  <si>
    <t>HDV-119</t>
  </si>
  <si>
    <t>HDV-120</t>
  </si>
  <si>
    <t>HDV-121</t>
  </si>
  <si>
    <t>HDV-GRP-1</t>
  </si>
  <si>
    <t>HDV-GRP-2</t>
  </si>
  <si>
    <t>HDV-GRP-4</t>
  </si>
  <si>
    <t>HDV-GRP-5</t>
  </si>
  <si>
    <t>HDV-GRP-6</t>
  </si>
  <si>
    <t>HDV-GRP-7</t>
  </si>
  <si>
    <t>HDV-GRP-8</t>
  </si>
  <si>
    <t>HDV-GRP-9</t>
  </si>
  <si>
    <t>HDV-GRP-10</t>
  </si>
  <si>
    <t>HDV-GRP-11</t>
  </si>
  <si>
    <t>HDV-GRP-12</t>
  </si>
  <si>
    <t>HDV-GRP-13</t>
  </si>
  <si>
    <t>HDV-GRP-14</t>
  </si>
  <si>
    <t>HDV-GRP-15</t>
  </si>
  <si>
    <t>HDV-GRP-16</t>
  </si>
  <si>
    <t>HDV-GRP-17</t>
  </si>
  <si>
    <t>HDV-GRP-18</t>
  </si>
  <si>
    <t>HDV-GRP-19</t>
  </si>
  <si>
    <t>HDV-GRP-20</t>
  </si>
  <si>
    <t>HDV-GRP-21</t>
  </si>
  <si>
    <t>HDV-GRP-22</t>
  </si>
  <si>
    <t>3:3</t>
  </si>
  <si>
    <t>LowestProjectedCO2FamilyEmissionLimitValue</t>
  </si>
  <si>
    <t>HighestProjectedCO2FamilyEmissionLimitValue</t>
  </si>
  <si>
    <t>HighestProjectedSalesVolumeCO2FamilyEmissionLimitValue</t>
  </si>
  <si>
    <t>HighRoofSleeperTractorAerodynamicDragMeasurementIndicator</t>
  </si>
  <si>
    <t>AerodynamicDragDeterminationMethodTypeIdentifier</t>
  </si>
  <si>
    <t>AerodynamicDragDeterminationMethodOtherDescriptionText</t>
  </si>
  <si>
    <t>HigherVehicleServiceClassCertificationIndicator</t>
  </si>
  <si>
    <t>ChangeCommentsText</t>
  </si>
  <si>
    <t>Model Year should be between year prior to submission calendar year  and two years after submission calendar year (inclusive).</t>
  </si>
  <si>
    <t>HDV-GRP-23</t>
  </si>
  <si>
    <t>Innovative Technology Weight Reduction Data Details</t>
  </si>
  <si>
    <t>InnovativeTechnologyWeightReductionDataDetails</t>
  </si>
  <si>
    <t>Vehicle Regulatory Sub-category</t>
  </si>
  <si>
    <t>V2B-5</t>
  </si>
  <si>
    <t>T7LR</t>
  </si>
  <si>
    <t>T7MR</t>
  </si>
  <si>
    <t>T7HR</t>
  </si>
  <si>
    <t>T8LRDC</t>
  </si>
  <si>
    <t>T8LRSC</t>
  </si>
  <si>
    <t>T8MRDC</t>
  </si>
  <si>
    <t>T8MRSC</t>
  </si>
  <si>
    <t>T8HRDC</t>
  </si>
  <si>
    <t>T8HRSC</t>
  </si>
  <si>
    <t>The Soft Top duration unit of measure if this configuration type has a Soft Top.</t>
  </si>
  <si>
    <t>AECD Function Description</t>
  </si>
  <si>
    <t>AuxiliaryEmissionControlDeviceFunctionDescriptionText</t>
  </si>
  <si>
    <t>PreApprovedInnovativeTechnologyWeightReductionIndicator</t>
  </si>
  <si>
    <t>R134a Refrigerant Indicator</t>
  </si>
  <si>
    <t>An indication of whether any vehicles in this family use refrigerant R134a with an A/C system.</t>
  </si>
  <si>
    <t>R134aRefrigerantIndicator</t>
  </si>
  <si>
    <t>AdvancedTechnologyCO2BenefitValue</t>
  </si>
  <si>
    <t>HDV-122</t>
  </si>
  <si>
    <t>HDV-123</t>
  </si>
  <si>
    <t>HDV-124</t>
  </si>
  <si>
    <t>HDV-125</t>
  </si>
  <si>
    <t>HDV-126</t>
  </si>
  <si>
    <t>HDV Greenhouse Gas Data Details</t>
  </si>
  <si>
    <t>Greenhouse Gas Emission Modeling Data Details</t>
  </si>
  <si>
    <t>HeavyDutyHighwayVehicleGreenhouseGasSubmission</t>
  </si>
  <si>
    <t>GreenhouseGasEmissionModelingDataDetails</t>
  </si>
  <si>
    <t>AerodynamicDragDeterminationMethodDetails</t>
  </si>
  <si>
    <t>Heavy Duty Highway Vehicle Greenhouse Gas Submission</t>
  </si>
  <si>
    <t>General Info</t>
  </si>
  <si>
    <t>Emission Control</t>
  </si>
  <si>
    <t>Special Technology</t>
  </si>
  <si>
    <t>Emission Modeling Data</t>
  </si>
  <si>
    <t>A/C System</t>
  </si>
  <si>
    <t>Tire Manufacturer</t>
  </si>
  <si>
    <t xml:space="preserve">The manufacturer for this tire configuration. </t>
  </si>
  <si>
    <t>HDVGreenhouseGasDataDetails</t>
  </si>
  <si>
    <t>Cond</t>
  </si>
  <si>
    <t>HDV-GRP-24</t>
  </si>
  <si>
    <t>HDVGreenhouseGasReportDeleteDetails</t>
  </si>
  <si>
    <t>HDV Greenhouse Gas Report Delete Details</t>
  </si>
  <si>
    <t>Air Conditioning Data Details</t>
  </si>
  <si>
    <t>Air Conditioning System Details</t>
  </si>
  <si>
    <t>Report/Delete Process Code</t>
  </si>
  <si>
    <t>The type of request being submitted.</t>
  </si>
  <si>
    <t>ReportDeleteProcessCode</t>
  </si>
  <si>
    <t>HDV-127</t>
  </si>
  <si>
    <t>HDV-128</t>
  </si>
  <si>
    <t>HDV-129</t>
  </si>
  <si>
    <t>R = Request Report of Submission
D = Delete Submission</t>
  </si>
  <si>
    <t>MultiplicativeDeteriorationFactorValue</t>
  </si>
  <si>
    <t>Soft Top Duration Unit of Measure</t>
  </si>
  <si>
    <t>AES Override Conditions Description</t>
  </si>
  <si>
    <t>USImportPortCityName</t>
  </si>
  <si>
    <t>TestVehicleAVehicleIdentificationNumberText</t>
  </si>
  <si>
    <t>TestVehicleAServiceAccumulationMilesMeasure</t>
  </si>
  <si>
    <t>TestVehicleBServiceAccumulationMilesMeasure</t>
  </si>
  <si>
    <t>TestVehicleBVehicleIdentificationNumberText</t>
  </si>
  <si>
    <t>ManufacturerAdvancedTechnologyImprovementFactorValue</t>
  </si>
  <si>
    <t>EPAAdvancedTechnologyImprovementFactorValue</t>
  </si>
  <si>
    <t>EPAApprovalNumberText</t>
  </si>
  <si>
    <t>InnovativeTechnologyImprovementFactorValue</t>
  </si>
  <si>
    <t>InnovativeTechnologyEmissionRateSeparateCreditValue</t>
  </si>
  <si>
    <t>AlternativeAerodynamicAdjustmentFactorValue</t>
  </si>
  <si>
    <t>AutomaticEngineShutdownOverrideConditionsDescriptionText</t>
  </si>
  <si>
    <t>TireSizeText</t>
  </si>
  <si>
    <t>WheelQuantity</t>
  </si>
  <si>
    <t>AnnualSystemHFCEmissionRate</t>
  </si>
  <si>
    <t>AnnualSystemHFCLeakagePercentMeasure</t>
  </si>
  <si>
    <t>TestVehicleBCO2EmissionRate</t>
  </si>
  <si>
    <t>TestVehicleACO2EmissionRate</t>
  </si>
  <si>
    <t>InnovativeTechnologyProjectedProductionVolumeQuantity</t>
  </si>
  <si>
    <t>EstimatedTotalUSProductionVolumeQuantity</t>
  </si>
  <si>
    <t>AdvancedTechnologyVehicleEstimatedProductionVolumeQuantity</t>
  </si>
  <si>
    <t>TireManufacturerName</t>
  </si>
  <si>
    <t>AutomaticEngineShutdownExpirationPointMilesMeasure</t>
  </si>
  <si>
    <t>AutomaticEngineShutdownExpirationIndicator</t>
  </si>
  <si>
    <t>VehicleSpeedLimiterExpirationPointMilesMeasure</t>
  </si>
  <si>
    <t>MaximumSoftTopDurationPerDayMeasure</t>
  </si>
  <si>
    <t>An indication of whether this AES system expires.</t>
  </si>
  <si>
    <t>AES Expiration Indicator</t>
  </si>
  <si>
    <t>Advanced Technology ID</t>
  </si>
  <si>
    <t>AECD ID</t>
  </si>
  <si>
    <t>VehicleSpeedLimiterSubfamilyTypeIdentifier</t>
  </si>
  <si>
    <t>AutomaticEngineShutdownEngineShutdownConditionsDescriptionText</t>
  </si>
  <si>
    <t>An indication of whether you are certifying to a higher vehicle service class per 1037.105(g) or 1037.106(f).
This data element indicates whether this vehicle family includes vehicles certified to a higher service class.  The data provided must always reflect the characteristics of the higher service class.</t>
  </si>
  <si>
    <t>The EPA Innovative Technology approval number as uniquely identified in the EPA Approval Letter.</t>
  </si>
  <si>
    <t>The alternative aerodynamic adjustment factor (Falt-aero)  approval date.</t>
  </si>
  <si>
    <t>AlternativeAerodynamicAdjustmentFactorApprovalDate</t>
  </si>
  <si>
    <t>HDV-BR012
HDV-IBR001</t>
  </si>
  <si>
    <t>HDV-BR013</t>
  </si>
  <si>
    <t>HDV-BR018
HDV-IBR004</t>
  </si>
  <si>
    <t>HDV-BR028
HDV-BR030</t>
  </si>
  <si>
    <t>HDV-BR029
HDV-BR030</t>
  </si>
  <si>
    <t>HDV-BR031</t>
  </si>
  <si>
    <t>HDV-IBR006</t>
  </si>
  <si>
    <t>CO2 Emission Standard (g/ton-mile)</t>
  </si>
  <si>
    <t>Lowest Projected CO2 Family Emission Limit (g/ton-mile)</t>
  </si>
  <si>
    <t>Highest Projected CO2 Family Emission Limit (g/ton-mile)</t>
  </si>
  <si>
    <t>Highest Projected Sales Volume CO2 Family Emission Limit (g/ton-mile)</t>
  </si>
  <si>
    <t>Refrigerant Name</t>
  </si>
  <si>
    <t>HDV-GRP-25</t>
  </si>
  <si>
    <t>Vehicle Trade Name Details</t>
  </si>
  <si>
    <t>VehicleTradeNameDetails</t>
  </si>
  <si>
    <t>V6-7, VT7</t>
  </si>
  <si>
    <t>V8, VT8</t>
  </si>
  <si>
    <t>Are there any conditions under which the effectiveness of this AECD is reduced?</t>
  </si>
  <si>
    <t>InnovativeTechnologyIdentifier</t>
  </si>
  <si>
    <t>HDV-BR037</t>
  </si>
  <si>
    <t>HDV-BR038</t>
  </si>
  <si>
    <t>HDV-BR039</t>
  </si>
  <si>
    <t>HDV-BR040</t>
  </si>
  <si>
    <t>HDV-BR041</t>
  </si>
  <si>
    <t>HDV-BR045</t>
  </si>
  <si>
    <t>HDV-BR035</t>
  </si>
  <si>
    <t>HDV-BR036</t>
  </si>
  <si>
    <t>HDV-BR044</t>
  </si>
  <si>
    <t>Door</t>
  </si>
  <si>
    <t>Roof</t>
  </si>
  <si>
    <t>Will wheel-related weight reduction be claimed per 1037.520(e)(1)?</t>
  </si>
  <si>
    <t>Will non-wheel-related weight reduction be claimed per 1037.520(e)(2)?</t>
  </si>
  <si>
    <t>AT CO2 Emission Rate B (g CO2/ton-mile)</t>
  </si>
  <si>
    <t>GEM Result B Value (g CO2/ton-mile)</t>
  </si>
  <si>
    <t>HDV-IBR015</t>
  </si>
  <si>
    <t>HDV-IBR018</t>
  </si>
  <si>
    <t>HDV-BR065</t>
  </si>
  <si>
    <t>HDV-BR067</t>
  </si>
  <si>
    <t>HDV-BR068</t>
  </si>
  <si>
    <t>HDV-BR048</t>
  </si>
  <si>
    <t>HDV-BR048
HDV-IBR011</t>
  </si>
  <si>
    <t>HDV-BR049</t>
  </si>
  <si>
    <t>HDV-BR051</t>
  </si>
  <si>
    <t>HDV-BR052</t>
  </si>
  <si>
    <t>HDV-BR055</t>
  </si>
  <si>
    <t>HDV-IBR013</t>
  </si>
  <si>
    <t>HDV-BR057</t>
  </si>
  <si>
    <t>HDV-BR058</t>
  </si>
  <si>
    <t>HDV-BR047</t>
  </si>
  <si>
    <t>HDV-BR054</t>
  </si>
  <si>
    <t>HDV-BR056</t>
  </si>
  <si>
    <t>HDV-BR060</t>
  </si>
  <si>
    <t>HDV-BR061</t>
  </si>
  <si>
    <t>HDV-BR063</t>
  </si>
  <si>
    <t>HDV-BR066</t>
  </si>
  <si>
    <t>HDV-BR032
HDV-BR073</t>
  </si>
  <si>
    <t>HDV-BR032
HDV-BR033
HDV-BR074</t>
  </si>
  <si>
    <t>EPA-Assigned Deterioration Factor Indicator</t>
  </si>
  <si>
    <t>Are any vehicles in this vehicle family equipped with an A/C system?</t>
  </si>
  <si>
    <t>Does this A/C system use R134a refrigerant?</t>
  </si>
  <si>
    <t>RefrigerantGlobalWarmingPotentialValue</t>
  </si>
  <si>
    <t>RefrigerantCapacityMeasure</t>
  </si>
  <si>
    <t>HDV-130</t>
  </si>
  <si>
    <t>HDV-131</t>
  </si>
  <si>
    <t>HDV-132</t>
  </si>
  <si>
    <t>AveragingBankingTradingIndicator</t>
  </si>
  <si>
    <t>Projected End-of-Year CO2 Credit Balance for Vehicle Family</t>
  </si>
  <si>
    <t>Projected End-of-Year CO2 Credit Balance for all Averaging Sets</t>
  </si>
  <si>
    <t>AveragingSetsProjectedCO2CreditBalanceIdentifier</t>
  </si>
  <si>
    <t>VehicleFamilyProjectedCO2CreditBalanceIdentifier</t>
  </si>
  <si>
    <t>An indication of whether there will be no negative balances of emission credits for all averaging sets or a negative balance of emission credits for one or more averaging sets such that it is allowed under Part 1037.745 when all emission credits are calculated at the end of the year.</t>
  </si>
  <si>
    <t>ABT Indicator</t>
  </si>
  <si>
    <t>NONEG = No negative balances
NEGATIVE= Negative balance for one or more averaging sets as allowed under 1037.745</t>
  </si>
  <si>
    <t>HDV-BR084</t>
  </si>
  <si>
    <t>HDV-BR086
HDV-BR087
HDV-BR088
HDV-BR089</t>
  </si>
  <si>
    <t>HDV-BR087
HDV-BR088
HDV-BR089</t>
  </si>
  <si>
    <t>POSZERO = Positive or zero balance
 NEGATIVE = Negative balance</t>
  </si>
  <si>
    <t>HDV-BR075
HDV-IBR019</t>
  </si>
  <si>
    <t>HDV-BR075
HDV-IBR020</t>
  </si>
  <si>
    <t>AES Configuration Type</t>
  </si>
  <si>
    <t>The AES configuration type.</t>
  </si>
  <si>
    <t>VSL Configuration Type</t>
  </si>
  <si>
    <t>The VSL configuration type.</t>
  </si>
  <si>
    <t>HVOL = Highest Projected Sales
HGEM = Highest GEM Input
LGEM = Lowest GEM Input</t>
  </si>
  <si>
    <t>HDV-BR090</t>
  </si>
  <si>
    <t>HDV-BR091</t>
  </si>
  <si>
    <t>Description of Change</t>
  </si>
  <si>
    <t>Data Element Number(s)</t>
  </si>
  <si>
    <t>Made Typical Application Description optional;  added business rule MCI-BR090 to require this element for vocational vehicles only.</t>
  </si>
  <si>
    <t>Increased maximum value for Manufacturer Advanced Technology (AT) Improvement Factor, EPA Advanced Technology (AT) Improvement Factor, and IT Improvement Factor to be 1.0.</t>
  </si>
  <si>
    <t>HDV-60, HDV-61, HDV-73</t>
  </si>
  <si>
    <t>Made  Test Vehicle A - Vehicle Model Name, Test Vehicle A - Identification Number, Test Vehicle A - Service Accumulation, Test Vehicle A - Description, Test Vehicle B - Vehicle Model Name, Test Vehicle B - Identification Number, Test Vehicle B - Service Accumulation, Test Vehicle B - Description, AT CO2 Emission Rate A, AT CO2 Emission Rate B, Manufacturer Advanced Technology (AT) Improvement Factor, GEM Result B Value, and Manufacturer Calculated CO2 Benefit Value optional;  added business rule MCI-BR091 to require these elements for all Advanced Technology Types except 'EV' (Electric Vehicle).</t>
  </si>
  <si>
    <t>HDV-50, HDV-51,  HDV-52, HDV-53, HDV-54, HDV-55, HDV-56, HDV-57, HDV-58, HDV-59, HDV-60, HDV-62, HDV-63</t>
  </si>
  <si>
    <t>Made Effective Speed Limit Value and AES CO2 Credit optional; will be calculated by Verify.</t>
  </si>
  <si>
    <t>HDV-86, HDV-89</t>
  </si>
  <si>
    <t>An indication of whether there will be a negative balance of CO2 emission credits for this vehicle family when all emission credits are calculated at the end of the model year.</t>
  </si>
  <si>
    <t>Auxiliary Emission Control Device Details</t>
  </si>
  <si>
    <t>Legend</t>
  </si>
  <si>
    <r>
      <t>Red Text</t>
    </r>
    <r>
      <rPr>
        <sz val="10"/>
        <rFont val="Calibri"/>
        <family val="2"/>
        <scheme val="minor"/>
      </rPr>
      <t xml:space="preserve"> in Green Cell</t>
    </r>
  </si>
  <si>
    <t>Indicates a specific addition or modification to the text in a cell since the last publication of this document</t>
  </si>
  <si>
    <t>The alternative aerodynamic adjustment factor (Falt-aero) for this CdA Determination Method.</t>
  </si>
  <si>
    <t>Falt-aero Approval Date</t>
  </si>
  <si>
    <t>Updated applicable business rules</t>
  </si>
  <si>
    <t>HDV-3, HDV-4</t>
  </si>
  <si>
    <t>NHTSA Transfer Indicator</t>
  </si>
  <si>
    <t>NHTSA Download Date</t>
  </si>
  <si>
    <t>Date/Timestamp when NHTSA notified CDX that the file download was complete.</t>
  </si>
  <si>
    <t>Added NHTSA transfer related fields</t>
  </si>
  <si>
    <t>HDV-134</t>
  </si>
  <si>
    <t>The date the XML dataset was submitted to Verify.</t>
  </si>
  <si>
    <t>SubmitModifyDate</t>
  </si>
  <si>
    <t>HDV-135</t>
  </si>
  <si>
    <t>HDV-136</t>
  </si>
  <si>
    <t>Added Submission Modification Date</t>
  </si>
  <si>
    <t>HDV-135, HDV-136</t>
  </si>
  <si>
    <t>Submission/Modification Date</t>
  </si>
  <si>
    <t>Added business rule</t>
  </si>
  <si>
    <t>Applicable Regulation</t>
  </si>
  <si>
    <t xml:space="preserve">Select the applicable regulation for this vehicle family. </t>
  </si>
  <si>
    <t xml:space="preserve">The applicable regulation for this vehicle family. </t>
  </si>
  <si>
    <t xml:space="preserve">Does this vehicle family intend to use the provisions for enhanced generation and use of emission credits as per part 1037.150(y)(1)?
</t>
  </si>
  <si>
    <t>Special Vocational Credit Indicator</t>
  </si>
  <si>
    <t xml:space="preserve">Design Specification Indicator </t>
  </si>
  <si>
    <t>Table 6 of 1037.520</t>
  </si>
  <si>
    <t>Wheel-Related Weight Reduction Technology</t>
  </si>
  <si>
    <t>Phase 1 Weight Reduction (lb per tire or wheel)</t>
  </si>
  <si>
    <t>Phase 2 Weight Reduction (lb per tire or wheel)</t>
  </si>
  <si>
    <t>ThermoPlastic</t>
  </si>
  <si>
    <t>Hood and Front Fender</t>
  </si>
  <si>
    <t>Day Cab Roof Fairing</t>
  </si>
  <si>
    <t>Sleeper Cab Roof Fairing</t>
  </si>
  <si>
    <t>Aerodynamic Side Extender</t>
  </si>
  <si>
    <t>Drive Axle Hubs (set of 4)</t>
  </si>
  <si>
    <t>Vehicle type</t>
  </si>
  <si>
    <t>Light HDV</t>
  </si>
  <si>
    <t>Medium HDV</t>
  </si>
  <si>
    <t>Heavy HDV</t>
  </si>
  <si>
    <t>Axle Hubs—Non-Drive</t>
  </si>
  <si>
    <t>Axle—Non-Drive</t>
  </si>
  <si>
    <t>Brake Drums—Non-Drive</t>
  </si>
  <si>
    <t>Axle Hubs—Drive</t>
  </si>
  <si>
    <t>Brake Drums—Drive</t>
  </si>
  <si>
    <t>Crossmember—Cab</t>
  </si>
  <si>
    <t>Crossmember—Non-Suspension</t>
  </si>
  <si>
    <t>Crossmember—Suspension</t>
  </si>
  <si>
    <t xml:space="preserve">Vehicle Regulatory Sub-category         </t>
  </si>
  <si>
    <t>LHD</t>
  </si>
  <si>
    <t>V6-7</t>
  </si>
  <si>
    <t>MHD</t>
  </si>
  <si>
    <t>V8</t>
  </si>
  <si>
    <t>HHD</t>
  </si>
  <si>
    <t>VT7</t>
  </si>
  <si>
    <t>VT8</t>
  </si>
  <si>
    <t>SILDVR</t>
  </si>
  <si>
    <t>SILDVM</t>
  </si>
  <si>
    <t>SILDVU</t>
  </si>
  <si>
    <t>SIMDVR</t>
  </si>
  <si>
    <t>SIMDVM</t>
  </si>
  <si>
    <t>SIMDVU</t>
  </si>
  <si>
    <t>CILDVR</t>
  </si>
  <si>
    <t>CILDVM</t>
  </si>
  <si>
    <t>CILDVU</t>
  </si>
  <si>
    <t>CIMDVR</t>
  </si>
  <si>
    <t>CIMDVM</t>
  </si>
  <si>
    <t>CIMDVU</t>
  </si>
  <si>
    <t>CIHDVR</t>
  </si>
  <si>
    <t>CIHDVM</t>
  </si>
  <si>
    <t>CIHDVU</t>
  </si>
  <si>
    <t>MHD_CC_SB</t>
  </si>
  <si>
    <t>MHD_CC_MH</t>
  </si>
  <si>
    <t>HHD_CC_CB</t>
  </si>
  <si>
    <t>HHD_CC_OB</t>
  </si>
  <si>
    <t>HHD_CC_RF</t>
  </si>
  <si>
    <t>HHD_CC_CM</t>
  </si>
  <si>
    <t>HHD_CC_MU</t>
  </si>
  <si>
    <t>HHD_CC_EM</t>
  </si>
  <si>
    <t>HHD_CC_DT</t>
  </si>
  <si>
    <t>MY 2017-2020</t>
  </si>
  <si>
    <t>MY 2021-2023</t>
  </si>
  <si>
    <t>MY 2024-2026</t>
  </si>
  <si>
    <t>MY 2027+</t>
  </si>
  <si>
    <t>VOCATIONAL VEHICLE Emission Standards</t>
  </si>
  <si>
    <t>See Tables 1 - 3 of 1037.105</t>
  </si>
  <si>
    <t>Engine Cycle</t>
  </si>
  <si>
    <t>Vehicle Size</t>
  </si>
  <si>
    <t>Duty cycle</t>
  </si>
  <si>
    <t>Spark-ignition</t>
  </si>
  <si>
    <t>Regional</t>
  </si>
  <si>
    <t>Multipurpose</t>
  </si>
  <si>
    <t>Urban</t>
  </si>
  <si>
    <t>Compression-ignition</t>
  </si>
  <si>
    <t>See Table 5 of 1037.105</t>
  </si>
  <si>
    <t>Assigned vehicle service class</t>
  </si>
  <si>
    <t>MY 2021-2026</t>
  </si>
  <si>
    <t>School bus</t>
  </si>
  <si>
    <t>Motor home</t>
  </si>
  <si>
    <t>Coach bus</t>
  </si>
  <si>
    <t>Transit &amp; Other bus</t>
  </si>
  <si>
    <t>Refuse hauler</t>
  </si>
  <si>
    <t>Concrete mixer</t>
  </si>
  <si>
    <t>Mixed-Use Vehicle</t>
  </si>
  <si>
    <t>Emergency vehicle</t>
  </si>
  <si>
    <t>Drayage Tractor</t>
  </si>
  <si>
    <t xml:space="preserve">Evaporative Family Name
</t>
  </si>
  <si>
    <t>Use standards table for Tractor Standards Section 106, Vocational Standards Section 105b and Custom Vocational Section 105h</t>
  </si>
  <si>
    <t>Small Business Indicator</t>
  </si>
  <si>
    <t>EPA Predefined Off-Cycle Technologies</t>
  </si>
  <si>
    <t>Select the Idle Reduction technologies used for this family.</t>
  </si>
  <si>
    <t>Phase II AES System Type</t>
  </si>
  <si>
    <t>If certifying to Phase II standards select all AES systems available for this tractor family.</t>
  </si>
  <si>
    <t>APU PM Compliance Description</t>
  </si>
  <si>
    <t xml:space="preserve">Idle Reduction Technology Type
</t>
  </si>
  <si>
    <t>Vocational Aerodynamic Indicator</t>
  </si>
  <si>
    <t>An indication of whether this regional vocational family is claiming aerodynamic improvement.</t>
  </si>
  <si>
    <t>Vocational Aerodynamic Technology Type</t>
  </si>
  <si>
    <t>Select the aero technology types available with this regional vocational family</t>
  </si>
  <si>
    <t>1037.520(m)
1037.527
1037.610</t>
  </si>
  <si>
    <t>Off-Cycle Vocational Vehicle Delta CdA</t>
  </si>
  <si>
    <t>Tire Revolutions Per Mile</t>
  </si>
  <si>
    <t xml:space="preserve">HDV-IBR017
</t>
  </si>
  <si>
    <t>Vocational Aerodynamic Vehicle Description</t>
  </si>
  <si>
    <t>The 12-character Evaporative Family name must adhere to the following rules: 
Character 1: Code which identifies model year;
Characters 2-4: The 3-character manufacturer code (see NREF-1);
Character 5 = 'F' for Heavy-Duty Evaporative Family;
Characters 6-9 = Canister work capacity  (the total capacity in grams of all canisters);
Characters 10-12: Sequence Characters. Any combination of valid characters to provide a unique identification for the family name. It is recommended that numbers and letters be selected that minimize possible confusion.</t>
  </si>
  <si>
    <t>Tire Pressure System Indicator</t>
  </si>
  <si>
    <t>An indication of whether all vehicles in the family will have an Automatic Tire Inflation System (ATIS) or a Tire Pressure Monitoring System (TPMS) installed on all axles (or a combination of ATIS and TPMS installed across all axles)?</t>
  </si>
  <si>
    <t>Emission Control System</t>
  </si>
  <si>
    <t xml:space="preserve">Off-Cycle Weight Reduction Value </t>
  </si>
  <si>
    <t>Design-Based Non-GEM Standard Details</t>
  </si>
  <si>
    <t>HDV-GRP-26</t>
  </si>
  <si>
    <t xml:space="preserve">Design Specification Pass/Fail Indicator </t>
  </si>
  <si>
    <t>An indication of whether this vehicle family meets design specifications in lieu of using GEM.</t>
  </si>
  <si>
    <t>ATIS = All Vehicles with Automatic Tire Inflation System On All Axles
AES  = Vocational Vehicles with an Automatic Engine Shutdown System
SS = Vocational Vehicles with a Stop-Start System
NI = Vocational Vehicles with a Neutral-Idle System
PNI = Vocational Vehicles with a Partial Neutral-Idle System</t>
  </si>
  <si>
    <t>P = Pass
F = Fail</t>
  </si>
  <si>
    <t>HDV-137</t>
  </si>
  <si>
    <t>HDV-138</t>
  </si>
  <si>
    <t>HDV-139</t>
  </si>
  <si>
    <t>HDV-140</t>
  </si>
  <si>
    <t>HDV-141</t>
  </si>
  <si>
    <t>HDV-142</t>
  </si>
  <si>
    <t>HDV-143</t>
  </si>
  <si>
    <t>HDV-144</t>
  </si>
  <si>
    <t>HDV-145</t>
  </si>
  <si>
    <t>HDV-146</t>
  </si>
  <si>
    <t>HDV-147</t>
  </si>
  <si>
    <t>HDV-148</t>
  </si>
  <si>
    <t>HDV-149</t>
  </si>
  <si>
    <t>HDV-150</t>
  </si>
  <si>
    <t>HDV-151</t>
  </si>
  <si>
    <t>HDV-152</t>
  </si>
  <si>
    <t>HDV-153</t>
  </si>
  <si>
    <t>HDV-154</t>
  </si>
  <si>
    <t>HDV-155</t>
  </si>
  <si>
    <t>HDV-156</t>
  </si>
  <si>
    <t>HDV-157</t>
  </si>
  <si>
    <t>GEM has a maximum of 14,000 for tractors and 10,000 for vocational vehicles.</t>
  </si>
  <si>
    <t>If AES Expiration Indicator (HDV-90) equals 'Y' (Yes), then AES Expiration Point (HDV-91) is required. Otherwise, it is not allowed.</t>
  </si>
  <si>
    <t>AES Expiration Point</t>
  </si>
  <si>
    <t>The expiration point. (miles)</t>
  </si>
  <si>
    <t>AES CO2 Credit</t>
  </si>
  <si>
    <t>Diesel APU PM Compliance Indicator</t>
  </si>
  <si>
    <t>Describe how your APU system is PM Compliant under part 1037.660(e) for Phase I tractors.</t>
  </si>
  <si>
    <t>Stop-Start Enable Conditions Description</t>
  </si>
  <si>
    <t>Stop-Start Override Conditions Description</t>
  </si>
  <si>
    <t>Any conditions that may override the neutral idle system.</t>
  </si>
  <si>
    <t xml:space="preserve">The conditions that must be met to enable neutral idle. </t>
  </si>
  <si>
    <t>HDV-160</t>
  </si>
  <si>
    <t>HDV-161</t>
  </si>
  <si>
    <t>HDV-162</t>
  </si>
  <si>
    <t>HDV-163</t>
  </si>
  <si>
    <t>Neutral-Idle Enable Conditions Description</t>
  </si>
  <si>
    <t>Neutral-Idle Override Conditions Description</t>
  </si>
  <si>
    <t>The conditions that must be met to enable stop-start within five seconds.</t>
  </si>
  <si>
    <t>Any conditions that may override the stop-start.</t>
  </si>
  <si>
    <t>High-Roof Sleeper Tractor CdA Measurements Indicator</t>
  </si>
  <si>
    <t>High-Roof Sleeper Tractor Vehicle Family Name</t>
  </si>
  <si>
    <t>HDV-BR050</t>
  </si>
  <si>
    <t>Business Rule</t>
  </si>
  <si>
    <t>Material Allowed</t>
  </si>
  <si>
    <t>Aluminum Weight 
Reduction (lb)</t>
  </si>
  <si>
    <t>High-Strength Steel 
Weight Reduction (lb)</t>
  </si>
  <si>
    <t>Vehicle Type</t>
  </si>
  <si>
    <t>LHDV</t>
  </si>
  <si>
    <t>MHDV</t>
  </si>
  <si>
    <t>HHDV</t>
  </si>
  <si>
    <t>-</t>
  </si>
  <si>
    <t>Axle 4x2</t>
  </si>
  <si>
    <t>Axle, Permanent 6x2</t>
  </si>
  <si>
    <t>This selection is only allowed if averaging set is either HHD or begins with HHD.  Also not allowed if applicable reg is 105h and subcategory is HHD_CC_CB  [520e4(i)]</t>
  </si>
  <si>
    <t>Brake Drums—Drive (set of 4)</t>
  </si>
  <si>
    <t>Crossmember—Non Suspension (3)</t>
  </si>
  <si>
    <t>Driveshaft, Single &gt; 86 inches</t>
  </si>
  <si>
    <t>Engine&lt;14L</t>
  </si>
  <si>
    <t>Vocational (105b &amp; 105h) - Table 8 of 1037.520
For Model Year 2021 and Greater Only</t>
  </si>
  <si>
    <t>Tractor (106) - Table 7 of 1037.520
For All Model Years</t>
  </si>
  <si>
    <t>Non-Wheel Weight Reduction Technology</t>
  </si>
  <si>
    <t>Non-Wheel-Related 
Weight Reduction Technology/Component</t>
  </si>
  <si>
    <t>This selection is only allowed if applicable reg is 106 and averaging set is HHD [520e4(ii)]</t>
  </si>
  <si>
    <t>1037.115( e)</t>
  </si>
  <si>
    <t>S = 40 CFR Part 86.1867-12(a)
A = Alternate EPA-Approved Method</t>
  </si>
  <si>
    <t>The method being used to demonstrate leakage compliance for high-capacity HFC systems.</t>
  </si>
  <si>
    <t>High-Capacity HFC Leakage Compliance Method</t>
  </si>
  <si>
    <t>Alternate High-Capacity HFC Leakage Compliance Method Description</t>
  </si>
  <si>
    <t>A brief description of the alternate EPA-approved method being used to demonstrate leakage compliance for high-capacity HFC systems.</t>
  </si>
  <si>
    <t>HDV-164</t>
  </si>
  <si>
    <t>HDV-165</t>
  </si>
  <si>
    <t>Higher Vehicle Service Class Certification Type</t>
  </si>
  <si>
    <t>The type of higher vehicle service class to which this vehicle family is being certified.</t>
  </si>
  <si>
    <t>Brake Drums—Non-Drive (set of 2)</t>
  </si>
  <si>
    <t>Non-Drive Hubs (2)</t>
  </si>
  <si>
    <t>Two-Piece Driveshaft</t>
  </si>
  <si>
    <t>CdA Coastdown Reference Tractor Type</t>
  </si>
  <si>
    <t>CdA Coastdown Reference Tractor Vehicle Family Name</t>
  </si>
  <si>
    <t>DC = High-roof day cab tractor
SC = High-roof sleeper cab tractor
O = Other tractor type</t>
  </si>
  <si>
    <t>C = Coastdown
W = Wind Tunnel
CFD = Computational Fluid Dynamics
CSR = Constant Speed Roadload
O = Other</t>
  </si>
  <si>
    <t>Alternate CdA Determination Method Identifier</t>
  </si>
  <si>
    <t>The Vehicle Family Name of the reference tractor used.</t>
  </si>
  <si>
    <t>A unique number assigned by the system for the alternate CdA determination method.</t>
  </si>
  <si>
    <t xml:space="preserve">An approved method used for determining the CdA value(s) associated with this reference tractor.
</t>
  </si>
  <si>
    <t>Alternate CdA Determination Method Description</t>
  </si>
  <si>
    <t>Alternate CdA Determination Method, if "Other"</t>
  </si>
  <si>
    <t>The alternate CdA determination method if "Other" is selected for Alternate CdA Determination Method.</t>
  </si>
  <si>
    <t>The alternate aerodynamic adjustment factor (Falt-aero) for this Alternate CdA Determination Method.</t>
  </si>
  <si>
    <t>Alternate Aerodynamic Adjustment Factor (Falt-aero)</t>
  </si>
  <si>
    <t>The alternative aerodynamic adjustment factor (Falt-aero) approval date.</t>
  </si>
  <si>
    <t>A description of the approved alternate CdA determination method. For example, for Coastdown methods, include the Coastdown location; for Wind Tunnel methods, include the wind tunnel location; for CFD, include the name of the CFD software; for CSR, include the CSR location.</t>
  </si>
  <si>
    <t>Required technology</t>
  </si>
  <si>
    <t>Motor Home</t>
  </si>
  <si>
    <t>Emergency</t>
  </si>
  <si>
    <t>Mixer</t>
  </si>
  <si>
    <t>Mixed-Use Vehicles</t>
  </si>
  <si>
    <t>Engine Family Name</t>
  </si>
  <si>
    <t>Engine Code/Calibration ID</t>
  </si>
  <si>
    <t>Engine Fuel Type</t>
  </si>
  <si>
    <t>Engine Manufacturer Code</t>
  </si>
  <si>
    <t xml:space="preserve">The 3-character alphanumeric code assigned by EPA to the engine manufacturer. </t>
  </si>
  <si>
    <t>G = Gasoline
D = Diesel
M = Methanol
E =  Ethanol
CNG = Compressed Natural Gas
LNG = Liquefied Natural Gas
LPG = Liquid Petroleum Gas</t>
  </si>
  <si>
    <t>Engine Model</t>
  </si>
  <si>
    <t>1036.510(a), 86.094 - 21(b)(1)(i),  86.082-2</t>
  </si>
  <si>
    <t>No validations on this.</t>
  </si>
  <si>
    <t>Engine Manufacturer Name</t>
  </si>
  <si>
    <t>Transmission Model Name</t>
  </si>
  <si>
    <t>Transmission Type</t>
  </si>
  <si>
    <t>Number of Gears</t>
  </si>
  <si>
    <t>Transmission Configuration Identifier</t>
  </si>
  <si>
    <t>A unique identifier for a specific configuration of the transmission model.</t>
  </si>
  <si>
    <t>Power Loss Test Indicator</t>
  </si>
  <si>
    <t>Transmission Manufacturer</t>
  </si>
  <si>
    <t>Transmission Manufacturer, if "Other"</t>
  </si>
  <si>
    <t>Dual-Clutch Justification Description</t>
  </si>
  <si>
    <t>1037.520(g)</t>
  </si>
  <si>
    <t>Justification for why your dual-clutch transmission can accurately be represented in GEM as an AMT.</t>
  </si>
  <si>
    <t>Transmission Type Description, if "Other"</t>
  </si>
  <si>
    <t>The number of forward gears in the transmission.</t>
  </si>
  <si>
    <t>The transmission model name as entered in the GEM file.</t>
  </si>
  <si>
    <t>The manufacturer of the transmission.</t>
  </si>
  <si>
    <t>The name of the transmission manufacturer if "Other" is selected for Transmission Manufacturer.</t>
  </si>
  <si>
    <t>Axle Manufacturer</t>
  </si>
  <si>
    <t>The manufacturer of the axle.</t>
  </si>
  <si>
    <t>Axle Manufacturer, if "Other"</t>
  </si>
  <si>
    <t>The name of the Axle manufacturer if "Other" is selected for Axle Manufacturer.</t>
  </si>
  <si>
    <t>SC = Single
TC = Tandem
TD = Tandem Disconnect</t>
  </si>
  <si>
    <t>Axle Model Identifier</t>
  </si>
  <si>
    <t>The identifier for a specific axle version within an axle model.</t>
  </si>
  <si>
    <t>Axle Model/Family Name</t>
  </si>
  <si>
    <t>The name of the axle model or axle family as entered in the GEM file.</t>
  </si>
  <si>
    <t>Axle Type/Configuration</t>
  </si>
  <si>
    <t>The axle type or configuration as entered in the GEM file. Use one of the "Tandem" selections if there is more than one drive axle. Use "Tandem Disconnect" if the axle can automatically switch between a 6 × 2 and 6 × 4 configuration, and when the axle is in the 6 × 2 configuration, the input and output of the disconnectable axle is mechanically disconnected from the drive shaft and the wheels.</t>
  </si>
  <si>
    <t>1037.520(g)(2)(iv)</t>
  </si>
  <si>
    <t>Axle Indicator</t>
  </si>
  <si>
    <t>An indication of whether the axle was included in the powertrain test configuration. Answer "Yes" if power loss measured at wheel hub. Answer "No" if power loss measured at transmission output shaft.</t>
  </si>
  <si>
    <t>1037.550(d)</t>
  </si>
  <si>
    <t>Powertrain Family Name</t>
  </si>
  <si>
    <t>The powertrain calibration ID associated with this specific fuel map.</t>
  </si>
  <si>
    <t>The unique name used to identify this particular powertrain testing configuration, as described in 1037.231, encompassing engine, transmission, and axle (if applicable).</t>
  </si>
  <si>
    <t>The engine model associated with this specific fuel map within the powertrain test.</t>
  </si>
  <si>
    <t>The Engine Code/Calibration ID (as determined by the engine manufacturer in their certification) associated with this specific fuel map within the powertrain test.</t>
  </si>
  <si>
    <t>The manufacturer of the transmission used for this powertrain test.</t>
  </si>
  <si>
    <t>The type of transmission used in this powertrain test.</t>
  </si>
  <si>
    <t>A description of the transmission type if "Other" was selected for Transmission Type.</t>
  </si>
  <si>
    <t>Hybrid Transmission Description</t>
  </si>
  <si>
    <t xml:space="preserve">A description of the hybrid transmission including whether it is series or parallel, the energy storage device, etc. </t>
  </si>
  <si>
    <t>Discrete Gear Ratio Indicator</t>
  </si>
  <si>
    <t>Powertrain Calibration ID</t>
  </si>
  <si>
    <t>The type of transmission modeled in GEM. If the type of this transmission is not listed, select the transmission type that best represents it. This data element is only for transmissions that are not tested as part of a powertrain family.</t>
  </si>
  <si>
    <t>Simulated Transmission Type Description</t>
  </si>
  <si>
    <t>A description of the transmission type if it is not one of the standard transmission types used for GEM modeling, and EPA has approved simulating it in GEM.</t>
  </si>
  <si>
    <t>Powertrain Model Year</t>
  </si>
  <si>
    <t>Tested Engine Family Name</t>
  </si>
  <si>
    <t>Tested Engine Model Year</t>
  </si>
  <si>
    <t>The model year of the EPA Engine Family Name associated with this specific fuel map within the powertrain test.</t>
  </si>
  <si>
    <t>Powertrain Test Indicator</t>
  </si>
  <si>
    <t>An indication of whether powertrain testing was used for certification of any vehicles within this family.</t>
  </si>
  <si>
    <t>Revolutions per mile per 1037.520(c).  This value is denoted as tire size in GEM model.</t>
  </si>
  <si>
    <t>Tire Details</t>
  </si>
  <si>
    <t>HDV-GRP-33</t>
  </si>
  <si>
    <t>Tire Data File</t>
  </si>
  <si>
    <t>Vehicle Model Year</t>
  </si>
  <si>
    <t>The vehicle model year for which these tires are offered.</t>
  </si>
  <si>
    <t>Applicable Vehicle Family Details</t>
  </si>
  <si>
    <t>Vehicle Family Name</t>
  </si>
  <si>
    <t>Vehicle Family Model Year</t>
  </si>
  <si>
    <t>The name of a vehicle family that may use this particular transmission. (In combination with Vehicle Family Model Year, enter all that apply.)</t>
  </si>
  <si>
    <t>The 12-character Vehicle Family name must adhere to the following rules: 
Character 1: Code which identifies model year;
Characters 2-4: The 3-character manufacturer code (see NREF-1);
Character 5: Code which identifies family type. For Complete Heavy-Duty Highway Vehicles (&gt;14,000 pounds GVWR), this is "2";
Characters 6-9: "VOCV" for Vocational Vehicle or "TRAC" for Tractor;
Characters 10-12: Sequence Characters. Any combination of valid characters to provide a unique identification for the family name. It is recommended that numbers and letters be selected that minimize possible confusion.</t>
  </si>
  <si>
    <t>The name of a vehicle family that may use this particular axle. (In combination with Vehicle Family Model Year, enter all that apply.)</t>
  </si>
  <si>
    <t>HDV-228</t>
  </si>
  <si>
    <t>A/C System Identifier</t>
  </si>
  <si>
    <t>The identifier of an A/C system available on this vehicle family.</t>
  </si>
  <si>
    <t>ADSAES = Adjustable Standard AES system
TRSAES = Tamper-Resistant Standard AES system
ADPMAPU = Adjustable With PM compliant diesel APU
TRPMAPU = Tamper-Resistant With PM compliant diesel APU
ADBAPU = Adjustable With battery APU
TRBAPU = Tamper-Resistant With battery APU
ADAST = Adjustable With automatic stop-start
TRAST = Tamper-Resistant  With automatic stop-start
ADFH = Adjustable Fuel-operated heater
TRFH = Tamper-Resistant Fuel-operated heater</t>
  </si>
  <si>
    <t>An indication of whether the manufacturer meets small business criteria 1037.150(c ).</t>
  </si>
  <si>
    <t>Do you meet small business criteria 1037.150 (c )?</t>
  </si>
  <si>
    <t>Was powertrain testing used for certification of any vehicles within this family?</t>
  </si>
  <si>
    <t>Are you using the design provisions of 1037.105(h) for emergency vehicles, concrete mixers, mixed-use vehicles, or motor homes?</t>
  </si>
  <si>
    <t>Will all vehicles in this family have an Automatic Tire Inflation System (ATIS) or a Tire Pressure Monitoring System (TPMS) installed on all axles (or a combination of ATIS and TPMS installed across all axles)?</t>
  </si>
  <si>
    <t>Are any vehicles in this vehicle family equipped with an evaporative emission control system?</t>
  </si>
  <si>
    <t>Is this regional vocational family claiming aerodynamic improvement?</t>
  </si>
  <si>
    <t>Does the VSL for this configuration type expire?</t>
  </si>
  <si>
    <t>Does this AES expire?</t>
  </si>
  <si>
    <t>An indication of whether you are using a PM-compliant diesel APU meeting the provisions of 1037.660(e) for Phase I tractors.</t>
  </si>
  <si>
    <t>Are you using a PM-compliant diesel APU meeting the provisions of 1037.660(e) for this Phase I tractor?</t>
  </si>
  <si>
    <t>An indication of whether non-wheel related weight reduction will be claimed per 1037.520(e)(2)</t>
  </si>
  <si>
    <t>Does this transmission file include power loss data as obtained under 1037.565?</t>
  </si>
  <si>
    <t>Does this powertrain use discrete gear ratios?</t>
  </si>
  <si>
    <t>An indication of whether this powertrain uses discrete gear ratios.</t>
  </si>
  <si>
    <t xml:space="preserve"> Was the axle included in the powertrain test configuration?</t>
  </si>
  <si>
    <t>Parent Data Group Name</t>
  </si>
  <si>
    <t>Data Group Name</t>
  </si>
  <si>
    <t>Data Group Path</t>
  </si>
  <si>
    <t>Data Group Required</t>
  </si>
  <si>
    <t>Data Group Multiplicity</t>
  </si>
  <si>
    <t>Data Group XML Tag</t>
  </si>
  <si>
    <t>Data Group Number</t>
  </si>
  <si>
    <t>Data Element Number</t>
  </si>
  <si>
    <t>Source Data Element</t>
  </si>
  <si>
    <t>INDUSTRY/MODULE LIST</t>
  </si>
  <si>
    <t>Audit and Change Log</t>
  </si>
  <si>
    <t>Certificate Signing Queue</t>
  </si>
  <si>
    <t>Certificate Status Management Module</t>
  </si>
  <si>
    <t>Certification Fees</t>
  </si>
  <si>
    <t>Certification Representative Assignments</t>
  </si>
  <si>
    <t>Compliance Documents Module</t>
  </si>
  <si>
    <t>Defects/Recalls</t>
  </si>
  <si>
    <t>EV-ES</t>
  </si>
  <si>
    <t>Heavy-Duty Gas and Diesel Engines</t>
  </si>
  <si>
    <t>Heavy-Duty Tractors and Vocational vehicles</t>
  </si>
  <si>
    <t>Light-Duty</t>
  </si>
  <si>
    <t>Locomotive</t>
  </si>
  <si>
    <t>Maintain Manufacturer Information</t>
  </si>
  <si>
    <t>Manufacturer Code Assignments</t>
  </si>
  <si>
    <t>Marine Compression Ignition</t>
  </si>
  <si>
    <t>Motorcycles/All-Terrain Vehicles</t>
  </si>
  <si>
    <t>Non-Road Compression Ignition</t>
  </si>
  <si>
    <t>Non-Road Spark Ignition</t>
  </si>
  <si>
    <t>Request for Certificate</t>
  </si>
  <si>
    <t>Self-Service Query Portal</t>
  </si>
  <si>
    <t>Streamlined Certification Module</t>
  </si>
  <si>
    <t>COMPLIANCE PROGRAM LIST</t>
  </si>
  <si>
    <t>Averaging, Banking, and Trading</t>
  </si>
  <si>
    <t>Certification</t>
  </si>
  <si>
    <t>Confirmatory Test</t>
  </si>
  <si>
    <t>Fuel Economy</t>
  </si>
  <si>
    <t>Greenhouse Gas</t>
  </si>
  <si>
    <t>In-Use</t>
  </si>
  <si>
    <t>Production Line Testing</t>
  </si>
  <si>
    <t>Transition Provisions for Equipment Manufacturers</t>
  </si>
  <si>
    <t>REQUIRED LIST</t>
  </si>
  <si>
    <t>BASIC DATA TYPE LIST</t>
  </si>
  <si>
    <t>ORIGINATOR LIST</t>
  </si>
  <si>
    <t>EPA</t>
  </si>
  <si>
    <t>COLLECTION POINT LIST</t>
  </si>
  <si>
    <t>EPA Application</t>
  </si>
  <si>
    <t>MFR Application</t>
  </si>
  <si>
    <t>COLLECTION TYPE LIST</t>
  </si>
  <si>
    <t>CSV</t>
  </si>
  <si>
    <t>DISPLAY POINT LIST</t>
  </si>
  <si>
    <t>EPA Application Only</t>
  </si>
  <si>
    <t>MFR Application Only</t>
  </si>
  <si>
    <t>Not Displayed</t>
  </si>
  <si>
    <t>CBI INFORMATION</t>
  </si>
  <si>
    <t>System</t>
  </si>
  <si>
    <t>System-assigned</t>
  </si>
  <si>
    <t>The model year of the tested powertrain family.</t>
  </si>
  <si>
    <t>A description of how your regional vocational vehicle meets the requirements of 1037.520(m)(1) or 1037.520(m)(2).</t>
  </si>
  <si>
    <t>Identify any off-cycle technologies predefined in section 1037.150(y)(2) being used for your Phase I vehicle family.</t>
  </si>
  <si>
    <t>The individual EPA-approved weight reduction value(s) applicable to this family and covered under this approval for this off-cycle technology. (lbs)</t>
  </si>
  <si>
    <t>An indication of whether this vehicle family intends to use the provisions for enhanced generation and use of emission credits as per part 1037.150(y)(1).</t>
  </si>
  <si>
    <t>An indication of whether you are using the design provisions of 1037.105(h) for emergency vehicles, concrete mixers, mixed-use vehicles, or motor homes.</t>
  </si>
  <si>
    <t>1037.801
1037.621</t>
  </si>
  <si>
    <t>Advanced Technology Indicator</t>
  </si>
  <si>
    <t>Model Year should be between year prior to submission calendar year and two years after submission calendar year (inclusive).</t>
  </si>
  <si>
    <t>HDV-GRP-39</t>
  </si>
  <si>
    <t>XAIS = Aisin
X1AN = Allison
XDTN = Daimler
XDAN = Dana
XEAT = Eaton
XFMX = Ford
XMBX = Mercedes-Benz
XMER = Meritor
XMIT = Mitsubishi Fuso
XTRE = Tremec
XVOI = Voith
XVPT = Volvo/Mack
XZFX = ZF
O = Other</t>
  </si>
  <si>
    <t>XAIS = Aisin
X1AN = Allison
XBAE = BAE Systems
XDTN = Daimler
XDAN = Dana
XEAT = Eaton
XFMX = Ford
XMBX = Mercedes-Benz
XMER = Meritor
XMIT = Mitsubishi Fuso
XTRE = Tremec
XVOI = Voith
XVPT = Volvo/Mack
XZFX = ZF
O = Other</t>
  </si>
  <si>
    <t>AAAC = Axle Alliance Co
AAXT = AxleTech
ADTN = Daimler/DDC
ADAN = Dana
AFAB = Fabco
AFMX = Ford
AHEN = Hendrickson
AING = Ingersoll
AMAN = MAN
AMER = Meritor
ASIS = Sisu
AWAT = Watson-Chalin
AVPT = Volvo/Mack
AZFX = ZF
O = Other</t>
  </si>
  <si>
    <t>The name of the Engine Manufacturer.</t>
  </si>
  <si>
    <t>HDV-256</t>
  </si>
  <si>
    <t>The name of the engine family associated with this specific fuel map within the powertrain test. (12 characters)</t>
  </si>
  <si>
    <t>File</t>
  </si>
  <si>
    <t>(see Vocational Aerodynamic Technology Type)</t>
  </si>
  <si>
    <t>The powertrain test file (in CSV format) obtained following the procedures outlined in 1037.550.</t>
  </si>
  <si>
    <t>The tire data file (in CSV format) obtained following the procedures outlined in 1037.520(c).</t>
  </si>
  <si>
    <t>1037.520(c)</t>
  </si>
  <si>
    <t>The type of coastdown reference tractor that was tested to obtain this set of aerodynamic data.</t>
  </si>
  <si>
    <t>High-Efficiency A/C Compressor Indicator</t>
  </si>
  <si>
    <t>HDV-258</t>
  </si>
  <si>
    <t>1037.205(b)(4)
1037.520(j)(2)</t>
  </si>
  <si>
    <t>Intelligent Controls Indicator</t>
  </si>
  <si>
    <t>HDV-259</t>
  </si>
  <si>
    <t>HDV-260</t>
  </si>
  <si>
    <t>HDV-261</t>
  </si>
  <si>
    <t>A description of how the predictive cruise control system satisfies the criteria in 1037.520(j)(1).</t>
  </si>
  <si>
    <t>Are any tractors within the vehicle family equipped with predictive cruise control that incorporates satellite-based GPS data for controlling demand?</t>
  </si>
  <si>
    <t>An indication of whether any tractors within the vehicle family are equipped with predictive cruise control that incorporates satellite-based GPS data for controlling demand.</t>
  </si>
  <si>
    <t xml:space="preserve">Predictive Cruise Control with GPS Indicator </t>
  </si>
  <si>
    <t>Predictive Cruise Control with GPS Description</t>
  </si>
  <si>
    <t>New Worst-Case Configuration Indicator</t>
  </si>
  <si>
    <t>Running Change Type(s) Description, if "Other"</t>
  </si>
  <si>
    <t>HDV-263</t>
  </si>
  <si>
    <t>Description of the running change(s) being submitted if "Other" is selected for Running Change Type(s).</t>
  </si>
  <si>
    <t>Field Edits/Changes/Corrections</t>
  </si>
  <si>
    <t>The fields that were changed from what was in the original submission. Field numbers are to be listed.</t>
  </si>
  <si>
    <t>The model year of the vehicle family that may use this particular transmission. (In combination with Vehicle Family Name, enter all that apply.)</t>
  </si>
  <si>
    <t>Transmission Data File</t>
  </si>
  <si>
    <t>The transmission data file (in CSV format) obtained following the procedures outlined in 1037.565.</t>
  </si>
  <si>
    <t>An indication of whether this transmission data file includes power loss data as obtained under 1037.565.</t>
  </si>
  <si>
    <t>The axle data file (in CSV format) obtained following the procedures outlined in 1037.560.</t>
  </si>
  <si>
    <t>HDV-265</t>
  </si>
  <si>
    <t>Axle Efficiency Test Indicator</t>
  </si>
  <si>
    <t>Carryover Indicator</t>
  </si>
  <si>
    <t>An indication of whether the powertrain test data is being carried over from a previous model year.</t>
  </si>
  <si>
    <t>Carryover Original Ancestor Powertrain Family Name</t>
  </si>
  <si>
    <t>Carryover Original Ancestor Powertrain Model Year</t>
  </si>
  <si>
    <t>The name of the ancestor powertrain family from which the original powertrain test data is being carried over.</t>
  </si>
  <si>
    <t>The model year of the ancestor powertrain family from which the original powertrain test data is being carried over.</t>
  </si>
  <si>
    <t>Powertrain Component Details</t>
  </si>
  <si>
    <t>The name of a vehicle family that may use this particular powertrain. (In combination with Vehicle Family Model Year, enter all that apply.)</t>
  </si>
  <si>
    <t>The model year of the vehicle family that may use this particular powertrain. (In combination with Vehicle Family Name, enter all that apply.)</t>
  </si>
  <si>
    <t>Total System HFC Percent Leakage</t>
  </si>
  <si>
    <t>105B = Vocational Using Primary Standards of Section 1037.105(b) 
105H = Custom Vocational Using Alternate Standards of Section 1037.105(h)
106 = Tractors Using Standards of Section 1037.106
670 = Optional Heavy-Haul (At or Above 120,000 pounds GCWR) Tractors Standards of Section 1037.670</t>
  </si>
  <si>
    <t>see Vocational Vehicle standards tables</t>
  </si>
  <si>
    <t>T8HHLRDC</t>
  </si>
  <si>
    <t>T8HHLRSC</t>
  </si>
  <si>
    <t>T8HHMRDC</t>
  </si>
  <si>
    <t>T8HHMRSC</t>
  </si>
  <si>
    <t>T8HHHRDC</t>
  </si>
  <si>
    <t>T8HHHRSC</t>
  </si>
  <si>
    <t>T8HH106</t>
  </si>
  <si>
    <t>HDV-275</t>
  </si>
  <si>
    <t>An indication of whether the transmission data file being uploaded creates a new worst-case configuration FEL for this vehicle family which has already been certified.</t>
  </si>
  <si>
    <t>An indication of whether the axle data file being uploaded creates a new worst-case configuration FEL for this vehicle family which has already been certified.</t>
  </si>
  <si>
    <t>An indication of whether the powertrain test file being uploaded creates a new worst-case configuration FEL for this vehicle family which has already been certified.</t>
  </si>
  <si>
    <t>HDV-279</t>
  </si>
  <si>
    <t>Small Business Alt Fuel Delayed Standards Indicator</t>
  </si>
  <si>
    <t>1037.150(c )</t>
  </si>
  <si>
    <t>The CO2 family emission limit with the highest projected sales volume. (g/ton-mile)</t>
  </si>
  <si>
    <t>The highest projected CO2 family emission limit. (g/ton-mile)</t>
  </si>
  <si>
    <t>The estimated U.S. directed production volume for this Vehicle Family.</t>
  </si>
  <si>
    <t xml:space="preserve">M1 = EPA Predefined Technology under 1037.520(m)(1) for rear fairing
M2 = EPA Predefined Technology under 1037.520(m)(2)
M3 = EPA Pre-approved Off-Cycle Technology under 1037.520(m)(3) </t>
  </si>
  <si>
    <t>An indication of whether this is a specialty vehicle using the provisions of 1037.605.</t>
  </si>
  <si>
    <t>Specialty Vehicle Indicator</t>
  </si>
  <si>
    <t>HDV-280</t>
  </si>
  <si>
    <t>1037.520(f)</t>
  </si>
  <si>
    <t xml:space="preserve"> Engine Family Model Year</t>
  </si>
  <si>
    <t>The family name of a Phase II engine that could be made available with this vehicle family.</t>
  </si>
  <si>
    <t>The model year of a Phase II engine that could be made available with this vehicle family.</t>
  </si>
  <si>
    <t>Phase II Engine Family Details</t>
  </si>
  <si>
    <r>
      <rPr>
        <strike/>
        <sz val="10"/>
        <color rgb="FFFF0000"/>
        <rFont val="Calibri"/>
        <family val="2"/>
        <scheme val="minor"/>
      </rPr>
      <t>Struck Red Text</t>
    </r>
    <r>
      <rPr>
        <sz val="10"/>
        <color rgb="FFFF0000"/>
        <rFont val="Calibri"/>
        <family val="2"/>
        <scheme val="minor"/>
      </rPr>
      <t xml:space="preserve"> </t>
    </r>
    <r>
      <rPr>
        <sz val="10"/>
        <rFont val="Calibri"/>
        <family val="2"/>
        <scheme val="minor"/>
      </rPr>
      <t>in Green Cell</t>
    </r>
  </si>
  <si>
    <t>Indicates a deletion from the text in a cell that was in the last publication of this document</t>
  </si>
  <si>
    <t>RunningChangeTypeOtherDescriptionText</t>
  </si>
  <si>
    <t>SmallBusinessIndicator</t>
  </si>
  <si>
    <t>ApplicableRegulationTypeIdentifier</t>
  </si>
  <si>
    <t>SpecialVocationalCreditIndicator</t>
  </si>
  <si>
    <t>SpecialtyVehicleIndicator</t>
  </si>
  <si>
    <t>EngineFamilyName</t>
  </si>
  <si>
    <t>EngineFamilyModelYear</t>
  </si>
  <si>
    <t>SmallBusinessAltFuelDelayedStandardsIndicator</t>
  </si>
  <si>
    <t>AxleEfficiencyTestIndicator</t>
  </si>
  <si>
    <t>PowertrainTestIndicator</t>
  </si>
  <si>
    <t>DesignSpecificationIndicator</t>
  </si>
  <si>
    <t>WorstCaseTireConfigurationSteerTireTRRLMeasure</t>
  </si>
  <si>
    <t>WorstCaseTireConfigurationDriveTireTRRLMeasure</t>
  </si>
  <si>
    <t>WorstCaseTireConfigurationCombinedTireTRRLValue</t>
  </si>
  <si>
    <t>TirePressureSystemIndicator</t>
  </si>
  <si>
    <t>DesignSpecificationPassFailIdentifier</t>
  </si>
  <si>
    <t>HigherVehicleServiceClassCertificationTypeIdentifier</t>
  </si>
  <si>
    <t>Phase2EngineFamilyDetails</t>
  </si>
  <si>
    <t>DesignBasedNonGEMStandardDetails</t>
  </si>
  <si>
    <t>Screen Name</t>
  </si>
  <si>
    <t>Screen Validations/Conditions</t>
  </si>
  <si>
    <t>Modified conditions for HDV-GRP-39; moved HDV-8 to be above HDV-153</t>
  </si>
  <si>
    <t>HDV-8, HDV-GRP-39</t>
  </si>
  <si>
    <t>HDV-BR095</t>
  </si>
  <si>
    <t>HDV-BR096</t>
  </si>
  <si>
    <t>HDV-BR097</t>
  </si>
  <si>
    <t>HDV-BR102</t>
  </si>
  <si>
    <t>HDV-BR112</t>
  </si>
  <si>
    <t>HighEfficiencyAirConditioningCompressorIndicator</t>
  </si>
  <si>
    <t>AlternateHighCapacityHFCLeakageComplianceMethodDescriptionText</t>
  </si>
  <si>
    <t>HighCapacityHFCLeakageComplianceMethodIdentifier</t>
  </si>
  <si>
    <t>HDV-IBR021</t>
  </si>
  <si>
    <t>HDV-BR116
HDV-IBR022</t>
  </si>
  <si>
    <t>HDV-BR123
HDV-BR124</t>
  </si>
  <si>
    <t>HDV-BR130</t>
  </si>
  <si>
    <t>Powertrain Axle Details</t>
  </si>
  <si>
    <t>TRNS-1</t>
  </si>
  <si>
    <t>AXLE-1</t>
  </si>
  <si>
    <t>PWRT-1</t>
  </si>
  <si>
    <t>PWRT-30</t>
  </si>
  <si>
    <t>CDA-1</t>
  </si>
  <si>
    <t>CDA-4</t>
  </si>
  <si>
    <t>For HDV-34, change the wording in the EPA Comments column to note that the old values will be "rejected", not "turned off".</t>
  </si>
  <si>
    <t>The model year of this Reference Tractor Vehicle used.</t>
  </si>
  <si>
    <t>Family Type</t>
  </si>
  <si>
    <t>Document Type Description</t>
  </si>
  <si>
    <t>Description</t>
  </si>
  <si>
    <t>Reg Cite</t>
  </si>
  <si>
    <t>Rule(s)</t>
  </si>
  <si>
    <t>Aerodynamics Report </t>
  </si>
  <si>
    <t>Auxiliary Emissions Control Device (AECD) Information</t>
  </si>
  <si>
    <t>Durability/Deterioration Factor (DF) Report</t>
  </si>
  <si>
    <t>Field Fix Letter</t>
  </si>
  <si>
    <t>GEM Input/Output File </t>
  </si>
  <si>
    <t>GHG Off-Cycle Technology Documentation</t>
  </si>
  <si>
    <t>Maintenance Instructions </t>
  </si>
  <si>
    <t>Other Certification Document</t>
  </si>
  <si>
    <t>Running Change Letter</t>
  </si>
  <si>
    <t>Sample Vehicle Emission Control Label</t>
  </si>
  <si>
    <t>Secondary Vehicle Manufacturer Information</t>
  </si>
  <si>
    <t>Tire Crr Statement</t>
  </si>
  <si>
    <t>Warranty Statement </t>
  </si>
  <si>
    <t>Averaging, Banking, and Trading (ABT) Credit Projection Report </t>
  </si>
  <si>
    <t>High-Efficiency A/C Compressor Engineering Analysis</t>
  </si>
  <si>
    <t>X</t>
  </si>
  <si>
    <t>Engine fuel type(s) used to generate this particular engine map within this powertrain test</t>
  </si>
  <si>
    <t>Fuel type(s) used to generate this particular engine map within this powertrain test.</t>
  </si>
  <si>
    <t>Updated HDV-BR026 to allow for a non-integer CO2 Standard. </t>
  </si>
  <si>
    <t>Updated HDV-BR017 to accommodate Phase II requirements for the HD Vehicles MFR General Information tab.</t>
  </si>
  <si>
    <t>Struck out the words "(Per Day)" from the Data Element Name of HDV-82 in the data requirements.</t>
  </si>
  <si>
    <t>For HDV-101, moved the "(kg / metric ton)" portion of the data element name from the Data Element Name to the Data Element Description column.</t>
  </si>
  <si>
    <t>Struck out HDV-GRP-22 on the Vehicle Family Group Mapping tab.</t>
  </si>
  <si>
    <t>TRACTOR Emission Standards, CO2 (g/ton-mile)</t>
  </si>
  <si>
    <t>MY 2014-2016</t>
  </si>
  <si>
    <t>Sub-Category</t>
  </si>
  <si>
    <t>VOCATIONAL VEHICLE CUSTOM CHASSIS Emission Standards</t>
  </si>
  <si>
    <t>Sub-category</t>
  </si>
  <si>
    <t>TABLE V–14—OPTIONAL DESIGN (NON-GEM) STANDARDS</t>
  </si>
  <si>
    <t>AxleManufacturerName</t>
  </si>
  <si>
    <t>AxleManufacturerNameOther</t>
  </si>
  <si>
    <t>AxleTypeConfiguration</t>
  </si>
  <si>
    <t>AxleModelFamilyName</t>
  </si>
  <si>
    <t>AxleModelIdentifier</t>
  </si>
  <si>
    <t>FieldChangesText</t>
  </si>
  <si>
    <t>AxleVehicleFamilyName</t>
  </si>
  <si>
    <t>AxleVehicleFamilyModelYear</t>
  </si>
  <si>
    <t>CDA-2</t>
  </si>
  <si>
    <t>CDA-3</t>
  </si>
  <si>
    <t>CDA-5</t>
  </si>
  <si>
    <t>CDA-6</t>
  </si>
  <si>
    <t>CDA-7</t>
  </si>
  <si>
    <t>CDA-8</t>
  </si>
  <si>
    <t>CDA-9</t>
  </si>
  <si>
    <t>CDA-10</t>
  </si>
  <si>
    <t>TRNS-2</t>
  </si>
  <si>
    <t>TRNS-3</t>
  </si>
  <si>
    <t>TRNS-4</t>
  </si>
  <si>
    <t>TRNS-5</t>
  </si>
  <si>
    <t>TRNS-6</t>
  </si>
  <si>
    <t>TRNS-7</t>
  </si>
  <si>
    <t>TRNS-8</t>
  </si>
  <si>
    <t>TRNS-9</t>
  </si>
  <si>
    <t>TRNS-10</t>
  </si>
  <si>
    <t>TRNS-11</t>
  </si>
  <si>
    <t>TRNS-12</t>
  </si>
  <si>
    <t>TRNS-13</t>
  </si>
  <si>
    <t>TRNS-14</t>
  </si>
  <si>
    <t>TRNS-15</t>
  </si>
  <si>
    <t>AXLE-2</t>
  </si>
  <si>
    <t>AXLE-3</t>
  </si>
  <si>
    <t>AXLE-4</t>
  </si>
  <si>
    <t>AXLE-5</t>
  </si>
  <si>
    <t>AXLE-6</t>
  </si>
  <si>
    <t>AXLE-7</t>
  </si>
  <si>
    <t>AXLE-8</t>
  </si>
  <si>
    <t>AXLE-9</t>
  </si>
  <si>
    <t>AXLE-10</t>
  </si>
  <si>
    <t>AXLE-11</t>
  </si>
  <si>
    <t>PWRT-2</t>
  </si>
  <si>
    <t>PWRT-3</t>
  </si>
  <si>
    <t>PWRT-4</t>
  </si>
  <si>
    <t>PWRT-5</t>
  </si>
  <si>
    <t>PWRT-6</t>
  </si>
  <si>
    <t>PWRT-7</t>
  </si>
  <si>
    <t>PWRT-8</t>
  </si>
  <si>
    <t>PWRT-9</t>
  </si>
  <si>
    <t>PWRT-10</t>
  </si>
  <si>
    <t>PWRT-11</t>
  </si>
  <si>
    <t>PWRT-12</t>
  </si>
  <si>
    <t>PWRT-13</t>
  </si>
  <si>
    <t>PWRT-14</t>
  </si>
  <si>
    <t>PWRT-15</t>
  </si>
  <si>
    <t>PWRT-16</t>
  </si>
  <si>
    <t>PWRT-17</t>
  </si>
  <si>
    <t>PWRT-18</t>
  </si>
  <si>
    <t>PWRT-19</t>
  </si>
  <si>
    <t>PWRT-20</t>
  </si>
  <si>
    <t>PWRT-21</t>
  </si>
  <si>
    <t>PWRT-22</t>
  </si>
  <si>
    <t>PWRT-23</t>
  </si>
  <si>
    <t>PWRT-24</t>
  </si>
  <si>
    <t>PWRT-25</t>
  </si>
  <si>
    <t>PWRT-26</t>
  </si>
  <si>
    <t>PWRT-27</t>
  </si>
  <si>
    <t>PWRT-28</t>
  </si>
  <si>
    <t>PWRT-29</t>
  </si>
  <si>
    <t>PWRT-31</t>
  </si>
  <si>
    <t>PWRT-32</t>
  </si>
  <si>
    <t>PWRT-33</t>
  </si>
  <si>
    <t>PWRT-34</t>
  </si>
  <si>
    <t>Updated HDV-120 Data Element Required to "True" and changed multiplicity to 1:1</t>
  </si>
  <si>
    <t>A/C System ID</t>
  </si>
  <si>
    <t>EPAPredefinedOffCycleTechnologyIdentifier</t>
  </si>
  <si>
    <t>VocationalAerodynamicIndicator</t>
  </si>
  <si>
    <t>VocationalAerodynamicTechnologyTypeIdentifier</t>
  </si>
  <si>
    <t>VocationalAerodynamicVehicleDescriptionText</t>
  </si>
  <si>
    <t>OffCycleVocationalVehicleDeltaCdAValue</t>
  </si>
  <si>
    <t>OffCycleWeightReductionValue</t>
  </si>
  <si>
    <t>Axle Power Loss Map Data File</t>
  </si>
  <si>
    <t>Powertrain Test Data File</t>
  </si>
  <si>
    <t>AXLE-BR001</t>
  </si>
  <si>
    <t>AXLE-BR001
AXLE-IBR001</t>
  </si>
  <si>
    <t>AXLE-BR001
AXLE-IBR002</t>
  </si>
  <si>
    <t>AXLE-BR003</t>
  </si>
  <si>
    <t>AXLE-BR004</t>
  </si>
  <si>
    <t>Are any sub-families within this vehicle family being certified with advanced technologies as defined in 1037.615?</t>
  </si>
  <si>
    <t>An indication of whether any sub-families within this vehicle family are being certified with advanced technologies as defined in 1037.615.</t>
  </si>
  <si>
    <t>HDV-BR138</t>
  </si>
  <si>
    <t>HDV-BR139</t>
  </si>
  <si>
    <t>Added averaging sets</t>
  </si>
  <si>
    <t>SIVT7R</t>
  </si>
  <si>
    <t>SIVT7M</t>
  </si>
  <si>
    <t>SIVT7U</t>
  </si>
  <si>
    <t>CIVT7R</t>
  </si>
  <si>
    <t>CIVT7M</t>
  </si>
  <si>
    <t>CIVT7U</t>
  </si>
  <si>
    <t>VT8R</t>
  </si>
  <si>
    <t>VT8M</t>
  </si>
  <si>
    <t>VT8U</t>
  </si>
  <si>
    <t>Updated validation for HDV-BR139</t>
  </si>
  <si>
    <t>DieselAPUPMComplianceDescriptionText</t>
  </si>
  <si>
    <t>DieselAPUPMComplianceIndicator</t>
  </si>
  <si>
    <t>IdleReductionTechnologyTypeIdentifier</t>
  </si>
  <si>
    <t>IntelligentControlsIndicator</t>
  </si>
  <si>
    <t>NeutralIdleEnableConditionsDescriptionText</t>
  </si>
  <si>
    <t>NeutralIdleOverrideConditionsDescriptionText</t>
  </si>
  <si>
    <t>Phase2AESSystemTypeIdentifier</t>
  </si>
  <si>
    <t>PredictiveCruiseControlWithGPSDescriptionText</t>
  </si>
  <si>
    <t>PredictiveCruiseControlWithGPSIndicator</t>
  </si>
  <si>
    <t>StopStartEnableConditionsDescriptionText</t>
  </si>
  <si>
    <t>StopStartOverrideConditionsDescriptionText</t>
  </si>
  <si>
    <t>TireRevolutionsPerMileMeasure</t>
  </si>
  <si>
    <t>VocationalVehicleEffectiveSpeedLimitMeasure</t>
  </si>
  <si>
    <t>HDV-281</t>
  </si>
  <si>
    <t>AutomaticEngineShutdownIndicator</t>
  </si>
  <si>
    <t>An indication of whether any of the configurations within this vehicle family utilize idle reduction features, as described in 1037.660.</t>
  </si>
  <si>
    <t>Idle Reduction Indicator</t>
  </si>
  <si>
    <t>IdleReductionIndicator</t>
  </si>
  <si>
    <t>Do any of the configurations within this vehicle family utilize idle reduction features as described in 1037.660?</t>
  </si>
  <si>
    <t>HDV-BR137
HDV-IBR027</t>
  </si>
  <si>
    <t>Automatic Engine Shutdown Indicator</t>
  </si>
  <si>
    <t>An indication of whether any of the configurations of this Vehicle Family utilize automatic engine shut-down features, as described in 1037.660.</t>
  </si>
  <si>
    <t>Does any configuration in this vehicle family utilize automatic engine shut-down (AES) features as described in 1037.660?</t>
  </si>
  <si>
    <t>HDV-BR142</t>
  </si>
  <si>
    <t>HDV-BR132</t>
  </si>
  <si>
    <t>HDV-BR115</t>
  </si>
  <si>
    <t>HDV-BR107
HDV-BR125
HDV-BR126
HDV-BR127
HDV-BR128
HDV-BR129</t>
  </si>
  <si>
    <t xml:space="preserve">HDV-BR125 
</t>
  </si>
  <si>
    <t>HDV-BR110</t>
  </si>
  <si>
    <t>HDV-BR131</t>
  </si>
  <si>
    <t>HDV-BR121
HDV-BR122</t>
  </si>
  <si>
    <t xml:space="preserve">HDV-BR114
</t>
  </si>
  <si>
    <t>HDV-BR113</t>
  </si>
  <si>
    <t>CDA-GRP-1</t>
  </si>
  <si>
    <t>CDA-GRP-2</t>
  </si>
  <si>
    <t>TRNS-GRP-1</t>
  </si>
  <si>
    <t>TRNS-GRP-2</t>
  </si>
  <si>
    <t>AXLE-GRP-1</t>
  </si>
  <si>
    <t>AxleDetails</t>
  </si>
  <si>
    <t>AXLE-GRP-2</t>
  </si>
  <si>
    <t>AxleVehicleFamilyDetails</t>
  </si>
  <si>
    <t>PWRT-GRP-1</t>
  </si>
  <si>
    <t>PWRT-GRP-2</t>
  </si>
  <si>
    <t>PWRT-GRP-3</t>
  </si>
  <si>
    <t>PWRT-GRP-4</t>
  </si>
  <si>
    <t>Useful Life (yrs/mi)</t>
  </si>
  <si>
    <t>Test Vehicle A - Service Accumulation (miles)</t>
  </si>
  <si>
    <t>Test Vehicle B - Service Accumulation (miles)</t>
  </si>
  <si>
    <t>AT CO2 Emission Rate A (g CO2/ton-mile)</t>
  </si>
  <si>
    <t>Manufacturer Calculated CO2 Benefit Value (g CO2/ton-mile)</t>
  </si>
  <si>
    <t>Off-Cycle Separate Credit Amount (g CO2/ton-mile)</t>
  </si>
  <si>
    <t>Off-Cycle Weight Reduction Value (lbs)</t>
  </si>
  <si>
    <t>Default Speed Limit Value (mph)</t>
  </si>
  <si>
    <t>Soft Top Speed Limit Value (mph)</t>
  </si>
  <si>
    <t>Maximum Soft Top Duration (per day)</t>
  </si>
  <si>
    <t>VSL Expiration Point (miles)</t>
  </si>
  <si>
    <t>AES Expiration Point (miles)</t>
  </si>
  <si>
    <t>Tire Crr (kg/metric ton)</t>
  </si>
  <si>
    <t>Off-Cycle/Innovative Technology Approval Date (MM/DD/YYYY)</t>
  </si>
  <si>
    <t>Refrigerant Capacity (g)</t>
  </si>
  <si>
    <t>Total System HFC Emission Rate (g/year)</t>
  </si>
  <si>
    <t>Total System HFC Percent Leakage (%/year)</t>
  </si>
  <si>
    <t>HDV-BR146</t>
  </si>
  <si>
    <t>HDV-BR147
HDV-BR148
HDV-BR149</t>
  </si>
  <si>
    <t>Vocational Vehicle Effective Speed Limit Value (GEM Input) (mph)</t>
  </si>
  <si>
    <t>Added mph units</t>
  </si>
  <si>
    <t>Vocational Vehicle Effective Speed Limit Value (GEM input)</t>
  </si>
  <si>
    <t>The effective speed limit (GEM input) for this vocational vehicle configuration type as determined by the manufacturer. (mph)</t>
  </si>
  <si>
    <t>HDV-BR141
HDV-IBR023</t>
  </si>
  <si>
    <t>HDV-BR143
HDV-IBR024</t>
  </si>
  <si>
    <t xml:space="preserve">HDV-BR143
</t>
  </si>
  <si>
    <t>AXLE-BR001
AXLE-BR002
AXLE-BR006</t>
  </si>
  <si>
    <t>CdA Aerodynamic Data Details</t>
  </si>
  <si>
    <t>CdA Aerodynamic Data Submission</t>
  </si>
  <si>
    <t>Transmission Data Submission</t>
  </si>
  <si>
    <t>Transmission Data Details</t>
  </si>
  <si>
    <t>Axle Power Loss Map Data Submission</t>
  </si>
  <si>
    <t>Axle Power Loss Map Data Details</t>
  </si>
  <si>
    <t>Powertrain Test Data Submission</t>
  </si>
  <si>
    <t>Powertrain Test Data Details</t>
  </si>
  <si>
    <t>Idle Reduction Details</t>
  </si>
  <si>
    <t>HDV-BR160</t>
  </si>
  <si>
    <t>Are CdA measurements from a high-roof sleeper tractor being used to determine a drag area bin assignment for low or mid roof tractor per 1037.520(b)(3)?</t>
  </si>
  <si>
    <t>HDV-BR157</t>
  </si>
  <si>
    <t>HDV-BR158</t>
  </si>
  <si>
    <t>HDV-IBR012</t>
  </si>
  <si>
    <t>HDV-BR162</t>
  </si>
  <si>
    <t>HDV-BR082
HDV-BR165</t>
  </si>
  <si>
    <t>HDV-BR150</t>
  </si>
  <si>
    <t>HDV-BR151</t>
  </si>
  <si>
    <t>HDV-BR153</t>
  </si>
  <si>
    <t>HDV-BR154
HDV-BR155
HDV-IBR025</t>
  </si>
  <si>
    <t>HDV-282</t>
  </si>
  <si>
    <t>An indication as to whether this dataset is complete and that any axle, transmission, powertrain, and/or CdA aerodynamic data applicable to this vehicle family has already been submitted through the appropriate interface in EV-CIS.</t>
  </si>
  <si>
    <t>Manufacturer Certification Application Complete Indicator</t>
  </si>
  <si>
    <t>HDV-283</t>
  </si>
  <si>
    <t>EPA Certification Application Complete Indicator</t>
  </si>
  <si>
    <t>An indication as to whether the manufacturer's certification application, after being marked complete by the manufacturer, has a valid CSI Report which has not been invalidated by the submission of axle, transmission, powertrain, and/or CdA aerodynamic data that would cause a change to it and render it obsolete.</t>
  </si>
  <si>
    <t>TransmissionVehicleFamilyDetails</t>
  </si>
  <si>
    <t>TransmissionVehicleFamilyName</t>
  </si>
  <si>
    <t>TransmissionVehicleFamilyModelYear</t>
  </si>
  <si>
    <t>TransmissionManufacturerName</t>
  </si>
  <si>
    <t>TransmissionManufacturerNameOther</t>
  </si>
  <si>
    <t>TransmissionType</t>
  </si>
  <si>
    <t>TransmissionModelName</t>
  </si>
  <si>
    <t>TransmissionConfigurationIdentifier</t>
  </si>
  <si>
    <t>SimulatedTransmissionTypeDescription</t>
  </si>
  <si>
    <t>DualClutchJustificationDescription</t>
  </si>
  <si>
    <t>PowerLossTestIndicator</t>
  </si>
  <si>
    <t>CdA Coastdown Reference Tractor Details</t>
  </si>
  <si>
    <t>CdACoastdownReferenceTractorDetails</t>
  </si>
  <si>
    <t>CDA-GRP-3</t>
  </si>
  <si>
    <t>Alternate CdA Determination Method Details</t>
  </si>
  <si>
    <t>AlternateCdADeterminationMethodDetails</t>
  </si>
  <si>
    <t>CdAAerodynamicDataDetails</t>
  </si>
  <si>
    <t>TransmissionDataDetails</t>
  </si>
  <si>
    <t xml:space="preserve">NumberOfGearsCount </t>
  </si>
  <si>
    <t>CdA Coastdown Reference Tractor Vehicle Model Year</t>
  </si>
  <si>
    <t>AlternateCdADeterminationMethodIdentifier</t>
  </si>
  <si>
    <t>CdACoastdownReferenceTractorVehicleFamilyName</t>
  </si>
  <si>
    <t>CdACoastdownReferenceTractorType</t>
  </si>
  <si>
    <t>CdACoastdownReferenceTractorVehicleModelYear</t>
  </si>
  <si>
    <t>Alternate CdA Determination Method</t>
  </si>
  <si>
    <t>AlternateCdADeterminationMethod</t>
  </si>
  <si>
    <t>AlternateCdADeterminationMethodOther</t>
  </si>
  <si>
    <t>AlternateCdADeterminationMethodDescription</t>
  </si>
  <si>
    <t>AlternateAerodynamicAdjustmentFactor</t>
  </si>
  <si>
    <t>AlternateAerodynamicAdjustmentFactorApprovalDate</t>
  </si>
  <si>
    <t xml:space="preserve"> CDA-BR001</t>
  </si>
  <si>
    <t xml:space="preserve"> CDA-IBR001</t>
  </si>
  <si>
    <t>CDA-BR002
CDA-BR003
CDA-BR004
CDA-BR005</t>
  </si>
  <si>
    <t>CDA-IBR002</t>
  </si>
  <si>
    <t>CDA-BR006</t>
  </si>
  <si>
    <t>CDA-BR007</t>
  </si>
  <si>
    <t>TIRE-1</t>
  </si>
  <si>
    <t>TIRE-GRP-1</t>
  </si>
  <si>
    <t>TIRE-2</t>
  </si>
  <si>
    <t>TIRE-3</t>
  </si>
  <si>
    <t>TIRE-4</t>
  </si>
  <si>
    <t>TIRE-5</t>
  </si>
  <si>
    <t>TIRE-GRP-2</t>
  </si>
  <si>
    <t>TIRE-6</t>
  </si>
  <si>
    <t>TIRE-7</t>
  </si>
  <si>
    <t>TIRE-8</t>
  </si>
  <si>
    <t>TIRE-9</t>
  </si>
  <si>
    <t>TIRE-10</t>
  </si>
  <si>
    <t xml:space="preserve">Field Edits/Changes/Corrections	</t>
  </si>
  <si>
    <t xml:space="preserve">The fields that were changed from what was in the original submission. Field numbers are to be listed.	</t>
  </si>
  <si>
    <t>Tire Data Submission</t>
  </si>
  <si>
    <t xml:space="preserve">Tire Data Details	</t>
  </si>
  <si>
    <t>Tire Data Details</t>
  </si>
  <si>
    <t>TireDetails</t>
  </si>
  <si>
    <t>TireDataDetails</t>
  </si>
  <si>
    <t>HDV-BR156
HDV-IBR026</t>
  </si>
  <si>
    <t>AXLE-BR005
AXLE-BR006
AXLE-BR007
AXLE-BR008
AXLE-BR009
HDV-BR167</t>
  </si>
  <si>
    <t>AXLE-BR005
AXLE-BR010
HDV-BR167</t>
  </si>
  <si>
    <t>HDV-BR169</t>
  </si>
  <si>
    <t>HDV-BR171</t>
  </si>
  <si>
    <t>Combined TRRL 6.7 kg/metric-ton or less, and either TPMS or ATIS.</t>
  </si>
  <si>
    <t>Combined TRRL 6.0 kg/metric-ton or less, and either TPMS or ATIS.</t>
  </si>
  <si>
    <t xml:space="preserve">Combined TRRL 8.4 kg/metric-ton or less. </t>
  </si>
  <si>
    <t>Combined TRRL 7.1 kg/metric-ton or less.</t>
  </si>
  <si>
    <t>* Please note that the term TRRL used in this data element is equivalent to the term CRR used in other contexts.</t>
  </si>
  <si>
    <t>Worst Case Tire Configuration Steer TRRL</t>
  </si>
  <si>
    <t>Worst Case Tire Configuration Steer TRRL (kg/metric-ton)</t>
  </si>
  <si>
    <t>Worst Case Tire Configuration Drive TRRL</t>
  </si>
  <si>
    <t>Worst Case Tire Configuration Drive TRRL (kg/metric-ton)</t>
  </si>
  <si>
    <t>Worst Case Tire Configuration Combined TRRL</t>
  </si>
  <si>
    <t>The Steer Tire Rolling Resistance Level (TRRL) of the tire configuration with the anticipated worst-case Combined TRRL value. (kg/metric-ton) Please note that the term TRRL used in this data element is equivalent to the term CRR used in other contexts.</t>
  </si>
  <si>
    <t>The Combined TRRL of the tire configuration with the anticipated worst-case Combined TRRL value calculated as Steer TRRL * 0.3 + Drive TRRL * 0.7. (kg/metric-ton) Please note that the term TRRL used in this data element is equivalent to the term CRR used in other contexts.
REMINDER: The combined TRRL for the configurations that you plan to build within this vehicle family must not exceed the applicable design standard in 1037.105(h).</t>
  </si>
  <si>
    <t>The Drive TRRL of the tire configuration with the anticipated worst-case Combined TRRL value. (kg/metric-ton) Please note that the term TRRL used in this data element is equivalent to the term CRR used in other contexts.</t>
  </si>
  <si>
    <t>Changed display point from EPA Application to Both</t>
  </si>
  <si>
    <t>TRRL</t>
  </si>
  <si>
    <t>Tire Rolling Resistance Level for this tire configuration in kg per metric ton as specified in ISO 28580. (kg/metric ton)</t>
  </si>
  <si>
    <t>AMT = Automated Manual Transmission
MT = Manual Transmission
AT = Automatic Transmission
DCT = Dual-Clutch Transmission</t>
  </si>
  <si>
    <t>Effective speed = ExF * [STF* STSL + (1-STF) * DSL] + (1-ExF)*65 mph</t>
  </si>
  <si>
    <t>Condition</t>
  </si>
  <si>
    <t>Calculation</t>
  </si>
  <si>
    <t>If Soft Top = Yes and Expiration Point is less than 1259000 miles</t>
  </si>
  <si>
    <t>If Soft Top = Yes</t>
  </si>
  <si>
    <t>Effective speed = STF* STSL + (1-STF) * DSL</t>
  </si>
  <si>
    <t>If Expiration Point is less than 1259000 miles</t>
  </si>
  <si>
    <t>Effective speed = ExF * DSL + (1-ExF)*65 mph</t>
  </si>
  <si>
    <t>Otherwise</t>
  </si>
  <si>
    <t>Effective speed = DSL</t>
  </si>
  <si>
    <t>Notes</t>
  </si>
  <si>
    <t>Credit =  5.0 × ExF</t>
  </si>
  <si>
    <t>Credit = 5.0</t>
  </si>
  <si>
    <t>Increased maximum value for Modify GEM Result B Value (HDV-62) from 99.9 to 999.9, Added Calculations tab</t>
  </si>
  <si>
    <t>Vocational Vehicle Effective Speed Limit Value</t>
  </si>
  <si>
    <t>ExF = expiration point miles/1,259,000 miles
STF = maximum number of allowable soft top operation hours per day/3.9 hours for day cabs (or maximum miles per day/252), if the numbered entered exceeds the maximum number of hours or miles allowed, the limit (3.9 or 252) should be used.
STF = maximum number of allowable soft top operation hours per day/7.3 hours for sleeper cabs (or maximum miles per day/474), if the numbered entered exceeds the maximum number of hours or miles allowed, the limit (7.3 or 474) should be used.
STSL = the soft top speed limit
DSL = the default speed limit</t>
  </si>
  <si>
    <t>ExF = expiration point miles/1,259,000 miles</t>
  </si>
  <si>
    <t>Added the following data elements to the Requirements sheet that were previously removed in error: User ID, Full Name, Email Address, Phone Number, Submitter User ID</t>
  </si>
  <si>
    <t>Indicate whether the certification application for this family is complete</t>
  </si>
  <si>
    <t>NOTE: Submitting this dataset with this indicator set to "Yes" will generate a comprehensive CSI Report that includes the applicable axle, transmission, powertrain, and CdA aerodynamic data which is necessary for submitting a Request for Certificate (RFC). Select "Yes" only if this dataset is final and you have ensured that the necessary axle, transmission, powertrain, and/or CdA aerodynamic data applicable to this family has been submitted through the appropriate interface in EV-CIS. If any changes are made to any axle, transmission, powertrain, or CdA aerodynamic data associated with this certification application after this dataset has been submitted with this indicator set to "Yes," this dataset will have to be resubmitted in order to regenerate the CSI Report for the RFC process. Interfaces for submitting axle, transmission, powertrain, or CdA aerodynamic data are accessible from the Heavy-Duty Highway Tractor and Vocational Vehicles landing page.</t>
  </si>
  <si>
    <t>ManufacturerCertificationApplicationCompleteIndicator</t>
  </si>
  <si>
    <t>EPACertificationApplicationCompleteIndicator</t>
  </si>
  <si>
    <t>CDA-11</t>
  </si>
  <si>
    <t>CdA Coastdown Reference Tractor Active Indicator</t>
  </si>
  <si>
    <t>An indication of whether the CdA coastdown reference tractor test data is active and applicable to the manufacturer's vehicle families.</t>
  </si>
  <si>
    <t>Status</t>
  </si>
  <si>
    <t>CdACoastdownReferenceTractorStatusIndicator</t>
  </si>
  <si>
    <t>PWRT-35</t>
  </si>
  <si>
    <t>Carryover Original Ancestor
Powertrain Calibration ID</t>
  </si>
  <si>
    <t>The calibration ID of the ancestor powertrain family from which the original powertrain test data is being carried over.</t>
  </si>
  <si>
    <t>AMT = Automated Manual Transmission
MT = Manual Transmission
AT = Automatic Transmission
DCT = Dual-Clutch Transmission
H = Hybrid
O = Other</t>
  </si>
  <si>
    <t>NC = No Positive Credit Generated (Negative Credit Offset Still Applies)
106f1  =  Credit Generation for Class 7 4x2 Tractor with HHD Engine
106f2i = Credit Generation by Optionally Certifying All Class 7 Tractors
106f2ii =  Credit Generation by Optionally Certifying Some Class 7 Tractors
105g1 = Credit Generation by Optionally Certifying All Vocation Vehicles to a Higher Service Class
105g2 = Credit Generation by Optionally Certifying HHD Hybrid CI Vehicle with LHD or MHD Engine</t>
  </si>
  <si>
    <t>Is this a specialty vehicle using the provisions of 1037.605?</t>
  </si>
  <si>
    <t>Are you opting to use the provisions of section 1037.150(c) to delay standards by one year for vehicles that only use fuels other than gasoline, E85, or diesel?</t>
  </si>
  <si>
    <t xml:space="preserve">An indication of whether a small business manufacturer is opting to use the provisions of section 1037.150(c) to delay standards by one year for vehicles that only use fuels other than gasoline, E85, or diesel. </t>
  </si>
  <si>
    <t>An indication of whether any of the vehicle configurations within this family will be using axle efficiency test data obtained using the test procedures in 1037.560 in GEM instead of the EPA default.</t>
  </si>
  <si>
    <t xml:space="preserve">Will any of the vehicle configurations within this family be using axle efficiency test data obtained using the test procedures in 1037.560 in GEM instead of the EPA default? </t>
  </si>
  <si>
    <t>PowertrainFamilyName</t>
  </si>
  <si>
    <t>PowertrainModelYear</t>
  </si>
  <si>
    <t>CarryoverIndicator</t>
  </si>
  <si>
    <t>CarryoverOriginalAncestorPowertrainFamilyName</t>
  </si>
  <si>
    <t>CarryoverOriginalAncestorPowertrainModelYear</t>
  </si>
  <si>
    <t>TestedEngineFamilyName</t>
  </si>
  <si>
    <t>TestedEngineModelYear</t>
  </si>
  <si>
    <t>EngineManufacturerCode</t>
  </si>
  <si>
    <t>EngineManufacturerName</t>
  </si>
  <si>
    <t>EngineModel</t>
  </si>
  <si>
    <t>EngineFuelType</t>
  </si>
  <si>
    <t>TransmissionTypeDescriptionOther</t>
  </si>
  <si>
    <t>HybridTransmissionDescription</t>
  </si>
  <si>
    <t>DiscreteGearRatioIndicator</t>
  </si>
  <si>
    <t>NumberOfGearsCount</t>
  </si>
  <si>
    <t>AxleIndicator</t>
  </si>
  <si>
    <t>PowertrainVehicleFamilyName</t>
  </si>
  <si>
    <t>PowertrainVehicleFamilyModelYear</t>
  </si>
  <si>
    <t>1037.105(h)</t>
  </si>
  <si>
    <t>Updated Design (Non-GEM) Standards headers to MY 2021-2026, and MY 2027+</t>
  </si>
  <si>
    <t>PWRT-GRP-5</t>
  </si>
  <si>
    <t>Powertrain Carryover Details</t>
  </si>
  <si>
    <t>If Carryover Indicator (PWRT-5) equals 'N' (No), then Powertrain Component Details (PWRT-GRP-3) is required. Otherwise, it is not allowed.</t>
  </si>
  <si>
    <t>If Axle Indicator (PWRT-24) equals 'Y' (Yes), then Powertrain Axle Details (PWRT-GRP-4) is required. Otherwise, it is not allowed.</t>
  </si>
  <si>
    <t>If Carryover Indicator (PWRT-5) equals 'Y' (Yes), then Powertrain Carryover Details (PWRT-GRP-2) is required. Otherwise, it is not allowed.</t>
  </si>
  <si>
    <t>PowertrainCarryoverDetails</t>
  </si>
  <si>
    <t>PowertrainComponentDetails</t>
  </si>
  <si>
    <t>PowertrainAxleDetails</t>
  </si>
  <si>
    <t>PowertrainTestDataDetails</t>
  </si>
  <si>
    <t>PowertrainVehicleFamilyDetails</t>
  </si>
  <si>
    <t>PWRT-BR001
PWRT-BR003
PWRT-BR008
PWRT-BR013
PWRT-BR017</t>
  </si>
  <si>
    <t>PWRT-BR002
PWRT-BR003
PWRT-BR004
PWRT-BR005</t>
  </si>
  <si>
    <t>PWRT-BR002</t>
  </si>
  <si>
    <t>PWRT-BR006</t>
  </si>
  <si>
    <t>HDV-BR168
PWRT-BR007
PWRT-BR008
PWRT-BR009
PWRT-BR010
PWRT-BR011</t>
  </si>
  <si>
    <t>HDV-BR168
PWRT-BR007
PWRT-BR011
PWRT-BR020</t>
  </si>
  <si>
    <t>NewWorstCaseConfigurationFELIndicator</t>
  </si>
  <si>
    <t>PowertrainCalibrationIdentifier</t>
  </si>
  <si>
    <t>CarryoverOriginalAncestorPowertrainCalibrationIdentifier</t>
  </si>
  <si>
    <t>EngineCodeCalibrationIdentifier</t>
  </si>
  <si>
    <t>Changed listed elements and groups from Required to Conditional</t>
  </si>
  <si>
    <t>TireVehicleModelYear</t>
  </si>
  <si>
    <t>TireRollingResistanceLevelMeasure</t>
  </si>
  <si>
    <t>HDV-BR183</t>
  </si>
  <si>
    <t>HDV-BR184</t>
  </si>
  <si>
    <t>HDV-BR179</t>
  </si>
  <si>
    <t>HDV-BR027
HDV-BR120
HDV-BR181</t>
  </si>
  <si>
    <t>HDV-BR017
HDV-BR182</t>
  </si>
  <si>
    <t>RFC-GEN-HDV-BR001
RFC-GEN-HDV-BR002</t>
  </si>
  <si>
    <t>PWRT-BR012
PWRT-BR013
PWRT-BR014
PWRT-BR015
PWRT-BR021</t>
  </si>
  <si>
    <t>PWRT-BR012
PWRT-BR020
PWRT-BR021</t>
  </si>
  <si>
    <t>PWRT-BR021</t>
  </si>
  <si>
    <t>PWRT-BR016
PWRT-BR017
PWRT-BR018
PWRT-BR019
PWRT-BR021</t>
  </si>
  <si>
    <t>PWRT-BR016
PWRT-BR021</t>
  </si>
  <si>
    <t>TIRE-BR001</t>
  </si>
  <si>
    <t>TIRE-BR002</t>
  </si>
  <si>
    <t>TIRE-BR003</t>
  </si>
  <si>
    <t>TIRE-BR004</t>
  </si>
  <si>
    <t>TIRE-BR005</t>
  </si>
  <si>
    <t>TIRE-BR006</t>
  </si>
  <si>
    <t>TIRE-BR007
TIRE-BR008</t>
  </si>
  <si>
    <t>Combined TRRL 8.7 kg/metric-ton or less.</t>
  </si>
  <si>
    <t>Combined TRRL 7.6 kg/metric-ton or less.</t>
  </si>
  <si>
    <t>Removed data groups</t>
  </si>
  <si>
    <t>Added new data groups</t>
  </si>
  <si>
    <t>Removed data elements</t>
  </si>
  <si>
    <t>Added new Certification Submodule data elements</t>
  </si>
  <si>
    <t>Added new HDV data elements</t>
  </si>
  <si>
    <t>Removed business rules</t>
  </si>
  <si>
    <t>Added new data group business rules</t>
  </si>
  <si>
    <t>Added new data element business rules</t>
  </si>
  <si>
    <t>Made HDV-79,80,84 required, Corrected enumerations on HDV-159</t>
  </si>
  <si>
    <t>Moved HDV-BR160 to HDV-GRP-33, Moved HDV-281, HDV-154-156 below HDV-91, moved HDV-92,93</t>
  </si>
  <si>
    <t>Removed units from Data Element Name, added units to Data Element Description and Prompt/Label Text</t>
  </si>
  <si>
    <t>Made Applicable Vehicle Family Details groups required</t>
  </si>
  <si>
    <t>Updated validations for HDV-BR82 and BR46 to replace HDV-87 with HDV-281; Changed HDV-BR140 to HDV-IBR027</t>
  </si>
  <si>
    <t>Made HDV-77,281,154-156 conditional, Removed HDV-87 and added HDV-281, Changed HDV-155,156 to HDV-GRP-14</t>
  </si>
  <si>
    <t>Added Phase 2 Weight Reduction values</t>
  </si>
  <si>
    <t>Updated description and label text for Advanced Technology Indicator</t>
  </si>
  <si>
    <t>Removed HDV-118 validation (duplicate of HDV-BR065), Added validation to HDV-120, Updated validation for HDV-123</t>
  </si>
  <si>
    <t>Added prompt/label text</t>
  </si>
  <si>
    <t>If Applicable Regulation equals 105B or 105H, then only the list of vocational technologies for the specified model year range is allowed 
(see Non-wheel Weight Reduction Tab for technologies with a non-blank value)
If Applicable Regulation equals 106, then only the list of tractor technologies for the specified model year range is allowed 
(see Non-wheel Weight Reduction Tab for technologies with a non-blank value)</t>
  </si>
  <si>
    <t>Modified business rules</t>
  </si>
  <si>
    <t>HDV-IBR008
HDV-BR176</t>
  </si>
  <si>
    <t>An indication of whether any vehicles in the family are equipped with intelligent controls (i.e., neutral coast for tractors and vocational vehicles and/or predictive cruise control for tractors only) for which you are claiming credits.</t>
  </si>
  <si>
    <t>TRNS-BR001</t>
  </si>
  <si>
    <t>TRNS-BR009</t>
  </si>
  <si>
    <t>TRNS-BR002</t>
  </si>
  <si>
    <t>TRNS-BR010</t>
  </si>
  <si>
    <t>HDV-BR175</t>
  </si>
  <si>
    <t>RFC-DOC-HDV-BR009</t>
  </si>
  <si>
    <t xml:space="preserve">
**Note this should be changed to add an advanced technology test information grouping (HDV-47 to HDV-64) 
Change BR91 If Advanced Technology Type (HDV-48) does not equal 'EV' (Electric Vehicle) or 'H'(Phase I Hybrid Vehicle with Regenerative Braking) or 'R'(Phase I Vehicle with Rankine-Cycle Engine), then advanced technology test information is required.</t>
  </si>
  <si>
    <t>The model year of the vehicle family that may use this particular axle. (In combination with Vehicle Family Name, enter all that apply.)</t>
  </si>
  <si>
    <t xml:space="preserve">HDV-118 changed back to required, Corrected element name of HDV-123, Updated description and label text of HDV-258, Corrected DE citations to High-Capacity HFC Leakage Compliance Method, Alternate High-Capacity HFC Leakage Compliance Method Description,  Total System HFC Percent Leakage and Refrigerant Capacity, Added hyphen between EPA and Approved in HDV-67 and HDV-GRP-13 </t>
  </si>
  <si>
    <t>HDV-BR001
HDV-BR007
HDV-BR086
HDV-BR166</t>
  </si>
  <si>
    <t>FEL = FEL Update
TIRE = Tire Update (Change, delete, or add additional, tire information)  
AECD = Auxiliary Emission Control Device (AECD) Update
GEM = GEM Update
VSL = Vehicle Speed Limit Update
AES = Automatic Engine Shutdown (AES) Update
AERO = Aerodynamics Update
HFC = HFC Update
WTRED = Weight Reduction Update
DSC = Vehicle Family Description Update
INVTECH = Innovative Technology Update
ADVTECH = Advanced Technology Update
O = Other</t>
  </si>
  <si>
    <t>HDV-BR011
HDV-IBR002</t>
  </si>
  <si>
    <t>T7LR = Class 7 low-roof tractors all cabs above 26,000 pounds GVWR and at or below 33,000 pounds GVWR
T7MR = Class 7 mid-roof tractors all cabs above 26,000 pounds GVWR and at or below 33,000 pounds GVWR
T7HR = Class 7 high-roof tractors all cabs above 26,000 pounds GVWR and at or below 33,000 pounds GVWR
T8LRDC = Class 8 low-roof day cab tractors above 33,000 pounds GVWR
T8LRSC = Class 8 low-roof sleeper cab tractors above 33,000 pounds GVWR
T8MRDC = Class 8 mid-roof day cab tractors above 33,000 pounds GVWR
T8MRSC = Class 8 mid-roof sleeper cab tractors above 33,000 pounds GVWR
T8HRDC = Class 8 high-roof day cab tractors above 33,000 pounds GVWR
T8HRSC = Class 8 high-roof sleeper cab tractors above 33,000 pounds GVWR
T8HH106 = Class 8 heavy-haul tractor at or above 120,000 pounds GCWR
T8HHLRDC = Class 8 heavy-haul low-roof day cab tractor
T8HHLRSC = Class 8 heavy-haul low-roof sleeper cab tractor
T8HHMRDC = Class 8 heavy-haul mid-roof day cab tractor
T8HHMRSC = Class 8 heavy-haul mid-roof sleeper cab tractor
T8HHHRDC = Class 8 heavy-haul high-roof day cab tractor
T8HHHRSC = Class 8 heavy-haul high-roof sleeper cab tractor
V2B-5 = Class 2b-5 vocational vehicles at or below 19,500 pounds GVWR
V6-7 = Class 6-7 vocational vehicles (other than vocational tractors) above 19,500 pounds GVWR and at or below 33,000 pounds GVWR
V8  = Class 8 vocational vehicles (other than vocational tractors) above 33,000 pounds GVWR
VT7 = Class 7 vocational tractors
VT8 = Class 8 vocational tractors
SILDVR = Spark-ignition Light HDV - Regional
SILDVM = Spark-ignition Light HDV - Multipurpose
SILDVU = Spark-ignition Light HDV - Urban
SIMDVR = Spark-ignition Medium HDV - Regional
SIMDVM = Spark-ignition Medium HDV - Multipurpose
SIMDVU = Spark-ignition Medium HDV - Urban
CILDVR = Compression-ignition Light HDV - Regional
CILDVM = Compression-ignition Light HDV - Multipurpose
CILDVU = Compression-ignition Light HDV - Urban
CIMDVR = Compression-ignition Medium HDV - Regional
CIMDVM = Compression-ignition Medium HDV - Multipurpose
CIMDVU = Compression-ignition Medium HDV - Urban
CIHDVR = Compression-ignition Heavy HDV - Regional
CIHDVM = Compression-ignition Heavy HDV - Multipurpose
CIHDVU = Compression-ignition Heavy HDV - Urban
SIVT7R = Spark-ignition Class 7 Vocational Tractor - Regional
SIVT7M = Spark-ignition Class 7 Vocational Tractor - Multipurpose
SIVT7U = Spark-ignition Class 7 Vocational Tractor - Urban
CIVT7R = Compression-ignition Class 7 Vocational Tractor - Regional
CIVT7M = Compression-ignition Class 7 Vocational Tractor - Multipurpose
CIVT7U = Compression-ignition Class 7 Vocational Tractor - Urban
VT8R = Class 8 Vocational Tractor - Regional
VT8M = Class 8 Vocational Tractor - Multipurpose
VT8U = Class 8 Vocational Tractor - Urban
MHD_CC_SB = School bus
MHD_CC_MH = Motor home
HHD_CC_CB = Coach bus
HHD_CC_OB = Transit and other bus
HHD_CC_RF = Refuse hauler
HHD_CC_CM = Concrete mixer
HHD_CC_MU = Mixed-use vehicle
HHD_CC_EM = Emergency vehicle
HHD_CC_DT = Drayage tractor</t>
  </si>
  <si>
    <t>G = Gasoline (including gasoline blends up to E85)
D = Diesel
M = Methanol
E = Ethanol (greater than 85% ethanol)
CNG = Compressed Natural Gas
LNG = Liquefied Natural Gas
LPG = Liquid Petroleum Gas
H = Hydrogen
EL = Electricity</t>
  </si>
  <si>
    <t xml:space="preserve">110 = 10 years / 110,000 mi
150 = 15 years/150,000 mi
185 = 10 years / 185,000 mi
435 = 10 years / 435,000 mi </t>
  </si>
  <si>
    <t>HDV-BR014
HDV-BR015
HDV-BR016
HDV-BR108
HDV-BR109
HDV-BR133
HDV-IBR005</t>
  </si>
  <si>
    <r>
      <rPr>
        <strike/>
        <sz val="10"/>
        <rFont val="Calibri"/>
        <family val="2"/>
        <scheme val="minor"/>
      </rPr>
      <t>Both</t>
    </r>
    <r>
      <rPr>
        <sz val="10"/>
        <rFont val="Calibri"/>
        <family val="2"/>
        <scheme val="minor"/>
      </rPr>
      <t xml:space="preserve"> EPA Application Only</t>
    </r>
  </si>
  <si>
    <t>LHD = Light Heavy-Duty Vehicles (2b-5)
MHD = Medium Heavy-Duty Vehicles (6,7)
HHD = Heavy Heavy-Duty Vehicles (8)
MHD_CC_SB = School bus 
MHD_CC_MH = Motor home
HHD_CC_CB = Coach bus
HHD_CC_OB = Transit and Other bus
HHD_CC_RF = Refuse hauler
HHD_CC_CM = Concrete mixer
HHD_CC_MU = Mixed-Use Vehicle
HHD_CC_EM = Emergency vehicle
HHD_CC_DT = Drayage Tractor
SIVT7R = Spark-ignition Class 7 Vocational Tractor - Regional 
SIVT7M = Spark-ignition Class 7 Vocational Tractor - Multipurpose 
SIVT7U = Spark-ignition Class 7 Vocational Tractor - Urban 
CIVT7R = Compression-ignition Class 7 Vocational Tractor - Regional 
CIVT7M = Compression-ignition Class 7 Vocational Tractor - Multipurpose 
CIVT7U = Compression-ignition Class 7 Vocational Tractor - Urban 
VT8R = Class 8 Vocational Tractor - Regional 
VT8M = Class 8 Vocational Tractor - Multipurpose 
VT8U = Class 8 Vocational Tractor - Urban</t>
  </si>
  <si>
    <t>An indication of whether the manufacturer is using the averaging, banking and trading provisions of Part 1037 Subpart H.</t>
  </si>
  <si>
    <t>Are you using the averaging, banking and trading provisions of Part 1037 Subpart H?</t>
  </si>
  <si>
    <t>HDV-BR026
HDV-BR118
HDV-BR180</t>
  </si>
  <si>
    <t>HDV-BR019
HDV-BR020
HDV-BR021
HDV-BR022
HDV-BR023
HDV-BR024
HDV-BR025
HDV-BR094</t>
  </si>
  <si>
    <t>Higher Vehicle Service Class Certification Indicator</t>
  </si>
  <si>
    <t>Are you certifying to a higher vehicle service class per 1037.105(g) or 1037.106(f)?</t>
  </si>
  <si>
    <t xml:space="preserve">HDV-BR027
HDV-BR117
HDV-BR181
</t>
  </si>
  <si>
    <t>HDV-BR027
HDV-BR118
HDV-BR119
HDV-BR181</t>
  </si>
  <si>
    <t>An indication of whether you are a secondary vehicle manufacturer as defined in 1037.801.</t>
  </si>
  <si>
    <t>Are you a secondary vehicle manufacturer as defined in 1037.801?</t>
  </si>
  <si>
    <t>An indicator of whether you are using a EPA-assigned deterioration factor</t>
  </si>
  <si>
    <t>Are you using an EPA-assigned deterioration factor?</t>
  </si>
  <si>
    <t>The name of the U.S. port that will be receiving the imported vehicles.</t>
  </si>
  <si>
    <t>HDV-BR034
HDV-BR134
HDV-IBR007</t>
  </si>
  <si>
    <t>HDV-BR043
HDV-BR091</t>
  </si>
  <si>
    <t>HDV-BR077
HDV-BR078
HDV-BR091</t>
  </si>
  <si>
    <t>HDV-BR078
HDV-BR091</t>
  </si>
  <si>
    <t>EPA-Approved Off-Cycle/Innovative Technology Indicator</t>
  </si>
  <si>
    <t>An indication of whether this Vehicle Family is using an EPA-approved off-cycle/innovative technology.</t>
  </si>
  <si>
    <t>HDV-BR085
HDV-BR144</t>
  </si>
  <si>
    <t>Is this vehicle family using an EPA-approved off-cycle/innovative technology?</t>
  </si>
  <si>
    <t>Off-Cycle/Innovative Technology ID</t>
  </si>
  <si>
    <t>An alphanumeric code to identify a unique off-cycle/innovative technology for this Vehicle Family.</t>
  </si>
  <si>
    <t>Off-Cycle/Innovative Technology Name</t>
  </si>
  <si>
    <t>The off-cycle/innovative technology name.</t>
  </si>
  <si>
    <t>Off-Cycle/Innovative Technology Approval Date</t>
  </si>
  <si>
    <t>The off-cycle/innovative technology EPA approval date.</t>
  </si>
  <si>
    <t>Off-Cycle/Innovative Technology Improvement Type</t>
  </si>
  <si>
    <t>Select the off-cycle/innovative technology improvement type.</t>
  </si>
  <si>
    <t>IF = Improvement Factor based on A to B Testing
SC = Separate Credit based on A to B Testing (g/ton-mile)
WR = Off-Cycle Weight Reduction (lbs)
CDA = Vocational Vehicle Off-Cycle Delta CdA
B = Combined Improvement Factor and Separate Credit</t>
  </si>
  <si>
    <t>HDV-IBR009
HDV-BR145</t>
  </si>
  <si>
    <t>Off-Cycle Improvement Factor</t>
  </si>
  <si>
    <t>The individual off-cycle improvement factor(s) applicable to this family and covered under this approval for this technology, rounded to four decimal places.</t>
  </si>
  <si>
    <t xml:space="preserve">Off-Cycle Separate Credit Amount </t>
  </si>
  <si>
    <t>The individual off-cycle separate credit amount(s) applicable to this family and covered under this approval for this technology appropriately rounded to an integer value. (g CO2/ton-mile)</t>
  </si>
  <si>
    <r>
      <t>The individual EPA-approved delta CdA value(s) applicable to this family and covered under this approval for this off-cycle technology. (m</t>
    </r>
    <r>
      <rPr>
        <vertAlign val="superscript"/>
        <sz val="10"/>
        <rFont val="Calibri"/>
        <family val="2"/>
        <scheme val="minor"/>
      </rPr>
      <t>2</t>
    </r>
    <r>
      <rPr>
        <sz val="10"/>
        <rFont val="Calibri"/>
        <family val="2"/>
        <scheme val="minor"/>
      </rPr>
      <t>)</t>
    </r>
  </si>
  <si>
    <r>
      <t>Off-Cycle Vocational Vehicle Delta CdA (m</t>
    </r>
    <r>
      <rPr>
        <vertAlign val="superscript"/>
        <sz val="10"/>
        <rFont val="Calibri"/>
        <family val="2"/>
        <scheme val="minor"/>
      </rPr>
      <t>2</t>
    </r>
    <r>
      <rPr>
        <sz val="10"/>
        <rFont val="Calibri"/>
        <family val="2"/>
        <scheme val="minor"/>
      </rPr>
      <t>)</t>
    </r>
  </si>
  <si>
    <t>Off-Cycle/Innovative Technology Projected Production Volume</t>
  </si>
  <si>
    <t>The off-cycle projected production volume.</t>
  </si>
  <si>
    <t>Off-Cycle/Innovative Technology Description</t>
  </si>
  <si>
    <t>A description of the off-cycle/innovative technology.</t>
  </si>
  <si>
    <t>An indication of whether any configuration in this Vehicle Family uses a vehicle speed limiter modeled under section 1037.520.</t>
  </si>
  <si>
    <t>HDV-BR046
HDV-BR081</t>
  </si>
  <si>
    <t>Does any configuration in this vehicle family use a vehicle speed limiter (VSL) modeled under section 1037.520?</t>
  </si>
  <si>
    <t>HDV-IBR010
HDV-BR047</t>
  </si>
  <si>
    <t>Does the VSL utilize a soft top for this configuration type?</t>
  </si>
  <si>
    <t>The expiration point in miles for this configuration type. (miles)</t>
  </si>
  <si>
    <t>Tractor Effective Speed Limit Value (GEM input)</t>
  </si>
  <si>
    <t>The effective speed limit (GEM input) calculated by the system for this tractor configuration type. (mph)</t>
  </si>
  <si>
    <t>AES Engine Shutdown Enable Conditions Description</t>
  </si>
  <si>
    <t>The conditions that must be met for enabling automatic engine shutdown within 300 seconds.</t>
  </si>
  <si>
    <t xml:space="preserve">
HDV-BR053
HDV-BR164
HDV-BR170</t>
  </si>
  <si>
    <r>
      <t>An indication whether C</t>
    </r>
    <r>
      <rPr>
        <sz val="10"/>
        <rFont val="Calibri (Body)"/>
      </rPr>
      <t>d</t>
    </r>
    <r>
      <rPr>
        <sz val="10"/>
        <rFont val="Calibri"/>
        <family val="2"/>
        <scheme val="minor"/>
      </rPr>
      <t>A measurements from a high-roof sleeper tractor are being used to determine a drag area bin assignment for low or mid roof tractor per 1037.520(b)(3).</t>
    </r>
  </si>
  <si>
    <t>HDV-BR046
HDV-BR083</t>
  </si>
  <si>
    <t>HDV-BR079
HDV-BR080
HDV-IBR016</t>
  </si>
  <si>
    <t>AL = Aluminum
HSS = High-Strength Steel
TP = ThermoPlastic
NA = Not Applicable</t>
  </si>
  <si>
    <t>An indication of whether EV-CIS sent the file to NHTSA</t>
  </si>
  <si>
    <t>HDV-BR070</t>
  </si>
  <si>
    <t>HDV-BR069</t>
  </si>
  <si>
    <r>
      <t>VSL = Vehicle speed limiter
VSLS = "Soft-top" vehicle speed limiter
VSLE = Expiring vehicle speed limiter
VSLD = Vehicle speed limiter with both "soft-top" and expiration
IRT5 = Engine shutoff after 5 minutes or less of idling
IRTE = Expiring engine shutoff
AES = Automatic engine shutdown system
LRR = Low rolling resistance tires
LRRA = Low rolling resistance tires (all)
LRRD = Low rolling resistance tires (drive)
LRRS = Low rolling resistance tires (steer)
WR = Vehicle Weight reduction
AT = Advanced technologies
IT = Innovative technologies
ARF = Aerodynamic roof fairing
ARFR = Adjustable height aerodynamic roof fairing
ATS = Aerodynamic side skirt and/or fuel tank fairing
TGR = Gap reducing fairing</t>
    </r>
    <r>
      <rPr>
        <strike/>
        <sz val="10"/>
        <rFont val="Calibri"/>
        <family val="2"/>
        <scheme val="minor"/>
      </rPr>
      <t xml:space="preserve">
</t>
    </r>
    <r>
      <rPr>
        <sz val="10"/>
        <rFont val="Calibri"/>
        <family val="2"/>
        <scheme val="minor"/>
      </rPr>
      <t>ADVH = Vehicle includes advanced hybrid technology components
ADVO = Vehicle includes other advanced-technology components (i.e., non-hybrid system)
INV = Vehicle includes innovative (off-cycle) technology components
ATI = Automatic tire inflation system
TPMS = Tire pressure monitoring system</t>
    </r>
  </si>
  <si>
    <t>H = Phase I Hybrid Vehicle with Regenerative Braking
R = Phase I Vehicle with Rankine-Cycle Engine
PHEV = Plug-in Hybrid Electric Vehicle
EV = Electric Vehicle 
FC = Fuel Cell Vehicle</t>
  </si>
  <si>
    <t>AES = Automatic Engine Shutdown System
NI = Neutral Idle 
SS = Stop-Start</t>
  </si>
  <si>
    <t>[DARRYL, CHANGE ALL RULES USING FUEL OF G and E to include new enumeration values]</t>
  </si>
  <si>
    <t>HDV-BR163</t>
  </si>
  <si>
    <t>Are any vehicles in the family using a high-efficiency A/C compressor and seeking GEM credits pursuant to 1037.520?</t>
  </si>
  <si>
    <t>Useful Life</t>
  </si>
  <si>
    <t>Lowest Projected CO2 Family Emission Limit</t>
  </si>
  <si>
    <t>Highest Projected CO2 Family Emission Limit</t>
  </si>
  <si>
    <t>Highest Projected Sales Volume CO2 Family Emission Limit</t>
  </si>
  <si>
    <t>Test Vehicle B - Service Accumulation</t>
  </si>
  <si>
    <t>Test Vehicle A - Service Accumulation</t>
  </si>
  <si>
    <t>AT CO2 Emission Rate A</t>
  </si>
  <si>
    <t>AT CO2 Emission Rate B</t>
  </si>
  <si>
    <t>GEM Result B Value</t>
  </si>
  <si>
    <t>The manufacturer-calculated CO2 benefit value per 1037.615(b)(2)(ii) rounded to an integer. (g CO2/ton-mile)</t>
  </si>
  <si>
    <t>Manufacturer Calculated CO2 Benefit Value</t>
  </si>
  <si>
    <t>Advanced Technology (AT) CO2 Benefit Value</t>
  </si>
  <si>
    <t>Default Speed Limit Value</t>
  </si>
  <si>
    <t>Soft Top Speed Limit Value</t>
  </si>
  <si>
    <t>Maximum Soft Top Duration</t>
  </si>
  <si>
    <t>VSL Expiration Point</t>
  </si>
  <si>
    <t>Wheel Weight Reduction Value</t>
  </si>
  <si>
    <t>An indication of whether any vehicles in the family are using a high-efficiency A/C compressor and seeking GEM credits pursuant to 1037.520.</t>
  </si>
  <si>
    <t>EPA-Approved Off-Cycle/Innovative Technology Details</t>
  </si>
  <si>
    <t>Updated Prompt/Label Text</t>
  </si>
  <si>
    <t>CO2 Emission Standard</t>
  </si>
  <si>
    <t>Non-Wheel Weight Reduction Value</t>
  </si>
  <si>
    <t>Pre-approved Off-Cycle Technology Weight Reduction Indicator</t>
  </si>
  <si>
    <t>Added new business rule</t>
  </si>
  <si>
    <t>TIRE-BR009</t>
  </si>
  <si>
    <t>Modified business rule</t>
  </si>
  <si>
    <t>AXLE-10, PWRT-33, TRNS-14</t>
  </si>
  <si>
    <t>TRNS-BR008
TRNS-BR009</t>
  </si>
  <si>
    <t>PWRT-BR022
PWRT-BR023</t>
  </si>
  <si>
    <t>HDV-258, TRNS-12, TRNS-13, HDV-4, HDV-3, HDV-265</t>
  </si>
  <si>
    <t>HDV-GRP-19, HDV-GRP-22</t>
  </si>
  <si>
    <t>HDV-GRP-26, HDV-GRP-33, HDV-GRP-39, SUB-GRP-1, SUB-GRP-2, SUB-GRP-3, SUB-GRP-4, CDA-GRP-1, CDA-GRP-2, CDA-GRP-3, TRNS-GRP-1, TRNS-GRP-2, AXLE-GRP-1, AXLE-GRP-2, PWRT-GRP-1, PWRT-GRP-2, PWRT-GRP-3, PWRT-GRP-4, PWRT-GRP-5, TIRE-GRP-1, TIRE-GRP-2</t>
  </si>
  <si>
    <t>HDV-49, HDV-100, HDV-101, HDV-102, HDV-103, HDV-104, HDV-115, HDV-116, HDV-117, HDV-133, HDV-159</t>
  </si>
  <si>
    <t>CDA-1, CDA-2, CDA-3, CDA-4, CDA-5, CDA-6, CDA-7, CDA-8, CDA-9, CDA-10, CDA-11, TRNS-1, TRNS-2, TRNS-3, TRNS-4, TRNS-5, TRNS-6, TRNS-7, TRNS-8, TRNS-9, TRNS-10, TRNS-11, TRNS-12, TRNS-13, TRNS-14, TRNS-15, AXLE-1, AXLE-2, AXLE-3, AXLE-4, AXLE-5, AXLE-6, AXLE-7, AXLE-8, AXLE-9, AXLE-10, AXLE-11, PWRT-1, PWRT-2, PWRT-3, PWRT-4, PWRT-5, PWRT-6, PWRT-7, PWRT-8, PWRT-9, PWRT-10, PWRT-11, PWRT-12, PWRT-13, PWRT-14, PWRT-15, PWRT-16, PWRT-17, PWRT-18, PWRT-19, PWRT-20, PWRT-21, PWRT-22, PWRT-23, PWRT-24, PWRT-25, PWRT-26, PWRT-27, PWRT-28, PWRT-29, PWRT-30, PWRT-31, PWRT-32, PWRT-33, PWRT-34, TIRE-1, TIRE-2, TIRE-3, TIRE-4, TIRE-5, TIRE-6, TIRE-7, TIRE-8, TIRE-9, TIRE-10</t>
  </si>
  <si>
    <t>HDV-137, HDV-138, HDV-139, HDV-140, HDV-141, HDV-142, HDV-143, HDV-144, HDV-145, HDV-146, HDV-147, HDV-148, HDV-149, HDV-150, HDV-151, HDV-152, HDV-153, HDV-154, HDV-155, HDV-156, HDV-157, HDV-158, HDV-159, HDV-160, HDV-161, HDV-162, HDV-163, HDV-164, HDV-165, HDV-228, HDV-256, HDV-258, HDV-259, HDV-260, HDV-261, HDV-263, HDV-265, HDV-275, HDV-279, HDV-280, HDV-281, HDV-282, HDV-283</t>
  </si>
  <si>
    <t>HDV-4, HDV-5, HDV-6, HDV-7, HDV-9, HDV-24, HDV-34, HDV-46, HDV-48, HDV-50, HDV-51, HDV-52, HDV-53, HDV-54, HDV-55, HDV-56, HDV-57, HDV-58, HDV-59, HDV-60, HDV-61, HDV-62, HDV-63, HDV-67, HDV-68, HDV-72, HDV-73, HDV-74, HDV-77, HDV-92, HDV-93, HDV-96, HDV-97, HDV-98, HDV-99, HDV-105, HDV-107, HDV-110, HDV-111, HDV-114, HDV-122, HDV-123, HDV-GRP-13, HDV-GRP-16, HDV-GRP-17, HDV-GRP-18, HDV-GRP-23</t>
  </si>
  <si>
    <t>HDV-49, HDV-64, HDV-73, HDV-74, HDV-87, HDV-114</t>
  </si>
  <si>
    <t>HDV-GRP-11, HDV-GRP-14</t>
  </si>
  <si>
    <t>HDV-1, HDV-3, HDV-4, HDV-5, HDV-7, HDV-9, HDV-11, HDV-12, HDV-13, HDV-14, HDV-15, HDV-16, HDV-17, HDV-18, HDV-34, HDV-48, HDV-67, HDV-72, HDV-73, HDV-74, HDV-77, HDV-78, HDV-87, HDV-92, HDV-93, HDV-114, HDV-130, HDV-139</t>
  </si>
  <si>
    <t>HDV-13, HDV-15, HDV-16, HDV-17, HDV-GRP-11, HDV-GRP-14</t>
  </si>
  <si>
    <t>SA-1, SA-2, SA-3, SA-4, SA-5</t>
  </si>
  <si>
    <t>HDV-108, HDV-113</t>
  </si>
  <si>
    <t>HDV-79, HDV-80, HDV-84, HDV-159</t>
  </si>
  <si>
    <t>HDV-154, HDV-155, HDV-156, HDV-281, HDV-92, HDV-93</t>
  </si>
  <si>
    <t>HDV-86, HDV-275</t>
  </si>
  <si>
    <t>HDV-9, HDV-142, HDV-143, HDV-52, HDV-56, HDV-58, HDV-59, HDV-62, HDV-63, HDV-64, HDV-71, HDV-74, HDV-151, HDV-152, HDV-79, HDV-81, HDV-85, HDV-89, HDV-91, HDV-101, HDV-108, HDV-113, HDV-124, HDV-125, HDV-126</t>
  </si>
  <si>
    <t>HDV-GRP-36, HDV-GRP-37, HDV-GRP-41</t>
  </si>
  <si>
    <t>HDV-87, HDV-164, HDV-281</t>
  </si>
  <si>
    <t>HDV-87, HDV-259, HDV-260, HDV-261, HDV-275, HDV-155, HDV-156, HDV-157, HDV-159, HDV-160, HDV-161, HDV-162, HDV-163, HDV-281</t>
  </si>
  <si>
    <t>HDV-67, HDV-118, HDV-123, HDV-124, HDV-126, HDV-164, HDV-165, HDV-258, HDV-GRP-13</t>
  </si>
  <si>
    <t>HDV-118, HDV-120, HDV-123</t>
  </si>
  <si>
    <t>HDV-120, HDV-258</t>
  </si>
  <si>
    <t>HDV-14, HDV-15, HDV-18, HDV-130, HDV-144</t>
  </si>
  <si>
    <t>Manufacturer Advanced Technology (AT) Improvement Factor</t>
  </si>
  <si>
    <t>EPA Advanced Technology (AT) Improvement Factor</t>
  </si>
  <si>
    <t>HDV-BR186</t>
  </si>
  <si>
    <t>Updated data element name and prompt/label text</t>
  </si>
  <si>
    <t>Vehicle Assembly Plant Name(s)</t>
  </si>
  <si>
    <t>HDV-BR187</t>
  </si>
  <si>
    <t>HDV-29, HDV-33</t>
  </si>
  <si>
    <t>An indication of whether the vehicle family has any adjustable parameters.</t>
  </si>
  <si>
    <t>Does this vehicle family have any adjustable parameters?</t>
  </si>
  <si>
    <t>An indication of whether the vehicle family has any AECDs.</t>
  </si>
  <si>
    <t>Does this vehicle family have any auxiliary emission control devices (AECD)?</t>
  </si>
  <si>
    <t>The Conventional Vehicle (Vehicle A) Service Accumulation value. (miles)</t>
  </si>
  <si>
    <t>The Advanced Technology Vehicle (Vehicle B) Service Accumulation value. (miles)</t>
  </si>
  <si>
    <t>The CO2 emission rate of Test Vehicle A rounded to two decimal places. (g CO2/ton-mile)</t>
  </si>
  <si>
    <t>The CO2 emission rate of Test Vehicle B rounded to two decimal places. (g CO2/ton-mile)</t>
  </si>
  <si>
    <t>The CO2 emission rate value resulting from emission modeling of the advanced vehicle as specified in 1037.520. (g CO2/ton-mile)</t>
  </si>
  <si>
    <t>The Verify-calculated CO2 benefit value per 1037.615(b)(2)(ii) rounded to an integer. (g CO2/ton-mile)</t>
  </si>
  <si>
    <r>
      <t xml:space="preserve">Are any vehicles in the family equipped with intelligent controls (i.e., neutral coast </t>
    </r>
    <r>
      <rPr>
        <strike/>
        <sz val="10"/>
        <rFont val="Calibri"/>
        <family val="2"/>
        <scheme val="minor"/>
      </rPr>
      <t>and/</t>
    </r>
    <r>
      <rPr>
        <sz val="10"/>
        <rFont val="Calibri"/>
        <family val="2"/>
        <scheme val="minor"/>
      </rPr>
      <t>for tractors and vocational vehicles or predictive cruise control for tractors only) for which you are claiming credits?</t>
    </r>
  </si>
  <si>
    <t>The default speed limit value per 1037.640(b)(1) for this configuration type. (mph)</t>
  </si>
  <si>
    <t>The Soft Top speed limit value if this configuration type has a soft top. (mph)</t>
  </si>
  <si>
    <t>The AES CO2 Credit calculated by the manufacturer. (g/ton-mile)</t>
  </si>
  <si>
    <t>The Weight Reduction Value per wheel for this combination of Wheel Type and Wheel Material as assigned by Verify. (lbs)</t>
  </si>
  <si>
    <t>AEROSIDEX = Aerodynamic Side Extender
AXLEHUBD = Axle Hubs - Drive
AXLEHUBND = Axle Hubs - Non-Drive
AXLEND = Axle - Non-Drive
AXLE4BY2 = Axle 4x2
AXLEP6BY2 = Axle, Permanent 6x2
BRDRD = Brake Drums - Drive
BRDRD4 = Brake Drums - Drive (set of 4)
BRDRND2 = Brake Drums - Non Drive (set of 2)
BRDRND = Brake Drums - Non-Drive
BUMP = Bumper
CABFL = Cab floor
CABRW = Cab rear wall
CLUTCH = Clutch Housing
XMEMCAB = Crossmember - Cab
XMEMNS3 = Crossmember – Non-Suspension (3)
XMEMNS = Crossmember - Non-Suspension
XMEMS = Crossmember - Suspension
DAYCABROOF = Day Cab Roof Fairing
DOOR = Door
DAXLEHUB4 = Drive Axle Hubs (set of 4)
DSHAFT2 = Two-piece Driveshaft
DSHAFTV = Driveshaft
DSHAFTGT86 = Driveshaft, Single Greater Than 86 Inches
ENGLT14L = Engine Less Than 14L
FAIR = Fairing Support Structure System
5WHEEL = Fifth Wheel
FRAIL = Frame Rails
FAXLE = Front Axle
FTANK = Fuel Tank Support Structure
HOODFF = Hood and Front Fender
HOODSS = Hood Support Structure System
INSTPNL = Instrument Panel Support Structure
NDHUB = Non-Drive Hubs (2)
RAD = Radiator Support
ROOF = Roof
SLPCABROOF = Sleeper Cab Roof Fairing
SHACK = Shackles
STEPS = Steps
SBRACK = Suspension Brackets, Hangers
TRNSCASE = Transmission Case
TRNSLEVER = Transmission/Clutch Shift Levers</t>
  </si>
  <si>
    <t>The Non-Wheel Weight Reduction Value for this combination of Non-Wheel Weight Reduction Technology and Non-Wheel Weight Reduction Technology Material as assigned by Verify. (lbs)</t>
  </si>
  <si>
    <t>An indication of whether any vehicles in this vehicle family have received EPA pre-approval for off-cycle technology weight reduction.</t>
  </si>
  <si>
    <t>Have any vehicles in this vehicle family received EPA pre-approval for off-cycle technology weight reduction?</t>
  </si>
  <si>
    <t>HDV-BR136
HDV-BR185</t>
  </si>
  <si>
    <t>Refrigerant Global Warming Potential (GWP)</t>
  </si>
  <si>
    <t>The refrigerant capacity. (g)</t>
  </si>
  <si>
    <t>The total system HFC emission rate. (g/year)</t>
  </si>
  <si>
    <t>The total system HFC percent leakage. (%/year)</t>
  </si>
  <si>
    <t>AXLE-BR011
AXLE-BR012
AXLE-BR013</t>
  </si>
  <si>
    <t>HDV-BR002
HDV-BR003
HDV-BR004
HDV-BR005
HDV-BR006
HDV-BR007
HDV-BR092
HDV-BR093
HDV-BR167
HDV-BR168
HDV-BR169
HDV-BR171</t>
  </si>
  <si>
    <t>HDV-BR002
HDV-BR004
HDV-BR006
HDV-BR008
HDV-BR009
HDV-BR010
HDV-BR092
HDV-BR093
HDV-BR167
HDV-BR168
HDV-BR169</t>
  </si>
  <si>
    <t>The useful life (UL) of this Vehicle Family. (yrs/mi)</t>
  </si>
  <si>
    <t>HDV-BR111
HDV-BR178</t>
  </si>
  <si>
    <t>U.S. Agent for Service Name</t>
  </si>
  <si>
    <t>Vehicle Assembly Plant Name/Identifier</t>
  </si>
  <si>
    <t>The EV-CIS assigned identifier of each manufacturing plant that will build these vehicles.</t>
  </si>
  <si>
    <t>U.S. Agent for Service Name/Identifier</t>
  </si>
  <si>
    <t>The EV-CIS assigned identifier of the U.S. Service Agent</t>
  </si>
  <si>
    <t>Removed applicable business rule</t>
  </si>
  <si>
    <t xml:space="preserve">Additional Custom Chassis Useful Life </t>
  </si>
  <si>
    <t>AdditionalCustomChassisUsefulLifeIdentifier</t>
  </si>
  <si>
    <t>Optional additional useful life values for Custom Chassis.</t>
  </si>
  <si>
    <t>150 = 15 years / 150,000 mi (Class 2b-5 Vehicles)
185 = 10 years / 185,000 mi (Class 6-7 Vehicles)
435 = 10 years / 435,000 mi (Class 8 Vehicles)</t>
  </si>
  <si>
    <t>Select any additional useful life values if appropriate for this custom chassis family.</t>
  </si>
  <si>
    <t>HDV-284</t>
  </si>
  <si>
    <t>Added new data element</t>
  </si>
  <si>
    <t>Updated Tractor Emission Standards for MYs 2021-2027+</t>
  </si>
  <si>
    <t>Vehicle Regulatory Sub-categories: T8HHLRDC, T8HHLRSC, T8HHMRDC, T8HHMRSC, T8HHHRDC, T8HHHRSC</t>
  </si>
  <si>
    <t>HDV-BR189
HDV-IBR028</t>
  </si>
  <si>
    <t>If Vehicle Regulatory Sub-category Type (HDV-7) equals 'MHD_CC_SB' (School bus), or 'MHD_CC_MH' (Motor home), 'HHD_CC_CB' (Coach bus), 'HHD_CC_OB' (Transit and other bus), 'HHD_CC_RF' (Refuse hauler), 'HHD_CC_CM' (Concrete mixer), 'HHD_CC_MU' (Mixed-use vehicle), 'HHD_CC_EM' (Emergency vehicle), or 'HHD_CC_DT' (Drayage tractor), then Additional Custom Chassis Useful Life (HDV-XX) must be enabled and editable. Otherwise, it should be disabled and cleared.</t>
  </si>
  <si>
    <t>Added validation and applicable business rules</t>
  </si>
  <si>
    <t>CAM-GRP-3</t>
  </si>
  <si>
    <t>Certification Information Submission</t>
  </si>
  <si>
    <t>Certification Submission Identification Details</t>
  </si>
  <si>
    <t>CertificationSubmissionIdentificationDetails</t>
  </si>
  <si>
    <t>CAM-1</t>
  </si>
  <si>
    <t>Setup</t>
  </si>
  <si>
    <t>CAM-6</t>
  </si>
  <si>
    <t>CAM-2</t>
  </si>
  <si>
    <t>EPA Certification Submission Identifier</t>
  </si>
  <si>
    <t>The identifier generated by the system and assigned to the report.</t>
  </si>
  <si>
    <t>EPACertificationSubmissionIdentifier</t>
  </si>
  <si>
    <t>CAM-3</t>
  </si>
  <si>
    <t>EPA Certification Submission Name</t>
  </si>
  <si>
    <t>EPACertificationSubmissionName</t>
  </si>
  <si>
    <t>Manufacturer Certification Submission Name</t>
  </si>
  <si>
    <t>A name given to the submission by the manufacturer to identify the submission on the submission list. By default, this is the same as the EPA Certification Submission Name.</t>
  </si>
  <si>
    <t>The name assigned to the submission by the system based on the submission type and other characteristics of the submission.</t>
  </si>
  <si>
    <t>ManufacturerCertificationSubmissionName</t>
  </si>
  <si>
    <t>ManufacturerCertificationSubmissionIdentifier</t>
  </si>
  <si>
    <t>Manufacturer Certification Submission Identifier</t>
  </si>
  <si>
    <t>A number assigned by manufacturer to reference submission internally.</t>
  </si>
  <si>
    <t>CAM-4</t>
  </si>
  <si>
    <t>CAM-5</t>
  </si>
  <si>
    <t>Industry</t>
  </si>
  <si>
    <t>The industry for which the submission is being submitted.</t>
  </si>
  <si>
    <t>IndustryPermanentCode</t>
  </si>
  <si>
    <t>Any comments or additional information related to the submission being submitted that need to be communicated to EPA.</t>
  </si>
  <si>
    <t>Comments</t>
  </si>
  <si>
    <t>ManufacturerCommentsText</t>
  </si>
  <si>
    <t>CAM-7</t>
  </si>
  <si>
    <t>CAM-8</t>
  </si>
  <si>
    <t>CAM-9</t>
  </si>
  <si>
    <t>Submission Status</t>
  </si>
  <si>
    <t>CAM-10</t>
  </si>
  <si>
    <t>The status of the submission.</t>
  </si>
  <si>
    <t>SubmissionStatusIdentifier</t>
  </si>
  <si>
    <t>CAM-11</t>
  </si>
  <si>
    <t>Submission Creator</t>
  </si>
  <si>
    <t>The identifier (from Maintain Manufacturer Information) of the creator of this report.</t>
  </si>
  <si>
    <t>SubmissionCreatorName</t>
  </si>
  <si>
    <t>CAM-12</t>
  </si>
  <si>
    <t>Submission Creation Date</t>
  </si>
  <si>
    <t>The date and time the submission is first created.</t>
  </si>
  <si>
    <t>SubmissionCreationDate</t>
  </si>
  <si>
    <t>CAM-13</t>
  </si>
  <si>
    <t>Last Modified Date</t>
  </si>
  <si>
    <t>The date the submission was last modified.</t>
  </si>
  <si>
    <t>LastModifiedDate</t>
  </si>
  <si>
    <t>CAM-14</t>
  </si>
  <si>
    <t>Last Modified By</t>
  </si>
  <si>
    <t>The identifier (from Maintain Manufacturer Information) of the person who last modified this report.</t>
  </si>
  <si>
    <t>LastModifiedByName</t>
  </si>
  <si>
    <t>AXLE-12</t>
  </si>
  <si>
    <t>Axle Power Loss Map Data File Identifier</t>
  </si>
  <si>
    <t>Powertrain Test Data File Identifier</t>
  </si>
  <si>
    <t>TRNS-16</t>
  </si>
  <si>
    <t>Transmission Data File Identifier</t>
  </si>
  <si>
    <t>submissionFileName</t>
  </si>
  <si>
    <t>submissionFileIdentifier</t>
  </si>
  <si>
    <t>SubmissionFileName</t>
  </si>
  <si>
    <t>SubmissionFileIdentifier</t>
  </si>
  <si>
    <t>HDV-BR098
HDV-BR099
HDV-BR100
HDV-BR101
HDV-BR103
HDV-BR104
HDV-IBR003</t>
  </si>
  <si>
    <t>Added new data elements</t>
  </si>
  <si>
    <t>The current active version of this file is displayed in the drop-down below by default. You may use this drop-down to revert to previously used version of this file or submit a new version of the file. Selected Transmission Data File (TRNS-16)</t>
  </si>
  <si>
    <t>The current active version of this file is displayed in the drop-down below by default. You may use this drop-down to revert to previously used version of this file or submit a new version of the file. Selected Axle Power Loss Map Data File (AXLE-12)</t>
  </si>
  <si>
    <t>An indication of whether you need to submit a replacement version of the submitted Axle Power Loss Map Data File or revert to a previous version already submitted by selecting the file name of the version you wish to revert to. Reverting or replacing the file will apply to all applicable vehicle families; therefore, a new Certificate Summary Information (CSI) will need to be generated for every impacted family, and you may need to submit requests for revised certificates depending on the extent of the changes. Common reasons for needing to replace an existing file with a new one include, but are not limited to–the wrong file was mistakenly uploaded, a new file was received from the Axle Manufacturer, etc.</t>
  </si>
  <si>
    <t>An indication of whether you need to submit a replacement version of the submitted Transmission Data File or revert to a previous version already submitted by selecting the file name of the version you wish to revert to. Reverting or replacing the file will apply to all applicable vehicle families; therefore, a new Certificate Summary Information (CSI) will need to be generated for every impacted family, and you may need to submit requests for revised certificates depending on the extent of the changes. Common reasons for needing to replace an existing file with a new one include, but are not limited to–the wrong file was mistakenly uploaded, a new file was received from the Transmission Manufacturer, etc.</t>
  </si>
  <si>
    <t>CDA-1, TRNS-1, TRNS-7, AXLE-1, AXLE-7, PWRT-1, PWRT-30, TIRE-1, TIRE-3</t>
  </si>
  <si>
    <t>The current active version of this file is displayed in the drop-down below by default. You may use this drop-down to revert to previously used version of this file or submit a new version of the file. Selected Powertrain Test Data File (PWRT-35)</t>
  </si>
  <si>
    <t>An indication of whether you need to submit a replacement version of the submitted Powertrain Test Data File or revert to a previous version already submitted by selecting the file name of the version you wish to revert to. Reverting or replacing the file will apply to all applicable vehicle families; therefore, a new Certificate Summary Information (CSI) will need to be generated for every impacted family, and you may need to submit requests for revised certificates depending on the extent of the changes. Common reasons for needing to replace an existing file with a new one include, but are not limited to–the wrong file was mistakenly uploaded, a new file was received from the Powertrain Manufacturer, etc.</t>
  </si>
  <si>
    <t>PWRT-36</t>
  </si>
  <si>
    <t>CAM-1, CAM-2, CAM-3, CAM-4, CAM-5, CAM-6, CAM-7, CAM-8, CAM-9, CAM-10, CAM-11, CAM-12, CAM-13, CAM-14, TRNS-16, AXLE-12, PWRT-36</t>
  </si>
  <si>
    <t>Added Data Groups</t>
  </si>
  <si>
    <t>CAM-GRP-1, CAM-GRP-2, CAM-GRP-3, CAM-GRP-4, CAM-GRP-5</t>
  </si>
  <si>
    <t>Removed Data Groups</t>
  </si>
  <si>
    <t>CAM-GRP-4, CAM-GRP-5</t>
  </si>
  <si>
    <t>CAM-GRP-1</t>
  </si>
  <si>
    <t>CertificationInformationSubmission</t>
  </si>
  <si>
    <t>CAM-GRP-2</t>
  </si>
  <si>
    <t>Manufacturer Name</t>
  </si>
  <si>
    <t>The name of the manufacturer.</t>
  </si>
  <si>
    <t>System Certification Submission Type</t>
  </si>
  <si>
    <t>A logical grouping for the various certification submission types loosely based on the regulatory certification programs.</t>
  </si>
  <si>
    <t>CERT = Certification</t>
  </si>
  <si>
    <t>I = In Progress
S = Submitted
P = Processing
F = Failed
D = Deleted
SUPER = Superseded</t>
  </si>
  <si>
    <t>EPA Submission Status</t>
  </si>
  <si>
    <t>The status of the submission visible to internal EPA users.</t>
  </si>
  <si>
    <t>S = Submitted
R = Rejected
INACTIVE = Inactive
SUPER = Superseded</t>
  </si>
  <si>
    <t>Certification Submission Type</t>
  </si>
  <si>
    <t>The type of submission within the scope of the Certification Program being submitted.</t>
  </si>
  <si>
    <t>AXLE = Axle Power Loss Map Data Submission
TRNS = Transmission Data Submission
PWRT = Powertrain Test Data Submission
TIRE = Tire Data Submission
EMAP = Engine Fuel Map Data Submission</t>
  </si>
  <si>
    <t>User-entered</t>
  </si>
  <si>
    <t>CAM-15</t>
  </si>
  <si>
    <t>CAM-16</t>
  </si>
  <si>
    <t>CAM-18</t>
  </si>
  <si>
    <t>CAM-19</t>
  </si>
  <si>
    <t>Added new data elementes</t>
  </si>
  <si>
    <t>CAM-2, CAM-4, CAM-13</t>
  </si>
  <si>
    <t>Renamed and reordered data elements</t>
  </si>
  <si>
    <t>CAM-1, CAM-2, CAM-3, CAM-4, CAM-5, CAM-6, CAM-7, CAM-8, CAM-9, CAM-10, CAM-11, CAM-12, CAM-13, CAM-14, CAM-15, CAM-16, CAM-17, CAM-18, CAM-19</t>
  </si>
  <si>
    <t>CertificationSubmissionTypeIdentifier</t>
  </si>
  <si>
    <t>SystemCertificationSubmissionTypeIdentifier</t>
  </si>
  <si>
    <t>N = New Submission
C = Correction</t>
  </si>
  <si>
    <r>
      <t>Red Text</t>
    </r>
    <r>
      <rPr>
        <sz val="10"/>
        <rFont val="Calibri"/>
        <family val="2"/>
        <scheme val="minor"/>
      </rPr>
      <t xml:space="preserve"> in Green Cell</t>
    </r>
    <r>
      <rPr>
        <sz val="10"/>
        <color rgb="FFFF0000"/>
        <rFont val="Calibri"/>
        <family val="2"/>
        <scheme val="minor"/>
      </rPr>
      <t xml:space="preserve"> </t>
    </r>
    <r>
      <rPr>
        <sz val="10"/>
        <rFont val="Calibri"/>
        <family val="2"/>
        <scheme val="minor"/>
      </rPr>
      <t>Indicates a specific addition or modification to the text in a cell since the last publication of this document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</si>
</sst>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0.000"/>
    <numFmt numFmtId="167" formatCode="0.0"/>
    <numFmt numFmtId="168" formatCode="0.0000"/>
  </numFmts>
  <fonts count="41">
    <font>
      <sz val="11"/>
      <color theme="1"/>
      <name val="Calibri"/>
      <family val="2"/>
      <scheme val="minor"/>
    </font>
    <font>
      <sz val="11"/>
      <color rgb="FFFF0000"/>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name val="Arial"/>
      <family val="2"/>
    </font>
    <font>
      <sz val="10"/>
      <name val="Arial"/>
      <family val="2"/>
    </font>
    <font>
      <sz val="10"/>
      <color theme="1"/>
      <name val="Arial"/>
      <family val="2"/>
    </font>
    <font>
      <sz val="10"/>
      <color theme="1"/>
      <name val="Calibri"/>
      <family val="2"/>
      <scheme val="minor"/>
    </font>
    <font>
      <b/>
      <sz val="10"/>
      <name val="Calibri"/>
      <family val="2"/>
      <scheme val="minor"/>
    </font>
    <font>
      <sz val="10"/>
      <name val="Arial"/>
      <family val="2"/>
    </font>
    <font>
      <sz val="10"/>
      <name val="Arial"/>
      <family val="2"/>
    </font>
    <font>
      <sz val="10"/>
      <name val="Arial"/>
      <family val="2"/>
    </font>
    <font>
      <sz val="10"/>
      <name val="Arial"/>
      <family val="2"/>
    </font>
    <font>
      <b/>
      <sz val="10"/>
      <color theme="1"/>
      <name val="Calibri"/>
      <family val="2"/>
      <scheme val="minor"/>
    </font>
    <font>
      <sz val="10"/>
      <name val="Calibri"/>
      <family val="2"/>
      <scheme val="minor"/>
    </font>
    <font>
      <strike/>
      <sz val="10"/>
      <name val="Calibri"/>
      <family val="2"/>
      <scheme val="minor"/>
    </font>
    <font>
      <sz val="10"/>
      <color rgb="FFFF0000"/>
      <name val="Calibri"/>
      <family val="2"/>
      <scheme val="minor"/>
    </font>
    <font>
      <strike/>
      <sz val="10"/>
      <color rgb="FFFF0000"/>
      <name val="Calibri"/>
      <family val="2"/>
      <scheme val="minor"/>
    </font>
    <font>
      <sz val="10"/>
      <name val="Arial"/>
      <family val="2"/>
    </font>
    <font>
      <sz val="9"/>
      <name val="Calibri"/>
      <family val="2"/>
    </font>
    <font>
      <sz val="10"/>
      <name val="Arial"/>
      <family val="2"/>
    </font>
    <font>
      <strike/>
      <sz val="10"/>
      <color theme="1"/>
      <name val="Calibri"/>
      <family val="2"/>
      <scheme val="minor"/>
    </font>
    <font>
      <b/>
      <sz val="10"/>
      <color rgb="FF333333"/>
      <name val="Calibri"/>
      <family val="2"/>
      <scheme val="minor"/>
    </font>
    <font>
      <sz val="8"/>
      <name val="Calibri"/>
      <family val="2"/>
      <scheme val="minor"/>
    </font>
    <font>
      <sz val="11"/>
      <name val="Calibri"/>
      <family val="2"/>
      <scheme val="minor"/>
    </font>
    <font>
      <vertAlign val="superscript"/>
      <sz val="10"/>
      <name val="Calibri"/>
      <family val="2"/>
      <scheme val="minor"/>
    </font>
    <font>
      <sz val="10"/>
      <name val="Calibri (Body)"/>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0" tint="-0.249977111117893"/>
        <bgColor indexed="64"/>
      </patternFill>
    </fill>
    <fill>
      <patternFill patternType="solid">
        <fgColor rgb="FFC6EFCE"/>
        <bgColor indexed="64"/>
      </patternFill>
    </fill>
    <fill>
      <patternFill patternType="solid">
        <fgColor rgb="FFCCFFCC"/>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92D050"/>
        <bgColor indexed="64"/>
      </patternFill>
    </fill>
  </fills>
  <borders count="44">
    <border>
      <left/>
      <right/>
      <top/>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71">
    <xf numFmtId="0" fontId="0" fillId="0" borderId="0"/>
    <xf numFmtId="0" fontId="4" fillId="0" borderId="0" applyNumberFormat="0" applyFill="0" applyBorder="0" applyAlignment="0" applyProtection="0"/>
    <xf numFmtId="0" fontId="5" fillId="0" borderId="2" applyNumberFormat="0" applyFill="0" applyAlignment="0" applyProtection="0"/>
    <xf numFmtId="0" fontId="6" fillId="0" borderId="3" applyNumberFormat="0" applyFill="0" applyAlignment="0" applyProtection="0"/>
    <xf numFmtId="0" fontId="7" fillId="0" borderId="4" applyNumberFormat="0" applyFill="0" applyAlignment="0" applyProtection="0"/>
    <xf numFmtId="0" fontId="7" fillId="0" borderId="0" applyNumberFormat="0" applyFill="0" applyBorder="0" applyAlignment="0" applyProtection="0"/>
    <xf numFmtId="0" fontId="8" fillId="2"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5" borderId="5" applyNumberFormat="0" applyAlignment="0" applyProtection="0"/>
    <xf numFmtId="0" fontId="12" fillId="6" borderId="6" applyNumberFormat="0" applyAlignment="0" applyProtection="0"/>
    <xf numFmtId="0" fontId="13" fillId="6" borderId="5" applyNumberFormat="0" applyAlignment="0" applyProtection="0"/>
    <xf numFmtId="0" fontId="14" fillId="0" borderId="7" applyNumberFormat="0" applyFill="0" applyAlignment="0" applyProtection="0"/>
    <xf numFmtId="0" fontId="15" fillId="7" borderId="8" applyNumberFormat="0" applyAlignment="0" applyProtection="0"/>
    <xf numFmtId="0" fontId="1" fillId="0" borderId="0" applyNumberFormat="0" applyFill="0" applyBorder="0" applyAlignment="0" applyProtection="0"/>
    <xf numFmtId="0" fontId="3" fillId="8" borderId="9" applyNumberFormat="0" applyFont="0" applyAlignment="0" applyProtection="0"/>
    <xf numFmtId="0" fontId="16" fillId="0" borderId="0" applyNumberFormat="0" applyFill="0" applyBorder="0" applyAlignment="0" applyProtection="0"/>
    <xf numFmtId="0" fontId="2" fillId="0" borderId="10" applyNumberFormat="0" applyFill="0" applyAlignment="0" applyProtection="0"/>
    <xf numFmtId="0" fontId="17"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17" fillId="32" borderId="0" applyNumberFormat="0" applyBorder="0" applyAlignment="0" applyProtection="0"/>
    <xf numFmtId="0" fontId="18" fillId="0" borderId="0"/>
    <xf numFmtId="3" fontId="19" fillId="0" borderId="0"/>
    <xf numFmtId="0" fontId="19" fillId="0" borderId="0"/>
    <xf numFmtId="3" fontId="18" fillId="0" borderId="0"/>
    <xf numFmtId="9" fontId="18" fillId="0" borderId="0" applyFont="0" applyFill="0" applyBorder="0" applyAlignment="0" applyProtection="0"/>
    <xf numFmtId="0" fontId="3" fillId="0" borderId="0"/>
    <xf numFmtId="0" fontId="19" fillId="0" borderId="0"/>
    <xf numFmtId="0" fontId="20" fillId="0" borderId="0"/>
    <xf numFmtId="0" fontId="23" fillId="0" borderId="0"/>
    <xf numFmtId="43" fontId="18" fillId="0" borderId="0" applyFont="0" applyFill="0" applyBorder="0" applyAlignment="0" applyProtection="0"/>
    <xf numFmtId="0" fontId="24" fillId="0" borderId="0"/>
    <xf numFmtId="0" fontId="25" fillId="0" borderId="0"/>
    <xf numFmtId="0" fontId="26" fillId="0" borderId="0"/>
    <xf numFmtId="0" fontId="18" fillId="0" borderId="0"/>
    <xf numFmtId="0" fontId="18" fillId="0" borderId="0"/>
    <xf numFmtId="0" fontId="18" fillId="0" borderId="0"/>
    <xf numFmtId="0" fontId="18" fillId="0" borderId="0"/>
    <xf numFmtId="0" fontId="18" fillId="0" borderId="0"/>
    <xf numFmtId="0" fontId="18" fillId="0" borderId="0"/>
    <xf numFmtId="0" fontId="32" fillId="0" borderId="0"/>
    <xf numFmtId="0" fontId="18" fillId="0" borderId="0"/>
    <xf numFmtId="0" fontId="18" fillId="0" borderId="0"/>
    <xf numFmtId="0" fontId="33" fillId="35" borderId="0">
      <alignment horizontal="center" vertical="center" wrapText="1"/>
    </xf>
    <xf numFmtId="3" fontId="34" fillId="0" borderId="0"/>
    <xf numFmtId="0" fontId="34" fillId="0" borderId="0"/>
    <xf numFmtId="3" fontId="18" fillId="0" borderId="0"/>
    <xf numFmtId="0" fontId="18" fillId="0" borderId="0"/>
    <xf numFmtId="43" fontId="3" fillId="0" borderId="0" applyFont="0" applyFill="0" applyBorder="0" applyAlignment="0" applyProtection="0"/>
    <xf numFmtId="0" fontId="16" fillId="40" borderId="0" applyAlignment="0"/>
  </cellStyleXfs>
  <cellXfs count="260">
    <xf numFmtId="0" fontId="0" fillId="0" borderId="0" xfId="0"/>
    <xf numFmtId="0" fontId="21" fillId="0" borderId="0" xfId="0" applyFont="1"/>
    <xf numFmtId="0" fontId="22" fillId="33" borderId="1" xfId="0" applyFont="1" applyFill="1" applyBorder="1" applyAlignment="1">
      <alignment horizontal="center" vertical="center" wrapText="1"/>
    </xf>
    <xf numFmtId="49" fontId="22" fillId="33" borderId="1" xfId="0" applyNumberFormat="1" applyFont="1" applyFill="1" applyBorder="1" applyAlignment="1">
      <alignment horizontal="center" vertical="center" wrapText="1"/>
    </xf>
    <xf numFmtId="0" fontId="21" fillId="0" borderId="0" xfId="0" applyFont="1" applyAlignment="1">
      <alignment horizontal="left"/>
    </xf>
    <xf numFmtId="0" fontId="21" fillId="0" borderId="0" xfId="0" applyFont="1" applyAlignment="1">
      <alignment horizontal="center"/>
    </xf>
    <xf numFmtId="0" fontId="21" fillId="0" borderId="0" xfId="0" applyFont="1" applyAlignment="1">
      <alignment horizontal="center" vertical="center"/>
    </xf>
    <xf numFmtId="0" fontId="21" fillId="0" borderId="0" xfId="0" applyFont="1" applyAlignment="1">
      <alignment horizontal="center" vertical="center" wrapText="1"/>
    </xf>
    <xf numFmtId="1" fontId="21" fillId="0" borderId="0" xfId="0" applyNumberFormat="1" applyFont="1" applyAlignment="1">
      <alignment horizontal="center" vertical="center"/>
    </xf>
    <xf numFmtId="0" fontId="28" fillId="0" borderId="0" xfId="0" applyFont="1" applyAlignment="1">
      <alignment horizontal="center" vertical="center" wrapText="1"/>
    </xf>
    <xf numFmtId="49" fontId="21" fillId="0" borderId="0" xfId="0" applyNumberFormat="1" applyFont="1" applyAlignment="1">
      <alignment horizontal="center" vertical="center"/>
    </xf>
    <xf numFmtId="0" fontId="28" fillId="0" borderId="0" xfId="0" applyFont="1" applyAlignment="1">
      <alignment horizontal="center" vertical="center"/>
    </xf>
    <xf numFmtId="49" fontId="28" fillId="0" borderId="0" xfId="0" applyNumberFormat="1" applyFont="1" applyAlignment="1">
      <alignment horizontal="center" vertical="center"/>
    </xf>
    <xf numFmtId="1" fontId="28" fillId="0" borderId="0" xfId="0" applyNumberFormat="1" applyFont="1" applyAlignment="1">
      <alignment horizontal="center" vertical="center"/>
    </xf>
    <xf numFmtId="0" fontId="29" fillId="0" borderId="0" xfId="0" applyFont="1" applyAlignment="1">
      <alignment horizontal="center" vertical="center"/>
    </xf>
    <xf numFmtId="0" fontId="29" fillId="0" borderId="0" xfId="0" applyFont="1" applyAlignment="1">
      <alignment horizontal="center" vertical="center" wrapText="1"/>
    </xf>
    <xf numFmtId="49" fontId="29" fillId="0" borderId="0" xfId="0" applyNumberFormat="1" applyFont="1" applyAlignment="1">
      <alignment horizontal="center" vertical="center"/>
    </xf>
    <xf numFmtId="1" fontId="29" fillId="0" borderId="0" xfId="0" applyNumberFormat="1" applyFont="1" applyAlignment="1">
      <alignment horizontal="center" vertical="center"/>
    </xf>
    <xf numFmtId="0" fontId="28" fillId="0" borderId="0" xfId="0" applyFont="1"/>
    <xf numFmtId="0" fontId="28" fillId="0" borderId="0" xfId="53" applyFont="1" applyAlignment="1">
      <alignment horizontal="center" vertical="center" wrapText="1"/>
    </xf>
    <xf numFmtId="49" fontId="28" fillId="0" borderId="0" xfId="53" applyNumberFormat="1" applyFont="1" applyAlignment="1">
      <alignment horizontal="center" vertical="center" wrapText="1"/>
    </xf>
    <xf numFmtId="0" fontId="28" fillId="0" borderId="0" xfId="53" applyFont="1" applyAlignment="1">
      <alignment horizontal="center" vertical="center"/>
    </xf>
    <xf numFmtId="2" fontId="28" fillId="0" borderId="0" xfId="53" quotePrefix="1" applyNumberFormat="1" applyFont="1" applyAlignment="1">
      <alignment horizontal="center" vertical="center"/>
    </xf>
    <xf numFmtId="0" fontId="20" fillId="0" borderId="0" xfId="0" applyFont="1"/>
    <xf numFmtId="0" fontId="18" fillId="0" borderId="0" xfId="0" applyFont="1"/>
    <xf numFmtId="0" fontId="29" fillId="0" borderId="0" xfId="53" applyFont="1" applyAlignment="1">
      <alignment horizontal="center" vertical="center" wrapText="1"/>
    </xf>
    <xf numFmtId="49" fontId="29" fillId="0" borderId="0" xfId="53" applyNumberFormat="1" applyFont="1" applyAlignment="1">
      <alignment horizontal="center" vertical="center" wrapText="1"/>
    </xf>
    <xf numFmtId="0" fontId="29" fillId="0" borderId="0" xfId="53" applyFont="1" applyAlignment="1">
      <alignment horizontal="center" vertical="center"/>
    </xf>
    <xf numFmtId="0" fontId="29" fillId="0" borderId="0" xfId="42" applyFont="1" applyAlignment="1">
      <alignment horizontal="center" vertical="center" wrapText="1"/>
    </xf>
    <xf numFmtId="3" fontId="28" fillId="0" borderId="0" xfId="53" applyNumberFormat="1" applyFont="1" applyAlignment="1">
      <alignment horizontal="center" vertical="center" wrapText="1"/>
    </xf>
    <xf numFmtId="3" fontId="27" fillId="0" borderId="0" xfId="0" applyNumberFormat="1" applyFont="1"/>
    <xf numFmtId="0" fontId="27" fillId="0" borderId="0" xfId="0" applyFont="1"/>
    <xf numFmtId="49" fontId="21" fillId="0" borderId="0" xfId="0" applyNumberFormat="1" applyFont="1" applyAlignment="1">
      <alignment horizontal="center"/>
    </xf>
    <xf numFmtId="0" fontId="21" fillId="0" borderId="0" xfId="0" applyFont="1" applyAlignment="1">
      <alignment vertical="center"/>
    </xf>
    <xf numFmtId="0" fontId="21" fillId="0" borderId="0" xfId="0" applyFont="1" applyAlignment="1">
      <alignment horizontal="left" vertical="center"/>
    </xf>
    <xf numFmtId="0" fontId="28" fillId="0" borderId="0" xfId="59" applyFont="1" applyAlignment="1">
      <alignment horizontal="center" vertical="center" wrapText="1"/>
    </xf>
    <xf numFmtId="0" fontId="29" fillId="0" borderId="0" xfId="59" applyFont="1" applyAlignment="1">
      <alignment horizontal="center" vertical="center" wrapText="1"/>
    </xf>
    <xf numFmtId="3" fontId="22" fillId="0" borderId="0" xfId="45" applyFont="1"/>
    <xf numFmtId="0" fontId="22" fillId="0" borderId="0" xfId="45" applyNumberFormat="1" applyFont="1" applyAlignment="1">
      <alignment horizontal="center" vertical="center" wrapText="1"/>
    </xf>
    <xf numFmtId="0" fontId="21" fillId="0" borderId="1" xfId="0" applyFont="1" applyBorder="1"/>
    <xf numFmtId="0" fontId="0" fillId="0" borderId="0" xfId="0" applyAlignment="1">
      <alignment horizontal="left"/>
    </xf>
    <xf numFmtId="0" fontId="3" fillId="0" borderId="0" xfId="0" applyFont="1"/>
    <xf numFmtId="0" fontId="3" fillId="34" borderId="0" xfId="0" applyFont="1" applyFill="1"/>
    <xf numFmtId="0" fontId="27" fillId="34" borderId="0" xfId="0" applyFont="1" applyFill="1"/>
    <xf numFmtId="0" fontId="21" fillId="34" borderId="0" xfId="0" applyFont="1" applyFill="1"/>
    <xf numFmtId="0" fontId="30" fillId="36" borderId="0" xfId="0" applyFont="1" applyFill="1" applyAlignment="1">
      <alignment wrapText="1"/>
    </xf>
    <xf numFmtId="14" fontId="22" fillId="0" borderId="0" xfId="45" applyNumberFormat="1" applyFont="1"/>
    <xf numFmtId="0" fontId="21" fillId="0" borderId="1" xfId="0" applyFont="1" applyBorder="1" applyAlignment="1">
      <alignment horizontal="center" vertical="center"/>
    </xf>
    <xf numFmtId="0" fontId="30" fillId="0" borderId="0" xfId="0" applyFont="1"/>
    <xf numFmtId="0" fontId="35" fillId="0" borderId="0" xfId="0" applyFont="1"/>
    <xf numFmtId="0" fontId="21" fillId="0" borderId="0" xfId="0" applyFont="1" applyAlignment="1">
      <alignment horizontal="left" vertical="top"/>
    </xf>
    <xf numFmtId="49" fontId="21" fillId="0" borderId="0" xfId="0" applyNumberFormat="1" applyFont="1" applyAlignment="1">
      <alignment horizontal="left"/>
    </xf>
    <xf numFmtId="0" fontId="21" fillId="0" borderId="1" xfId="0" applyFont="1" applyBorder="1" applyAlignment="1">
      <alignment horizontal="center" vertical="center" wrapText="1"/>
    </xf>
    <xf numFmtId="0" fontId="22" fillId="33" borderId="0" xfId="0" applyFont="1" applyFill="1" applyAlignment="1">
      <alignment horizontal="center" vertical="center" wrapText="1"/>
    </xf>
    <xf numFmtId="1" fontId="22" fillId="33" borderId="0" xfId="0" applyNumberFormat="1" applyFont="1" applyFill="1" applyAlignment="1">
      <alignment horizontal="center" vertical="center" wrapText="1"/>
    </xf>
    <xf numFmtId="0" fontId="0" fillId="0" borderId="0" xfId="0" applyAlignment="1">
      <alignment wrapText="1"/>
    </xf>
    <xf numFmtId="0" fontId="27" fillId="33" borderId="1" xfId="0" applyFont="1" applyFill="1" applyBorder="1" applyAlignment="1">
      <alignment horizontal="center" vertical="center" wrapText="1"/>
    </xf>
    <xf numFmtId="0" fontId="27" fillId="37" borderId="14" xfId="0" applyFont="1" applyFill="1" applyBorder="1" applyAlignment="1">
      <alignment vertical="center" wrapText="1"/>
    </xf>
    <xf numFmtId="0" fontId="27" fillId="37" borderId="17" xfId="0" applyFont="1" applyFill="1" applyBorder="1" applyAlignment="1">
      <alignment vertical="center"/>
    </xf>
    <xf numFmtId="0" fontId="27" fillId="37" borderId="24" xfId="0" applyFont="1" applyFill="1" applyBorder="1" applyAlignment="1">
      <alignment vertical="center"/>
    </xf>
    <xf numFmtId="0" fontId="27" fillId="39" borderId="28" xfId="0" applyFont="1" applyFill="1" applyBorder="1" applyAlignment="1">
      <alignment horizontal="center" vertical="center" wrapText="1"/>
    </xf>
    <xf numFmtId="0" fontId="27" fillId="39" borderId="29" xfId="0" applyFont="1" applyFill="1" applyBorder="1" applyAlignment="1">
      <alignment horizontal="center" vertical="center" wrapText="1"/>
    </xf>
    <xf numFmtId="0" fontId="27" fillId="39" borderId="29" xfId="0" applyFont="1" applyFill="1" applyBorder="1" applyAlignment="1">
      <alignment horizontal="center" vertical="center"/>
    </xf>
    <xf numFmtId="0" fontId="27" fillId="39" borderId="30" xfId="0" applyFont="1" applyFill="1" applyBorder="1" applyAlignment="1">
      <alignment horizontal="center" vertical="center"/>
    </xf>
    <xf numFmtId="0" fontId="27" fillId="33" borderId="1" xfId="0" applyFont="1" applyFill="1" applyBorder="1" applyAlignment="1">
      <alignment horizontal="center"/>
    </xf>
    <xf numFmtId="0" fontId="21" fillId="0" borderId="1" xfId="0" applyFont="1" applyBorder="1" applyAlignment="1">
      <alignment horizontal="center"/>
    </xf>
    <xf numFmtId="0" fontId="22" fillId="33" borderId="1" xfId="0" applyFont="1" applyFill="1" applyBorder="1" applyAlignment="1">
      <alignment horizontal="center"/>
    </xf>
    <xf numFmtId="0" fontId="27" fillId="0" borderId="0" xfId="0" applyFont="1" applyAlignment="1">
      <alignment horizontal="left" vertical="center"/>
    </xf>
    <xf numFmtId="14" fontId="27" fillId="0" borderId="0" xfId="0" applyNumberFormat="1" applyFont="1" applyAlignment="1">
      <alignment horizontal="left" vertical="center"/>
    </xf>
    <xf numFmtId="0" fontId="36" fillId="33" borderId="1" xfId="0" applyFont="1" applyFill="1" applyBorder="1" applyAlignment="1">
      <alignment horizontal="center" vertical="center" wrapText="1"/>
    </xf>
    <xf numFmtId="0" fontId="27" fillId="33" borderId="1" xfId="0" applyFont="1" applyFill="1" applyBorder="1" applyAlignment="1">
      <alignment horizontal="center" vertical="center"/>
    </xf>
    <xf numFmtId="14" fontId="22" fillId="0" borderId="0" xfId="45" applyNumberFormat="1" applyFont="1" applyAlignment="1">
      <alignment horizontal="left" wrapText="1"/>
    </xf>
    <xf numFmtId="0" fontId="30" fillId="0" borderId="0" xfId="42" applyFont="1" applyAlignment="1">
      <alignment horizontal="center" vertical="center" wrapText="1"/>
    </xf>
    <xf numFmtId="3" fontId="22" fillId="0" borderId="0" xfId="45" applyFont="1"/>
    <xf numFmtId="3" fontId="22" fillId="0" borderId="0" xfId="45" applyFont="1" applyAlignment="1">
      <alignment horizontal="left"/>
    </xf>
    <xf numFmtId="14" fontId="22" fillId="0" borderId="0" xfId="45" applyNumberFormat="1" applyFont="1" applyAlignment="1">
      <alignment horizontal="left"/>
    </xf>
    <xf numFmtId="3" fontId="27" fillId="0" borderId="0" xfId="0" applyNumberFormat="1" applyFont="1" applyAlignment="1">
      <alignment horizontal="left"/>
    </xf>
    <xf numFmtId="3" fontId="22" fillId="0" borderId="0" xfId="45" applyFont="1" applyAlignment="1">
      <alignment horizontal="left" vertical="center"/>
    </xf>
    <xf numFmtId="14" fontId="22" fillId="0" borderId="0" xfId="45" applyNumberFormat="1" applyFont="1" applyAlignment="1">
      <alignment horizontal="left" vertical="center"/>
    </xf>
    <xf numFmtId="3" fontId="27" fillId="0" borderId="0" xfId="0" applyNumberFormat="1" applyFont="1" applyAlignment="1"/>
    <xf numFmtId="0" fontId="27" fillId="0" borderId="0" xfId="0" applyFont="1" applyAlignment="1">
      <alignment horizontal="left"/>
    </xf>
    <xf numFmtId="3" fontId="22" fillId="0" borderId="0" xfId="45" applyFont="1" applyAlignment="1"/>
    <xf numFmtId="0" fontId="27" fillId="0" borderId="0" xfId="0" applyFont="1" applyAlignment="1">
      <alignment horizontal="left" vertical="top" wrapText="1"/>
    </xf>
    <xf numFmtId="0" fontId="27" fillId="0" borderId="0" xfId="0" applyFont="1" applyAlignment="1">
      <alignment vertical="top" wrapText="1"/>
    </xf>
    <xf numFmtId="14" fontId="28" fillId="0" borderId="0" xfId="0" applyNumberFormat="1" applyFont="1" applyAlignment="1">
      <alignment horizontal="left"/>
    </xf>
    <xf numFmtId="0" fontId="28" fillId="0" borderId="0" xfId="0" applyFont="1" applyAlignment="1">
      <alignment vertical="top" wrapText="1"/>
    </xf>
    <xf numFmtId="14" fontId="28" fillId="0" borderId="0" xfId="0" applyNumberFormat="1" applyFont="1" applyAlignment="1">
      <alignment horizontal="left" vertical="top" wrapText="1"/>
    </xf>
    <xf numFmtId="14" fontId="21" fillId="0" borderId="0" xfId="0" applyNumberFormat="1" applyFont="1" applyAlignment="1">
      <alignment horizontal="left" vertical="top" wrapText="1"/>
    </xf>
    <xf numFmtId="0" fontId="21" fillId="0" borderId="0" xfId="0" applyFont="1" applyAlignment="1">
      <alignment vertical="top" wrapText="1"/>
    </xf>
    <xf numFmtId="0" fontId="27" fillId="34" borderId="0" xfId="0" applyFont="1" applyFill="1" applyAlignment="1"/>
    <xf numFmtId="0" fontId="30" fillId="36" borderId="0" xfId="0" applyFont="1" applyFill="1" applyAlignment="1"/>
    <xf numFmtId="0" fontId="21" fillId="0" borderId="0" xfId="0" applyFont="1" applyAlignment="1"/>
    <xf numFmtId="0" fontId="0" fillId="34" borderId="0" xfId="0" applyFill="1"/>
    <xf numFmtId="0" fontId="0" fillId="0" borderId="0" xfId="0" applyFill="1"/>
    <xf numFmtId="0" fontId="28" fillId="0" borderId="0" xfId="59" applyFont="1" applyAlignment="1">
      <alignment horizontal="center" vertical="center"/>
    </xf>
    <xf numFmtId="0" fontId="28" fillId="0" borderId="0" xfId="42" applyFont="1" applyFill="1" applyAlignment="1">
      <alignment horizontal="center" vertical="center" wrapText="1"/>
    </xf>
    <xf numFmtId="0" fontId="22" fillId="33" borderId="1" xfId="0" applyFont="1" applyFill="1" applyBorder="1" applyAlignment="1">
      <alignment horizontal="center" vertical="center" wrapText="1"/>
    </xf>
    <xf numFmtId="0" fontId="28" fillId="0" borderId="0" xfId="0" applyFont="1" applyFill="1" applyAlignment="1">
      <alignment horizontal="center" vertical="center" wrapText="1"/>
    </xf>
    <xf numFmtId="0" fontId="28" fillId="0" borderId="0" xfId="0" applyFont="1" applyFill="1" applyAlignment="1">
      <alignment horizontal="center" vertical="center"/>
    </xf>
    <xf numFmtId="49" fontId="28" fillId="0" borderId="0" xfId="0" applyNumberFormat="1" applyFont="1" applyFill="1" applyAlignment="1">
      <alignment horizontal="center" vertical="center"/>
    </xf>
    <xf numFmtId="1" fontId="28" fillId="0" borderId="0" xfId="0" applyNumberFormat="1" applyFont="1" applyFill="1" applyAlignment="1">
      <alignment horizontal="center" vertical="center"/>
    </xf>
    <xf numFmtId="0" fontId="28" fillId="0" borderId="0" xfId="62" applyFont="1" applyFill="1" applyAlignment="1">
      <alignment horizontal="center" vertical="center" wrapText="1"/>
    </xf>
    <xf numFmtId="4" fontId="28" fillId="0" borderId="0" xfId="0" applyNumberFormat="1" applyFont="1" applyFill="1" applyAlignment="1">
      <alignment horizontal="center" vertical="center"/>
    </xf>
    <xf numFmtId="1" fontId="29" fillId="0" borderId="0" xfId="0" applyNumberFormat="1" applyFont="1" applyFill="1" applyAlignment="1">
      <alignment horizontal="center" vertical="center"/>
    </xf>
    <xf numFmtId="0" fontId="29" fillId="0" borderId="0" xfId="0" applyFont="1" applyFill="1" applyAlignment="1">
      <alignment horizontal="center" vertical="center"/>
    </xf>
    <xf numFmtId="0" fontId="28" fillId="0" borderId="0" xfId="0" applyFont="1" applyFill="1" applyAlignment="1">
      <alignment horizontal="left" vertical="top" wrapText="1"/>
    </xf>
    <xf numFmtId="3" fontId="28" fillId="0" borderId="0" xfId="0" applyNumberFormat="1" applyFont="1" applyFill="1" applyAlignment="1">
      <alignment horizontal="center" vertical="center"/>
    </xf>
    <xf numFmtId="0" fontId="28" fillId="0" borderId="0" xfId="53" applyFont="1" applyFill="1" applyAlignment="1">
      <alignment horizontal="center" vertical="center" wrapText="1"/>
    </xf>
    <xf numFmtId="165" fontId="28" fillId="0" borderId="0" xfId="0" applyNumberFormat="1" applyFont="1" applyFill="1" applyAlignment="1">
      <alignment horizontal="center" vertical="center"/>
    </xf>
    <xf numFmtId="0" fontId="28" fillId="0" borderId="0" xfId="50" applyFont="1" applyFill="1" applyAlignment="1">
      <alignment horizontal="center" vertical="center" wrapText="1"/>
    </xf>
    <xf numFmtId="0" fontId="28" fillId="0" borderId="0" xfId="57" applyFont="1" applyFill="1" applyAlignment="1">
      <alignment horizontal="center" vertical="center" wrapText="1"/>
    </xf>
    <xf numFmtId="0" fontId="22" fillId="0" borderId="0" xfId="50" applyFont="1" applyFill="1" applyAlignment="1">
      <alignment horizontal="center" vertical="center" wrapText="1"/>
    </xf>
    <xf numFmtId="0" fontId="28" fillId="0" borderId="0" xfId="50" applyFont="1" applyFill="1" applyAlignment="1">
      <alignment horizontal="center" vertical="center"/>
    </xf>
    <xf numFmtId="0" fontId="28" fillId="0" borderId="0" xfId="50" quotePrefix="1" applyFont="1" applyFill="1" applyAlignment="1">
      <alignment horizontal="center" vertical="center"/>
    </xf>
    <xf numFmtId="0" fontId="28" fillId="0" borderId="0" xfId="57" applyFont="1" applyFill="1" applyAlignment="1">
      <alignment horizontal="center" vertical="center"/>
    </xf>
    <xf numFmtId="3" fontId="28" fillId="0" borderId="0" xfId="50" applyNumberFormat="1" applyFont="1" applyFill="1" applyAlignment="1">
      <alignment horizontal="center" vertical="center" wrapText="1"/>
    </xf>
    <xf numFmtId="0" fontId="28" fillId="0" borderId="0" xfId="0" applyFont="1" applyFill="1" applyAlignment="1">
      <alignment vertical="center"/>
    </xf>
    <xf numFmtId="2" fontId="28" fillId="0" borderId="0" xfId="0" applyNumberFormat="1" applyFont="1" applyFill="1" applyAlignment="1">
      <alignment horizontal="center" vertical="center" wrapText="1"/>
    </xf>
    <xf numFmtId="0" fontId="29" fillId="0" borderId="0" xfId="42" applyFont="1" applyFill="1" applyAlignment="1">
      <alignment horizontal="center" vertical="center" wrapText="1"/>
    </xf>
    <xf numFmtId="168" fontId="28" fillId="0" borderId="0" xfId="0" applyNumberFormat="1" applyFont="1" applyFill="1" applyAlignment="1">
      <alignment horizontal="center" vertical="center" wrapText="1"/>
    </xf>
    <xf numFmtId="0" fontId="28" fillId="0" borderId="0" xfId="58" applyFont="1" applyFill="1" applyAlignment="1">
      <alignment horizontal="center" vertical="center"/>
    </xf>
    <xf numFmtId="0" fontId="28" fillId="0" borderId="0" xfId="58" applyFont="1" applyFill="1" applyAlignment="1">
      <alignment horizontal="center" vertical="center" wrapText="1"/>
    </xf>
    <xf numFmtId="167" fontId="28" fillId="0" borderId="0" xfId="0" applyNumberFormat="1" applyFont="1" applyFill="1" applyAlignment="1">
      <alignment horizontal="center" vertical="center" wrapText="1"/>
    </xf>
    <xf numFmtId="0" fontId="28" fillId="0" borderId="0" xfId="59" applyFont="1" applyFill="1" applyAlignment="1">
      <alignment horizontal="center" vertical="center" wrapText="1"/>
    </xf>
    <xf numFmtId="0" fontId="28" fillId="0" borderId="0" xfId="53" applyFont="1" applyFill="1" applyAlignment="1">
      <alignment horizontal="center" vertical="center"/>
    </xf>
    <xf numFmtId="3" fontId="28" fillId="0" borderId="0" xfId="42" applyNumberFormat="1" applyFont="1" applyFill="1" applyAlignment="1">
      <alignment horizontal="center" vertical="center" wrapText="1"/>
    </xf>
    <xf numFmtId="165" fontId="28" fillId="0" borderId="0" xfId="0" applyNumberFormat="1" applyFont="1" applyFill="1" applyAlignment="1">
      <alignment horizontal="center" vertical="center" wrapText="1"/>
    </xf>
    <xf numFmtId="0" fontId="28" fillId="0" borderId="0" xfId="53" quotePrefix="1" applyFont="1" applyFill="1" applyAlignment="1">
      <alignment horizontal="center" vertical="center"/>
    </xf>
    <xf numFmtId="0" fontId="28" fillId="0" borderId="0" xfId="52" applyFont="1" applyFill="1" applyAlignment="1">
      <alignment horizontal="center" vertical="center" wrapText="1"/>
    </xf>
    <xf numFmtId="0" fontId="28" fillId="0" borderId="0" xfId="52" applyFont="1" applyFill="1" applyAlignment="1">
      <alignment horizontal="center" vertical="center"/>
    </xf>
    <xf numFmtId="0" fontId="28" fillId="0" borderId="0" xfId="61" applyFont="1" applyFill="1" applyAlignment="1">
      <alignment horizontal="center" vertical="center" wrapText="1"/>
    </xf>
    <xf numFmtId="167" fontId="28" fillId="0" borderId="0" xfId="0" applyNumberFormat="1" applyFont="1" applyFill="1" applyAlignment="1">
      <alignment horizontal="center" vertical="center"/>
    </xf>
    <xf numFmtId="3" fontId="28" fillId="0" borderId="0" xfId="0" applyNumberFormat="1" applyFont="1" applyFill="1" applyAlignment="1">
      <alignment horizontal="center" vertical="center" wrapText="1"/>
    </xf>
    <xf numFmtId="0" fontId="28" fillId="0" borderId="0" xfId="69" applyNumberFormat="1" applyFont="1" applyFill="1" applyAlignment="1">
      <alignment horizontal="center" vertical="center"/>
    </xf>
    <xf numFmtId="49" fontId="28" fillId="0" borderId="0" xfId="50" applyNumberFormat="1" applyFont="1" applyFill="1" applyAlignment="1">
      <alignment horizontal="center" vertical="center" wrapText="1"/>
    </xf>
    <xf numFmtId="0" fontId="28" fillId="0" borderId="0" xfId="42" applyFont="1" applyFill="1" applyAlignment="1">
      <alignment horizontal="center" vertical="center"/>
    </xf>
    <xf numFmtId="164" fontId="28" fillId="0" borderId="0" xfId="42" applyNumberFormat="1" applyFont="1" applyFill="1" applyAlignment="1">
      <alignment horizontal="center" vertical="center" wrapText="1"/>
    </xf>
    <xf numFmtId="49" fontId="28" fillId="0" borderId="0" xfId="52" applyNumberFormat="1" applyFont="1" applyFill="1" applyAlignment="1">
      <alignment horizontal="center" vertical="center" wrapText="1"/>
    </xf>
    <xf numFmtId="0" fontId="29" fillId="0" borderId="0" xfId="0" applyFont="1" applyFill="1" applyAlignment="1">
      <alignment horizontal="center" vertical="center" wrapText="1"/>
    </xf>
    <xf numFmtId="0" fontId="28" fillId="0" borderId="0" xfId="54" applyFont="1" applyFill="1" applyAlignment="1">
      <alignment horizontal="center" vertical="center" wrapText="1"/>
    </xf>
    <xf numFmtId="0" fontId="28" fillId="0" borderId="0" xfId="0" applyFont="1" applyFill="1" applyAlignment="1">
      <alignment vertical="center" wrapText="1"/>
    </xf>
    <xf numFmtId="164" fontId="28" fillId="0" borderId="0" xfId="0" applyNumberFormat="1" applyFont="1" applyFill="1" applyAlignment="1">
      <alignment horizontal="center" vertical="center"/>
    </xf>
    <xf numFmtId="49" fontId="29" fillId="0" borderId="0" xfId="0" applyNumberFormat="1" applyFont="1" applyFill="1" applyAlignment="1">
      <alignment horizontal="center" vertical="center"/>
    </xf>
    <xf numFmtId="0" fontId="28" fillId="0" borderId="0" xfId="0" applyFont="1" applyFill="1" applyAlignment="1">
      <alignment horizontal="center" wrapText="1"/>
    </xf>
    <xf numFmtId="0" fontId="38" fillId="0" borderId="0" xfId="0" applyFont="1" applyFill="1"/>
    <xf numFmtId="0" fontId="29" fillId="0" borderId="0" xfId="0" applyFont="1" applyFill="1" applyAlignment="1">
      <alignment vertical="center"/>
    </xf>
    <xf numFmtId="0" fontId="29" fillId="0" borderId="0" xfId="59" applyFont="1" applyFill="1" applyAlignment="1">
      <alignment horizontal="center" vertical="center" wrapText="1"/>
    </xf>
    <xf numFmtId="0" fontId="29" fillId="0" borderId="0" xfId="58" applyFont="1" applyFill="1" applyAlignment="1">
      <alignment horizontal="center" vertical="center" wrapText="1"/>
    </xf>
    <xf numFmtId="0" fontId="28" fillId="0" borderId="0" xfId="0" applyFont="1" applyFill="1"/>
    <xf numFmtId="0" fontId="29" fillId="0" borderId="0" xfId="57" applyFont="1" applyFill="1" applyAlignment="1">
      <alignment horizontal="center" vertical="center" wrapText="1"/>
    </xf>
    <xf numFmtId="0" fontId="28" fillId="0" borderId="0" xfId="63" applyFont="1" applyFill="1" applyAlignment="1">
      <alignment horizontal="center" vertical="center" wrapText="1"/>
    </xf>
    <xf numFmtId="0" fontId="28" fillId="0" borderId="0" xfId="60" applyFont="1" applyFill="1" applyAlignment="1">
      <alignment horizontal="center" vertical="center" wrapText="1"/>
    </xf>
    <xf numFmtId="0" fontId="28" fillId="0" borderId="0" xfId="42" applyFont="1" applyFill="1" applyAlignment="1" applyProtection="1">
      <alignment horizontal="center" vertical="center" wrapText="1"/>
      <protection locked="0"/>
    </xf>
    <xf numFmtId="0" fontId="28" fillId="0" borderId="0" xfId="54" applyFont="1" applyFill="1" applyAlignment="1">
      <alignment horizontal="center" vertical="center"/>
    </xf>
    <xf numFmtId="0" fontId="29" fillId="0" borderId="0" xfId="42" applyFont="1" applyFill="1" applyAlignment="1" applyProtection="1">
      <alignment horizontal="center" vertical="center" wrapText="1"/>
      <protection locked="0"/>
    </xf>
    <xf numFmtId="49" fontId="28" fillId="0" borderId="0" xfId="54" applyNumberFormat="1" applyFont="1" applyFill="1" applyAlignment="1">
      <alignment horizontal="center" vertical="center" wrapText="1"/>
    </xf>
    <xf numFmtId="49" fontId="28" fillId="0" borderId="0" xfId="53" applyNumberFormat="1" applyFont="1" applyFill="1" applyAlignment="1">
      <alignment horizontal="center" vertical="center" wrapText="1"/>
    </xf>
    <xf numFmtId="0" fontId="22" fillId="0" borderId="0" xfId="54" applyFont="1" applyFill="1" applyAlignment="1">
      <alignment horizontal="center" vertical="center"/>
    </xf>
    <xf numFmtId="0" fontId="29" fillId="0" borderId="0" xfId="60" applyFont="1" applyFill="1" applyAlignment="1">
      <alignment horizontal="center" vertical="center" wrapText="1"/>
    </xf>
    <xf numFmtId="166" fontId="28" fillId="0" borderId="0" xfId="52" applyNumberFormat="1" applyFont="1" applyFill="1" applyAlignment="1">
      <alignment horizontal="center" vertical="center"/>
    </xf>
    <xf numFmtId="20" fontId="28" fillId="0" borderId="0" xfId="60" applyNumberFormat="1" applyFont="1" applyFill="1" applyAlignment="1">
      <alignment horizontal="center" vertical="center" wrapText="1"/>
    </xf>
    <xf numFmtId="0" fontId="28" fillId="0" borderId="0" xfId="0" applyFont="1" applyFill="1" applyAlignment="1">
      <alignment horizontal="left" vertical="center"/>
    </xf>
    <xf numFmtId="0" fontId="28" fillId="0" borderId="0" xfId="0" applyFont="1" applyFill="1" applyAlignment="1">
      <alignment wrapText="1"/>
    </xf>
    <xf numFmtId="0" fontId="29" fillId="0" borderId="0" xfId="0" applyFont="1" applyFill="1" applyAlignment="1">
      <alignment horizontal="left" vertical="center"/>
    </xf>
    <xf numFmtId="0" fontId="28" fillId="0" borderId="1" xfId="0" applyFont="1" applyFill="1" applyBorder="1" applyAlignment="1">
      <alignment horizontal="center" vertical="center" wrapText="1"/>
    </xf>
    <xf numFmtId="0" fontId="28" fillId="0" borderId="31" xfId="0" applyFont="1" applyFill="1" applyBorder="1" applyAlignment="1">
      <alignment horizontal="left" vertical="top" wrapText="1"/>
    </xf>
    <xf numFmtId="0" fontId="28" fillId="0" borderId="32" xfId="0" applyFont="1" applyFill="1" applyBorder="1" applyAlignment="1">
      <alignment horizontal="center" vertical="top" wrapText="1"/>
    </xf>
    <xf numFmtId="0" fontId="28" fillId="0" borderId="33" xfId="0" applyFont="1" applyFill="1" applyBorder="1" applyAlignment="1">
      <alignment horizontal="center" vertical="top" wrapText="1"/>
    </xf>
    <xf numFmtId="0" fontId="28" fillId="0" borderId="13" xfId="0" applyFont="1" applyFill="1" applyBorder="1" applyAlignment="1">
      <alignment horizontal="center" vertical="top" wrapText="1"/>
    </xf>
    <xf numFmtId="0" fontId="28" fillId="0" borderId="34" xfId="0" applyFont="1" applyFill="1" applyBorder="1" applyAlignment="1">
      <alignment horizontal="center" vertical="top" wrapText="1"/>
    </xf>
    <xf numFmtId="0" fontId="28" fillId="0" borderId="23" xfId="0" applyFont="1" applyFill="1" applyBorder="1" applyAlignment="1">
      <alignment horizontal="center" wrapText="1"/>
    </xf>
    <xf numFmtId="0" fontId="28" fillId="0" borderId="17" xfId="0" applyFont="1" applyFill="1" applyBorder="1" applyAlignment="1">
      <alignment horizontal="left" vertical="top" wrapText="1"/>
    </xf>
    <xf numFmtId="0" fontId="28" fillId="0" borderId="20" xfId="0" applyFont="1" applyFill="1" applyBorder="1" applyAlignment="1">
      <alignment horizontal="center" vertical="top" wrapText="1"/>
    </xf>
    <xf numFmtId="0" fontId="28" fillId="0" borderId="1" xfId="0" applyFont="1" applyFill="1" applyBorder="1" applyAlignment="1">
      <alignment horizontal="center" vertical="top" wrapText="1"/>
    </xf>
    <xf numFmtId="0" fontId="28" fillId="0" borderId="12" xfId="0" applyFont="1" applyFill="1" applyBorder="1" applyAlignment="1">
      <alignment horizontal="center" vertical="top" wrapText="1"/>
    </xf>
    <xf numFmtId="0" fontId="28" fillId="0" borderId="35" xfId="0" applyFont="1" applyFill="1" applyBorder="1" applyAlignment="1">
      <alignment horizontal="center" vertical="top" wrapText="1"/>
    </xf>
    <xf numFmtId="0" fontId="28" fillId="0" borderId="22" xfId="0" applyFont="1" applyFill="1" applyBorder="1" applyAlignment="1">
      <alignment horizontal="center" wrapText="1"/>
    </xf>
    <xf numFmtId="0" fontId="29" fillId="0" borderId="36" xfId="0" applyFont="1" applyFill="1" applyBorder="1" applyAlignment="1">
      <alignment horizontal="center" wrapText="1"/>
    </xf>
    <xf numFmtId="0" fontId="28" fillId="0" borderId="24" xfId="0" applyFont="1" applyFill="1" applyBorder="1" applyAlignment="1">
      <alignment horizontal="left" vertical="top" wrapText="1"/>
    </xf>
    <xf numFmtId="0" fontId="28" fillId="0" borderId="28" xfId="0" applyFont="1" applyFill="1" applyBorder="1" applyAlignment="1">
      <alignment horizontal="center" vertical="top" wrapText="1"/>
    </xf>
    <xf numFmtId="0" fontId="28" fillId="0" borderId="29" xfId="0" applyFont="1" applyFill="1" applyBorder="1" applyAlignment="1">
      <alignment horizontal="center" vertical="top" wrapText="1"/>
    </xf>
    <xf numFmtId="0" fontId="28" fillId="0" borderId="37" xfId="0" applyFont="1" applyFill="1" applyBorder="1" applyAlignment="1">
      <alignment horizontal="center" vertical="top" wrapText="1"/>
    </xf>
    <xf numFmtId="0" fontId="28" fillId="0" borderId="30" xfId="0" applyFont="1" applyFill="1" applyBorder="1" applyAlignment="1">
      <alignment horizontal="center" vertical="top" wrapText="1"/>
    </xf>
    <xf numFmtId="0" fontId="28" fillId="0" borderId="38" xfId="0" applyFont="1" applyFill="1" applyBorder="1" applyAlignment="1">
      <alignment horizontal="center" wrapText="1"/>
    </xf>
    <xf numFmtId="0" fontId="28" fillId="0" borderId="1" xfId="0" applyFont="1" applyFill="1" applyBorder="1" applyAlignment="1">
      <alignment horizontal="center"/>
    </xf>
    <xf numFmtId="0" fontId="28" fillId="0" borderId="1" xfId="0" applyFont="1" applyFill="1" applyBorder="1" applyAlignment="1">
      <alignment horizontal="center" vertical="center"/>
    </xf>
    <xf numFmtId="0" fontId="28" fillId="0" borderId="1" xfId="0" applyFont="1" applyFill="1" applyBorder="1" applyAlignment="1">
      <alignment vertical="center" wrapText="1"/>
    </xf>
    <xf numFmtId="0" fontId="28" fillId="0" borderId="1" xfId="0" applyFont="1" applyFill="1" applyBorder="1"/>
    <xf numFmtId="0" fontId="28" fillId="0" borderId="1" xfId="0" applyFont="1" applyFill="1" applyBorder="1" applyAlignment="1">
      <alignment vertical="center"/>
    </xf>
    <xf numFmtId="14" fontId="28" fillId="0" borderId="0" xfId="0" applyNumberFormat="1" applyFont="1" applyFill="1" applyAlignment="1">
      <alignment horizontal="left" vertical="top" wrapText="1"/>
    </xf>
    <xf numFmtId="0" fontId="28" fillId="0" borderId="0" xfId="0" applyFont="1" applyFill="1" applyAlignment="1">
      <alignment vertical="top" wrapText="1"/>
    </xf>
    <xf numFmtId="0" fontId="28" fillId="0" borderId="0" xfId="60" applyFont="1" applyFill="1" applyAlignment="1">
      <alignment horizontal="center" vertical="center"/>
    </xf>
    <xf numFmtId="0" fontId="30" fillId="36" borderId="0" xfId="0" applyFont="1" applyFill="1" applyAlignment="1">
      <alignment horizontal="center" vertical="center"/>
    </xf>
    <xf numFmtId="0" fontId="30" fillId="36" borderId="0" xfId="0" applyFont="1" applyFill="1" applyAlignment="1">
      <alignment horizontal="center" vertical="center" wrapText="1"/>
    </xf>
    <xf numFmtId="0" fontId="30" fillId="36" borderId="0" xfId="42" applyFont="1" applyFill="1" applyAlignment="1">
      <alignment horizontal="center" vertical="center" wrapText="1"/>
    </xf>
    <xf numFmtId="49" fontId="30" fillId="36" borderId="0" xfId="0" applyNumberFormat="1" applyFont="1" applyFill="1" applyAlignment="1">
      <alignment horizontal="center" vertical="center"/>
    </xf>
    <xf numFmtId="1" fontId="31" fillId="36" borderId="0" xfId="0" applyNumberFormat="1" applyFont="1" applyFill="1" applyAlignment="1">
      <alignment horizontal="center" vertical="center"/>
    </xf>
    <xf numFmtId="0" fontId="31" fillId="36" borderId="0" xfId="0" applyFont="1" applyFill="1" applyAlignment="1">
      <alignment horizontal="center" vertical="center"/>
    </xf>
    <xf numFmtId="14" fontId="30" fillId="36" borderId="0" xfId="0" applyNumberFormat="1" applyFont="1" applyFill="1" applyAlignment="1">
      <alignment horizontal="left" vertical="top" wrapText="1"/>
    </xf>
    <xf numFmtId="0" fontId="30" fillId="36" borderId="0" xfId="0" applyFont="1" applyFill="1" applyAlignment="1">
      <alignment vertical="center"/>
    </xf>
    <xf numFmtId="0" fontId="31" fillId="36" borderId="0" xfId="0" applyFont="1" applyFill="1" applyAlignment="1">
      <alignment horizontal="center" vertical="center" wrapText="1"/>
    </xf>
    <xf numFmtId="0" fontId="31" fillId="36" borderId="0" xfId="60" applyFont="1" applyFill="1" applyAlignment="1">
      <alignment horizontal="center" vertical="center" wrapText="1"/>
    </xf>
    <xf numFmtId="49" fontId="31" fillId="36" borderId="0" xfId="0" applyNumberFormat="1" applyFont="1" applyFill="1" applyAlignment="1">
      <alignment horizontal="center" vertical="center"/>
    </xf>
    <xf numFmtId="0" fontId="30" fillId="36" borderId="0" xfId="60" applyFont="1" applyFill="1" applyAlignment="1">
      <alignment horizontal="center" vertical="center" wrapText="1"/>
    </xf>
    <xf numFmtId="0" fontId="31" fillId="36" borderId="0" xfId="42" applyFont="1" applyFill="1" applyAlignment="1">
      <alignment horizontal="center" vertical="center" wrapText="1"/>
    </xf>
    <xf numFmtId="0" fontId="30" fillId="36" borderId="0" xfId="54" applyFont="1" applyFill="1" applyAlignment="1">
      <alignment horizontal="center" vertical="center" wrapText="1"/>
    </xf>
    <xf numFmtId="0" fontId="31" fillId="36" borderId="0" xfId="54" applyFont="1" applyFill="1" applyAlignment="1">
      <alignment horizontal="center" vertical="center" wrapText="1"/>
    </xf>
    <xf numFmtId="49" fontId="30" fillId="36" borderId="0" xfId="52" applyNumberFormat="1" applyFont="1" applyFill="1" applyAlignment="1">
      <alignment horizontal="center" vertical="center" wrapText="1"/>
    </xf>
    <xf numFmtId="0" fontId="30" fillId="36" borderId="0" xfId="54" applyFont="1" applyFill="1" applyAlignment="1">
      <alignment horizontal="center" vertical="center"/>
    </xf>
    <xf numFmtId="20" fontId="31" fillId="36" borderId="0" xfId="60" applyNumberFormat="1" applyFont="1" applyFill="1" applyAlignment="1">
      <alignment horizontal="center" vertical="center" wrapText="1"/>
    </xf>
    <xf numFmtId="49" fontId="31" fillId="36" borderId="0" xfId="52" applyNumberFormat="1" applyFont="1" applyFill="1" applyAlignment="1">
      <alignment horizontal="center" vertical="center" wrapText="1"/>
    </xf>
    <xf numFmtId="0" fontId="31" fillId="36" borderId="0" xfId="54" applyFont="1" applyFill="1" applyAlignment="1">
      <alignment horizontal="center" vertical="center"/>
    </xf>
    <xf numFmtId="0" fontId="31" fillId="36" borderId="0" xfId="0" applyFont="1" applyFill="1" applyBorder="1" applyAlignment="1">
      <alignment horizontal="center" vertical="center"/>
    </xf>
    <xf numFmtId="0" fontId="28" fillId="0" borderId="1" xfId="0" applyFont="1" applyFill="1" applyBorder="1" applyAlignment="1">
      <alignment horizontal="center" vertical="center"/>
    </xf>
    <xf numFmtId="167" fontId="28" fillId="0" borderId="1" xfId="0" applyNumberFormat="1" applyFont="1" applyFill="1" applyBorder="1" applyAlignment="1">
      <alignment horizontal="center" vertical="center"/>
    </xf>
    <xf numFmtId="0" fontId="27" fillId="0" borderId="0" xfId="0" applyFont="1" applyFill="1"/>
    <xf numFmtId="0" fontId="21" fillId="0" borderId="0" xfId="0" applyFont="1" applyFill="1"/>
    <xf numFmtId="0" fontId="30" fillId="0" borderId="0" xfId="0" applyFont="1" applyFill="1" applyAlignment="1">
      <alignment wrapText="1"/>
    </xf>
    <xf numFmtId="1" fontId="30" fillId="36" borderId="0" xfId="0" applyNumberFormat="1" applyFont="1" applyFill="1" applyAlignment="1">
      <alignment horizontal="center" vertical="center"/>
    </xf>
    <xf numFmtId="0" fontId="27" fillId="0" borderId="0" xfId="0" applyFont="1" applyFill="1" applyAlignment="1"/>
    <xf numFmtId="0" fontId="30" fillId="0" borderId="0" xfId="0" applyFont="1" applyFill="1" applyAlignment="1">
      <alignment vertical="top" wrapText="1"/>
    </xf>
    <xf numFmtId="0" fontId="30" fillId="36" borderId="0" xfId="0" applyFont="1" applyFill="1" applyAlignment="1">
      <alignment horizontal="left" vertical="top" wrapText="1"/>
    </xf>
    <xf numFmtId="0" fontId="27" fillId="33" borderId="1" xfId="0" applyFont="1" applyFill="1" applyBorder="1" applyAlignment="1">
      <alignment horizontal="center" vertical="center"/>
    </xf>
    <xf numFmtId="0" fontId="27" fillId="33" borderId="12" xfId="0" applyFont="1" applyFill="1" applyBorder="1" applyAlignment="1">
      <alignment horizontal="center" vertical="center" wrapText="1"/>
    </xf>
    <xf numFmtId="0" fontId="27" fillId="33" borderId="42" xfId="0" applyFont="1" applyFill="1" applyBorder="1" applyAlignment="1">
      <alignment horizontal="center" vertical="center" wrapText="1"/>
    </xf>
    <xf numFmtId="0" fontId="21" fillId="0" borderId="11" xfId="0" applyFont="1" applyBorder="1" applyAlignment="1">
      <alignment horizontal="center" vertical="center" wrapText="1"/>
    </xf>
    <xf numFmtId="0" fontId="21" fillId="0" borderId="43" xfId="0" applyFont="1" applyBorder="1" applyAlignment="1">
      <alignment horizontal="center" vertical="center" wrapText="1"/>
    </xf>
    <xf numFmtId="0" fontId="21" fillId="0" borderId="33" xfId="0" applyFont="1" applyBorder="1" applyAlignment="1">
      <alignment horizontal="center" vertical="center" wrapText="1"/>
    </xf>
    <xf numFmtId="0" fontId="27" fillId="38" borderId="14" xfId="0" applyFont="1" applyFill="1" applyBorder="1" applyAlignment="1">
      <alignment horizontal="center" vertical="center" wrapText="1"/>
    </xf>
    <xf numFmtId="0" fontId="27" fillId="38" borderId="15" xfId="0" applyFont="1" applyFill="1" applyBorder="1" applyAlignment="1">
      <alignment horizontal="center" vertical="center"/>
    </xf>
    <xf numFmtId="0" fontId="27" fillId="39" borderId="14" xfId="0" applyFont="1" applyFill="1" applyBorder="1" applyAlignment="1">
      <alignment horizontal="center" vertical="center" wrapText="1"/>
    </xf>
    <xf numFmtId="0" fontId="27" fillId="39" borderId="15" xfId="0" applyFont="1" applyFill="1" applyBorder="1" applyAlignment="1">
      <alignment horizontal="center" vertical="center"/>
    </xf>
    <xf numFmtId="0" fontId="27" fillId="39" borderId="16" xfId="0" applyFont="1" applyFill="1" applyBorder="1" applyAlignment="1">
      <alignment horizontal="center" vertical="center"/>
    </xf>
    <xf numFmtId="0" fontId="27" fillId="37" borderId="39" xfId="0" applyFont="1" applyFill="1" applyBorder="1" applyAlignment="1">
      <alignment horizontal="center" vertical="center"/>
    </xf>
    <xf numFmtId="0" fontId="27" fillId="37" borderId="40" xfId="0" applyFont="1" applyFill="1" applyBorder="1" applyAlignment="1">
      <alignment horizontal="center" vertical="center"/>
    </xf>
    <xf numFmtId="0" fontId="27" fillId="37" borderId="41" xfId="0" applyFont="1" applyFill="1" applyBorder="1" applyAlignment="1">
      <alignment horizontal="center" vertical="center"/>
    </xf>
    <xf numFmtId="0" fontId="27" fillId="38" borderId="18" xfId="0" applyFont="1" applyFill="1" applyBorder="1" applyAlignment="1">
      <alignment horizontal="center" vertical="center" wrapText="1"/>
    </xf>
    <xf numFmtId="0" fontId="27" fillId="38" borderId="25" xfId="0" applyFont="1" applyFill="1" applyBorder="1" applyAlignment="1">
      <alignment horizontal="center" vertical="center" wrapText="1"/>
    </xf>
    <xf numFmtId="0" fontId="27" fillId="38" borderId="11" xfId="0" applyFont="1" applyFill="1" applyBorder="1" applyAlignment="1">
      <alignment horizontal="center" vertical="center" wrapText="1"/>
    </xf>
    <xf numFmtId="0" fontId="27" fillId="38" borderId="26" xfId="0" applyFont="1" applyFill="1" applyBorder="1" applyAlignment="1">
      <alignment horizontal="center" vertical="center" wrapText="1"/>
    </xf>
    <xf numFmtId="0" fontId="27" fillId="38" borderId="11" xfId="0" applyFont="1" applyFill="1" applyBorder="1" applyAlignment="1">
      <alignment horizontal="center" vertical="center"/>
    </xf>
    <xf numFmtId="0" fontId="27" fillId="38" borderId="26" xfId="0" applyFont="1" applyFill="1" applyBorder="1" applyAlignment="1">
      <alignment horizontal="center" vertical="center"/>
    </xf>
    <xf numFmtId="0" fontId="27" fillId="38" borderId="19" xfId="0" applyFont="1" applyFill="1" applyBorder="1" applyAlignment="1">
      <alignment horizontal="center" vertical="center"/>
    </xf>
    <xf numFmtId="0" fontId="27" fillId="38" borderId="27" xfId="0" applyFont="1" applyFill="1" applyBorder="1" applyAlignment="1">
      <alignment horizontal="center" vertical="center"/>
    </xf>
    <xf numFmtId="0" fontId="27" fillId="39" borderId="20" xfId="0" applyFont="1" applyFill="1" applyBorder="1" applyAlignment="1">
      <alignment horizontal="center" vertical="center" wrapText="1"/>
    </xf>
    <xf numFmtId="0" fontId="27" fillId="39" borderId="1" xfId="0" applyFont="1" applyFill="1" applyBorder="1" applyAlignment="1">
      <alignment horizontal="center" vertical="center" wrapText="1"/>
    </xf>
    <xf numFmtId="0" fontId="27" fillId="39" borderId="12" xfId="0" applyFont="1" applyFill="1" applyBorder="1" applyAlignment="1">
      <alignment horizontal="center" vertical="center"/>
    </xf>
    <xf numFmtId="0" fontId="27" fillId="39" borderId="21" xfId="0" applyFont="1" applyFill="1" applyBorder="1" applyAlignment="1">
      <alignment horizontal="center" vertical="center"/>
    </xf>
    <xf numFmtId="0" fontId="27" fillId="39" borderId="22" xfId="0" applyFont="1" applyFill="1" applyBorder="1" applyAlignment="1">
      <alignment horizontal="center" vertical="center"/>
    </xf>
    <xf numFmtId="0" fontId="27" fillId="33" borderId="12" xfId="0" applyFont="1" applyFill="1" applyBorder="1" applyAlignment="1">
      <alignment horizontal="center" vertical="center"/>
    </xf>
    <xf numFmtId="0" fontId="27" fillId="33" borderId="21" xfId="0" applyFont="1" applyFill="1" applyBorder="1" applyAlignment="1">
      <alignment horizontal="center" vertical="center"/>
    </xf>
    <xf numFmtId="0" fontId="27" fillId="33" borderId="42" xfId="0" applyFont="1" applyFill="1" applyBorder="1" applyAlignment="1">
      <alignment horizontal="center" vertical="center"/>
    </xf>
    <xf numFmtId="0" fontId="28" fillId="0" borderId="1" xfId="0" applyFont="1" applyFill="1" applyBorder="1" applyAlignment="1">
      <alignment horizontal="center" vertical="center"/>
    </xf>
    <xf numFmtId="0" fontId="22" fillId="33" borderId="1" xfId="0" applyFont="1" applyFill="1" applyBorder="1" applyAlignment="1">
      <alignment horizontal="center" vertical="center"/>
    </xf>
    <xf numFmtId="0" fontId="22" fillId="33" borderId="1" xfId="0" applyFont="1" applyFill="1" applyBorder="1" applyAlignment="1">
      <alignment horizontal="center" vertical="center" wrapText="1"/>
    </xf>
    <xf numFmtId="0" fontId="22" fillId="33" borderId="12" xfId="0" applyFont="1" applyFill="1" applyBorder="1" applyAlignment="1">
      <alignment horizontal="center" vertical="center"/>
    </xf>
    <xf numFmtId="0" fontId="22" fillId="33" borderId="21" xfId="0" applyFont="1" applyFill="1" applyBorder="1" applyAlignment="1">
      <alignment horizontal="center" vertical="center"/>
    </xf>
    <xf numFmtId="0" fontId="22" fillId="33" borderId="42" xfId="0" applyFont="1" applyFill="1" applyBorder="1" applyAlignment="1">
      <alignment horizontal="center" vertical="center"/>
    </xf>
    <xf numFmtId="0" fontId="27" fillId="33" borderId="1" xfId="0" applyFont="1" applyFill="1" applyBorder="1" applyAlignment="1">
      <alignment horizontal="center" vertical="center" wrapText="1"/>
    </xf>
    <xf numFmtId="0" fontId="28" fillId="0" borderId="1" xfId="0" applyFont="1" applyFill="1" applyBorder="1" applyAlignment="1">
      <alignment horizontal="center" vertical="center" wrapText="1"/>
    </xf>
  </cellXfs>
  <cellStyles count="7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anged" xfId="64" xr:uid="{00000000-0005-0000-0000-00001A000000}"/>
    <cellStyle name="Check Cell" xfId="13" builtinId="23" customBuiltin="1"/>
    <cellStyle name="Comma" xfId="69" builtinId="3"/>
    <cellStyle name="Comma 2" xfId="51" xr:uid="{00000000-0005-0000-0000-00001D000000}"/>
    <cellStyle name="Comma0" xfId="43" xr:uid="{00000000-0005-0000-0000-00001E000000}"/>
    <cellStyle name="Comma0 2" xfId="45" xr:uid="{00000000-0005-0000-0000-00001F000000}"/>
    <cellStyle name="Comma0 3" xfId="65" xr:uid="{00000000-0005-0000-0000-000020000000}"/>
    <cellStyle name="Comma0 3 2" xfId="67" xr:uid="{00000000-0005-0000-0000-000021000000}"/>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marked" xfId="70" xr:uid="{00000000-0005-0000-0000-00002A000000}"/>
    <cellStyle name="Neutral" xfId="8" builtinId="28" customBuiltin="1"/>
    <cellStyle name="Normal" xfId="0" builtinId="0"/>
    <cellStyle name="Normal 2" xfId="42" xr:uid="{00000000-0005-0000-0000-00002D000000}"/>
    <cellStyle name="Normal 2 2" xfId="44" xr:uid="{00000000-0005-0000-0000-00002E000000}"/>
    <cellStyle name="Normal 2 2 2" xfId="55" xr:uid="{00000000-0005-0000-0000-00002F000000}"/>
    <cellStyle name="Normal 2 3" xfId="61" xr:uid="{00000000-0005-0000-0000-000030000000}"/>
    <cellStyle name="Normal 2 3 2" xfId="63" xr:uid="{00000000-0005-0000-0000-000031000000}"/>
    <cellStyle name="Normal 3" xfId="47" xr:uid="{00000000-0005-0000-0000-000032000000}"/>
    <cellStyle name="Normal 3 2" xfId="62" xr:uid="{00000000-0005-0000-0000-000033000000}"/>
    <cellStyle name="Normal 4" xfId="48" xr:uid="{00000000-0005-0000-0000-000034000000}"/>
    <cellStyle name="Normal 4 2" xfId="56" xr:uid="{00000000-0005-0000-0000-000035000000}"/>
    <cellStyle name="Normal 5" xfId="49" xr:uid="{00000000-0005-0000-0000-000036000000}"/>
    <cellStyle name="Normal 6" xfId="50" xr:uid="{00000000-0005-0000-0000-000037000000}"/>
    <cellStyle name="Normal 6 2" xfId="57" xr:uid="{00000000-0005-0000-0000-000038000000}"/>
    <cellStyle name="Normal 6 3" xfId="66" xr:uid="{00000000-0005-0000-0000-000039000000}"/>
    <cellStyle name="Normal 6 3 2" xfId="68" xr:uid="{00000000-0005-0000-0000-00003A000000}"/>
    <cellStyle name="Normal 7" xfId="52" xr:uid="{00000000-0005-0000-0000-00003B000000}"/>
    <cellStyle name="Normal 7 2" xfId="58" xr:uid="{00000000-0005-0000-0000-00003C000000}"/>
    <cellStyle name="Normal 8" xfId="53" xr:uid="{00000000-0005-0000-0000-00003D000000}"/>
    <cellStyle name="Normal 8 2" xfId="59" xr:uid="{00000000-0005-0000-0000-00003E000000}"/>
    <cellStyle name="Normal 9" xfId="54" xr:uid="{00000000-0005-0000-0000-00003F000000}"/>
    <cellStyle name="Normal 9 2" xfId="60" xr:uid="{00000000-0005-0000-0000-000040000000}"/>
    <cellStyle name="Note" xfId="15" builtinId="10" customBuiltin="1"/>
    <cellStyle name="Output" xfId="10" builtinId="21" customBuiltin="1"/>
    <cellStyle name="Percent 2" xfId="46" xr:uid="{00000000-0005-0000-0000-000043000000}"/>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tiff"/></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Unofficial%20Rel%20XX%20HDE%20EPA%20DR%20201812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quirements"/>
      <sheetName val="Group Mapping"/>
      <sheetName val="Certification Documents"/>
      <sheetName val="Change Log"/>
      <sheetName val="Lists"/>
    </sheetNames>
    <sheetDataSet>
      <sheetData sheetId="0" refreshError="1"/>
      <sheetData sheetId="1">
        <row r="4">
          <cell r="A4" t="str">
            <v>HDH-GRP-1</v>
          </cell>
          <cell r="E4" t="str">
            <v>N/A/Heavy-Duty On-Highway Engine Submission</v>
          </cell>
        </row>
        <row r="5">
          <cell r="E5" t="str">
            <v>Heavy-Duty On-Highway Engine Submission/Submission Author Details</v>
          </cell>
        </row>
        <row r="6">
          <cell r="E6" t="str">
            <v>Heavy-Duty On-Highway Engine Submission/Heavy-Duty On-Highway Engine Data Details</v>
          </cell>
        </row>
        <row r="7">
          <cell r="E7" t="str">
            <v>Heavy-Duty On-Highway Engine Data Details/Engine Family Details</v>
          </cell>
        </row>
        <row r="8">
          <cell r="E8" t="str">
            <v>Engine Family Details/Averaging, Banking and Trading Details</v>
          </cell>
        </row>
        <row r="9">
          <cell r="E9" t="str">
            <v>Engine Family Details/Original Engine Manufacturer Engine Family Details</v>
          </cell>
        </row>
        <row r="10">
          <cell r="E10" t="str">
            <v>Engine Family Details/Alternative Fuel Conversion Standard Details</v>
          </cell>
        </row>
        <row r="11">
          <cell r="E11" t="str">
            <v>Engine Family Details/Family Certification Level Details</v>
          </cell>
        </row>
        <row r="12">
          <cell r="E12" t="str">
            <v>Engine Family Details/Family Emission Limit Details</v>
          </cell>
        </row>
        <row r="13">
          <cell r="E13" t="str">
            <v>Engine Family Details/Engine Sub-Family Details</v>
          </cell>
        </row>
        <row r="14">
          <cell r="E14" t="str">
            <v>Engine Sub-Family Details/Sub-Family Certification Level Details</v>
          </cell>
        </row>
        <row r="15">
          <cell r="E15" t="str">
            <v>Engine Sub-Family Details/Sub-Family Emission Limit Details</v>
          </cell>
        </row>
        <row r="16">
          <cell r="E16" t="str">
            <v>Engine Family Details/NTE Compliance Details</v>
          </cell>
        </row>
        <row r="17">
          <cell r="E17" t="str">
            <v>NTE Compliance Details/Limited Testing Region Point Details</v>
          </cell>
        </row>
        <row r="18">
          <cell r="E18" t="str">
            <v>Engine Family Details/Engine Description Details</v>
          </cell>
        </row>
        <row r="19">
          <cell r="E19" t="str">
            <v>Engine Description Details/Fuel Details</v>
          </cell>
        </row>
        <row r="20">
          <cell r="E20" t="str">
            <v>Engine Family Details/Useful Life Details</v>
          </cell>
        </row>
        <row r="21">
          <cell r="E21" t="str">
            <v>Engine Family Details/Production Details</v>
          </cell>
        </row>
        <row r="22">
          <cell r="E22" t="str">
            <v>Engine Family Details/US Import Port Details</v>
          </cell>
        </row>
        <row r="23">
          <cell r="E23" t="str">
            <v>Engine Family Details/Standard and FEL Cap Details</v>
          </cell>
        </row>
        <row r="24">
          <cell r="E24" t="str">
            <v>Heavy-Duty On-Highway Engine Data Details/Emission Control System Details</v>
          </cell>
        </row>
        <row r="25">
          <cell r="E25" t="str">
            <v>Emission Control System Details/Non-Aftertreatment Device Details</v>
          </cell>
        </row>
        <row r="26">
          <cell r="E26" t="str">
            <v>Emission Control System Details/Aftertreatment Information Details</v>
          </cell>
        </row>
        <row r="27">
          <cell r="E27" t="str">
            <v>Aftertreatment Information Details/Aftertreatment Device Details</v>
          </cell>
        </row>
        <row r="28">
          <cell r="E28" t="str">
            <v>Aftertreatment Device Details/Diesel Particulate Filter Details</v>
          </cell>
        </row>
        <row r="29">
          <cell r="E29" t="str">
            <v>Aftertreatment Device Details/Active Metal Details</v>
          </cell>
        </row>
        <row r="30">
          <cell r="E30" t="str">
            <v>Aftertreatment Device Details/Substrate Details</v>
          </cell>
        </row>
        <row r="31">
          <cell r="E31" t="str">
            <v>Emission Control System Details/Auxiliary Emission Control Device Details</v>
          </cell>
        </row>
        <row r="32">
          <cell r="E32" t="str">
            <v>Emission Control System Details/Adjustable Parameter Details</v>
          </cell>
        </row>
        <row r="33">
          <cell r="E33" t="str">
            <v>Heavy-Duty On-Highway Engine Data Details/Engine Model Details</v>
          </cell>
        </row>
        <row r="34">
          <cell r="E34" t="str">
            <v>Engine Model Details/Engine Specification Details</v>
          </cell>
        </row>
        <row r="35">
          <cell r="E35" t="str">
            <v>Engine Model Details/Model Description Details</v>
          </cell>
        </row>
        <row r="36">
          <cell r="E36" t="str">
            <v>Engine Description Details/Engine Aspiration Information</v>
          </cell>
        </row>
        <row r="37">
          <cell r="E37" t="str">
            <v>Engine Aspiration Information/Turbocharger Information Details</v>
          </cell>
        </row>
        <row r="38">
          <cell r="E38" t="str">
            <v>Model Description Details/Turbocharger/Supercharger Details</v>
          </cell>
        </row>
        <row r="39">
          <cell r="E39" t="str">
            <v>Engine Model Details/Model Production Details</v>
          </cell>
        </row>
        <row r="40">
          <cell r="E40" t="str">
            <v>Engine Model Details/Engine Part Details</v>
          </cell>
        </row>
        <row r="41">
          <cell r="E41" t="str">
            <v>Heavy-Duty On-Highway Engine Data Details/Carryover Test Information Details</v>
          </cell>
        </row>
        <row r="42">
          <cell r="E42" t="str">
            <v>Heavy-Duty On-Highway Engine Data Details/Certification Test Details</v>
          </cell>
        </row>
        <row r="43">
          <cell r="E43" t="str">
            <v>Certification Test Details/Certification Test Information Details</v>
          </cell>
        </row>
        <row r="44">
          <cell r="E44" t="str">
            <v>Certification Test Information Details/Certification Test Engine Description Details</v>
          </cell>
        </row>
        <row r="45">
          <cell r="E45" t="str">
            <v>Certification Test Information Details/Certification Test Fuel Details</v>
          </cell>
        </row>
        <row r="46">
          <cell r="E46" t="str">
            <v>Certification Test Information Details/Certification Test Procedure Details</v>
          </cell>
        </row>
        <row r="47">
          <cell r="E47" t="str">
            <v>Certification Test Information Details/Regenerating Aftertreatment Device Details</v>
          </cell>
        </row>
        <row r="48">
          <cell r="E48" t="str">
            <v>Certification Test Information Details/Certification Test Result Details</v>
          </cell>
        </row>
        <row r="49">
          <cell r="E49" t="str">
            <v>Certification Test Result Details/Steady-State Test Result Details</v>
          </cell>
        </row>
        <row r="50">
          <cell r="E50" t="str">
            <v>Certification Test Result Details/Transient Test Result Details</v>
          </cell>
        </row>
        <row r="51">
          <cell r="E51" t="str">
            <v>Certification Test Details/EPA-Generated Certification Test Result Details</v>
          </cell>
        </row>
        <row r="52">
          <cell r="E52" t="str">
            <v>EPA-Generated Certification Test Result Details/EPA-Generated Steady-State Test Result Details</v>
          </cell>
        </row>
        <row r="53">
          <cell r="E53" t="str">
            <v>EPA-Generated Certification Test Result Details/EPA-Generated Transient Test Result Details</v>
          </cell>
        </row>
        <row r="54">
          <cell r="E54" t="str">
            <v>Heavy-Duty On-Highway Engine Data Details/Infrequent Regeneration Adjustment Factor Details</v>
          </cell>
        </row>
        <row r="55">
          <cell r="E55" t="str">
            <v>Infrequent Regeneration Adjustment Factor Details/Engine Configuration Details</v>
          </cell>
        </row>
        <row r="56">
          <cell r="E56" t="str">
            <v>Infrequent Regeneration Adjustment Factor Details/Infrequent Regeneration Adjustment Factor Fuel Details</v>
          </cell>
        </row>
        <row r="57">
          <cell r="E57" t="str">
            <v>Infrequent Regeneration Adjustment Factor Details/Infrequent Regeneration Adjustment Factor Pollutant Details</v>
          </cell>
        </row>
        <row r="58">
          <cell r="E58" t="str">
            <v>Heavy-Duty On-Highway Engine Data Details/Durability Information Details</v>
          </cell>
        </row>
        <row r="59">
          <cell r="E59" t="str">
            <v>Durability Information Details/Durability Engine Details</v>
          </cell>
        </row>
        <row r="60">
          <cell r="E60" t="str">
            <v>Durability Information Details/Deterioration Factor Details</v>
          </cell>
        </row>
        <row r="61">
          <cell r="E61" t="str">
            <v>Heavy-Duty On-Highway Engine Submission/Heavy-Duty On-Highway Engine Report/Delete Details</v>
          </cell>
        </row>
        <row r="62">
          <cell r="E62" t="str">
            <v>Heavy-Duty On-Highway Engine Certificate Information/N/A</v>
          </cell>
        </row>
        <row r="63">
          <cell r="E63" t="str">
            <v>Heavy-Duty On-Highway Engine Submission/Engine Fuel Map Details</v>
          </cell>
        </row>
        <row r="64">
          <cell r="E64" t="str">
            <v>Engine Fuel Map Details/Applicable Vehicle Family Details</v>
          </cell>
        </row>
      </sheetData>
      <sheetData sheetId="2"/>
      <sheetData sheetId="3" refreshError="1"/>
      <sheetData sheetId="4">
        <row r="35">
          <cell r="A35" t="str">
            <v>True</v>
          </cell>
        </row>
        <row r="36">
          <cell r="A36" t="str">
            <v>False</v>
          </cell>
        </row>
        <row r="37">
          <cell r="A37" t="str">
            <v>Cond</v>
          </cell>
        </row>
        <row r="40">
          <cell r="A40" t="str">
            <v>Alphanumeric</v>
          </cell>
        </row>
        <row r="41">
          <cell r="A41" t="str">
            <v>Date</v>
          </cell>
        </row>
        <row r="42">
          <cell r="A42" t="str">
            <v>Decimal</v>
          </cell>
        </row>
        <row r="43">
          <cell r="A43" t="str">
            <v>Enumeration</v>
          </cell>
        </row>
        <row r="44">
          <cell r="A44" t="str">
            <v>File</v>
          </cell>
        </row>
        <row r="45">
          <cell r="A45" t="str">
            <v>Indicator</v>
          </cell>
        </row>
        <row r="46">
          <cell r="A46" t="str">
            <v>Integer</v>
          </cell>
        </row>
        <row r="47">
          <cell r="A47" t="str">
            <v>String</v>
          </cell>
        </row>
        <row r="50">
          <cell r="A50" t="str">
            <v>CDX</v>
          </cell>
        </row>
        <row r="51">
          <cell r="A51" t="str">
            <v>EPA</v>
          </cell>
        </row>
        <row r="52">
          <cell r="A52" t="str">
            <v>Manufacturer</v>
          </cell>
        </row>
        <row r="53">
          <cell r="A53" t="str">
            <v>System</v>
          </cell>
        </row>
        <row r="56">
          <cell r="A56" t="str">
            <v>EPA Application</v>
          </cell>
        </row>
        <row r="57">
          <cell r="A57" t="str">
            <v>MFR Application</v>
          </cell>
        </row>
        <row r="58">
          <cell r="A58" t="str">
            <v>System-only</v>
          </cell>
        </row>
        <row r="61">
          <cell r="A61" t="str">
            <v>XML</v>
          </cell>
        </row>
        <row r="62">
          <cell r="A62" t="str">
            <v>CSV</v>
          </cell>
        </row>
        <row r="63">
          <cell r="A63" t="str">
            <v>Pre-existing Data</v>
          </cell>
        </row>
        <row r="64">
          <cell r="A64" t="str">
            <v>System-assigned</v>
          </cell>
        </row>
        <row r="67">
          <cell r="A67" t="str">
            <v>EPA Application Only</v>
          </cell>
        </row>
        <row r="68">
          <cell r="A68" t="str">
            <v>MFR Application Only</v>
          </cell>
        </row>
        <row r="69">
          <cell r="A69" t="str">
            <v>Both</v>
          </cell>
        </row>
        <row r="70">
          <cell r="A70" t="str">
            <v>Not Displayed</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335"/>
  <sheetViews>
    <sheetView tabSelected="1" zoomScaleNormal="100" workbookViewId="0">
      <pane xSplit="1" ySplit="4" topLeftCell="H184" activePane="bottomRight" state="frozen"/>
      <selection activeCell="B1" sqref="B1"/>
      <selection pane="topRight" activeCell="C1" sqref="C1"/>
      <selection pane="bottomLeft" activeCell="B8" sqref="B8"/>
      <selection pane="bottomRight"/>
    </sheetView>
  </sheetViews>
  <sheetFormatPr defaultColWidth="9.109375" defaultRowHeight="13.8"/>
  <cols>
    <col min="1" max="1" width="14.44140625" style="6" customWidth="1"/>
    <col min="2" max="2" width="13.88671875" style="7" customWidth="1"/>
    <col min="3" max="3" width="31.109375" style="7" customWidth="1"/>
    <col min="4" max="5" width="31.109375" style="7" hidden="1" customWidth="1"/>
    <col min="6" max="6" width="33.44140625" style="7" customWidth="1"/>
    <col min="7" max="7" width="52.88671875" style="7" customWidth="1"/>
    <col min="8" max="8" width="49.109375" style="7" customWidth="1"/>
    <col min="9" max="9" width="11" style="6" customWidth="1"/>
    <col min="10" max="10" width="12.44140625" style="6" customWidth="1"/>
    <col min="11" max="11" width="11.88671875" style="6" customWidth="1"/>
    <col min="12" max="12" width="8.88671875" style="8" customWidth="1"/>
    <col min="13" max="13" width="9" style="8" customWidth="1"/>
    <col min="14" max="14" width="7.44140625" style="6" customWidth="1"/>
    <col min="15" max="15" width="14.109375" style="6" customWidth="1"/>
    <col min="16" max="16" width="8.88671875" style="6" customWidth="1"/>
    <col min="17" max="17" width="13" style="6" customWidth="1"/>
    <col min="18" max="18" width="138.44140625" style="7" customWidth="1"/>
    <col min="19" max="19" width="15" style="6" customWidth="1"/>
    <col min="20" max="20" width="14" style="6" customWidth="1"/>
    <col min="21" max="21" width="14.44140625" style="6" customWidth="1"/>
    <col min="22" max="22" width="14.109375" style="6" customWidth="1"/>
    <col min="23" max="23" width="19.88671875" style="6" customWidth="1"/>
    <col min="24" max="24" width="93.88671875" style="7" customWidth="1"/>
    <col min="25" max="25" width="28" style="6" customWidth="1"/>
    <col min="26" max="26" width="38" style="7" customWidth="1"/>
    <col min="27" max="27" width="100.88671875" style="6" customWidth="1"/>
    <col min="28" max="28" width="24.44140625" style="7" customWidth="1"/>
    <col min="29" max="29" width="19.44140625" style="6" customWidth="1"/>
    <col min="30" max="30" width="18.88671875" style="6" customWidth="1"/>
    <col min="31" max="16384" width="9.109375" style="1"/>
  </cols>
  <sheetData>
    <row r="1" spans="1:30" ht="14.4">
      <c r="A1" s="37" t="s">
        <v>48</v>
      </c>
      <c r="B1" s="38"/>
      <c r="G1" s="43" t="s">
        <v>672</v>
      </c>
      <c r="H1" s="44"/>
      <c r="I1" s="42"/>
      <c r="J1" s="42"/>
      <c r="K1" s="92"/>
      <c r="L1"/>
      <c r="M1"/>
      <c r="N1"/>
      <c r="O1"/>
      <c r="P1"/>
    </row>
    <row r="2" spans="1:30" ht="14.4">
      <c r="A2" s="74" t="s">
        <v>23</v>
      </c>
      <c r="B2" s="75">
        <v>45317</v>
      </c>
      <c r="C2" s="1"/>
      <c r="D2" s="1"/>
      <c r="E2" s="1"/>
      <c r="G2" s="45" t="s">
        <v>1139</v>
      </c>
      <c r="H2" s="1" t="s">
        <v>1140</v>
      </c>
      <c r="I2" s="41"/>
      <c r="J2" s="41"/>
      <c r="K2" s="41"/>
      <c r="M2" s="6"/>
    </row>
    <row r="3" spans="1:30" ht="14.4">
      <c r="A3" s="37"/>
      <c r="B3" s="46"/>
      <c r="C3" s="1"/>
      <c r="D3" s="1"/>
      <c r="E3" s="1"/>
      <c r="G3" s="45" t="s">
        <v>673</v>
      </c>
      <c r="H3" s="1" t="s">
        <v>674</v>
      </c>
      <c r="I3" s="41"/>
      <c r="J3" s="41"/>
      <c r="K3" s="41"/>
      <c r="M3" s="6"/>
    </row>
    <row r="4" spans="1:30" ht="60" customHeight="1">
      <c r="A4" s="53" t="s">
        <v>1005</v>
      </c>
      <c r="B4" s="53" t="s">
        <v>1004</v>
      </c>
      <c r="C4" s="53" t="s">
        <v>1000</v>
      </c>
      <c r="D4" s="53" t="s">
        <v>1160</v>
      </c>
      <c r="E4" s="53" t="s">
        <v>1161</v>
      </c>
      <c r="F4" s="53" t="s">
        <v>18</v>
      </c>
      <c r="G4" s="53" t="s">
        <v>19</v>
      </c>
      <c r="H4" s="53" t="s">
        <v>20</v>
      </c>
      <c r="I4" s="53" t="s">
        <v>45</v>
      </c>
      <c r="J4" s="53" t="s">
        <v>46</v>
      </c>
      <c r="K4" s="53" t="s">
        <v>15</v>
      </c>
      <c r="L4" s="54" t="s">
        <v>0</v>
      </c>
      <c r="M4" s="54" t="s">
        <v>1</v>
      </c>
      <c r="N4" s="53" t="s">
        <v>2</v>
      </c>
      <c r="O4" s="53" t="s">
        <v>3</v>
      </c>
      <c r="P4" s="53" t="s">
        <v>5</v>
      </c>
      <c r="Q4" s="53" t="s">
        <v>6</v>
      </c>
      <c r="R4" s="53" t="s">
        <v>4</v>
      </c>
      <c r="S4" s="53" t="s">
        <v>7</v>
      </c>
      <c r="T4" s="53" t="s">
        <v>8</v>
      </c>
      <c r="U4" s="53" t="s">
        <v>9</v>
      </c>
      <c r="V4" s="53" t="s">
        <v>1006</v>
      </c>
      <c r="W4" s="53" t="s">
        <v>17</v>
      </c>
      <c r="X4" s="53" t="s">
        <v>10</v>
      </c>
      <c r="Y4" s="53" t="s">
        <v>13</v>
      </c>
      <c r="Z4" s="53" t="s">
        <v>12</v>
      </c>
      <c r="AA4" s="53" t="s">
        <v>11</v>
      </c>
      <c r="AB4" s="53" t="s">
        <v>14</v>
      </c>
      <c r="AC4" s="53" t="s">
        <v>30</v>
      </c>
      <c r="AD4" s="53" t="s">
        <v>32</v>
      </c>
    </row>
    <row r="5" spans="1:30" s="148" customFormat="1" ht="55.2">
      <c r="A5" s="98" t="s">
        <v>338</v>
      </c>
      <c r="B5" s="97" t="s">
        <v>452</v>
      </c>
      <c r="C5" s="97" t="str">
        <f t="shared" ref="C5:C36" si="0">IF(ISERROR(INDEX(groupContentList, MATCH(B5, groupNumbersList, 0))),"(Select a Group Number)",INDEX(groupContentList, MATCH(B5, groupNumbersList, 0)))</f>
        <v>Heavy Duty Highway Vehicle Greenhouse Gas Submission/Submission Author Details</v>
      </c>
      <c r="D5" s="97"/>
      <c r="E5" s="97"/>
      <c r="F5" s="97" t="s">
        <v>38</v>
      </c>
      <c r="G5" s="97" t="s">
        <v>41</v>
      </c>
      <c r="H5" s="97" t="s">
        <v>43</v>
      </c>
      <c r="I5" s="98" t="s">
        <v>21</v>
      </c>
      <c r="J5" s="99" t="s">
        <v>36</v>
      </c>
      <c r="K5" s="98" t="s">
        <v>16</v>
      </c>
      <c r="L5" s="100">
        <v>3</v>
      </c>
      <c r="M5" s="100">
        <v>3</v>
      </c>
      <c r="N5" s="98"/>
      <c r="O5" s="98"/>
      <c r="P5" s="98"/>
      <c r="Q5" s="98"/>
      <c r="R5" s="97"/>
      <c r="S5" s="98" t="s">
        <v>40</v>
      </c>
      <c r="T5" s="98" t="s">
        <v>25</v>
      </c>
      <c r="U5" s="98" t="s">
        <v>28</v>
      </c>
      <c r="V5" s="98"/>
      <c r="W5" s="98" t="s">
        <v>29</v>
      </c>
      <c r="X5" s="97"/>
      <c r="Y5" s="97" t="s">
        <v>1627</v>
      </c>
      <c r="Z5" s="97"/>
      <c r="AA5" s="98"/>
      <c r="AB5" s="97" t="s">
        <v>284</v>
      </c>
      <c r="AC5" s="98"/>
      <c r="AD5" s="98"/>
    </row>
    <row r="6" spans="1:30" s="148" customFormat="1" ht="41.4">
      <c r="A6" s="98" t="s">
        <v>339</v>
      </c>
      <c r="B6" s="97" t="s">
        <v>453</v>
      </c>
      <c r="C6" s="97" t="str">
        <f t="shared" si="0"/>
        <v>Heavy Duty Highway Vehicle Greenhouse Gas Submission/HDV Greenhouse Gas Data Details</v>
      </c>
      <c r="D6" s="97"/>
      <c r="E6" s="97"/>
      <c r="F6" s="97" t="s">
        <v>39</v>
      </c>
      <c r="G6" s="97" t="s">
        <v>42</v>
      </c>
      <c r="H6" s="97" t="s">
        <v>44</v>
      </c>
      <c r="I6" s="98" t="s">
        <v>21</v>
      </c>
      <c r="J6" s="99" t="s">
        <v>36</v>
      </c>
      <c r="K6" s="98" t="s">
        <v>24</v>
      </c>
      <c r="L6" s="100"/>
      <c r="M6" s="100"/>
      <c r="N6" s="98"/>
      <c r="O6" s="98"/>
      <c r="P6" s="98"/>
      <c r="Q6" s="98"/>
      <c r="R6" s="97" t="s">
        <v>69</v>
      </c>
      <c r="S6" s="98" t="s">
        <v>26</v>
      </c>
      <c r="T6" s="98" t="s">
        <v>1044</v>
      </c>
      <c r="U6" s="98" t="s">
        <v>27</v>
      </c>
      <c r="V6" s="98"/>
      <c r="W6" s="98" t="s">
        <v>29</v>
      </c>
      <c r="X6" s="97"/>
      <c r="Y6" s="97" t="s">
        <v>575</v>
      </c>
      <c r="Z6" s="97"/>
      <c r="AA6" s="97"/>
      <c r="AB6" s="97"/>
      <c r="AC6" s="98"/>
      <c r="AD6" s="98"/>
    </row>
    <row r="7" spans="1:30" s="148" customFormat="1" ht="159" customHeight="1">
      <c r="A7" s="98" t="s">
        <v>340</v>
      </c>
      <c r="B7" s="97" t="s">
        <v>453</v>
      </c>
      <c r="C7" s="97" t="str">
        <f t="shared" si="0"/>
        <v>Heavy Duty Highway Vehicle Greenhouse Gas Submission/HDV Greenhouse Gas Data Details</v>
      </c>
      <c r="D7" s="97"/>
      <c r="E7" s="97"/>
      <c r="F7" s="97" t="s">
        <v>51</v>
      </c>
      <c r="G7" s="97" t="s">
        <v>283</v>
      </c>
      <c r="H7" s="97" t="s">
        <v>52</v>
      </c>
      <c r="I7" s="98" t="s">
        <v>21</v>
      </c>
      <c r="J7" s="99" t="s">
        <v>36</v>
      </c>
      <c r="K7" s="98" t="s">
        <v>54</v>
      </c>
      <c r="L7" s="100"/>
      <c r="M7" s="100"/>
      <c r="N7" s="98">
        <v>2013</v>
      </c>
      <c r="O7" s="98">
        <v>9999</v>
      </c>
      <c r="P7" s="98">
        <v>4</v>
      </c>
      <c r="Q7" s="98">
        <v>0</v>
      </c>
      <c r="R7" s="97"/>
      <c r="S7" s="98" t="s">
        <v>26</v>
      </c>
      <c r="T7" s="98" t="s">
        <v>1044</v>
      </c>
      <c r="U7" s="98" t="s">
        <v>27</v>
      </c>
      <c r="V7" s="98"/>
      <c r="W7" s="98" t="s">
        <v>29</v>
      </c>
      <c r="X7" s="97" t="s">
        <v>481</v>
      </c>
      <c r="Y7" s="97" t="s">
        <v>1786</v>
      </c>
      <c r="Z7" s="97"/>
      <c r="AA7" s="98"/>
      <c r="AB7" s="97">
        <v>1037.8009999999999</v>
      </c>
      <c r="AC7" s="98"/>
      <c r="AD7" s="98"/>
    </row>
    <row r="8" spans="1:30" s="148" customFormat="1" ht="151.80000000000001">
      <c r="A8" s="98" t="s">
        <v>341</v>
      </c>
      <c r="B8" s="97" t="s">
        <v>453</v>
      </c>
      <c r="C8" s="97" t="str">
        <f t="shared" si="0"/>
        <v>Heavy Duty Highway Vehicle Greenhouse Gas Submission/HDV Greenhouse Gas Data Details</v>
      </c>
      <c r="D8" s="97"/>
      <c r="E8" s="97"/>
      <c r="F8" s="97" t="s">
        <v>973</v>
      </c>
      <c r="G8" s="97" t="s">
        <v>55</v>
      </c>
      <c r="H8" s="97" t="s">
        <v>53</v>
      </c>
      <c r="I8" s="98" t="s">
        <v>21</v>
      </c>
      <c r="J8" s="99" t="s">
        <v>36</v>
      </c>
      <c r="K8" s="98" t="s">
        <v>16</v>
      </c>
      <c r="L8" s="100">
        <v>12</v>
      </c>
      <c r="M8" s="100">
        <v>12</v>
      </c>
      <c r="N8" s="98"/>
      <c r="O8" s="98"/>
      <c r="P8" s="98"/>
      <c r="Q8" s="98"/>
      <c r="R8" s="97"/>
      <c r="S8" s="98" t="s">
        <v>26</v>
      </c>
      <c r="T8" s="98" t="s">
        <v>1044</v>
      </c>
      <c r="U8" s="98" t="s">
        <v>27</v>
      </c>
      <c r="V8" s="98"/>
      <c r="W8" s="98" t="s">
        <v>29</v>
      </c>
      <c r="X8" s="97" t="s">
        <v>976</v>
      </c>
      <c r="Y8" s="97" t="s">
        <v>1787</v>
      </c>
      <c r="Z8" s="97"/>
      <c r="AA8" s="98"/>
      <c r="AB8" s="97" t="s">
        <v>285</v>
      </c>
      <c r="AC8" s="98"/>
      <c r="AD8" s="98"/>
    </row>
    <row r="9" spans="1:30" s="148" customFormat="1" ht="124.2">
      <c r="A9" s="98" t="s">
        <v>1413</v>
      </c>
      <c r="B9" s="97" t="s">
        <v>453</v>
      </c>
      <c r="C9" s="97" t="str">
        <f t="shared" si="0"/>
        <v>Heavy Duty Highway Vehicle Greenhouse Gas Submission/HDV Greenhouse Gas Data Details</v>
      </c>
      <c r="D9" s="97"/>
      <c r="E9" s="97"/>
      <c r="F9" s="97" t="s">
        <v>1415</v>
      </c>
      <c r="G9" s="97" t="s">
        <v>1414</v>
      </c>
      <c r="H9" s="97" t="s">
        <v>1516</v>
      </c>
      <c r="I9" s="98" t="s">
        <v>21</v>
      </c>
      <c r="J9" s="99" t="s">
        <v>36</v>
      </c>
      <c r="K9" s="98" t="s">
        <v>81</v>
      </c>
      <c r="L9" s="100"/>
      <c r="M9" s="100"/>
      <c r="N9" s="98"/>
      <c r="O9" s="98"/>
      <c r="P9" s="98"/>
      <c r="Q9" s="98"/>
      <c r="R9" s="97" t="s">
        <v>82</v>
      </c>
      <c r="S9" s="98" t="s">
        <v>26</v>
      </c>
      <c r="T9" s="98" t="s">
        <v>1044</v>
      </c>
      <c r="U9" s="98" t="s">
        <v>27</v>
      </c>
      <c r="V9" s="98"/>
      <c r="W9" s="98" t="s">
        <v>29</v>
      </c>
      <c r="X9" s="97"/>
      <c r="Y9" s="97" t="s">
        <v>1581</v>
      </c>
      <c r="Z9" s="97" t="s">
        <v>1514</v>
      </c>
      <c r="AA9" s="97" t="s">
        <v>1515</v>
      </c>
      <c r="AB9" s="97"/>
      <c r="AC9" s="98"/>
      <c r="AD9" s="98"/>
    </row>
    <row r="10" spans="1:30" s="148" customFormat="1" ht="82.8">
      <c r="A10" s="98" t="s">
        <v>1416</v>
      </c>
      <c r="B10" s="97" t="s">
        <v>453</v>
      </c>
      <c r="C10" s="97" t="str">
        <f t="shared" si="0"/>
        <v>Heavy Duty Highway Vehicle Greenhouse Gas Submission/HDV Greenhouse Gas Data Details</v>
      </c>
      <c r="D10" s="97"/>
      <c r="E10" s="97"/>
      <c r="F10" s="97" t="s">
        <v>1417</v>
      </c>
      <c r="G10" s="97" t="s">
        <v>1418</v>
      </c>
      <c r="H10" s="97" t="s">
        <v>1517</v>
      </c>
      <c r="I10" s="98" t="s">
        <v>22</v>
      </c>
      <c r="J10" s="99" t="s">
        <v>36</v>
      </c>
      <c r="K10" s="98" t="s">
        <v>81</v>
      </c>
      <c r="L10" s="100"/>
      <c r="M10" s="100"/>
      <c r="N10" s="98"/>
      <c r="O10" s="98"/>
      <c r="P10" s="98"/>
      <c r="Q10" s="98"/>
      <c r="R10" s="97" t="s">
        <v>82</v>
      </c>
      <c r="S10" s="98" t="s">
        <v>1052</v>
      </c>
      <c r="T10" s="98" t="s">
        <v>1043</v>
      </c>
      <c r="U10" s="98" t="s">
        <v>1053</v>
      </c>
      <c r="V10" s="98"/>
      <c r="W10" s="98" t="s">
        <v>1048</v>
      </c>
      <c r="X10" s="97"/>
      <c r="Y10" s="97"/>
      <c r="Z10" s="97"/>
      <c r="AA10" s="97"/>
      <c r="AB10" s="97"/>
      <c r="AC10" s="98"/>
      <c r="AD10" s="98"/>
    </row>
    <row r="11" spans="1:30" s="148" customFormat="1" ht="179.4">
      <c r="A11" s="98" t="s">
        <v>342</v>
      </c>
      <c r="B11" s="97" t="s">
        <v>454</v>
      </c>
      <c r="C11" s="97" t="str">
        <f t="shared" si="0"/>
        <v>HDV Greenhouse Gas Data Details/Vehicle Family Details</v>
      </c>
      <c r="D11" s="97"/>
      <c r="E11" s="97"/>
      <c r="F11" s="95" t="s">
        <v>56</v>
      </c>
      <c r="G11" s="97" t="s">
        <v>70</v>
      </c>
      <c r="H11" s="97" t="s">
        <v>71</v>
      </c>
      <c r="I11" s="98" t="s">
        <v>523</v>
      </c>
      <c r="J11" s="99" t="s">
        <v>34</v>
      </c>
      <c r="K11" s="98" t="s">
        <v>24</v>
      </c>
      <c r="L11" s="100"/>
      <c r="M11" s="100"/>
      <c r="N11" s="98"/>
      <c r="O11" s="98"/>
      <c r="P11" s="98"/>
      <c r="Q11" s="98"/>
      <c r="R11" s="101" t="s">
        <v>1628</v>
      </c>
      <c r="S11" s="98" t="s">
        <v>26</v>
      </c>
      <c r="T11" s="98" t="s">
        <v>1044</v>
      </c>
      <c r="U11" s="98" t="s">
        <v>27</v>
      </c>
      <c r="V11" s="98"/>
      <c r="W11" s="98" t="s">
        <v>29</v>
      </c>
      <c r="X11" s="97"/>
      <c r="Y11" s="97" t="s">
        <v>1629</v>
      </c>
      <c r="Z11" s="97"/>
      <c r="AA11" s="98"/>
      <c r="AB11" s="97"/>
      <c r="AC11" s="98"/>
      <c r="AD11" s="98"/>
    </row>
    <row r="12" spans="1:30" s="148" customFormat="1" ht="27.6">
      <c r="A12" s="98" t="s">
        <v>1090</v>
      </c>
      <c r="B12" s="97" t="s">
        <v>454</v>
      </c>
      <c r="C12" s="97" t="str">
        <f t="shared" si="0"/>
        <v>HDV Greenhouse Gas Data Details/Vehicle Family Details</v>
      </c>
      <c r="D12" s="97"/>
      <c r="E12" s="97"/>
      <c r="F12" s="95" t="s">
        <v>1089</v>
      </c>
      <c r="G12" s="97" t="s">
        <v>1091</v>
      </c>
      <c r="H12" s="97" t="s">
        <v>1141</v>
      </c>
      <c r="I12" s="98" t="s">
        <v>523</v>
      </c>
      <c r="J12" s="99" t="s">
        <v>36</v>
      </c>
      <c r="K12" s="98" t="s">
        <v>47</v>
      </c>
      <c r="L12" s="100">
        <v>1</v>
      </c>
      <c r="M12" s="100">
        <v>4000</v>
      </c>
      <c r="N12" s="98"/>
      <c r="O12" s="98"/>
      <c r="P12" s="98"/>
      <c r="Q12" s="98"/>
      <c r="R12" s="101"/>
      <c r="S12" s="98" t="s">
        <v>26</v>
      </c>
      <c r="T12" s="98" t="s">
        <v>1044</v>
      </c>
      <c r="U12" s="98" t="s">
        <v>27</v>
      </c>
      <c r="V12" s="98"/>
      <c r="W12" s="98" t="s">
        <v>29</v>
      </c>
      <c r="X12" s="138"/>
      <c r="Y12" s="97" t="s">
        <v>1164</v>
      </c>
      <c r="Z12" s="97"/>
      <c r="AA12" s="98"/>
      <c r="AB12" s="97"/>
      <c r="AC12" s="98"/>
      <c r="AD12" s="98"/>
    </row>
    <row r="13" spans="1:30" s="148" customFormat="1" ht="27.6">
      <c r="A13" s="98" t="s">
        <v>343</v>
      </c>
      <c r="B13" s="97" t="s">
        <v>454</v>
      </c>
      <c r="C13" s="97" t="str">
        <f t="shared" si="0"/>
        <v>HDV Greenhouse Gas Data Details/Vehicle Family Details</v>
      </c>
      <c r="D13" s="97"/>
      <c r="E13" s="97"/>
      <c r="F13" s="95" t="s">
        <v>1092</v>
      </c>
      <c r="G13" s="97" t="s">
        <v>1093</v>
      </c>
      <c r="H13" s="97" t="s">
        <v>480</v>
      </c>
      <c r="I13" s="98" t="s">
        <v>523</v>
      </c>
      <c r="J13" s="99" t="s">
        <v>36</v>
      </c>
      <c r="K13" s="98" t="s">
        <v>47</v>
      </c>
      <c r="L13" s="100">
        <v>1</v>
      </c>
      <c r="M13" s="100">
        <v>1000</v>
      </c>
      <c r="N13" s="98"/>
      <c r="O13" s="98"/>
      <c r="P13" s="98"/>
      <c r="Q13" s="98"/>
      <c r="R13" s="97"/>
      <c r="S13" s="98" t="s">
        <v>26</v>
      </c>
      <c r="T13" s="98" t="s">
        <v>1044</v>
      </c>
      <c r="U13" s="98" t="s">
        <v>27</v>
      </c>
      <c r="V13" s="98"/>
      <c r="W13" s="98" t="s">
        <v>29</v>
      </c>
      <c r="X13" s="97"/>
      <c r="Y13" s="98" t="s">
        <v>576</v>
      </c>
      <c r="Z13" s="97"/>
      <c r="AA13" s="98"/>
      <c r="AB13" s="97"/>
      <c r="AC13" s="98"/>
      <c r="AD13" s="98"/>
    </row>
    <row r="14" spans="1:30" s="148" customFormat="1" ht="27.6">
      <c r="A14" s="98" t="s">
        <v>807</v>
      </c>
      <c r="B14" s="97" t="s">
        <v>454</v>
      </c>
      <c r="C14" s="97" t="str">
        <f t="shared" si="0"/>
        <v>HDV Greenhouse Gas Data Details/Vehicle Family Details</v>
      </c>
      <c r="D14" s="97"/>
      <c r="E14" s="97"/>
      <c r="F14" s="95" t="s">
        <v>780</v>
      </c>
      <c r="G14" s="97" t="s">
        <v>982</v>
      </c>
      <c r="H14" s="97" t="s">
        <v>1142</v>
      </c>
      <c r="I14" s="98" t="s">
        <v>21</v>
      </c>
      <c r="J14" s="99" t="s">
        <v>36</v>
      </c>
      <c r="K14" s="98" t="s">
        <v>81</v>
      </c>
      <c r="L14" s="100"/>
      <c r="M14" s="100"/>
      <c r="N14" s="98"/>
      <c r="O14" s="98"/>
      <c r="P14" s="98"/>
      <c r="Q14" s="98"/>
      <c r="R14" s="97" t="s">
        <v>82</v>
      </c>
      <c r="S14" s="98" t="s">
        <v>26</v>
      </c>
      <c r="T14" s="98" t="s">
        <v>1044</v>
      </c>
      <c r="U14" s="98" t="s">
        <v>27</v>
      </c>
      <c r="V14" s="98"/>
      <c r="W14" s="98" t="s">
        <v>29</v>
      </c>
      <c r="X14" s="97"/>
      <c r="Y14" s="98" t="s">
        <v>1167</v>
      </c>
      <c r="Z14" s="97" t="s">
        <v>983</v>
      </c>
      <c r="AA14" s="98"/>
      <c r="AB14" s="97"/>
      <c r="AC14" s="98"/>
      <c r="AD14" s="98"/>
    </row>
    <row r="15" spans="1:30" s="148" customFormat="1" ht="55.2">
      <c r="A15" s="98" t="s">
        <v>808</v>
      </c>
      <c r="B15" s="97" t="s">
        <v>454</v>
      </c>
      <c r="C15" s="97" t="str">
        <f t="shared" si="0"/>
        <v>HDV Greenhouse Gas Data Details/Vehicle Family Details</v>
      </c>
      <c r="D15" s="97"/>
      <c r="E15" s="97"/>
      <c r="F15" s="98" t="s">
        <v>692</v>
      </c>
      <c r="G15" s="97" t="s">
        <v>694</v>
      </c>
      <c r="H15" s="97" t="s">
        <v>1143</v>
      </c>
      <c r="I15" s="98" t="s">
        <v>21</v>
      </c>
      <c r="J15" s="99" t="s">
        <v>36</v>
      </c>
      <c r="K15" s="139" t="s">
        <v>24</v>
      </c>
      <c r="L15" s="100"/>
      <c r="M15" s="100"/>
      <c r="N15" s="98"/>
      <c r="O15" s="98"/>
      <c r="P15" s="98"/>
      <c r="Q15" s="98"/>
      <c r="R15" s="97" t="s">
        <v>1111</v>
      </c>
      <c r="S15" s="98" t="s">
        <v>26</v>
      </c>
      <c r="T15" s="98" t="s">
        <v>1044</v>
      </c>
      <c r="U15" s="98" t="s">
        <v>27</v>
      </c>
      <c r="V15" s="98"/>
      <c r="W15" s="98" t="s">
        <v>29</v>
      </c>
      <c r="X15" s="97"/>
      <c r="Y15" s="98" t="s">
        <v>1172</v>
      </c>
      <c r="Z15" s="95" t="s">
        <v>693</v>
      </c>
      <c r="AA15" s="98"/>
      <c r="AB15" s="97"/>
      <c r="AC15" s="98"/>
      <c r="AD15" s="98"/>
    </row>
    <row r="16" spans="1:30" s="148" customFormat="1" ht="55.2">
      <c r="A16" s="98" t="s">
        <v>809</v>
      </c>
      <c r="B16" s="97" t="s">
        <v>454</v>
      </c>
      <c r="C16" s="97" t="str">
        <f t="shared" si="0"/>
        <v>HDV Greenhouse Gas Data Details/Vehicle Family Details</v>
      </c>
      <c r="D16" s="97"/>
      <c r="E16" s="97"/>
      <c r="F16" s="95" t="s">
        <v>696</v>
      </c>
      <c r="G16" s="97" t="s">
        <v>1058</v>
      </c>
      <c r="H16" s="97" t="s">
        <v>1144</v>
      </c>
      <c r="I16" s="98" t="s">
        <v>21</v>
      </c>
      <c r="J16" s="99" t="s">
        <v>36</v>
      </c>
      <c r="K16" s="98" t="s">
        <v>81</v>
      </c>
      <c r="L16" s="100"/>
      <c r="M16" s="100"/>
      <c r="N16" s="98"/>
      <c r="O16" s="98"/>
      <c r="P16" s="98"/>
      <c r="Q16" s="98"/>
      <c r="R16" s="97" t="s">
        <v>82</v>
      </c>
      <c r="S16" s="98" t="s">
        <v>26</v>
      </c>
      <c r="T16" s="98" t="s">
        <v>1044</v>
      </c>
      <c r="U16" s="98" t="s">
        <v>27</v>
      </c>
      <c r="V16" s="98"/>
      <c r="W16" s="98" t="s">
        <v>29</v>
      </c>
      <c r="X16" s="138"/>
      <c r="Y16" s="98" t="s">
        <v>1165</v>
      </c>
      <c r="Z16" s="97" t="s">
        <v>695</v>
      </c>
      <c r="AA16" s="98"/>
      <c r="AB16" s="97"/>
      <c r="AC16" s="98"/>
      <c r="AD16" s="98"/>
    </row>
    <row r="17" spans="1:30" s="148" customFormat="1" ht="27.6">
      <c r="A17" s="98" t="s">
        <v>1133</v>
      </c>
      <c r="B17" s="97" t="s">
        <v>454</v>
      </c>
      <c r="C17" s="97" t="str">
        <f t="shared" si="0"/>
        <v>HDV Greenhouse Gas Data Details/Vehicle Family Details</v>
      </c>
      <c r="D17" s="97"/>
      <c r="E17" s="97"/>
      <c r="F17" s="95" t="s">
        <v>1132</v>
      </c>
      <c r="G17" s="97" t="s">
        <v>1131</v>
      </c>
      <c r="H17" s="95" t="s">
        <v>1145</v>
      </c>
      <c r="I17" s="98" t="s">
        <v>21</v>
      </c>
      <c r="J17" s="99" t="s">
        <v>36</v>
      </c>
      <c r="K17" s="107" t="s">
        <v>81</v>
      </c>
      <c r="L17" s="100"/>
      <c r="M17" s="100"/>
      <c r="N17" s="98"/>
      <c r="O17" s="100"/>
      <c r="P17" s="98"/>
      <c r="Q17" s="98"/>
      <c r="R17" s="97" t="s">
        <v>82</v>
      </c>
      <c r="S17" s="98" t="s">
        <v>26</v>
      </c>
      <c r="T17" s="98" t="s">
        <v>1044</v>
      </c>
      <c r="U17" s="98" t="s">
        <v>27</v>
      </c>
      <c r="V17" s="98"/>
      <c r="W17" s="98" t="s">
        <v>29</v>
      </c>
      <c r="X17" s="138"/>
      <c r="Y17" s="97" t="s">
        <v>1166</v>
      </c>
      <c r="Z17" s="97" t="s">
        <v>1528</v>
      </c>
      <c r="AA17" s="98"/>
      <c r="AB17" s="97"/>
      <c r="AC17" s="98"/>
      <c r="AD17" s="98"/>
    </row>
    <row r="18" spans="1:30" s="148" customFormat="1" ht="408.75" customHeight="1">
      <c r="A18" s="98" t="s">
        <v>344</v>
      </c>
      <c r="B18" s="97" t="s">
        <v>454</v>
      </c>
      <c r="C18" s="97" t="str">
        <f t="shared" si="0"/>
        <v>HDV Greenhouse Gas Data Details/Vehicle Family Details</v>
      </c>
      <c r="D18" s="97"/>
      <c r="E18" s="97"/>
      <c r="F18" s="95" t="s">
        <v>57</v>
      </c>
      <c r="G18" s="97" t="s">
        <v>72</v>
      </c>
      <c r="H18" s="97" t="s">
        <v>75</v>
      </c>
      <c r="I18" s="98" t="s">
        <v>21</v>
      </c>
      <c r="J18" s="99" t="s">
        <v>36</v>
      </c>
      <c r="K18" s="98" t="s">
        <v>24</v>
      </c>
      <c r="L18" s="100"/>
      <c r="M18" s="100"/>
      <c r="N18" s="102"/>
      <c r="O18" s="102"/>
      <c r="P18" s="98"/>
      <c r="Q18" s="98"/>
      <c r="R18" s="97" t="s">
        <v>1630</v>
      </c>
      <c r="S18" s="98" t="s">
        <v>26</v>
      </c>
      <c r="T18" s="98" t="s">
        <v>1044</v>
      </c>
      <c r="U18" s="98" t="s">
        <v>27</v>
      </c>
      <c r="V18" s="98"/>
      <c r="W18" s="98" t="s">
        <v>29</v>
      </c>
      <c r="X18" s="138"/>
      <c r="Y18" s="97" t="s">
        <v>1869</v>
      </c>
      <c r="Z18" s="97"/>
      <c r="AA18" s="98"/>
      <c r="AB18" s="97" t="s">
        <v>286</v>
      </c>
      <c r="AC18" s="98"/>
      <c r="AD18" s="98"/>
    </row>
    <row r="19" spans="1:30" s="148" customFormat="1" ht="124.2">
      <c r="A19" s="98" t="s">
        <v>345</v>
      </c>
      <c r="B19" s="97" t="s">
        <v>454</v>
      </c>
      <c r="C19" s="97" t="str">
        <f t="shared" si="0"/>
        <v>HDV Greenhouse Gas Data Details/Vehicle Family Details</v>
      </c>
      <c r="D19" s="97"/>
      <c r="E19" s="97"/>
      <c r="F19" s="101" t="s">
        <v>59</v>
      </c>
      <c r="G19" s="97" t="s">
        <v>74</v>
      </c>
      <c r="H19" s="97" t="s">
        <v>78</v>
      </c>
      <c r="I19" s="98" t="s">
        <v>21</v>
      </c>
      <c r="J19" s="99" t="s">
        <v>34</v>
      </c>
      <c r="K19" s="98" t="s">
        <v>24</v>
      </c>
      <c r="L19" s="100"/>
      <c r="M19" s="100"/>
      <c r="N19" s="98"/>
      <c r="O19" s="98"/>
      <c r="P19" s="98"/>
      <c r="Q19" s="98"/>
      <c r="R19" s="95" t="s">
        <v>1631</v>
      </c>
      <c r="S19" s="98" t="s">
        <v>26</v>
      </c>
      <c r="T19" s="98" t="s">
        <v>1044</v>
      </c>
      <c r="U19" s="98" t="s">
        <v>27</v>
      </c>
      <c r="V19" s="98"/>
      <c r="W19" s="98" t="s">
        <v>29</v>
      </c>
      <c r="X19" s="97"/>
      <c r="Y19" s="97" t="s">
        <v>577</v>
      </c>
      <c r="Z19" s="97"/>
      <c r="AA19" s="98"/>
      <c r="AB19" s="97"/>
      <c r="AC19" s="98"/>
      <c r="AD19" s="98"/>
    </row>
    <row r="20" spans="1:30" s="148" customFormat="1" ht="82.8">
      <c r="A20" s="98" t="s">
        <v>823</v>
      </c>
      <c r="B20" s="98" t="s">
        <v>1063</v>
      </c>
      <c r="C20" s="95" t="str">
        <f t="shared" si="0"/>
        <v>Vehicle Family Details/Phase II Engine Family Details</v>
      </c>
      <c r="D20" s="95"/>
      <c r="E20" s="95"/>
      <c r="F20" s="95" t="s">
        <v>904</v>
      </c>
      <c r="G20" s="97" t="s">
        <v>1136</v>
      </c>
      <c r="H20" s="97" t="s">
        <v>1146</v>
      </c>
      <c r="I20" s="98" t="s">
        <v>21</v>
      </c>
      <c r="J20" s="99" t="s">
        <v>36</v>
      </c>
      <c r="K20" s="107" t="s">
        <v>47</v>
      </c>
      <c r="L20" s="100">
        <v>12</v>
      </c>
      <c r="M20" s="100">
        <v>12</v>
      </c>
      <c r="N20" s="98"/>
      <c r="O20" s="106"/>
      <c r="P20" s="98"/>
      <c r="Q20" s="98"/>
      <c r="R20" s="97"/>
      <c r="S20" s="98" t="s">
        <v>26</v>
      </c>
      <c r="T20" s="98" t="s">
        <v>1044</v>
      </c>
      <c r="U20" s="98" t="s">
        <v>27</v>
      </c>
      <c r="V20" s="98"/>
      <c r="W20" s="98" t="s">
        <v>29</v>
      </c>
      <c r="X20" s="97"/>
      <c r="Y20" s="97" t="s">
        <v>1347</v>
      </c>
      <c r="Z20" s="97"/>
      <c r="AA20" s="98"/>
      <c r="AB20" s="97" t="s">
        <v>1134</v>
      </c>
      <c r="AC20" s="98"/>
      <c r="AD20" s="98"/>
    </row>
    <row r="21" spans="1:30" s="148" customFormat="1" ht="27.6">
      <c r="A21" s="98" t="s">
        <v>1068</v>
      </c>
      <c r="B21" s="98" t="s">
        <v>1063</v>
      </c>
      <c r="C21" s="95" t="str">
        <f t="shared" si="0"/>
        <v>Vehicle Family Details/Phase II Engine Family Details</v>
      </c>
      <c r="D21" s="95"/>
      <c r="E21" s="95"/>
      <c r="F21" s="95" t="s">
        <v>1135</v>
      </c>
      <c r="G21" s="97" t="s">
        <v>1137</v>
      </c>
      <c r="H21" s="97" t="s">
        <v>1147</v>
      </c>
      <c r="I21" s="98" t="s">
        <v>21</v>
      </c>
      <c r="J21" s="99" t="s">
        <v>36</v>
      </c>
      <c r="K21" s="107" t="s">
        <v>54</v>
      </c>
      <c r="L21" s="100"/>
      <c r="M21" s="100"/>
      <c r="N21" s="98">
        <v>2021</v>
      </c>
      <c r="O21" s="100">
        <v>9999</v>
      </c>
      <c r="P21" s="98">
        <v>4</v>
      </c>
      <c r="Q21" s="98">
        <v>0</v>
      </c>
      <c r="R21" s="97"/>
      <c r="S21" s="98" t="s">
        <v>26</v>
      </c>
      <c r="T21" s="98" t="s">
        <v>1044</v>
      </c>
      <c r="U21" s="98" t="s">
        <v>27</v>
      </c>
      <c r="V21" s="98"/>
      <c r="W21" s="98" t="s">
        <v>29</v>
      </c>
      <c r="X21" s="97"/>
      <c r="Y21" s="97" t="s">
        <v>1348</v>
      </c>
      <c r="Z21" s="97"/>
      <c r="AA21" s="98"/>
      <c r="AB21" s="97" t="s">
        <v>1134</v>
      </c>
      <c r="AC21" s="98"/>
      <c r="AD21" s="98"/>
    </row>
    <row r="22" spans="1:30" s="148" customFormat="1" ht="96.6">
      <c r="A22" s="98" t="s">
        <v>346</v>
      </c>
      <c r="B22" s="97" t="s">
        <v>454</v>
      </c>
      <c r="C22" s="97" t="str">
        <f t="shared" si="0"/>
        <v>HDV Greenhouse Gas Data Details/Vehicle Family Details</v>
      </c>
      <c r="D22" s="97"/>
      <c r="E22" s="97"/>
      <c r="F22" s="95" t="s">
        <v>1701</v>
      </c>
      <c r="G22" s="97" t="s">
        <v>1788</v>
      </c>
      <c r="H22" s="97" t="s">
        <v>77</v>
      </c>
      <c r="I22" s="98" t="s">
        <v>21</v>
      </c>
      <c r="J22" s="99" t="s">
        <v>36</v>
      </c>
      <c r="K22" s="98" t="s">
        <v>24</v>
      </c>
      <c r="L22" s="103"/>
      <c r="M22" s="103"/>
      <c r="N22" s="104"/>
      <c r="O22" s="104"/>
      <c r="P22" s="104"/>
      <c r="Q22" s="104"/>
      <c r="R22" s="97" t="s">
        <v>1632</v>
      </c>
      <c r="S22" s="98" t="s">
        <v>26</v>
      </c>
      <c r="T22" s="98" t="s">
        <v>1044</v>
      </c>
      <c r="U22" s="98" t="s">
        <v>27</v>
      </c>
      <c r="V22" s="98"/>
      <c r="W22" s="98" t="s">
        <v>29</v>
      </c>
      <c r="X22" s="138"/>
      <c r="Y22" s="97" t="s">
        <v>1633</v>
      </c>
      <c r="Z22" s="97" t="s">
        <v>1366</v>
      </c>
      <c r="AA22" s="104"/>
      <c r="AB22" s="97" t="s">
        <v>288</v>
      </c>
      <c r="AC22" s="104"/>
      <c r="AD22" s="104"/>
    </row>
    <row r="23" spans="1:30" s="148" customFormat="1" ht="69">
      <c r="A23" s="98" t="s">
        <v>1801</v>
      </c>
      <c r="B23" s="97" t="s">
        <v>454</v>
      </c>
      <c r="C23" s="97" t="str">
        <f t="shared" si="0"/>
        <v>HDV Greenhouse Gas Data Details/Vehicle Family Details</v>
      </c>
      <c r="D23" s="193"/>
      <c r="E23" s="193"/>
      <c r="F23" s="95" t="s">
        <v>1796</v>
      </c>
      <c r="G23" s="97" t="s">
        <v>1798</v>
      </c>
      <c r="H23" s="97" t="s">
        <v>1797</v>
      </c>
      <c r="I23" s="98" t="s">
        <v>22</v>
      </c>
      <c r="J23" s="99" t="s">
        <v>34</v>
      </c>
      <c r="K23" s="98" t="s">
        <v>24</v>
      </c>
      <c r="L23" s="103"/>
      <c r="M23" s="103"/>
      <c r="N23" s="104"/>
      <c r="O23" s="104"/>
      <c r="P23" s="104"/>
      <c r="Q23" s="104"/>
      <c r="R23" s="97" t="s">
        <v>1799</v>
      </c>
      <c r="S23" s="98" t="s">
        <v>26</v>
      </c>
      <c r="T23" s="98" t="s">
        <v>1044</v>
      </c>
      <c r="U23" s="98" t="s">
        <v>27</v>
      </c>
      <c r="V23" s="98"/>
      <c r="W23" s="98" t="s">
        <v>29</v>
      </c>
      <c r="X23" s="97" t="s">
        <v>1806</v>
      </c>
      <c r="Y23" s="97" t="s">
        <v>1805</v>
      </c>
      <c r="Z23" s="97" t="s">
        <v>1800</v>
      </c>
      <c r="AA23" s="104"/>
      <c r="AB23" s="97"/>
      <c r="AC23" s="104"/>
      <c r="AD23" s="104"/>
    </row>
    <row r="24" spans="1:30" s="148" customFormat="1" ht="136.5" customHeight="1">
      <c r="A24" s="98" t="s">
        <v>1124</v>
      </c>
      <c r="B24" s="97" t="s">
        <v>454</v>
      </c>
      <c r="C24" s="97" t="str">
        <f t="shared" si="0"/>
        <v>HDV Greenhouse Gas Data Details/Vehicle Family Details</v>
      </c>
      <c r="D24" s="97"/>
      <c r="E24" s="97"/>
      <c r="F24" s="101" t="s">
        <v>1125</v>
      </c>
      <c r="G24" s="97" t="s">
        <v>1530</v>
      </c>
      <c r="H24" s="101" t="s">
        <v>1148</v>
      </c>
      <c r="I24" s="98" t="s">
        <v>523</v>
      </c>
      <c r="J24" s="99" t="s">
        <v>36</v>
      </c>
      <c r="K24" s="98" t="s">
        <v>81</v>
      </c>
      <c r="L24" s="100"/>
      <c r="M24" s="100"/>
      <c r="N24" s="98"/>
      <c r="O24" s="98"/>
      <c r="P24" s="98"/>
      <c r="Q24" s="98"/>
      <c r="R24" s="95" t="s">
        <v>82</v>
      </c>
      <c r="S24" s="98" t="s">
        <v>26</v>
      </c>
      <c r="T24" s="98" t="s">
        <v>1044</v>
      </c>
      <c r="U24" s="98" t="s">
        <v>27</v>
      </c>
      <c r="V24" s="98"/>
      <c r="W24" s="98" t="s">
        <v>29</v>
      </c>
      <c r="X24" s="97" t="s">
        <v>1698</v>
      </c>
      <c r="Y24" s="97" t="s">
        <v>1349</v>
      </c>
      <c r="Z24" s="97" t="s">
        <v>1529</v>
      </c>
      <c r="AA24" s="98"/>
      <c r="AB24" s="97" t="s">
        <v>1126</v>
      </c>
      <c r="AC24" s="98"/>
      <c r="AD24" s="98"/>
    </row>
    <row r="25" spans="1:30" s="148" customFormat="1" ht="55.2">
      <c r="A25" s="98" t="s">
        <v>1099</v>
      </c>
      <c r="B25" s="97" t="s">
        <v>454</v>
      </c>
      <c r="C25" s="97" t="str">
        <f t="shared" si="0"/>
        <v>HDV Greenhouse Gas Data Details/Vehicle Family Details</v>
      </c>
      <c r="D25" s="97"/>
      <c r="E25" s="97"/>
      <c r="F25" s="101" t="s">
        <v>1100</v>
      </c>
      <c r="G25" s="97" t="s">
        <v>1531</v>
      </c>
      <c r="H25" s="97" t="s">
        <v>1149</v>
      </c>
      <c r="I25" s="98" t="s">
        <v>523</v>
      </c>
      <c r="J25" s="99" t="s">
        <v>36</v>
      </c>
      <c r="K25" s="98" t="s">
        <v>81</v>
      </c>
      <c r="L25" s="100"/>
      <c r="M25" s="100"/>
      <c r="N25" s="98"/>
      <c r="O25" s="98"/>
      <c r="P25" s="98"/>
      <c r="Q25" s="98"/>
      <c r="R25" s="95" t="s">
        <v>82</v>
      </c>
      <c r="S25" s="98" t="s">
        <v>26</v>
      </c>
      <c r="T25" s="98" t="s">
        <v>1044</v>
      </c>
      <c r="U25" s="98" t="s">
        <v>27</v>
      </c>
      <c r="V25" s="98"/>
      <c r="W25" s="98" t="s">
        <v>29</v>
      </c>
      <c r="X25" s="138"/>
      <c r="Y25" s="97" t="s">
        <v>1789</v>
      </c>
      <c r="Z25" s="97" t="s">
        <v>1532</v>
      </c>
      <c r="AA25" s="98"/>
      <c r="AB25" s="97"/>
      <c r="AC25" s="98"/>
      <c r="AD25" s="98"/>
    </row>
    <row r="26" spans="1:30" s="148" customFormat="1" ht="27.6">
      <c r="A26" s="98" t="s">
        <v>978</v>
      </c>
      <c r="B26" s="97" t="s">
        <v>454</v>
      </c>
      <c r="C26" s="97" t="str">
        <f t="shared" si="0"/>
        <v>HDV Greenhouse Gas Data Details/Vehicle Family Details</v>
      </c>
      <c r="D26" s="97"/>
      <c r="E26" s="97"/>
      <c r="F26" s="101" t="s">
        <v>964</v>
      </c>
      <c r="G26" s="97" t="s">
        <v>965</v>
      </c>
      <c r="H26" s="97" t="s">
        <v>1150</v>
      </c>
      <c r="I26" s="98" t="s">
        <v>21</v>
      </c>
      <c r="J26" s="99" t="s">
        <v>36</v>
      </c>
      <c r="K26" s="98" t="s">
        <v>81</v>
      </c>
      <c r="L26" s="100"/>
      <c r="M26" s="100"/>
      <c r="N26" s="98"/>
      <c r="O26" s="98"/>
      <c r="P26" s="98"/>
      <c r="Q26" s="98"/>
      <c r="R26" s="95" t="s">
        <v>82</v>
      </c>
      <c r="S26" s="98" t="s">
        <v>26</v>
      </c>
      <c r="T26" s="98" t="s">
        <v>1044</v>
      </c>
      <c r="U26" s="98" t="s">
        <v>27</v>
      </c>
      <c r="V26" s="98"/>
      <c r="W26" s="98" t="s">
        <v>29</v>
      </c>
      <c r="X26" s="97"/>
      <c r="Y26" s="97" t="s">
        <v>1578</v>
      </c>
      <c r="Z26" s="97" t="s">
        <v>984</v>
      </c>
      <c r="AA26" s="98"/>
      <c r="AB26" s="97"/>
      <c r="AC26" s="98"/>
      <c r="AD26" s="98"/>
    </row>
    <row r="27" spans="1:30" s="148" customFormat="1" ht="41.4">
      <c r="A27" s="98" t="s">
        <v>810</v>
      </c>
      <c r="B27" s="95" t="s">
        <v>454</v>
      </c>
      <c r="C27" s="95" t="str">
        <f t="shared" si="0"/>
        <v>HDV Greenhouse Gas Data Details/Vehicle Family Details</v>
      </c>
      <c r="D27" s="95"/>
      <c r="E27" s="95"/>
      <c r="F27" s="95" t="s">
        <v>697</v>
      </c>
      <c r="G27" s="97" t="s">
        <v>1059</v>
      </c>
      <c r="H27" s="97" t="s">
        <v>1151</v>
      </c>
      <c r="I27" s="98" t="s">
        <v>523</v>
      </c>
      <c r="J27" s="99" t="s">
        <v>36</v>
      </c>
      <c r="K27" s="98" t="s">
        <v>81</v>
      </c>
      <c r="L27" s="100"/>
      <c r="M27" s="100"/>
      <c r="N27" s="98"/>
      <c r="O27" s="106"/>
      <c r="P27" s="98"/>
      <c r="Q27" s="98"/>
      <c r="R27" s="97" t="s">
        <v>82</v>
      </c>
      <c r="S27" s="98" t="s">
        <v>26</v>
      </c>
      <c r="T27" s="98" t="s">
        <v>1044</v>
      </c>
      <c r="U27" s="98" t="s">
        <v>27</v>
      </c>
      <c r="V27" s="98"/>
      <c r="W27" s="98" t="s">
        <v>29</v>
      </c>
      <c r="X27" s="138"/>
      <c r="Y27" s="97" t="s">
        <v>1168</v>
      </c>
      <c r="Z27" s="97" t="s">
        <v>985</v>
      </c>
      <c r="AA27" s="98"/>
      <c r="AB27" s="97"/>
      <c r="AC27" s="98"/>
      <c r="AD27" s="98"/>
    </row>
    <row r="28" spans="1:30" s="148" customFormat="1" ht="69">
      <c r="A28" s="98" t="s">
        <v>811</v>
      </c>
      <c r="B28" s="95" t="s">
        <v>802</v>
      </c>
      <c r="C28" s="95" t="str">
        <f t="shared" si="0"/>
        <v>Vehicle Family Details/Design-Based Non-GEM Standard Details</v>
      </c>
      <c r="D28" s="95"/>
      <c r="E28" s="95"/>
      <c r="F28" s="95" t="s">
        <v>1484</v>
      </c>
      <c r="G28" s="97" t="s">
        <v>1489</v>
      </c>
      <c r="H28" s="97" t="s">
        <v>1152</v>
      </c>
      <c r="I28" s="98" t="s">
        <v>21</v>
      </c>
      <c r="J28" s="99" t="s">
        <v>36</v>
      </c>
      <c r="K28" s="98" t="s">
        <v>119</v>
      </c>
      <c r="L28" s="100"/>
      <c r="M28" s="100"/>
      <c r="N28" s="102">
        <v>3</v>
      </c>
      <c r="O28" s="102">
        <v>20</v>
      </c>
      <c r="P28" s="98">
        <v>4</v>
      </c>
      <c r="Q28" s="98">
        <v>2</v>
      </c>
      <c r="R28" s="97"/>
      <c r="S28" s="98" t="s">
        <v>26</v>
      </c>
      <c r="T28" s="98" t="s">
        <v>1044</v>
      </c>
      <c r="U28" s="98" t="s">
        <v>27</v>
      </c>
      <c r="V28" s="98"/>
      <c r="W28" s="98" t="s">
        <v>29</v>
      </c>
      <c r="X28" s="97"/>
      <c r="Y28" s="97" t="s">
        <v>1350</v>
      </c>
      <c r="Z28" s="97" t="s">
        <v>1485</v>
      </c>
      <c r="AA28" s="98"/>
      <c r="AB28" s="97" t="s">
        <v>1551</v>
      </c>
      <c r="AC28" s="98"/>
      <c r="AD28" s="98"/>
    </row>
    <row r="29" spans="1:30" s="148" customFormat="1" ht="55.2">
      <c r="A29" s="98" t="s">
        <v>812</v>
      </c>
      <c r="B29" s="95" t="s">
        <v>802</v>
      </c>
      <c r="C29" s="95" t="str">
        <f t="shared" si="0"/>
        <v>Vehicle Family Details/Design-Based Non-GEM Standard Details</v>
      </c>
      <c r="D29" s="95"/>
      <c r="E29" s="95"/>
      <c r="F29" s="95" t="s">
        <v>1486</v>
      </c>
      <c r="G29" s="97" t="s">
        <v>1491</v>
      </c>
      <c r="H29" s="97" t="s">
        <v>1153</v>
      </c>
      <c r="I29" s="98" t="s">
        <v>21</v>
      </c>
      <c r="J29" s="99" t="s">
        <v>36</v>
      </c>
      <c r="K29" s="98" t="s">
        <v>119</v>
      </c>
      <c r="L29" s="100"/>
      <c r="M29" s="100"/>
      <c r="N29" s="102">
        <v>3</v>
      </c>
      <c r="O29" s="102">
        <v>20</v>
      </c>
      <c r="P29" s="98">
        <v>4</v>
      </c>
      <c r="Q29" s="98">
        <v>2</v>
      </c>
      <c r="R29" s="97"/>
      <c r="S29" s="98" t="s">
        <v>26</v>
      </c>
      <c r="T29" s="98" t="s">
        <v>1044</v>
      </c>
      <c r="U29" s="98" t="s">
        <v>27</v>
      </c>
      <c r="V29" s="98"/>
      <c r="W29" s="98" t="s">
        <v>29</v>
      </c>
      <c r="X29" s="97"/>
      <c r="Y29" s="97" t="s">
        <v>1345</v>
      </c>
      <c r="Z29" s="97" t="s">
        <v>1487</v>
      </c>
      <c r="AA29" s="98"/>
      <c r="AB29" s="97" t="s">
        <v>1551</v>
      </c>
      <c r="AC29" s="98"/>
      <c r="AD29" s="98"/>
    </row>
    <row r="30" spans="1:30" s="148" customFormat="1" ht="124.2">
      <c r="A30" s="98" t="s">
        <v>813</v>
      </c>
      <c r="B30" s="95" t="s">
        <v>802</v>
      </c>
      <c r="C30" s="95" t="str">
        <f t="shared" si="0"/>
        <v>Vehicle Family Details/Design-Based Non-GEM Standard Details</v>
      </c>
      <c r="D30" s="95"/>
      <c r="E30" s="95"/>
      <c r="F30" s="95" t="s">
        <v>1488</v>
      </c>
      <c r="G30" s="97" t="s">
        <v>1490</v>
      </c>
      <c r="H30" s="97" t="s">
        <v>1154</v>
      </c>
      <c r="I30" s="98" t="s">
        <v>22</v>
      </c>
      <c r="J30" s="99" t="s">
        <v>36</v>
      </c>
      <c r="K30" s="98" t="s">
        <v>119</v>
      </c>
      <c r="L30" s="100"/>
      <c r="M30" s="100"/>
      <c r="N30" s="131">
        <v>0</v>
      </c>
      <c r="O30" s="141">
        <v>99.9</v>
      </c>
      <c r="P30" s="98">
        <v>3</v>
      </c>
      <c r="Q30" s="98">
        <v>1</v>
      </c>
      <c r="R30" s="97"/>
      <c r="S30" s="98" t="s">
        <v>1052</v>
      </c>
      <c r="T30" s="98" t="s">
        <v>1043</v>
      </c>
      <c r="U30" s="98" t="s">
        <v>1053</v>
      </c>
      <c r="V30" s="98"/>
      <c r="W30" s="98" t="s">
        <v>29</v>
      </c>
      <c r="X30" s="97"/>
      <c r="Y30" s="97"/>
      <c r="Z30" s="97"/>
      <c r="AA30" s="98"/>
      <c r="AB30" s="97" t="s">
        <v>1551</v>
      </c>
      <c r="AC30" s="98"/>
      <c r="AD30" s="98"/>
    </row>
    <row r="31" spans="1:30" s="148" customFormat="1" ht="69">
      <c r="A31" s="98" t="s">
        <v>814</v>
      </c>
      <c r="B31" s="95" t="s">
        <v>802</v>
      </c>
      <c r="C31" s="95" t="str">
        <f t="shared" si="0"/>
        <v>Vehicle Family Details/Design-Based Non-GEM Standard Details</v>
      </c>
      <c r="D31" s="95"/>
      <c r="E31" s="95"/>
      <c r="F31" s="95" t="s">
        <v>797</v>
      </c>
      <c r="G31" s="97" t="s">
        <v>798</v>
      </c>
      <c r="H31" s="97" t="s">
        <v>1155</v>
      </c>
      <c r="I31" s="98" t="s">
        <v>523</v>
      </c>
      <c r="J31" s="99" t="s">
        <v>36</v>
      </c>
      <c r="K31" s="98" t="s">
        <v>81</v>
      </c>
      <c r="L31" s="100"/>
      <c r="M31" s="100"/>
      <c r="N31" s="98"/>
      <c r="O31" s="106"/>
      <c r="P31" s="98"/>
      <c r="Q31" s="98"/>
      <c r="R31" s="97" t="s">
        <v>82</v>
      </c>
      <c r="S31" s="98" t="s">
        <v>26</v>
      </c>
      <c r="T31" s="98" t="s">
        <v>1044</v>
      </c>
      <c r="U31" s="98" t="s">
        <v>27</v>
      </c>
      <c r="V31" s="98"/>
      <c r="W31" s="98" t="s">
        <v>29</v>
      </c>
      <c r="X31" s="138"/>
      <c r="Y31" s="97" t="s">
        <v>1353</v>
      </c>
      <c r="Z31" s="97" t="s">
        <v>986</v>
      </c>
      <c r="AA31" s="98"/>
      <c r="AB31" s="97" t="s">
        <v>1551</v>
      </c>
      <c r="AC31" s="98"/>
      <c r="AD31" s="98"/>
    </row>
    <row r="32" spans="1:30" s="148" customFormat="1" ht="27.6">
      <c r="A32" s="98" t="s">
        <v>815</v>
      </c>
      <c r="B32" s="95" t="s">
        <v>802</v>
      </c>
      <c r="C32" s="95" t="str">
        <f t="shared" si="0"/>
        <v>Vehicle Family Details/Design-Based Non-GEM Standard Details</v>
      </c>
      <c r="D32" s="95"/>
      <c r="E32" s="95"/>
      <c r="F32" s="95" t="s">
        <v>803</v>
      </c>
      <c r="G32" s="97" t="s">
        <v>804</v>
      </c>
      <c r="H32" s="97" t="s">
        <v>1156</v>
      </c>
      <c r="I32" s="98" t="s">
        <v>22</v>
      </c>
      <c r="J32" s="99" t="s">
        <v>36</v>
      </c>
      <c r="K32" s="98" t="s">
        <v>24</v>
      </c>
      <c r="L32" s="100"/>
      <c r="M32" s="100"/>
      <c r="N32" s="98"/>
      <c r="O32" s="106"/>
      <c r="P32" s="98"/>
      <c r="Q32" s="98"/>
      <c r="R32" s="97" t="s">
        <v>806</v>
      </c>
      <c r="S32" s="98" t="s">
        <v>1052</v>
      </c>
      <c r="T32" s="98" t="s">
        <v>1043</v>
      </c>
      <c r="U32" s="98" t="s">
        <v>1053</v>
      </c>
      <c r="V32" s="98"/>
      <c r="W32" s="98" t="s">
        <v>1634</v>
      </c>
      <c r="X32" s="97"/>
      <c r="Y32" s="97"/>
      <c r="Z32" s="97"/>
      <c r="AA32" s="98"/>
      <c r="AB32" s="97" t="s">
        <v>1551</v>
      </c>
      <c r="AC32" s="98"/>
      <c r="AD32" s="98"/>
    </row>
    <row r="33" spans="1:30" s="148" customFormat="1" ht="289.8">
      <c r="A33" s="98" t="s">
        <v>347</v>
      </c>
      <c r="B33" s="97" t="s">
        <v>454</v>
      </c>
      <c r="C33" s="97" t="str">
        <f t="shared" si="0"/>
        <v>HDV Greenhouse Gas Data Details/Vehicle Family Details</v>
      </c>
      <c r="D33" s="97"/>
      <c r="E33" s="97"/>
      <c r="F33" s="95" t="s">
        <v>58</v>
      </c>
      <c r="G33" s="97" t="s">
        <v>73</v>
      </c>
      <c r="H33" s="97" t="s">
        <v>76</v>
      </c>
      <c r="I33" s="98" t="s">
        <v>22</v>
      </c>
      <c r="J33" s="99" t="s">
        <v>36</v>
      </c>
      <c r="K33" s="98" t="s">
        <v>24</v>
      </c>
      <c r="L33" s="100"/>
      <c r="M33" s="100"/>
      <c r="N33" s="98"/>
      <c r="O33" s="98"/>
      <c r="P33" s="98"/>
      <c r="Q33" s="98"/>
      <c r="R33" s="97" t="s">
        <v>1635</v>
      </c>
      <c r="S33" s="98" t="s">
        <v>1052</v>
      </c>
      <c r="T33" s="98" t="s">
        <v>1043</v>
      </c>
      <c r="U33" s="98" t="s">
        <v>1053</v>
      </c>
      <c r="V33" s="98"/>
      <c r="W33" s="98" t="s">
        <v>29</v>
      </c>
      <c r="X33" s="97"/>
      <c r="Y33" s="98"/>
      <c r="Z33" s="97"/>
      <c r="AA33" s="98"/>
      <c r="AB33" s="97" t="s">
        <v>287</v>
      </c>
      <c r="AC33" s="98"/>
      <c r="AD33" s="98"/>
    </row>
    <row r="34" spans="1:30" s="148" customFormat="1" ht="27.6">
      <c r="A34" s="98" t="s">
        <v>637</v>
      </c>
      <c r="B34" s="97" t="s">
        <v>454</v>
      </c>
      <c r="C34" s="97" t="str">
        <f t="shared" si="0"/>
        <v>HDV Greenhouse Gas Data Details/Vehicle Family Details</v>
      </c>
      <c r="D34" s="97"/>
      <c r="E34" s="97"/>
      <c r="F34" s="95" t="s">
        <v>646</v>
      </c>
      <c r="G34" s="105" t="s">
        <v>1636</v>
      </c>
      <c r="H34" s="97" t="s">
        <v>640</v>
      </c>
      <c r="I34" s="98" t="s">
        <v>21</v>
      </c>
      <c r="J34" s="99" t="s">
        <v>36</v>
      </c>
      <c r="K34" s="98" t="s">
        <v>81</v>
      </c>
      <c r="L34" s="100"/>
      <c r="M34" s="100"/>
      <c r="N34" s="98"/>
      <c r="O34" s="98"/>
      <c r="P34" s="98"/>
      <c r="Q34" s="98"/>
      <c r="R34" s="97" t="s">
        <v>82</v>
      </c>
      <c r="S34" s="98" t="s">
        <v>26</v>
      </c>
      <c r="T34" s="98" t="s">
        <v>1044</v>
      </c>
      <c r="U34" s="98" t="s">
        <v>27</v>
      </c>
      <c r="V34" s="98"/>
      <c r="W34" s="98" t="s">
        <v>29</v>
      </c>
      <c r="X34" s="138"/>
      <c r="Y34" s="97" t="s">
        <v>1352</v>
      </c>
      <c r="Z34" s="105" t="s">
        <v>1637</v>
      </c>
      <c r="AA34" s="98"/>
      <c r="AB34" s="97"/>
      <c r="AC34" s="98"/>
      <c r="AD34" s="98"/>
    </row>
    <row r="35" spans="1:30" s="148" customFormat="1" ht="69">
      <c r="A35" s="98" t="s">
        <v>638</v>
      </c>
      <c r="B35" s="97" t="s">
        <v>454</v>
      </c>
      <c r="C35" s="97" t="str">
        <f t="shared" si="0"/>
        <v>HDV Greenhouse Gas Data Details/Vehicle Family Details</v>
      </c>
      <c r="D35" s="97"/>
      <c r="E35" s="97"/>
      <c r="F35" s="95" t="s">
        <v>642</v>
      </c>
      <c r="G35" s="105" t="s">
        <v>645</v>
      </c>
      <c r="H35" s="97" t="s">
        <v>643</v>
      </c>
      <c r="I35" s="98" t="s">
        <v>523</v>
      </c>
      <c r="J35" s="99" t="s">
        <v>36</v>
      </c>
      <c r="K35" s="98" t="s">
        <v>24</v>
      </c>
      <c r="L35" s="100"/>
      <c r="M35" s="100"/>
      <c r="N35" s="98"/>
      <c r="O35" s="98"/>
      <c r="P35" s="98"/>
      <c r="Q35" s="98"/>
      <c r="R35" s="97" t="s">
        <v>647</v>
      </c>
      <c r="S35" s="98" t="s">
        <v>26</v>
      </c>
      <c r="T35" s="98" t="s">
        <v>1044</v>
      </c>
      <c r="U35" s="98" t="s">
        <v>27</v>
      </c>
      <c r="V35" s="98"/>
      <c r="W35" s="98" t="s">
        <v>29</v>
      </c>
      <c r="X35" s="97"/>
      <c r="Y35" s="97" t="s">
        <v>652</v>
      </c>
      <c r="Z35" s="105"/>
      <c r="AA35" s="98"/>
      <c r="AB35" s="97">
        <v>1037.7449999999999</v>
      </c>
      <c r="AC35" s="98"/>
      <c r="AD35" s="98"/>
    </row>
    <row r="36" spans="1:30" s="148" customFormat="1" ht="41.4">
      <c r="A36" s="98" t="s">
        <v>639</v>
      </c>
      <c r="B36" s="97" t="s">
        <v>454</v>
      </c>
      <c r="C36" s="97" t="str">
        <f t="shared" si="0"/>
        <v>HDV Greenhouse Gas Data Details/Vehicle Family Details</v>
      </c>
      <c r="D36" s="97"/>
      <c r="E36" s="97"/>
      <c r="F36" s="95" t="s">
        <v>641</v>
      </c>
      <c r="G36" s="105" t="s">
        <v>670</v>
      </c>
      <c r="H36" s="97" t="s">
        <v>644</v>
      </c>
      <c r="I36" s="98" t="s">
        <v>523</v>
      </c>
      <c r="J36" s="99" t="s">
        <v>36</v>
      </c>
      <c r="K36" s="98" t="s">
        <v>24</v>
      </c>
      <c r="L36" s="100"/>
      <c r="M36" s="100"/>
      <c r="N36" s="98"/>
      <c r="O36" s="98"/>
      <c r="P36" s="98"/>
      <c r="Q36" s="98"/>
      <c r="R36" s="97" t="s">
        <v>651</v>
      </c>
      <c r="S36" s="98" t="s">
        <v>26</v>
      </c>
      <c r="T36" s="98" t="s">
        <v>1044</v>
      </c>
      <c r="U36" s="98" t="s">
        <v>27</v>
      </c>
      <c r="V36" s="98"/>
      <c r="W36" s="98" t="s">
        <v>29</v>
      </c>
      <c r="X36" s="97"/>
      <c r="Y36" s="97" t="s">
        <v>653</v>
      </c>
      <c r="Z36" s="105"/>
      <c r="AA36" s="98"/>
      <c r="AB36" s="97"/>
      <c r="AC36" s="98"/>
      <c r="AD36" s="98"/>
    </row>
    <row r="37" spans="1:30" s="148" customFormat="1" ht="41.4">
      <c r="A37" s="98" t="s">
        <v>350</v>
      </c>
      <c r="B37" s="97" t="s">
        <v>454</v>
      </c>
      <c r="C37" s="97" t="str">
        <f t="shared" ref="C37:C68" si="1">IF(ISERROR(INDEX(groupContentList, MATCH(B37, groupNumbersList, 0))),"(Select a Group Number)",INDEX(groupContentList, MATCH(B37, groupNumbersList, 0)))</f>
        <v>HDV Greenhouse Gas Data Details/Vehicle Family Details</v>
      </c>
      <c r="D37" s="97"/>
      <c r="E37" s="97"/>
      <c r="F37" s="101" t="s">
        <v>1721</v>
      </c>
      <c r="G37" s="97" t="s">
        <v>86</v>
      </c>
      <c r="H37" s="97" t="s">
        <v>85</v>
      </c>
      <c r="I37" s="98" t="s">
        <v>523</v>
      </c>
      <c r="J37" s="99" t="s">
        <v>36</v>
      </c>
      <c r="K37" s="98" t="s">
        <v>119</v>
      </c>
      <c r="L37" s="100"/>
      <c r="M37" s="100"/>
      <c r="N37" s="98">
        <v>0</v>
      </c>
      <c r="O37" s="106">
        <v>999</v>
      </c>
      <c r="P37" s="98">
        <v>4</v>
      </c>
      <c r="Q37" s="98">
        <v>1</v>
      </c>
      <c r="R37" s="97"/>
      <c r="S37" s="98" t="s">
        <v>26</v>
      </c>
      <c r="T37" s="98" t="s">
        <v>1044</v>
      </c>
      <c r="U37" s="98" t="s">
        <v>27</v>
      </c>
      <c r="V37" s="98"/>
      <c r="W37" s="98" t="s">
        <v>29</v>
      </c>
      <c r="X37" s="143" t="s">
        <v>779</v>
      </c>
      <c r="Y37" s="97" t="s">
        <v>1638</v>
      </c>
      <c r="Z37" s="97" t="s">
        <v>582</v>
      </c>
      <c r="AA37" s="98"/>
      <c r="AB37" s="97" t="s">
        <v>290</v>
      </c>
      <c r="AC37" s="98"/>
      <c r="AD37" s="98"/>
    </row>
    <row r="38" spans="1:30" s="148" customFormat="1" ht="41.4">
      <c r="A38" s="98" t="s">
        <v>348</v>
      </c>
      <c r="B38" s="97" t="s">
        <v>454</v>
      </c>
      <c r="C38" s="97" t="str">
        <f t="shared" si="1"/>
        <v>HDV Greenhouse Gas Data Details/Vehicle Family Details</v>
      </c>
      <c r="D38" s="97"/>
      <c r="E38" s="97"/>
      <c r="F38" s="95" t="s">
        <v>60</v>
      </c>
      <c r="G38" s="97" t="s">
        <v>79</v>
      </c>
      <c r="H38" s="97" t="s">
        <v>80</v>
      </c>
      <c r="I38" s="98" t="s">
        <v>21</v>
      </c>
      <c r="J38" s="99" t="s">
        <v>36</v>
      </c>
      <c r="K38" s="98" t="s">
        <v>81</v>
      </c>
      <c r="L38" s="100"/>
      <c r="M38" s="100"/>
      <c r="N38" s="98"/>
      <c r="O38" s="98"/>
      <c r="P38" s="98"/>
      <c r="Q38" s="98"/>
      <c r="R38" s="97" t="s">
        <v>82</v>
      </c>
      <c r="S38" s="98" t="s">
        <v>26</v>
      </c>
      <c r="T38" s="98" t="s">
        <v>1044</v>
      </c>
      <c r="U38" s="98" t="s">
        <v>27</v>
      </c>
      <c r="V38" s="98"/>
      <c r="W38" s="98" t="s">
        <v>29</v>
      </c>
      <c r="X38" s="138"/>
      <c r="Y38" s="97" t="s">
        <v>1346</v>
      </c>
      <c r="Z38" s="97" t="s">
        <v>987</v>
      </c>
      <c r="AA38" s="98"/>
      <c r="AB38" s="97" t="s">
        <v>289</v>
      </c>
      <c r="AC38" s="98"/>
      <c r="AD38" s="98"/>
    </row>
    <row r="39" spans="1:30" s="148" customFormat="1" ht="110.4">
      <c r="A39" s="98" t="s">
        <v>349</v>
      </c>
      <c r="B39" s="97" t="s">
        <v>454</v>
      </c>
      <c r="C39" s="97" t="str">
        <f t="shared" si="1"/>
        <v>HDV Greenhouse Gas Data Details/Vehicle Family Details</v>
      </c>
      <c r="D39" s="97"/>
      <c r="E39" s="97"/>
      <c r="F39" s="95" t="s">
        <v>778</v>
      </c>
      <c r="G39" s="97" t="s">
        <v>83</v>
      </c>
      <c r="H39" s="97" t="s">
        <v>84</v>
      </c>
      <c r="I39" s="98" t="s">
        <v>523</v>
      </c>
      <c r="J39" s="99" t="s">
        <v>34</v>
      </c>
      <c r="K39" s="98" t="s">
        <v>47</v>
      </c>
      <c r="L39" s="100">
        <v>12</v>
      </c>
      <c r="M39" s="100">
        <v>12</v>
      </c>
      <c r="N39" s="98"/>
      <c r="O39" s="106"/>
      <c r="P39" s="98"/>
      <c r="Q39" s="98"/>
      <c r="R39" s="97"/>
      <c r="S39" s="98" t="s">
        <v>26</v>
      </c>
      <c r="T39" s="98" t="s">
        <v>1044</v>
      </c>
      <c r="U39" s="98" t="s">
        <v>27</v>
      </c>
      <c r="V39" s="98"/>
      <c r="W39" s="98" t="s">
        <v>29</v>
      </c>
      <c r="X39" s="97" t="s">
        <v>796</v>
      </c>
      <c r="Y39" s="97" t="s">
        <v>1639</v>
      </c>
      <c r="Z39" s="97"/>
      <c r="AA39" s="98"/>
      <c r="AB39" s="97"/>
      <c r="AC39" s="98"/>
      <c r="AD39" s="98"/>
    </row>
    <row r="40" spans="1:30" s="148" customFormat="1" ht="69">
      <c r="A40" s="98" t="s">
        <v>351</v>
      </c>
      <c r="B40" s="97" t="s">
        <v>454</v>
      </c>
      <c r="C40" s="97" t="str">
        <f t="shared" si="1"/>
        <v>HDV Greenhouse Gas Data Details/Vehicle Family Details</v>
      </c>
      <c r="D40" s="97"/>
      <c r="E40" s="97"/>
      <c r="F40" s="101" t="s">
        <v>1640</v>
      </c>
      <c r="G40" s="97" t="s">
        <v>571</v>
      </c>
      <c r="H40" s="97" t="s">
        <v>479</v>
      </c>
      <c r="I40" s="98" t="s">
        <v>21</v>
      </c>
      <c r="J40" s="99" t="s">
        <v>36</v>
      </c>
      <c r="K40" s="98" t="s">
        <v>81</v>
      </c>
      <c r="L40" s="100"/>
      <c r="M40" s="100"/>
      <c r="N40" s="98"/>
      <c r="O40" s="98"/>
      <c r="P40" s="98"/>
      <c r="Q40" s="98"/>
      <c r="R40" s="97" t="s">
        <v>82</v>
      </c>
      <c r="S40" s="98" t="s">
        <v>26</v>
      </c>
      <c r="T40" s="98" t="s">
        <v>1044</v>
      </c>
      <c r="U40" s="98" t="s">
        <v>27</v>
      </c>
      <c r="V40" s="98"/>
      <c r="W40" s="98" t="s">
        <v>29</v>
      </c>
      <c r="X40" s="97"/>
      <c r="Y40" s="97" t="s">
        <v>1580</v>
      </c>
      <c r="Z40" s="97" t="s">
        <v>1641</v>
      </c>
      <c r="AA40" s="98"/>
      <c r="AB40" s="97" t="s">
        <v>291</v>
      </c>
      <c r="AC40" s="98"/>
      <c r="AD40" s="98"/>
    </row>
    <row r="41" spans="1:30" s="148" customFormat="1" ht="82.8">
      <c r="A41" s="98" t="s">
        <v>816</v>
      </c>
      <c r="B41" s="97" t="s">
        <v>454</v>
      </c>
      <c r="C41" s="97" t="str">
        <f t="shared" si="1"/>
        <v>HDV Greenhouse Gas Data Details/Vehicle Family Details</v>
      </c>
      <c r="D41" s="97"/>
      <c r="E41" s="97"/>
      <c r="F41" s="101" t="s">
        <v>879</v>
      </c>
      <c r="G41" s="97" t="s">
        <v>880</v>
      </c>
      <c r="H41" s="97" t="s">
        <v>1157</v>
      </c>
      <c r="I41" s="98" t="s">
        <v>523</v>
      </c>
      <c r="J41" s="99" t="s">
        <v>36</v>
      </c>
      <c r="K41" s="98" t="s">
        <v>24</v>
      </c>
      <c r="L41" s="100"/>
      <c r="M41" s="100"/>
      <c r="N41" s="98"/>
      <c r="O41" s="98"/>
      <c r="P41" s="98"/>
      <c r="Q41" s="98"/>
      <c r="R41" s="97" t="s">
        <v>1527</v>
      </c>
      <c r="S41" s="98" t="s">
        <v>26</v>
      </c>
      <c r="T41" s="98" t="s">
        <v>1044</v>
      </c>
      <c r="U41" s="98" t="s">
        <v>27</v>
      </c>
      <c r="V41" s="98"/>
      <c r="W41" s="98" t="s">
        <v>29</v>
      </c>
      <c r="X41" s="138"/>
      <c r="Y41" s="97" t="s">
        <v>1173</v>
      </c>
      <c r="Z41" s="97"/>
      <c r="AA41" s="98"/>
      <c r="AB41" s="97"/>
      <c r="AC41" s="98"/>
      <c r="AD41" s="98"/>
    </row>
    <row r="42" spans="1:30" s="148" customFormat="1" ht="55.2">
      <c r="A42" s="98" t="s">
        <v>352</v>
      </c>
      <c r="B42" s="97" t="s">
        <v>454</v>
      </c>
      <c r="C42" s="97" t="str">
        <f t="shared" si="1"/>
        <v>HDV Greenhouse Gas Data Details/Vehicle Family Details</v>
      </c>
      <c r="D42" s="97"/>
      <c r="E42" s="97"/>
      <c r="F42" s="101" t="s">
        <v>1702</v>
      </c>
      <c r="G42" s="97" t="s">
        <v>87</v>
      </c>
      <c r="H42" s="97" t="s">
        <v>473</v>
      </c>
      <c r="I42" s="98" t="s">
        <v>523</v>
      </c>
      <c r="J42" s="99" t="s">
        <v>36</v>
      </c>
      <c r="K42" s="98" t="s">
        <v>119</v>
      </c>
      <c r="L42" s="100"/>
      <c r="M42" s="100"/>
      <c r="N42" s="98">
        <v>0</v>
      </c>
      <c r="O42" s="98">
        <v>999.9</v>
      </c>
      <c r="P42" s="98">
        <v>4</v>
      </c>
      <c r="Q42" s="98">
        <v>1</v>
      </c>
      <c r="R42" s="97"/>
      <c r="S42" s="98" t="s">
        <v>26</v>
      </c>
      <c r="T42" s="98" t="s">
        <v>1044</v>
      </c>
      <c r="U42" s="98" t="s">
        <v>27</v>
      </c>
      <c r="V42" s="98"/>
      <c r="W42" s="98" t="s">
        <v>29</v>
      </c>
      <c r="X42" s="138"/>
      <c r="Y42" s="97" t="s">
        <v>1642</v>
      </c>
      <c r="Z42" s="97" t="s">
        <v>583</v>
      </c>
      <c r="AA42" s="98"/>
      <c r="AB42" s="97" t="s">
        <v>292</v>
      </c>
      <c r="AC42" s="98"/>
      <c r="AD42" s="98"/>
    </row>
    <row r="43" spans="1:30" s="148" customFormat="1" ht="55.2">
      <c r="A43" s="98" t="s">
        <v>353</v>
      </c>
      <c r="B43" s="97" t="s">
        <v>454</v>
      </c>
      <c r="C43" s="97" t="str">
        <f t="shared" si="1"/>
        <v>HDV Greenhouse Gas Data Details/Vehicle Family Details</v>
      </c>
      <c r="D43" s="97"/>
      <c r="E43" s="97"/>
      <c r="F43" s="101" t="s">
        <v>1703</v>
      </c>
      <c r="G43" s="97" t="s">
        <v>1128</v>
      </c>
      <c r="H43" s="97" t="s">
        <v>474</v>
      </c>
      <c r="I43" s="98" t="s">
        <v>523</v>
      </c>
      <c r="J43" s="99" t="s">
        <v>36</v>
      </c>
      <c r="K43" s="98" t="s">
        <v>119</v>
      </c>
      <c r="L43" s="100"/>
      <c r="M43" s="100"/>
      <c r="N43" s="98">
        <v>0</v>
      </c>
      <c r="O43" s="98">
        <v>999.9</v>
      </c>
      <c r="P43" s="98">
        <v>4</v>
      </c>
      <c r="Q43" s="98">
        <v>1</v>
      </c>
      <c r="R43" s="97"/>
      <c r="S43" s="98" t="s">
        <v>26</v>
      </c>
      <c r="T43" s="98" t="s">
        <v>1044</v>
      </c>
      <c r="U43" s="98" t="s">
        <v>27</v>
      </c>
      <c r="V43" s="98"/>
      <c r="W43" s="98" t="s">
        <v>29</v>
      </c>
      <c r="X43" s="138"/>
      <c r="Y43" s="97" t="s">
        <v>1643</v>
      </c>
      <c r="Z43" s="97" t="s">
        <v>584</v>
      </c>
      <c r="AA43" s="98"/>
      <c r="AB43" s="97" t="s">
        <v>292</v>
      </c>
      <c r="AC43" s="98"/>
      <c r="AD43" s="98"/>
    </row>
    <row r="44" spans="1:30" s="148" customFormat="1" ht="41.4">
      <c r="A44" s="98" t="s">
        <v>354</v>
      </c>
      <c r="B44" s="97" t="s">
        <v>454</v>
      </c>
      <c r="C44" s="97" t="str">
        <f t="shared" si="1"/>
        <v>HDV Greenhouse Gas Data Details/Vehicle Family Details</v>
      </c>
      <c r="D44" s="97"/>
      <c r="E44" s="97"/>
      <c r="F44" s="101" t="s">
        <v>1704</v>
      </c>
      <c r="G44" s="97" t="s">
        <v>1127</v>
      </c>
      <c r="H44" s="97" t="s">
        <v>475</v>
      </c>
      <c r="I44" s="98" t="s">
        <v>523</v>
      </c>
      <c r="J44" s="99" t="s">
        <v>36</v>
      </c>
      <c r="K44" s="98" t="s">
        <v>119</v>
      </c>
      <c r="L44" s="100"/>
      <c r="M44" s="100"/>
      <c r="N44" s="98">
        <v>0</v>
      </c>
      <c r="O44" s="98">
        <v>999.9</v>
      </c>
      <c r="P44" s="98">
        <v>4</v>
      </c>
      <c r="Q44" s="98">
        <v>1</v>
      </c>
      <c r="R44" s="97"/>
      <c r="S44" s="98" t="s">
        <v>26</v>
      </c>
      <c r="T44" s="98" t="s">
        <v>1044</v>
      </c>
      <c r="U44" s="98" t="s">
        <v>27</v>
      </c>
      <c r="V44" s="98"/>
      <c r="W44" s="98" t="s">
        <v>29</v>
      </c>
      <c r="X44" s="138"/>
      <c r="Y44" s="97" t="s">
        <v>1579</v>
      </c>
      <c r="Z44" s="97" t="s">
        <v>585</v>
      </c>
      <c r="AA44" s="98"/>
      <c r="AB44" s="97" t="s">
        <v>292</v>
      </c>
      <c r="AC44" s="98"/>
      <c r="AD44" s="98"/>
    </row>
    <row r="45" spans="1:30" s="148" customFormat="1" ht="27.6">
      <c r="A45" s="98" t="s">
        <v>355</v>
      </c>
      <c r="B45" s="97" t="s">
        <v>454</v>
      </c>
      <c r="C45" s="97" t="str">
        <f t="shared" si="1"/>
        <v>HDV Greenhouse Gas Data Details/Vehicle Family Details</v>
      </c>
      <c r="D45" s="97"/>
      <c r="E45" s="97"/>
      <c r="F45" s="101" t="s">
        <v>61</v>
      </c>
      <c r="G45" s="97" t="s">
        <v>1129</v>
      </c>
      <c r="H45" s="97" t="s">
        <v>558</v>
      </c>
      <c r="I45" s="98" t="s">
        <v>21</v>
      </c>
      <c r="J45" s="99" t="s">
        <v>36</v>
      </c>
      <c r="K45" s="98" t="s">
        <v>54</v>
      </c>
      <c r="L45" s="100"/>
      <c r="M45" s="100"/>
      <c r="N45" s="98">
        <v>0</v>
      </c>
      <c r="O45" s="98">
        <v>999999</v>
      </c>
      <c r="P45" s="98">
        <v>6</v>
      </c>
      <c r="Q45" s="98">
        <v>0</v>
      </c>
      <c r="R45" s="97"/>
      <c r="S45" s="98" t="s">
        <v>26</v>
      </c>
      <c r="T45" s="98" t="s">
        <v>1044</v>
      </c>
      <c r="U45" s="98" t="s">
        <v>27</v>
      </c>
      <c r="V45" s="98"/>
      <c r="W45" s="98" t="s">
        <v>29</v>
      </c>
      <c r="X45" s="138"/>
      <c r="Y45" s="97" t="s">
        <v>1351</v>
      </c>
      <c r="Z45" s="97"/>
      <c r="AA45" s="98"/>
      <c r="AB45" s="97" t="s">
        <v>293</v>
      </c>
      <c r="AC45" s="98"/>
      <c r="AD45" s="98"/>
    </row>
    <row r="46" spans="1:30" s="148" customFormat="1" ht="27.6">
      <c r="A46" s="98" t="s">
        <v>356</v>
      </c>
      <c r="B46" s="97" t="s">
        <v>454</v>
      </c>
      <c r="C46" s="97" t="str">
        <f t="shared" si="1"/>
        <v>HDV Greenhouse Gas Data Details/Vehicle Family Details</v>
      </c>
      <c r="D46" s="97"/>
      <c r="E46" s="97"/>
      <c r="F46" s="101" t="s">
        <v>62</v>
      </c>
      <c r="G46" s="97" t="s">
        <v>90</v>
      </c>
      <c r="H46" s="97" t="s">
        <v>88</v>
      </c>
      <c r="I46" s="98" t="s">
        <v>21</v>
      </c>
      <c r="J46" s="99" t="s">
        <v>36</v>
      </c>
      <c r="K46" s="98" t="s">
        <v>23</v>
      </c>
      <c r="L46" s="100"/>
      <c r="M46" s="100"/>
      <c r="N46" s="98"/>
      <c r="O46" s="98"/>
      <c r="P46" s="98"/>
      <c r="Q46" s="98"/>
      <c r="R46" s="97"/>
      <c r="S46" s="98" t="s">
        <v>26</v>
      </c>
      <c r="T46" s="98" t="s">
        <v>1044</v>
      </c>
      <c r="U46" s="98" t="s">
        <v>27</v>
      </c>
      <c r="V46" s="98"/>
      <c r="W46" s="98" t="s">
        <v>29</v>
      </c>
      <c r="X46" s="97" t="s">
        <v>92</v>
      </c>
      <c r="Y46" s="97" t="s">
        <v>578</v>
      </c>
      <c r="Z46" s="97"/>
      <c r="AA46" s="98"/>
      <c r="AB46" s="97">
        <v>1037.8009999999999</v>
      </c>
      <c r="AC46" s="98"/>
      <c r="AD46" s="98"/>
    </row>
    <row r="47" spans="1:30" s="148" customFormat="1" ht="27.6">
      <c r="A47" s="98" t="s">
        <v>357</v>
      </c>
      <c r="B47" s="97" t="s">
        <v>454</v>
      </c>
      <c r="C47" s="97" t="str">
        <f t="shared" si="1"/>
        <v>HDV Greenhouse Gas Data Details/Vehicle Family Details</v>
      </c>
      <c r="D47" s="97"/>
      <c r="E47" s="97"/>
      <c r="F47" s="101" t="s">
        <v>63</v>
      </c>
      <c r="G47" s="97" t="s">
        <v>91</v>
      </c>
      <c r="H47" s="97" t="s">
        <v>89</v>
      </c>
      <c r="I47" s="98" t="s">
        <v>21</v>
      </c>
      <c r="J47" s="99" t="s">
        <v>36</v>
      </c>
      <c r="K47" s="98" t="s">
        <v>23</v>
      </c>
      <c r="L47" s="100"/>
      <c r="M47" s="100"/>
      <c r="N47" s="98"/>
      <c r="O47" s="98"/>
      <c r="P47" s="98"/>
      <c r="Q47" s="98"/>
      <c r="R47" s="97"/>
      <c r="S47" s="98" t="s">
        <v>26</v>
      </c>
      <c r="T47" s="98" t="s">
        <v>1044</v>
      </c>
      <c r="U47" s="98" t="s">
        <v>27</v>
      </c>
      <c r="V47" s="98"/>
      <c r="W47" s="98" t="s">
        <v>29</v>
      </c>
      <c r="X47" s="97" t="s">
        <v>92</v>
      </c>
      <c r="Y47" s="97" t="s">
        <v>579</v>
      </c>
      <c r="Z47" s="97"/>
      <c r="AA47" s="98"/>
      <c r="AB47" s="97">
        <v>1037.8009999999999</v>
      </c>
      <c r="AC47" s="98"/>
      <c r="AD47" s="98"/>
    </row>
    <row r="48" spans="1:30" s="148" customFormat="1" ht="27.6">
      <c r="A48" s="98" t="s">
        <v>358</v>
      </c>
      <c r="B48" s="97" t="s">
        <v>454</v>
      </c>
      <c r="C48" s="97" t="str">
        <f t="shared" si="1"/>
        <v>HDV Greenhouse Gas Data Details/Vehicle Family Details</v>
      </c>
      <c r="D48" s="97"/>
      <c r="E48" s="97"/>
      <c r="F48" s="95" t="s">
        <v>64</v>
      </c>
      <c r="G48" s="97" t="s">
        <v>1644</v>
      </c>
      <c r="H48" s="97" t="s">
        <v>96</v>
      </c>
      <c r="I48" s="98" t="s">
        <v>21</v>
      </c>
      <c r="J48" s="99" t="s">
        <v>36</v>
      </c>
      <c r="K48" s="98" t="s">
        <v>81</v>
      </c>
      <c r="L48" s="100"/>
      <c r="M48" s="100"/>
      <c r="N48" s="98"/>
      <c r="O48" s="98"/>
      <c r="P48" s="98"/>
      <c r="Q48" s="98"/>
      <c r="R48" s="97" t="s">
        <v>82</v>
      </c>
      <c r="S48" s="98" t="s">
        <v>26</v>
      </c>
      <c r="T48" s="98" t="s">
        <v>1044</v>
      </c>
      <c r="U48" s="98" t="s">
        <v>27</v>
      </c>
      <c r="V48" s="98"/>
      <c r="W48" s="98" t="s">
        <v>29</v>
      </c>
      <c r="X48" s="97"/>
      <c r="Y48" s="98"/>
      <c r="Z48" s="97" t="s">
        <v>1645</v>
      </c>
      <c r="AA48" s="98"/>
      <c r="AB48" s="97" t="s">
        <v>1060</v>
      </c>
      <c r="AC48" s="98"/>
      <c r="AD48" s="98"/>
    </row>
    <row r="49" spans="1:30" s="148" customFormat="1" ht="27.6">
      <c r="A49" s="98" t="s">
        <v>359</v>
      </c>
      <c r="B49" s="97" t="s">
        <v>454</v>
      </c>
      <c r="C49" s="97" t="str">
        <f t="shared" si="1"/>
        <v>HDV Greenhouse Gas Data Details/Vehicle Family Details</v>
      </c>
      <c r="D49" s="97"/>
      <c r="E49" s="97"/>
      <c r="F49" s="95" t="s">
        <v>65</v>
      </c>
      <c r="G49" s="97" t="s">
        <v>93</v>
      </c>
      <c r="H49" s="97" t="s">
        <v>100</v>
      </c>
      <c r="I49" s="98" t="s">
        <v>523</v>
      </c>
      <c r="J49" s="99" t="s">
        <v>36</v>
      </c>
      <c r="K49" s="98" t="s">
        <v>47</v>
      </c>
      <c r="L49" s="100">
        <v>1</v>
      </c>
      <c r="M49" s="100">
        <v>80</v>
      </c>
      <c r="N49" s="98"/>
      <c r="O49" s="98"/>
      <c r="P49" s="98"/>
      <c r="Q49" s="98"/>
      <c r="R49" s="107"/>
      <c r="S49" s="98" t="s">
        <v>26</v>
      </c>
      <c r="T49" s="98" t="s">
        <v>1044</v>
      </c>
      <c r="U49" s="98" t="s">
        <v>27</v>
      </c>
      <c r="V49" s="98"/>
      <c r="W49" s="98" t="s">
        <v>29</v>
      </c>
      <c r="X49" s="97"/>
      <c r="Y49" s="97" t="s">
        <v>580</v>
      </c>
      <c r="Z49" s="97"/>
      <c r="AA49" s="98"/>
      <c r="AB49" s="97"/>
      <c r="AC49" s="98"/>
      <c r="AD49" s="98"/>
    </row>
    <row r="50" spans="1:30" s="148" customFormat="1" ht="27.6">
      <c r="A50" s="98" t="s">
        <v>360</v>
      </c>
      <c r="B50" s="97" t="s">
        <v>455</v>
      </c>
      <c r="C50" s="97" t="str">
        <f t="shared" si="1"/>
        <v>Vehicle Family Details/Vehicle Trade Name Details</v>
      </c>
      <c r="D50" s="97"/>
      <c r="E50" s="97"/>
      <c r="F50" s="95" t="s">
        <v>67</v>
      </c>
      <c r="G50" s="97" t="s">
        <v>99</v>
      </c>
      <c r="H50" s="97" t="s">
        <v>98</v>
      </c>
      <c r="I50" s="98" t="s">
        <v>21</v>
      </c>
      <c r="J50" s="99" t="s">
        <v>36</v>
      </c>
      <c r="K50" s="98" t="s">
        <v>47</v>
      </c>
      <c r="L50" s="100">
        <v>1</v>
      </c>
      <c r="M50" s="100">
        <v>75</v>
      </c>
      <c r="N50" s="98"/>
      <c r="O50" s="98"/>
      <c r="P50" s="98"/>
      <c r="Q50" s="98"/>
      <c r="R50" s="97"/>
      <c r="S50" s="98" t="s">
        <v>26</v>
      </c>
      <c r="T50" s="98" t="s">
        <v>1044</v>
      </c>
      <c r="U50" s="98" t="s">
        <v>27</v>
      </c>
      <c r="V50" s="98"/>
      <c r="W50" s="98" t="s">
        <v>29</v>
      </c>
      <c r="X50" s="97"/>
      <c r="Y50" s="98"/>
      <c r="Z50" s="97"/>
      <c r="AA50" s="98"/>
      <c r="AB50" s="97"/>
      <c r="AC50" s="98"/>
      <c r="AD50" s="98"/>
    </row>
    <row r="51" spans="1:30" s="148" customFormat="1" ht="27.6">
      <c r="A51" s="98" t="s">
        <v>361</v>
      </c>
      <c r="B51" s="97" t="s">
        <v>454</v>
      </c>
      <c r="C51" s="97" t="str">
        <f t="shared" si="1"/>
        <v>HDV Greenhouse Gas Data Details/Vehicle Family Details</v>
      </c>
      <c r="D51" s="97"/>
      <c r="E51" s="97"/>
      <c r="F51" s="95" t="s">
        <v>66</v>
      </c>
      <c r="G51" s="97" t="s">
        <v>97</v>
      </c>
      <c r="H51" s="97" t="s">
        <v>101</v>
      </c>
      <c r="I51" s="98" t="s">
        <v>523</v>
      </c>
      <c r="J51" s="99" t="s">
        <v>36</v>
      </c>
      <c r="K51" s="98" t="s">
        <v>47</v>
      </c>
      <c r="L51" s="100">
        <v>1</v>
      </c>
      <c r="M51" s="100">
        <v>500</v>
      </c>
      <c r="N51" s="98"/>
      <c r="O51" s="98"/>
      <c r="P51" s="98"/>
      <c r="Q51" s="98"/>
      <c r="R51" s="97"/>
      <c r="S51" s="98" t="s">
        <v>26</v>
      </c>
      <c r="T51" s="98" t="s">
        <v>1044</v>
      </c>
      <c r="U51" s="98" t="s">
        <v>27</v>
      </c>
      <c r="V51" s="98"/>
      <c r="W51" s="98" t="s">
        <v>29</v>
      </c>
      <c r="X51" s="97"/>
      <c r="Y51" s="97" t="s">
        <v>659</v>
      </c>
      <c r="Z51" s="97"/>
      <c r="AA51" s="98"/>
      <c r="AB51" s="97"/>
      <c r="AC51" s="98"/>
      <c r="AD51" s="98"/>
    </row>
    <row r="52" spans="1:30" s="148" customFormat="1" ht="27.6">
      <c r="A52" s="98" t="s">
        <v>362</v>
      </c>
      <c r="B52" s="97" t="s">
        <v>454</v>
      </c>
      <c r="C52" s="97" t="str">
        <f t="shared" si="1"/>
        <v>HDV Greenhouse Gas Data Details/Vehicle Family Details</v>
      </c>
      <c r="D52" s="97"/>
      <c r="E52" s="97"/>
      <c r="F52" s="95" t="s">
        <v>632</v>
      </c>
      <c r="G52" s="95" t="s">
        <v>1646</v>
      </c>
      <c r="H52" s="97" t="s">
        <v>118</v>
      </c>
      <c r="I52" s="98" t="s">
        <v>21</v>
      </c>
      <c r="J52" s="99" t="s">
        <v>36</v>
      </c>
      <c r="K52" s="98" t="s">
        <v>81</v>
      </c>
      <c r="L52" s="100"/>
      <c r="M52" s="100"/>
      <c r="N52" s="98"/>
      <c r="O52" s="98"/>
      <c r="P52" s="98"/>
      <c r="Q52" s="98"/>
      <c r="R52" s="97" t="s">
        <v>82</v>
      </c>
      <c r="S52" s="98" t="s">
        <v>26</v>
      </c>
      <c r="T52" s="98" t="s">
        <v>1044</v>
      </c>
      <c r="U52" s="98" t="s">
        <v>27</v>
      </c>
      <c r="V52" s="98"/>
      <c r="W52" s="98" t="s">
        <v>29</v>
      </c>
      <c r="X52" s="97"/>
      <c r="Y52" s="97"/>
      <c r="Z52" s="97" t="s">
        <v>1647</v>
      </c>
      <c r="AA52" s="98"/>
      <c r="AB52" s="97" t="s">
        <v>294</v>
      </c>
      <c r="AC52" s="98"/>
      <c r="AD52" s="98"/>
    </row>
    <row r="53" spans="1:30" s="148" customFormat="1" ht="27.6">
      <c r="A53" s="98" t="s">
        <v>363</v>
      </c>
      <c r="B53" s="97" t="s">
        <v>454</v>
      </c>
      <c r="C53" s="97" t="str">
        <f t="shared" si="1"/>
        <v>HDV Greenhouse Gas Data Details/Vehicle Family Details</v>
      </c>
      <c r="D53" s="97"/>
      <c r="E53" s="97"/>
      <c r="F53" s="95" t="s">
        <v>116</v>
      </c>
      <c r="G53" s="95" t="s">
        <v>120</v>
      </c>
      <c r="H53" s="97" t="s">
        <v>122</v>
      </c>
      <c r="I53" s="98" t="s">
        <v>523</v>
      </c>
      <c r="J53" s="99" t="s">
        <v>36</v>
      </c>
      <c r="K53" s="98" t="s">
        <v>54</v>
      </c>
      <c r="L53" s="100"/>
      <c r="M53" s="100"/>
      <c r="N53" s="98">
        <v>0</v>
      </c>
      <c r="O53" s="98">
        <v>999</v>
      </c>
      <c r="P53" s="98">
        <v>3</v>
      </c>
      <c r="Q53" s="98">
        <v>0</v>
      </c>
      <c r="R53" s="97"/>
      <c r="S53" s="98" t="s">
        <v>26</v>
      </c>
      <c r="T53" s="98" t="s">
        <v>1044</v>
      </c>
      <c r="U53" s="98" t="s">
        <v>27</v>
      </c>
      <c r="V53" s="98"/>
      <c r="W53" s="98" t="s">
        <v>29</v>
      </c>
      <c r="X53" s="144"/>
      <c r="Y53" s="97" t="s">
        <v>630</v>
      </c>
      <c r="Z53" s="97"/>
      <c r="AA53" s="98"/>
      <c r="AB53" s="97" t="s">
        <v>294</v>
      </c>
      <c r="AC53" s="98"/>
      <c r="AD53" s="98"/>
    </row>
    <row r="54" spans="1:30" s="148" customFormat="1" ht="41.4">
      <c r="A54" s="98" t="s">
        <v>364</v>
      </c>
      <c r="B54" s="97" t="s">
        <v>454</v>
      </c>
      <c r="C54" s="97" t="str">
        <f t="shared" si="1"/>
        <v>HDV Greenhouse Gas Data Details/Vehicle Family Details</v>
      </c>
      <c r="D54" s="97"/>
      <c r="E54" s="97"/>
      <c r="F54" s="95" t="s">
        <v>117</v>
      </c>
      <c r="G54" s="95" t="s">
        <v>121</v>
      </c>
      <c r="H54" s="97" t="s">
        <v>536</v>
      </c>
      <c r="I54" s="98" t="s">
        <v>523</v>
      </c>
      <c r="J54" s="99" t="s">
        <v>36</v>
      </c>
      <c r="K54" s="98" t="s">
        <v>119</v>
      </c>
      <c r="L54" s="100"/>
      <c r="M54" s="100"/>
      <c r="N54" s="108">
        <v>1</v>
      </c>
      <c r="O54" s="98">
        <v>9.9990000000000006</v>
      </c>
      <c r="P54" s="98">
        <v>4</v>
      </c>
      <c r="Q54" s="98">
        <v>3</v>
      </c>
      <c r="R54" s="97"/>
      <c r="S54" s="98" t="s">
        <v>26</v>
      </c>
      <c r="T54" s="98" t="s">
        <v>1044</v>
      </c>
      <c r="U54" s="98" t="s">
        <v>27</v>
      </c>
      <c r="V54" s="98"/>
      <c r="W54" s="98" t="s">
        <v>29</v>
      </c>
      <c r="X54" s="144"/>
      <c r="Y54" s="97" t="s">
        <v>631</v>
      </c>
      <c r="Z54" s="97"/>
      <c r="AA54" s="98"/>
      <c r="AB54" s="97" t="s">
        <v>294</v>
      </c>
      <c r="AC54" s="98"/>
      <c r="AD54" s="98"/>
    </row>
    <row r="55" spans="1:30" s="148" customFormat="1" ht="27.6">
      <c r="A55" s="98" t="s">
        <v>365</v>
      </c>
      <c r="B55" s="97" t="s">
        <v>454</v>
      </c>
      <c r="C55" s="97" t="str">
        <f t="shared" si="1"/>
        <v>HDV Greenhouse Gas Data Details/Vehicle Family Details</v>
      </c>
      <c r="D55" s="97"/>
      <c r="E55" s="97"/>
      <c r="F55" s="101" t="s">
        <v>68</v>
      </c>
      <c r="G55" s="97" t="s">
        <v>94</v>
      </c>
      <c r="H55" s="97" t="s">
        <v>95</v>
      </c>
      <c r="I55" s="98" t="s">
        <v>22</v>
      </c>
      <c r="J55" s="99" t="s">
        <v>36</v>
      </c>
      <c r="K55" s="98" t="s">
        <v>47</v>
      </c>
      <c r="L55" s="100">
        <v>1</v>
      </c>
      <c r="M55" s="100">
        <v>4000</v>
      </c>
      <c r="N55" s="98"/>
      <c r="O55" s="98"/>
      <c r="P55" s="98"/>
      <c r="Q55" s="98"/>
      <c r="R55" s="97"/>
      <c r="S55" s="98" t="s">
        <v>26</v>
      </c>
      <c r="T55" s="98" t="s">
        <v>1044</v>
      </c>
      <c r="U55" s="98" t="s">
        <v>27</v>
      </c>
      <c r="V55" s="98"/>
      <c r="W55" s="98" t="s">
        <v>29</v>
      </c>
      <c r="X55" s="97"/>
      <c r="Y55" s="98"/>
      <c r="Z55" s="97"/>
      <c r="AA55" s="98"/>
      <c r="AB55" s="97"/>
      <c r="AC55" s="98"/>
      <c r="AD55" s="98"/>
    </row>
    <row r="56" spans="1:30" ht="27.6">
      <c r="A56" s="98" t="s">
        <v>366</v>
      </c>
      <c r="B56" s="97" t="s">
        <v>454</v>
      </c>
      <c r="C56" s="97" t="str">
        <f t="shared" si="1"/>
        <v>HDV Greenhouse Gas Data Details/Vehicle Family Details</v>
      </c>
      <c r="D56" s="97"/>
      <c r="E56" s="97"/>
      <c r="F56" s="97" t="s">
        <v>1791</v>
      </c>
      <c r="G56" s="97" t="s">
        <v>1792</v>
      </c>
      <c r="H56" s="97" t="s">
        <v>102</v>
      </c>
      <c r="I56" s="98" t="s">
        <v>21</v>
      </c>
      <c r="J56" s="99" t="s">
        <v>34</v>
      </c>
      <c r="K56" s="98" t="s">
        <v>47</v>
      </c>
      <c r="L56" s="100">
        <v>1</v>
      </c>
      <c r="M56" s="100">
        <v>10</v>
      </c>
      <c r="N56" s="98"/>
      <c r="O56" s="98"/>
      <c r="P56" s="98"/>
      <c r="Q56" s="98"/>
      <c r="R56" s="97"/>
      <c r="S56" s="98" t="s">
        <v>26</v>
      </c>
      <c r="T56" s="98" t="s">
        <v>1044</v>
      </c>
      <c r="U56" s="98" t="s">
        <v>27</v>
      </c>
      <c r="V56" s="98"/>
      <c r="W56" s="98" t="s">
        <v>29</v>
      </c>
      <c r="X56" s="97"/>
      <c r="Y56" s="98" t="s">
        <v>1759</v>
      </c>
      <c r="Z56" s="97" t="s">
        <v>1758</v>
      </c>
      <c r="AA56" s="98"/>
      <c r="AB56" s="97"/>
      <c r="AC56" s="98"/>
      <c r="AD56" s="98"/>
    </row>
    <row r="57" spans="1:30" s="148" customFormat="1" ht="27.6">
      <c r="A57" s="98" t="s">
        <v>367</v>
      </c>
      <c r="B57" s="97" t="s">
        <v>456</v>
      </c>
      <c r="C57" s="97" t="str">
        <f t="shared" si="1"/>
        <v>Vehicle Family Details/US Import Port Details</v>
      </c>
      <c r="D57" s="97"/>
      <c r="E57" s="97"/>
      <c r="F57" s="95" t="s">
        <v>104</v>
      </c>
      <c r="G57" s="97" t="s">
        <v>1648</v>
      </c>
      <c r="H57" s="97" t="s">
        <v>107</v>
      </c>
      <c r="I57" s="98" t="s">
        <v>21</v>
      </c>
      <c r="J57" s="99" t="s">
        <v>36</v>
      </c>
      <c r="K57" s="98" t="s">
        <v>47</v>
      </c>
      <c r="L57" s="100">
        <v>1</v>
      </c>
      <c r="M57" s="100">
        <v>100</v>
      </c>
      <c r="N57" s="98"/>
      <c r="O57" s="98"/>
      <c r="P57" s="98"/>
      <c r="Q57" s="98"/>
      <c r="R57" s="97"/>
      <c r="S57" s="98" t="s">
        <v>26</v>
      </c>
      <c r="T57" s="98" t="s">
        <v>1044</v>
      </c>
      <c r="U57" s="98" t="s">
        <v>27</v>
      </c>
      <c r="V57" s="98"/>
      <c r="W57" s="98" t="s">
        <v>29</v>
      </c>
      <c r="X57" s="97"/>
      <c r="Y57" s="98"/>
      <c r="Z57" s="97"/>
      <c r="AA57" s="98"/>
      <c r="AB57" s="97"/>
      <c r="AC57" s="98"/>
      <c r="AD57" s="98"/>
    </row>
    <row r="58" spans="1:30" s="148" customFormat="1" ht="27.6">
      <c r="A58" s="98" t="s">
        <v>368</v>
      </c>
      <c r="B58" s="97" t="s">
        <v>456</v>
      </c>
      <c r="C58" s="97" t="str">
        <f t="shared" si="1"/>
        <v>Vehicle Family Details/US Import Port Details</v>
      </c>
      <c r="D58" s="97"/>
      <c r="E58" s="97"/>
      <c r="F58" s="95" t="s">
        <v>105</v>
      </c>
      <c r="G58" s="97" t="s">
        <v>109</v>
      </c>
      <c r="H58" s="97" t="s">
        <v>539</v>
      </c>
      <c r="I58" s="98" t="s">
        <v>21</v>
      </c>
      <c r="J58" s="99" t="s">
        <v>36</v>
      </c>
      <c r="K58" s="98" t="s">
        <v>47</v>
      </c>
      <c r="L58" s="100">
        <v>1</v>
      </c>
      <c r="M58" s="100">
        <v>100</v>
      </c>
      <c r="N58" s="98"/>
      <c r="O58" s="98"/>
      <c r="P58" s="98"/>
      <c r="Q58" s="98"/>
      <c r="R58" s="97"/>
      <c r="S58" s="98" t="s">
        <v>26</v>
      </c>
      <c r="T58" s="98" t="s">
        <v>1044</v>
      </c>
      <c r="U58" s="98" t="s">
        <v>27</v>
      </c>
      <c r="V58" s="98"/>
      <c r="W58" s="98" t="s">
        <v>29</v>
      </c>
      <c r="X58" s="97"/>
      <c r="Y58" s="98"/>
      <c r="Z58" s="97"/>
      <c r="AA58" s="98"/>
      <c r="AB58" s="97"/>
      <c r="AC58" s="98"/>
      <c r="AD58" s="98"/>
    </row>
    <row r="59" spans="1:30" s="148" customFormat="1" ht="41.4">
      <c r="A59" s="98" t="s">
        <v>369</v>
      </c>
      <c r="B59" s="97" t="s">
        <v>456</v>
      </c>
      <c r="C59" s="97" t="str">
        <f t="shared" si="1"/>
        <v>Vehicle Family Details/US Import Port Details</v>
      </c>
      <c r="D59" s="97"/>
      <c r="E59" s="97"/>
      <c r="F59" s="95" t="s">
        <v>106</v>
      </c>
      <c r="G59" s="97" t="s">
        <v>110</v>
      </c>
      <c r="H59" s="97" t="s">
        <v>108</v>
      </c>
      <c r="I59" s="98" t="s">
        <v>21</v>
      </c>
      <c r="J59" s="99" t="s">
        <v>36</v>
      </c>
      <c r="K59" s="98" t="s">
        <v>24</v>
      </c>
      <c r="L59" s="100"/>
      <c r="M59" s="100"/>
      <c r="N59" s="98"/>
      <c r="O59" s="98"/>
      <c r="P59" s="98"/>
      <c r="Q59" s="98"/>
      <c r="R59" s="97" t="s">
        <v>113</v>
      </c>
      <c r="S59" s="98" t="s">
        <v>26</v>
      </c>
      <c r="T59" s="98" t="s">
        <v>1044</v>
      </c>
      <c r="U59" s="98" t="s">
        <v>27</v>
      </c>
      <c r="V59" s="98"/>
      <c r="W59" s="98" t="s">
        <v>29</v>
      </c>
      <c r="X59" s="97"/>
      <c r="Y59" s="98" t="s">
        <v>581</v>
      </c>
      <c r="Z59" s="97"/>
      <c r="AA59" s="98"/>
      <c r="AB59" s="97"/>
      <c r="AC59" s="98"/>
      <c r="AD59" s="98"/>
    </row>
    <row r="60" spans="1:30" ht="27.6">
      <c r="A60" s="98" t="s">
        <v>370</v>
      </c>
      <c r="B60" s="97" t="s">
        <v>454</v>
      </c>
      <c r="C60" s="97" t="str">
        <f t="shared" si="1"/>
        <v>HDV Greenhouse Gas Data Details/Vehicle Family Details</v>
      </c>
      <c r="D60" s="97"/>
      <c r="E60" s="97"/>
      <c r="F60" s="97" t="s">
        <v>1793</v>
      </c>
      <c r="G60" s="97" t="s">
        <v>1794</v>
      </c>
      <c r="H60" s="97" t="s">
        <v>103</v>
      </c>
      <c r="I60" s="98" t="s">
        <v>21</v>
      </c>
      <c r="J60" s="99" t="s">
        <v>36</v>
      </c>
      <c r="K60" s="98" t="s">
        <v>47</v>
      </c>
      <c r="L60" s="100">
        <v>1</v>
      </c>
      <c r="M60" s="100">
        <v>10</v>
      </c>
      <c r="N60" s="98"/>
      <c r="O60" s="98"/>
      <c r="P60" s="98"/>
      <c r="Q60" s="98"/>
      <c r="R60" s="97"/>
      <c r="S60" s="98" t="s">
        <v>26</v>
      </c>
      <c r="T60" s="98" t="s">
        <v>1044</v>
      </c>
      <c r="U60" s="98" t="s">
        <v>27</v>
      </c>
      <c r="V60" s="98"/>
      <c r="W60" s="98" t="s">
        <v>29</v>
      </c>
      <c r="X60" s="97"/>
      <c r="Y60" s="98" t="s">
        <v>1756</v>
      </c>
      <c r="Z60" s="97" t="s">
        <v>1790</v>
      </c>
      <c r="AA60" s="98"/>
      <c r="AB60" s="97"/>
      <c r="AC60" s="98"/>
      <c r="AD60" s="98"/>
    </row>
    <row r="61" spans="1:30" ht="334.5" customHeight="1">
      <c r="A61" s="98" t="s">
        <v>371</v>
      </c>
      <c r="B61" s="97" t="s">
        <v>457</v>
      </c>
      <c r="C61" s="97" t="str">
        <f t="shared" si="1"/>
        <v>HDV Greenhouse Gas Data Details/Emission Control System Details</v>
      </c>
      <c r="D61" s="97"/>
      <c r="E61" s="97"/>
      <c r="F61" s="95" t="s">
        <v>799</v>
      </c>
      <c r="G61" s="97" t="s">
        <v>130</v>
      </c>
      <c r="H61" s="97" t="s">
        <v>145</v>
      </c>
      <c r="I61" s="98" t="s">
        <v>21</v>
      </c>
      <c r="J61" s="99" t="s">
        <v>34</v>
      </c>
      <c r="K61" s="98" t="s">
        <v>24</v>
      </c>
      <c r="L61" s="100"/>
      <c r="M61" s="100"/>
      <c r="N61" s="98"/>
      <c r="O61" s="98"/>
      <c r="P61" s="98"/>
      <c r="Q61" s="98"/>
      <c r="R61" s="97" t="s">
        <v>1695</v>
      </c>
      <c r="S61" s="98" t="s">
        <v>26</v>
      </c>
      <c r="T61" s="98" t="s">
        <v>1044</v>
      </c>
      <c r="U61" s="98" t="s">
        <v>27</v>
      </c>
      <c r="V61" s="98"/>
      <c r="W61" s="98" t="s">
        <v>29</v>
      </c>
      <c r="X61" s="144"/>
      <c r="Y61" s="97" t="s">
        <v>1649</v>
      </c>
      <c r="Z61" s="97"/>
      <c r="AA61" s="98"/>
      <c r="AB61" s="97"/>
      <c r="AC61" s="98"/>
      <c r="AD61" s="98"/>
    </row>
    <row r="62" spans="1:30" ht="41.4">
      <c r="A62" s="98" t="s">
        <v>372</v>
      </c>
      <c r="B62" s="97" t="s">
        <v>457</v>
      </c>
      <c r="C62" s="97" t="str">
        <f t="shared" si="1"/>
        <v>HDV Greenhouse Gas Data Details/Emission Control System Details</v>
      </c>
      <c r="D62" s="97"/>
      <c r="E62" s="97"/>
      <c r="F62" s="95" t="s">
        <v>143</v>
      </c>
      <c r="G62" s="97" t="s">
        <v>1761</v>
      </c>
      <c r="H62" s="97" t="s">
        <v>146</v>
      </c>
      <c r="I62" s="98" t="s">
        <v>21</v>
      </c>
      <c r="J62" s="99" t="s">
        <v>36</v>
      </c>
      <c r="K62" s="98" t="s">
        <v>81</v>
      </c>
      <c r="L62" s="100"/>
      <c r="M62" s="100"/>
      <c r="N62" s="98"/>
      <c r="O62" s="98"/>
      <c r="P62" s="98"/>
      <c r="Q62" s="98"/>
      <c r="R62" s="97" t="s">
        <v>82</v>
      </c>
      <c r="S62" s="98" t="s">
        <v>26</v>
      </c>
      <c r="T62" s="98" t="s">
        <v>1044</v>
      </c>
      <c r="U62" s="98" t="s">
        <v>27</v>
      </c>
      <c r="V62" s="98"/>
      <c r="W62" s="98" t="s">
        <v>29</v>
      </c>
      <c r="X62" s="97"/>
      <c r="Y62" s="97"/>
      <c r="Z62" s="97" t="s">
        <v>1762</v>
      </c>
      <c r="AA62" s="98"/>
      <c r="AB62" s="97"/>
      <c r="AC62" s="98"/>
      <c r="AD62" s="98"/>
    </row>
    <row r="63" spans="1:30" ht="27.6">
      <c r="A63" s="98" t="s">
        <v>373</v>
      </c>
      <c r="B63" s="97" t="s">
        <v>458</v>
      </c>
      <c r="C63" s="97" t="str">
        <f t="shared" si="1"/>
        <v>Emission Control System Details/Adjustable Parameter Details</v>
      </c>
      <c r="D63" s="97"/>
      <c r="E63" s="97"/>
      <c r="F63" s="95" t="s">
        <v>123</v>
      </c>
      <c r="G63" s="97" t="s">
        <v>131</v>
      </c>
      <c r="H63" s="97" t="s">
        <v>147</v>
      </c>
      <c r="I63" s="98" t="s">
        <v>21</v>
      </c>
      <c r="J63" s="99" t="s">
        <v>36</v>
      </c>
      <c r="K63" s="98" t="s">
        <v>47</v>
      </c>
      <c r="L63" s="100">
        <v>1</v>
      </c>
      <c r="M63" s="100">
        <v>50</v>
      </c>
      <c r="N63" s="98"/>
      <c r="O63" s="106"/>
      <c r="P63" s="98"/>
      <c r="Q63" s="98"/>
      <c r="R63" s="97"/>
      <c r="S63" s="98" t="s">
        <v>26</v>
      </c>
      <c r="T63" s="98" t="s">
        <v>1044</v>
      </c>
      <c r="U63" s="98" t="s">
        <v>27</v>
      </c>
      <c r="V63" s="98"/>
      <c r="W63" s="98" t="s">
        <v>29</v>
      </c>
      <c r="X63" s="97"/>
      <c r="Y63" s="104"/>
      <c r="Z63" s="97"/>
      <c r="AA63" s="98"/>
      <c r="AB63" s="97" t="s">
        <v>315</v>
      </c>
      <c r="AC63" s="98"/>
      <c r="AD63" s="98"/>
    </row>
    <row r="64" spans="1:30" ht="41.4">
      <c r="A64" s="98" t="s">
        <v>374</v>
      </c>
      <c r="B64" s="97" t="s">
        <v>458</v>
      </c>
      <c r="C64" s="97" t="str">
        <f t="shared" si="1"/>
        <v>Emission Control System Details/Adjustable Parameter Details</v>
      </c>
      <c r="D64" s="97"/>
      <c r="E64" s="97"/>
      <c r="F64" s="95" t="s">
        <v>124</v>
      </c>
      <c r="G64" s="97" t="s">
        <v>132</v>
      </c>
      <c r="H64" s="97" t="s">
        <v>148</v>
      </c>
      <c r="I64" s="98" t="s">
        <v>21</v>
      </c>
      <c r="J64" s="99" t="s">
        <v>36</v>
      </c>
      <c r="K64" s="98" t="s">
        <v>47</v>
      </c>
      <c r="L64" s="100">
        <v>1</v>
      </c>
      <c r="M64" s="100">
        <v>500</v>
      </c>
      <c r="N64" s="98"/>
      <c r="O64" s="98"/>
      <c r="P64" s="98"/>
      <c r="Q64" s="98"/>
      <c r="R64" s="97"/>
      <c r="S64" s="98" t="s">
        <v>26</v>
      </c>
      <c r="T64" s="98" t="s">
        <v>1044</v>
      </c>
      <c r="U64" s="98" t="s">
        <v>27</v>
      </c>
      <c r="V64" s="98"/>
      <c r="W64" s="98" t="s">
        <v>29</v>
      </c>
      <c r="X64" s="97"/>
      <c r="Y64" s="97"/>
      <c r="Z64" s="97"/>
      <c r="AA64" s="98"/>
      <c r="AB64" s="97" t="s">
        <v>316</v>
      </c>
      <c r="AC64" s="98"/>
      <c r="AD64" s="98"/>
    </row>
    <row r="65" spans="1:30" ht="41.4">
      <c r="A65" s="98" t="s">
        <v>375</v>
      </c>
      <c r="B65" s="97" t="s">
        <v>457</v>
      </c>
      <c r="C65" s="97" t="str">
        <f t="shared" si="1"/>
        <v>HDV Greenhouse Gas Data Details/Emission Control System Details</v>
      </c>
      <c r="D65" s="97"/>
      <c r="E65" s="97"/>
      <c r="F65" s="95" t="s">
        <v>144</v>
      </c>
      <c r="G65" s="97" t="s">
        <v>1763</v>
      </c>
      <c r="H65" s="97" t="s">
        <v>149</v>
      </c>
      <c r="I65" s="98" t="s">
        <v>21</v>
      </c>
      <c r="J65" s="99" t="s">
        <v>36</v>
      </c>
      <c r="K65" s="98" t="s">
        <v>81</v>
      </c>
      <c r="L65" s="100"/>
      <c r="M65" s="100"/>
      <c r="N65" s="98"/>
      <c r="O65" s="98"/>
      <c r="P65" s="98"/>
      <c r="Q65" s="98"/>
      <c r="R65" s="97" t="s">
        <v>82</v>
      </c>
      <c r="S65" s="98" t="s">
        <v>26</v>
      </c>
      <c r="T65" s="98" t="s">
        <v>1044</v>
      </c>
      <c r="U65" s="98" t="s">
        <v>27</v>
      </c>
      <c r="V65" s="98"/>
      <c r="W65" s="98" t="s">
        <v>29</v>
      </c>
      <c r="X65" s="97"/>
      <c r="Y65" s="97"/>
      <c r="Z65" s="97" t="s">
        <v>1764</v>
      </c>
      <c r="AA65" s="98"/>
      <c r="AB65" s="97"/>
      <c r="AC65" s="98"/>
      <c r="AD65" s="98"/>
    </row>
    <row r="66" spans="1:30" ht="41.4">
      <c r="A66" s="98" t="s">
        <v>376</v>
      </c>
      <c r="B66" s="97" t="s">
        <v>459</v>
      </c>
      <c r="C66" s="97" t="str">
        <f t="shared" si="1"/>
        <v>Emission Control System Details/Auxiliary Emission Control Device Details</v>
      </c>
      <c r="D66" s="97"/>
      <c r="E66" s="97"/>
      <c r="F66" s="95" t="s">
        <v>568</v>
      </c>
      <c r="G66" s="97" t="s">
        <v>133</v>
      </c>
      <c r="H66" s="97" t="s">
        <v>327</v>
      </c>
      <c r="I66" s="98" t="s">
        <v>21</v>
      </c>
      <c r="J66" s="99" t="s">
        <v>36</v>
      </c>
      <c r="K66" s="98" t="s">
        <v>47</v>
      </c>
      <c r="L66" s="100">
        <v>1</v>
      </c>
      <c r="M66" s="100">
        <v>25</v>
      </c>
      <c r="N66" s="98"/>
      <c r="O66" s="98"/>
      <c r="P66" s="98"/>
      <c r="Q66" s="98"/>
      <c r="R66" s="97"/>
      <c r="S66" s="98" t="s">
        <v>26</v>
      </c>
      <c r="T66" s="98" t="s">
        <v>1044</v>
      </c>
      <c r="U66" s="98" t="s">
        <v>27</v>
      </c>
      <c r="V66" s="98"/>
      <c r="W66" s="98" t="s">
        <v>29</v>
      </c>
      <c r="X66" s="97"/>
      <c r="Y66" s="97" t="s">
        <v>594</v>
      </c>
      <c r="Z66" s="97"/>
      <c r="AA66" s="98"/>
      <c r="AB66" s="97">
        <v>1037.8009999999999</v>
      </c>
      <c r="AC66" s="98"/>
      <c r="AD66" s="98"/>
    </row>
    <row r="67" spans="1:30" ht="41.4">
      <c r="A67" s="98" t="s">
        <v>377</v>
      </c>
      <c r="B67" s="97" t="s">
        <v>459</v>
      </c>
      <c r="C67" s="97" t="str">
        <f t="shared" si="1"/>
        <v>Emission Control System Details/Auxiliary Emission Control Device Details</v>
      </c>
      <c r="D67" s="97"/>
      <c r="E67" s="97"/>
      <c r="F67" s="95" t="s">
        <v>125</v>
      </c>
      <c r="G67" s="97" t="s">
        <v>134</v>
      </c>
      <c r="H67" s="97" t="s">
        <v>328</v>
      </c>
      <c r="I67" s="98" t="s">
        <v>21</v>
      </c>
      <c r="J67" s="99" t="s">
        <v>36</v>
      </c>
      <c r="K67" s="109" t="s">
        <v>47</v>
      </c>
      <c r="L67" s="109">
        <v>1</v>
      </c>
      <c r="M67" s="109">
        <v>50</v>
      </c>
      <c r="N67" s="109"/>
      <c r="O67" s="109"/>
      <c r="P67" s="109"/>
      <c r="Q67" s="109"/>
      <c r="R67" s="109"/>
      <c r="S67" s="98" t="s">
        <v>26</v>
      </c>
      <c r="T67" s="98" t="s">
        <v>1044</v>
      </c>
      <c r="U67" s="98" t="s">
        <v>27</v>
      </c>
      <c r="V67" s="98"/>
      <c r="W67" s="98" t="s">
        <v>29</v>
      </c>
      <c r="X67" s="110"/>
      <c r="Y67" s="110" t="s">
        <v>595</v>
      </c>
      <c r="Z67" s="109"/>
      <c r="AA67" s="109"/>
      <c r="AB67" s="97">
        <v>1037.8009999999999</v>
      </c>
      <c r="AC67" s="98"/>
      <c r="AD67" s="98"/>
    </row>
    <row r="68" spans="1:30" ht="41.4">
      <c r="A68" s="98" t="s">
        <v>378</v>
      </c>
      <c r="B68" s="97" t="s">
        <v>459</v>
      </c>
      <c r="C68" s="97" t="str">
        <f t="shared" si="1"/>
        <v>Emission Control System Details/Auxiliary Emission Control Device Details</v>
      </c>
      <c r="D68" s="97"/>
      <c r="E68" s="97"/>
      <c r="F68" s="95" t="s">
        <v>126</v>
      </c>
      <c r="G68" s="97" t="s">
        <v>135</v>
      </c>
      <c r="H68" s="97" t="s">
        <v>329</v>
      </c>
      <c r="I68" s="98" t="s">
        <v>21</v>
      </c>
      <c r="J68" s="99" t="s">
        <v>36</v>
      </c>
      <c r="K68" s="109" t="s">
        <v>47</v>
      </c>
      <c r="L68" s="109">
        <v>1</v>
      </c>
      <c r="M68" s="109">
        <v>300</v>
      </c>
      <c r="N68" s="109"/>
      <c r="O68" s="109"/>
      <c r="P68" s="109"/>
      <c r="Q68" s="109"/>
      <c r="R68" s="109"/>
      <c r="S68" s="98" t="s">
        <v>26</v>
      </c>
      <c r="T68" s="98" t="s">
        <v>1044</v>
      </c>
      <c r="U68" s="98" t="s">
        <v>27</v>
      </c>
      <c r="V68" s="98"/>
      <c r="W68" s="98" t="s">
        <v>29</v>
      </c>
      <c r="X68" s="110"/>
      <c r="Y68" s="110"/>
      <c r="Z68" s="109"/>
      <c r="AA68" s="109"/>
      <c r="AB68" s="97">
        <v>1037.8009999999999</v>
      </c>
      <c r="AC68" s="98"/>
      <c r="AD68" s="98"/>
    </row>
    <row r="69" spans="1:30" ht="41.4">
      <c r="A69" s="98" t="s">
        <v>379</v>
      </c>
      <c r="B69" s="97" t="s">
        <v>459</v>
      </c>
      <c r="C69" s="97" t="str">
        <f t="shared" ref="C69:C99" si="2">IF(ISERROR(INDEX(groupContentList, MATCH(B69, groupNumbersList, 0))),"(Select a Group Number)",INDEX(groupContentList, MATCH(B69, groupNumbersList, 0)))</f>
        <v>Emission Control System Details/Auxiliary Emission Control Device Details</v>
      </c>
      <c r="D69" s="97"/>
      <c r="E69" s="97"/>
      <c r="F69" s="95" t="s">
        <v>127</v>
      </c>
      <c r="G69" s="97" t="s">
        <v>136</v>
      </c>
      <c r="H69" s="97" t="s">
        <v>330</v>
      </c>
      <c r="I69" s="98" t="s">
        <v>21</v>
      </c>
      <c r="J69" s="99" t="s">
        <v>36</v>
      </c>
      <c r="K69" s="98" t="s">
        <v>47</v>
      </c>
      <c r="L69" s="109">
        <v>1</v>
      </c>
      <c r="M69" s="109">
        <v>300</v>
      </c>
      <c r="N69" s="109"/>
      <c r="O69" s="109"/>
      <c r="P69" s="109"/>
      <c r="Q69" s="109"/>
      <c r="R69" s="109"/>
      <c r="S69" s="98" t="s">
        <v>26</v>
      </c>
      <c r="T69" s="98" t="s">
        <v>1044</v>
      </c>
      <c r="U69" s="98" t="s">
        <v>27</v>
      </c>
      <c r="V69" s="98"/>
      <c r="W69" s="98" t="s">
        <v>29</v>
      </c>
      <c r="X69" s="110"/>
      <c r="Y69" s="110"/>
      <c r="Z69" s="109"/>
      <c r="AA69" s="109"/>
      <c r="AB69" s="97">
        <v>1037.8009999999999</v>
      </c>
      <c r="AC69" s="98"/>
      <c r="AD69" s="98"/>
    </row>
    <row r="70" spans="1:30" ht="41.4">
      <c r="A70" s="98" t="s">
        <v>380</v>
      </c>
      <c r="B70" s="97" t="s">
        <v>459</v>
      </c>
      <c r="C70" s="97" t="str">
        <f t="shared" si="2"/>
        <v>Emission Control System Details/Auxiliary Emission Control Device Details</v>
      </c>
      <c r="D70" s="97"/>
      <c r="E70" s="97"/>
      <c r="F70" s="95" t="s">
        <v>497</v>
      </c>
      <c r="G70" s="97" t="s">
        <v>137</v>
      </c>
      <c r="H70" s="97" t="s">
        <v>498</v>
      </c>
      <c r="I70" s="98" t="s">
        <v>21</v>
      </c>
      <c r="J70" s="99" t="s">
        <v>36</v>
      </c>
      <c r="K70" s="98" t="s">
        <v>47</v>
      </c>
      <c r="L70" s="109">
        <v>1</v>
      </c>
      <c r="M70" s="109">
        <v>500</v>
      </c>
      <c r="N70" s="111"/>
      <c r="O70" s="111"/>
      <c r="P70" s="111"/>
      <c r="Q70" s="111"/>
      <c r="R70" s="111"/>
      <c r="S70" s="98" t="s">
        <v>26</v>
      </c>
      <c r="T70" s="98" t="s">
        <v>1044</v>
      </c>
      <c r="U70" s="98" t="s">
        <v>27</v>
      </c>
      <c r="V70" s="98"/>
      <c r="W70" s="98" t="s">
        <v>29</v>
      </c>
      <c r="X70" s="110"/>
      <c r="Y70" s="98"/>
      <c r="Z70" s="109"/>
      <c r="AA70" s="109"/>
      <c r="AB70" s="97">
        <v>1037.8009999999999</v>
      </c>
      <c r="AC70" s="98"/>
      <c r="AD70" s="98"/>
    </row>
    <row r="71" spans="1:30" ht="41.4">
      <c r="A71" s="98" t="s">
        <v>381</v>
      </c>
      <c r="B71" s="97" t="s">
        <v>459</v>
      </c>
      <c r="C71" s="97" t="str">
        <f t="shared" si="2"/>
        <v>Emission Control System Details/Auxiliary Emission Control Device Details</v>
      </c>
      <c r="D71" s="97"/>
      <c r="E71" s="97"/>
      <c r="F71" s="95" t="s">
        <v>128</v>
      </c>
      <c r="G71" s="97" t="s">
        <v>138</v>
      </c>
      <c r="H71" s="97" t="s">
        <v>331</v>
      </c>
      <c r="I71" s="98" t="s">
        <v>21</v>
      </c>
      <c r="J71" s="99" t="s">
        <v>36</v>
      </c>
      <c r="K71" s="112" t="s">
        <v>81</v>
      </c>
      <c r="L71" s="112"/>
      <c r="M71" s="113"/>
      <c r="N71" s="112"/>
      <c r="O71" s="112"/>
      <c r="P71" s="112"/>
      <c r="Q71" s="112"/>
      <c r="R71" s="97" t="s">
        <v>82</v>
      </c>
      <c r="S71" s="98" t="s">
        <v>26</v>
      </c>
      <c r="T71" s="98" t="s">
        <v>1044</v>
      </c>
      <c r="U71" s="98" t="s">
        <v>27</v>
      </c>
      <c r="V71" s="98"/>
      <c r="W71" s="98" t="s">
        <v>29</v>
      </c>
      <c r="X71" s="110"/>
      <c r="Y71" s="114"/>
      <c r="Z71" s="109" t="s">
        <v>592</v>
      </c>
      <c r="AA71" s="109"/>
      <c r="AB71" s="97">
        <v>1037.8009999999999</v>
      </c>
      <c r="AC71" s="98"/>
      <c r="AD71" s="98"/>
    </row>
    <row r="72" spans="1:30" ht="41.4">
      <c r="A72" s="98" t="s">
        <v>382</v>
      </c>
      <c r="B72" s="97" t="s">
        <v>459</v>
      </c>
      <c r="C72" s="97" t="str">
        <f t="shared" si="2"/>
        <v>Emission Control System Details/Auxiliary Emission Control Device Details</v>
      </c>
      <c r="D72" s="97"/>
      <c r="E72" s="97"/>
      <c r="F72" s="95" t="s">
        <v>129</v>
      </c>
      <c r="G72" s="97" t="s">
        <v>139</v>
      </c>
      <c r="H72" s="110" t="s">
        <v>332</v>
      </c>
      <c r="I72" s="98" t="s">
        <v>523</v>
      </c>
      <c r="J72" s="99" t="s">
        <v>36</v>
      </c>
      <c r="K72" s="109" t="s">
        <v>47</v>
      </c>
      <c r="L72" s="109">
        <v>1</v>
      </c>
      <c r="M72" s="109">
        <v>500</v>
      </c>
      <c r="N72" s="109"/>
      <c r="O72" s="115"/>
      <c r="P72" s="109"/>
      <c r="Q72" s="109"/>
      <c r="R72" s="109"/>
      <c r="S72" s="98" t="s">
        <v>26</v>
      </c>
      <c r="T72" s="98" t="s">
        <v>1044</v>
      </c>
      <c r="U72" s="98" t="s">
        <v>27</v>
      </c>
      <c r="V72" s="98"/>
      <c r="W72" s="98" t="s">
        <v>29</v>
      </c>
      <c r="X72" s="110"/>
      <c r="Y72" s="110" t="s">
        <v>596</v>
      </c>
      <c r="Z72" s="109"/>
      <c r="AA72" s="109"/>
      <c r="AB72" s="97">
        <v>1037.8009999999999</v>
      </c>
      <c r="AC72" s="98"/>
      <c r="AD72" s="98"/>
    </row>
    <row r="73" spans="1:30" ht="41.4">
      <c r="A73" s="98" t="s">
        <v>383</v>
      </c>
      <c r="B73" s="97" t="s">
        <v>460</v>
      </c>
      <c r="C73" s="97" t="str">
        <f t="shared" si="2"/>
        <v>HDV Greenhouse Gas Data Details/Special Technology Details</v>
      </c>
      <c r="D73" s="97"/>
      <c r="E73" s="97"/>
      <c r="F73" s="95" t="s">
        <v>1061</v>
      </c>
      <c r="G73" s="97" t="s">
        <v>1307</v>
      </c>
      <c r="H73" s="95" t="s">
        <v>268</v>
      </c>
      <c r="I73" s="98" t="s">
        <v>21</v>
      </c>
      <c r="J73" s="99" t="s">
        <v>36</v>
      </c>
      <c r="K73" s="95" t="s">
        <v>81</v>
      </c>
      <c r="L73" s="95"/>
      <c r="M73" s="95"/>
      <c r="N73" s="95"/>
      <c r="O73" s="95"/>
      <c r="P73" s="95"/>
      <c r="Q73" s="95"/>
      <c r="R73" s="97" t="s">
        <v>82</v>
      </c>
      <c r="S73" s="98" t="s">
        <v>26</v>
      </c>
      <c r="T73" s="98" t="s">
        <v>1044</v>
      </c>
      <c r="U73" s="98" t="s">
        <v>27</v>
      </c>
      <c r="V73" s="98"/>
      <c r="W73" s="98" t="s">
        <v>29</v>
      </c>
      <c r="X73" s="118"/>
      <c r="Y73" s="95" t="s">
        <v>648</v>
      </c>
      <c r="Z73" s="95" t="s">
        <v>1306</v>
      </c>
      <c r="AA73" s="95"/>
      <c r="AB73" s="95"/>
      <c r="AC73" s="98"/>
      <c r="AD73" s="98"/>
    </row>
    <row r="74" spans="1:30" ht="27.6">
      <c r="A74" s="98" t="s">
        <v>384</v>
      </c>
      <c r="B74" s="97" t="s">
        <v>461</v>
      </c>
      <c r="C74" s="97" t="str">
        <f t="shared" si="2"/>
        <v>Special Technology Details/Advanced Technology Details</v>
      </c>
      <c r="D74" s="97"/>
      <c r="E74" s="97"/>
      <c r="F74" s="95" t="s">
        <v>567</v>
      </c>
      <c r="G74" s="97" t="s">
        <v>258</v>
      </c>
      <c r="H74" s="95" t="s">
        <v>270</v>
      </c>
      <c r="I74" s="98" t="s">
        <v>21</v>
      </c>
      <c r="J74" s="99" t="s">
        <v>36</v>
      </c>
      <c r="K74" s="95" t="s">
        <v>47</v>
      </c>
      <c r="L74" s="95">
        <v>1</v>
      </c>
      <c r="M74" s="95">
        <v>8</v>
      </c>
      <c r="N74" s="95"/>
      <c r="O74" s="95"/>
      <c r="P74" s="95"/>
      <c r="Q74" s="95"/>
      <c r="R74" s="95"/>
      <c r="S74" s="98" t="s">
        <v>26</v>
      </c>
      <c r="T74" s="98" t="s">
        <v>1044</v>
      </c>
      <c r="U74" s="98" t="s">
        <v>27</v>
      </c>
      <c r="V74" s="98"/>
      <c r="W74" s="98" t="s">
        <v>29</v>
      </c>
      <c r="X74" s="95"/>
      <c r="Y74" s="95" t="s">
        <v>598</v>
      </c>
      <c r="Z74" s="95"/>
      <c r="AA74" s="95"/>
      <c r="AB74" s="97">
        <v>1037.615</v>
      </c>
      <c r="AC74" s="98"/>
      <c r="AD74" s="98"/>
    </row>
    <row r="75" spans="1:30" ht="69">
      <c r="A75" s="98" t="s">
        <v>385</v>
      </c>
      <c r="B75" s="97" t="s">
        <v>461</v>
      </c>
      <c r="C75" s="97" t="str">
        <f t="shared" si="2"/>
        <v>Special Technology Details/Advanced Technology Details</v>
      </c>
      <c r="D75" s="97"/>
      <c r="E75" s="97"/>
      <c r="F75" s="95" t="s">
        <v>246</v>
      </c>
      <c r="G75" s="95" t="s">
        <v>259</v>
      </c>
      <c r="H75" s="95" t="s">
        <v>271</v>
      </c>
      <c r="I75" s="98" t="s">
        <v>21</v>
      </c>
      <c r="J75" s="99" t="s">
        <v>36</v>
      </c>
      <c r="K75" s="95" t="s">
        <v>24</v>
      </c>
      <c r="L75" s="95"/>
      <c r="M75" s="95"/>
      <c r="N75" s="95"/>
      <c r="O75" s="95"/>
      <c r="P75" s="95"/>
      <c r="Q75" s="95"/>
      <c r="R75" s="97" t="s">
        <v>1696</v>
      </c>
      <c r="S75" s="98" t="s">
        <v>26</v>
      </c>
      <c r="T75" s="98" t="s">
        <v>1044</v>
      </c>
      <c r="U75" s="98" t="s">
        <v>27</v>
      </c>
      <c r="V75" s="98"/>
      <c r="W75" s="98" t="s">
        <v>29</v>
      </c>
      <c r="X75" s="95" t="s">
        <v>1624</v>
      </c>
      <c r="Y75" s="95" t="s">
        <v>1616</v>
      </c>
      <c r="Z75" s="95"/>
      <c r="AA75" s="95"/>
      <c r="AB75" s="95"/>
      <c r="AC75" s="98"/>
      <c r="AD75" s="98"/>
    </row>
    <row r="76" spans="1:30" ht="27.6">
      <c r="A76" s="98" t="s">
        <v>386</v>
      </c>
      <c r="B76" s="97" t="s">
        <v>461</v>
      </c>
      <c r="C76" s="97" t="str">
        <f t="shared" si="2"/>
        <v>Special Technology Details/Advanced Technology Details</v>
      </c>
      <c r="D76" s="97"/>
      <c r="E76" s="97"/>
      <c r="F76" s="95" t="s">
        <v>247</v>
      </c>
      <c r="G76" s="95" t="s">
        <v>260</v>
      </c>
      <c r="H76" s="95" t="s">
        <v>272</v>
      </c>
      <c r="I76" s="98" t="s">
        <v>523</v>
      </c>
      <c r="J76" s="99" t="s">
        <v>36</v>
      </c>
      <c r="K76" s="95" t="s">
        <v>47</v>
      </c>
      <c r="L76" s="95">
        <v>1</v>
      </c>
      <c r="M76" s="95">
        <v>50</v>
      </c>
      <c r="N76" s="95"/>
      <c r="O76" s="95"/>
      <c r="P76" s="95"/>
      <c r="Q76" s="95"/>
      <c r="R76" s="95"/>
      <c r="S76" s="98" t="s">
        <v>26</v>
      </c>
      <c r="T76" s="98" t="s">
        <v>1044</v>
      </c>
      <c r="U76" s="98" t="s">
        <v>27</v>
      </c>
      <c r="V76" s="98"/>
      <c r="W76" s="98" t="s">
        <v>29</v>
      </c>
      <c r="X76" s="95"/>
      <c r="Y76" s="95" t="s">
        <v>660</v>
      </c>
      <c r="Z76" s="95"/>
      <c r="AA76" s="95"/>
      <c r="AB76" s="97" t="s">
        <v>303</v>
      </c>
      <c r="AC76" s="98"/>
      <c r="AD76" s="98"/>
    </row>
    <row r="77" spans="1:30" s="18" customFormat="1" ht="41.4">
      <c r="A77" s="98" t="s">
        <v>387</v>
      </c>
      <c r="B77" s="97" t="s">
        <v>461</v>
      </c>
      <c r="C77" s="97" t="str">
        <f t="shared" si="2"/>
        <v>Special Technology Details/Advanced Technology Details</v>
      </c>
      <c r="D77" s="97"/>
      <c r="E77" s="97"/>
      <c r="F77" s="95" t="s">
        <v>248</v>
      </c>
      <c r="G77" s="95" t="s">
        <v>261</v>
      </c>
      <c r="H77" s="95" t="s">
        <v>540</v>
      </c>
      <c r="I77" s="98" t="s">
        <v>523</v>
      </c>
      <c r="J77" s="99" t="s">
        <v>36</v>
      </c>
      <c r="K77" s="95" t="s">
        <v>47</v>
      </c>
      <c r="L77" s="95">
        <v>1</v>
      </c>
      <c r="M77" s="95">
        <v>25</v>
      </c>
      <c r="N77" s="95"/>
      <c r="O77" s="95"/>
      <c r="P77" s="95"/>
      <c r="Q77" s="95"/>
      <c r="R77" s="95"/>
      <c r="S77" s="98" t="s">
        <v>26</v>
      </c>
      <c r="T77" s="98" t="s">
        <v>1044</v>
      </c>
      <c r="U77" s="98" t="s">
        <v>27</v>
      </c>
      <c r="V77" s="98"/>
      <c r="W77" s="98" t="s">
        <v>29</v>
      </c>
      <c r="X77" s="95"/>
      <c r="Y77" s="95" t="s">
        <v>1650</v>
      </c>
      <c r="Z77" s="95"/>
      <c r="AA77" s="95"/>
      <c r="AB77" s="97" t="s">
        <v>303</v>
      </c>
      <c r="AC77" s="98"/>
      <c r="AD77" s="98"/>
    </row>
    <row r="78" spans="1:30" ht="27.6">
      <c r="A78" s="98" t="s">
        <v>388</v>
      </c>
      <c r="B78" s="97" t="s">
        <v>461</v>
      </c>
      <c r="C78" s="97" t="str">
        <f t="shared" si="2"/>
        <v>Special Technology Details/Advanced Technology Details</v>
      </c>
      <c r="D78" s="97"/>
      <c r="E78" s="97"/>
      <c r="F78" s="95" t="s">
        <v>1706</v>
      </c>
      <c r="G78" s="95" t="s">
        <v>1765</v>
      </c>
      <c r="H78" s="95" t="s">
        <v>541</v>
      </c>
      <c r="I78" s="98" t="s">
        <v>523</v>
      </c>
      <c r="J78" s="99" t="s">
        <v>36</v>
      </c>
      <c r="K78" s="98" t="s">
        <v>54</v>
      </c>
      <c r="L78" s="95"/>
      <c r="M78" s="95"/>
      <c r="N78" s="97">
        <v>0</v>
      </c>
      <c r="O78" s="97">
        <v>999999</v>
      </c>
      <c r="P78" s="97">
        <v>6</v>
      </c>
      <c r="Q78" s="97">
        <v>0</v>
      </c>
      <c r="R78" s="95"/>
      <c r="S78" s="98" t="s">
        <v>26</v>
      </c>
      <c r="T78" s="98" t="s">
        <v>1044</v>
      </c>
      <c r="U78" s="98" t="s">
        <v>27</v>
      </c>
      <c r="V78" s="98"/>
      <c r="W78" s="98" t="s">
        <v>29</v>
      </c>
      <c r="X78" s="95"/>
      <c r="Y78" s="95" t="s">
        <v>660</v>
      </c>
      <c r="Z78" s="95" t="s">
        <v>1367</v>
      </c>
      <c r="AA78" s="95"/>
      <c r="AB78" s="97" t="s">
        <v>304</v>
      </c>
      <c r="AC78" s="98"/>
      <c r="AD78" s="98"/>
    </row>
    <row r="79" spans="1:30" s="18" customFormat="1" ht="27.6">
      <c r="A79" s="98" t="s">
        <v>389</v>
      </c>
      <c r="B79" s="97" t="s">
        <v>461</v>
      </c>
      <c r="C79" s="97" t="str">
        <f t="shared" si="2"/>
        <v>Special Technology Details/Advanced Technology Details</v>
      </c>
      <c r="D79" s="97"/>
      <c r="E79" s="97"/>
      <c r="F79" s="95" t="s">
        <v>249</v>
      </c>
      <c r="G79" s="95" t="s">
        <v>264</v>
      </c>
      <c r="H79" s="95" t="s">
        <v>273</v>
      </c>
      <c r="I79" s="98" t="s">
        <v>523</v>
      </c>
      <c r="J79" s="99" t="s">
        <v>36</v>
      </c>
      <c r="K79" s="95" t="s">
        <v>47</v>
      </c>
      <c r="L79" s="95">
        <v>1</v>
      </c>
      <c r="M79" s="95">
        <v>1000</v>
      </c>
      <c r="N79" s="95"/>
      <c r="O79" s="95"/>
      <c r="P79" s="95"/>
      <c r="Q79" s="95"/>
      <c r="R79" s="95"/>
      <c r="S79" s="98" t="s">
        <v>26</v>
      </c>
      <c r="T79" s="98" t="s">
        <v>1044</v>
      </c>
      <c r="U79" s="98" t="s">
        <v>27</v>
      </c>
      <c r="V79" s="98"/>
      <c r="W79" s="98" t="s">
        <v>29</v>
      </c>
      <c r="X79" s="95"/>
      <c r="Y79" s="95" t="s">
        <v>660</v>
      </c>
      <c r="Z79" s="95"/>
      <c r="AA79" s="95"/>
      <c r="AB79" s="97" t="s">
        <v>304</v>
      </c>
      <c r="AC79" s="98"/>
      <c r="AD79" s="98"/>
    </row>
    <row r="80" spans="1:30" s="18" customFormat="1" ht="27.6">
      <c r="A80" s="98" t="s">
        <v>390</v>
      </c>
      <c r="B80" s="97" t="s">
        <v>461</v>
      </c>
      <c r="C80" s="97" t="str">
        <f t="shared" si="2"/>
        <v>Special Technology Details/Advanced Technology Details</v>
      </c>
      <c r="D80" s="97"/>
      <c r="E80" s="97"/>
      <c r="F80" s="95" t="s">
        <v>250</v>
      </c>
      <c r="G80" s="95" t="s">
        <v>262</v>
      </c>
      <c r="H80" s="95" t="s">
        <v>274</v>
      </c>
      <c r="I80" s="98" t="s">
        <v>523</v>
      </c>
      <c r="J80" s="99" t="s">
        <v>36</v>
      </c>
      <c r="K80" s="98" t="s">
        <v>47</v>
      </c>
      <c r="L80" s="95">
        <v>1</v>
      </c>
      <c r="M80" s="95">
        <v>50</v>
      </c>
      <c r="N80" s="95"/>
      <c r="O80" s="95"/>
      <c r="P80" s="95"/>
      <c r="Q80" s="95"/>
      <c r="R80" s="95"/>
      <c r="S80" s="98" t="s">
        <v>26</v>
      </c>
      <c r="T80" s="98" t="s">
        <v>1044</v>
      </c>
      <c r="U80" s="98" t="s">
        <v>27</v>
      </c>
      <c r="V80" s="98"/>
      <c r="W80" s="98" t="s">
        <v>29</v>
      </c>
      <c r="X80" s="95"/>
      <c r="Y80" s="95" t="s">
        <v>660</v>
      </c>
      <c r="Z80" s="95"/>
      <c r="AA80" s="95"/>
      <c r="AB80" s="97" t="s">
        <v>303</v>
      </c>
      <c r="AC80" s="98"/>
      <c r="AD80" s="98"/>
    </row>
    <row r="81" spans="1:30" s="18" customFormat="1" ht="41.4">
      <c r="A81" s="98" t="s">
        <v>391</v>
      </c>
      <c r="B81" s="97" t="s">
        <v>461</v>
      </c>
      <c r="C81" s="97" t="str">
        <f t="shared" si="2"/>
        <v>Special Technology Details/Advanced Technology Details</v>
      </c>
      <c r="D81" s="97"/>
      <c r="E81" s="97"/>
      <c r="F81" s="95" t="s">
        <v>251</v>
      </c>
      <c r="G81" s="95" t="s">
        <v>263</v>
      </c>
      <c r="H81" s="95" t="s">
        <v>543</v>
      </c>
      <c r="I81" s="98" t="s">
        <v>523</v>
      </c>
      <c r="J81" s="99" t="s">
        <v>36</v>
      </c>
      <c r="K81" s="95" t="s">
        <v>47</v>
      </c>
      <c r="L81" s="95">
        <v>1</v>
      </c>
      <c r="M81" s="95">
        <v>25</v>
      </c>
      <c r="N81" s="95"/>
      <c r="O81" s="95"/>
      <c r="P81" s="95"/>
      <c r="Q81" s="95"/>
      <c r="R81" s="95"/>
      <c r="S81" s="98" t="s">
        <v>26</v>
      </c>
      <c r="T81" s="98" t="s">
        <v>1044</v>
      </c>
      <c r="U81" s="98" t="s">
        <v>27</v>
      </c>
      <c r="V81" s="98"/>
      <c r="W81" s="98" t="s">
        <v>29</v>
      </c>
      <c r="X81" s="95"/>
      <c r="Y81" s="95" t="s">
        <v>1650</v>
      </c>
      <c r="Z81" s="95"/>
      <c r="AA81" s="95"/>
      <c r="AB81" s="97" t="s">
        <v>303</v>
      </c>
      <c r="AC81" s="98"/>
      <c r="AD81" s="98"/>
    </row>
    <row r="82" spans="1:30" s="18" customFormat="1" ht="27.6">
      <c r="A82" s="98" t="s">
        <v>392</v>
      </c>
      <c r="B82" s="97" t="s">
        <v>461</v>
      </c>
      <c r="C82" s="97" t="str">
        <f t="shared" si="2"/>
        <v>Special Technology Details/Advanced Technology Details</v>
      </c>
      <c r="D82" s="97"/>
      <c r="E82" s="97"/>
      <c r="F82" s="95" t="s">
        <v>1705</v>
      </c>
      <c r="G82" s="95" t="s">
        <v>1766</v>
      </c>
      <c r="H82" s="95" t="s">
        <v>542</v>
      </c>
      <c r="I82" s="98" t="s">
        <v>523</v>
      </c>
      <c r="J82" s="99" t="s">
        <v>36</v>
      </c>
      <c r="K82" s="95" t="s">
        <v>54</v>
      </c>
      <c r="L82" s="95"/>
      <c r="M82" s="95"/>
      <c r="N82" s="97">
        <v>0</v>
      </c>
      <c r="O82" s="97">
        <v>999999</v>
      </c>
      <c r="P82" s="97">
        <v>6</v>
      </c>
      <c r="Q82" s="97">
        <v>0</v>
      </c>
      <c r="R82" s="95"/>
      <c r="S82" s="98" t="s">
        <v>26</v>
      </c>
      <c r="T82" s="98" t="s">
        <v>1044</v>
      </c>
      <c r="U82" s="98" t="s">
        <v>27</v>
      </c>
      <c r="V82" s="98"/>
      <c r="W82" s="98" t="s">
        <v>29</v>
      </c>
      <c r="X82" s="95"/>
      <c r="Y82" s="95" t="s">
        <v>660</v>
      </c>
      <c r="Z82" s="95" t="s">
        <v>1368</v>
      </c>
      <c r="AA82" s="95"/>
      <c r="AB82" s="97" t="s">
        <v>304</v>
      </c>
      <c r="AC82" s="98"/>
      <c r="AD82" s="98"/>
    </row>
    <row r="83" spans="1:30" s="18" customFormat="1" ht="27.6">
      <c r="A83" s="98" t="s">
        <v>393</v>
      </c>
      <c r="B83" s="97" t="s">
        <v>461</v>
      </c>
      <c r="C83" s="97" t="str">
        <f t="shared" si="2"/>
        <v>Special Technology Details/Advanced Technology Details</v>
      </c>
      <c r="D83" s="97"/>
      <c r="E83" s="97"/>
      <c r="F83" s="95" t="s">
        <v>252</v>
      </c>
      <c r="G83" s="95" t="s">
        <v>265</v>
      </c>
      <c r="H83" s="95" t="s">
        <v>275</v>
      </c>
      <c r="I83" s="98" t="s">
        <v>523</v>
      </c>
      <c r="J83" s="99" t="s">
        <v>36</v>
      </c>
      <c r="K83" s="95" t="s">
        <v>47</v>
      </c>
      <c r="L83" s="95">
        <v>1</v>
      </c>
      <c r="M83" s="95">
        <v>1000</v>
      </c>
      <c r="N83" s="97"/>
      <c r="O83" s="97"/>
      <c r="P83" s="97"/>
      <c r="Q83" s="97"/>
      <c r="R83" s="95"/>
      <c r="S83" s="98" t="s">
        <v>26</v>
      </c>
      <c r="T83" s="98" t="s">
        <v>1044</v>
      </c>
      <c r="U83" s="98" t="s">
        <v>27</v>
      </c>
      <c r="V83" s="98"/>
      <c r="W83" s="98" t="s">
        <v>29</v>
      </c>
      <c r="X83" s="95"/>
      <c r="Y83" s="95" t="s">
        <v>660</v>
      </c>
      <c r="Z83" s="95"/>
      <c r="AA83" s="95"/>
      <c r="AB83" s="97" t="s">
        <v>304</v>
      </c>
      <c r="AC83" s="98"/>
      <c r="AD83" s="98"/>
    </row>
    <row r="84" spans="1:30" s="18" customFormat="1" ht="41.4">
      <c r="A84" s="98" t="s">
        <v>394</v>
      </c>
      <c r="B84" s="97" t="s">
        <v>461</v>
      </c>
      <c r="C84" s="97" t="str">
        <f t="shared" si="2"/>
        <v>Special Technology Details/Advanced Technology Details</v>
      </c>
      <c r="D84" s="97"/>
      <c r="E84" s="97"/>
      <c r="F84" s="95" t="s">
        <v>1707</v>
      </c>
      <c r="G84" s="95" t="s">
        <v>1767</v>
      </c>
      <c r="H84" s="95" t="s">
        <v>556</v>
      </c>
      <c r="I84" s="98" t="s">
        <v>523</v>
      </c>
      <c r="J84" s="99" t="s">
        <v>36</v>
      </c>
      <c r="K84" s="95" t="s">
        <v>119</v>
      </c>
      <c r="L84" s="95"/>
      <c r="M84" s="95"/>
      <c r="N84" s="97">
        <v>9.99</v>
      </c>
      <c r="O84" s="97">
        <v>999.99</v>
      </c>
      <c r="P84" s="97">
        <v>5</v>
      </c>
      <c r="Q84" s="97">
        <v>2</v>
      </c>
      <c r="R84" s="95"/>
      <c r="S84" s="98" t="s">
        <v>26</v>
      </c>
      <c r="T84" s="98" t="s">
        <v>1044</v>
      </c>
      <c r="U84" s="98" t="s">
        <v>27</v>
      </c>
      <c r="V84" s="98"/>
      <c r="W84" s="98" t="s">
        <v>29</v>
      </c>
      <c r="X84" s="95"/>
      <c r="Y84" s="95" t="s">
        <v>1651</v>
      </c>
      <c r="Z84" s="95" t="s">
        <v>1369</v>
      </c>
      <c r="AA84" s="95"/>
      <c r="AB84" s="97" t="s">
        <v>305</v>
      </c>
      <c r="AC84" s="98"/>
      <c r="AD84" s="98"/>
    </row>
    <row r="85" spans="1:30" s="23" customFormat="1" ht="27.6">
      <c r="A85" s="98" t="s">
        <v>395</v>
      </c>
      <c r="B85" s="97" t="s">
        <v>461</v>
      </c>
      <c r="C85" s="97" t="str">
        <f t="shared" si="2"/>
        <v>Special Technology Details/Advanced Technology Details</v>
      </c>
      <c r="D85" s="97"/>
      <c r="E85" s="97"/>
      <c r="F85" s="95" t="s">
        <v>1708</v>
      </c>
      <c r="G85" s="95" t="s">
        <v>1768</v>
      </c>
      <c r="H85" s="95" t="s">
        <v>555</v>
      </c>
      <c r="I85" s="98" t="s">
        <v>523</v>
      </c>
      <c r="J85" s="99" t="s">
        <v>36</v>
      </c>
      <c r="K85" s="95" t="s">
        <v>119</v>
      </c>
      <c r="L85" s="95"/>
      <c r="M85" s="95"/>
      <c r="N85" s="117">
        <v>0</v>
      </c>
      <c r="O85" s="97">
        <v>999.99</v>
      </c>
      <c r="P85" s="97">
        <v>5</v>
      </c>
      <c r="Q85" s="97">
        <v>2</v>
      </c>
      <c r="R85" s="95"/>
      <c r="S85" s="98" t="s">
        <v>26</v>
      </c>
      <c r="T85" s="98" t="s">
        <v>1044</v>
      </c>
      <c r="U85" s="98" t="s">
        <v>27</v>
      </c>
      <c r="V85" s="98"/>
      <c r="W85" s="98" t="s">
        <v>29</v>
      </c>
      <c r="X85" s="95"/>
      <c r="Y85" s="95" t="s">
        <v>1652</v>
      </c>
      <c r="Z85" s="95" t="s">
        <v>607</v>
      </c>
      <c r="AA85" s="95"/>
      <c r="AB85" s="97" t="s">
        <v>305</v>
      </c>
      <c r="AC85" s="98"/>
      <c r="AD85" s="98"/>
    </row>
    <row r="86" spans="1:30" s="24" customFormat="1" ht="41.4">
      <c r="A86" s="98" t="s">
        <v>396</v>
      </c>
      <c r="B86" s="97" t="s">
        <v>461</v>
      </c>
      <c r="C86" s="97" t="str">
        <f t="shared" si="2"/>
        <v>Special Technology Details/Advanced Technology Details</v>
      </c>
      <c r="D86" s="97"/>
      <c r="E86" s="97"/>
      <c r="F86" s="95" t="s">
        <v>1754</v>
      </c>
      <c r="G86" s="95" t="s">
        <v>266</v>
      </c>
      <c r="H86" s="95" t="s">
        <v>544</v>
      </c>
      <c r="I86" s="98" t="s">
        <v>523</v>
      </c>
      <c r="J86" s="99" t="s">
        <v>36</v>
      </c>
      <c r="K86" s="98" t="s">
        <v>119</v>
      </c>
      <c r="L86" s="95"/>
      <c r="M86" s="95"/>
      <c r="N86" s="119">
        <v>0</v>
      </c>
      <c r="O86" s="119">
        <v>1</v>
      </c>
      <c r="P86" s="97">
        <v>5</v>
      </c>
      <c r="Q86" s="97">
        <v>4</v>
      </c>
      <c r="R86" s="95"/>
      <c r="S86" s="98" t="s">
        <v>26</v>
      </c>
      <c r="T86" s="98" t="s">
        <v>1044</v>
      </c>
      <c r="U86" s="98" t="s">
        <v>27</v>
      </c>
      <c r="V86" s="98"/>
      <c r="W86" s="98" t="s">
        <v>29</v>
      </c>
      <c r="X86" s="95"/>
      <c r="Y86" s="95" t="s">
        <v>660</v>
      </c>
      <c r="Z86" s="95"/>
      <c r="AA86" s="95"/>
      <c r="AB86" s="97" t="s">
        <v>306</v>
      </c>
      <c r="AC86" s="98"/>
      <c r="AD86" s="98"/>
    </row>
    <row r="87" spans="1:30" s="23" customFormat="1" ht="41.4">
      <c r="A87" s="98" t="s">
        <v>397</v>
      </c>
      <c r="B87" s="97" t="s">
        <v>461</v>
      </c>
      <c r="C87" s="97" t="str">
        <f t="shared" si="2"/>
        <v>Special Technology Details/Advanced Technology Details</v>
      </c>
      <c r="D87" s="97"/>
      <c r="E87" s="97"/>
      <c r="F87" s="95" t="s">
        <v>1755</v>
      </c>
      <c r="G87" s="95" t="s">
        <v>253</v>
      </c>
      <c r="H87" s="95" t="s">
        <v>545</v>
      </c>
      <c r="I87" s="98" t="s">
        <v>22</v>
      </c>
      <c r="J87" s="99" t="s">
        <v>36</v>
      </c>
      <c r="K87" s="98" t="s">
        <v>119</v>
      </c>
      <c r="L87" s="95"/>
      <c r="M87" s="95"/>
      <c r="N87" s="119">
        <v>0</v>
      </c>
      <c r="O87" s="119">
        <v>1</v>
      </c>
      <c r="P87" s="97">
        <v>5</v>
      </c>
      <c r="Q87" s="97">
        <v>4</v>
      </c>
      <c r="R87" s="95"/>
      <c r="S87" s="95" t="s">
        <v>1052</v>
      </c>
      <c r="T87" s="110" t="s">
        <v>1043</v>
      </c>
      <c r="U87" s="95" t="s">
        <v>1053</v>
      </c>
      <c r="V87" s="120"/>
      <c r="W87" s="121" t="s">
        <v>1048</v>
      </c>
      <c r="X87" s="95"/>
      <c r="Y87" s="95" t="s">
        <v>660</v>
      </c>
      <c r="Z87" s="95"/>
      <c r="AA87" s="95"/>
      <c r="AB87" s="97" t="s">
        <v>306</v>
      </c>
      <c r="AC87" s="98"/>
      <c r="AD87" s="98"/>
    </row>
    <row r="88" spans="1:30" ht="27.6">
      <c r="A88" s="98" t="s">
        <v>398</v>
      </c>
      <c r="B88" s="97" t="s">
        <v>461</v>
      </c>
      <c r="C88" s="97" t="str">
        <f t="shared" si="2"/>
        <v>Special Technology Details/Advanced Technology Details</v>
      </c>
      <c r="D88" s="97"/>
      <c r="E88" s="97"/>
      <c r="F88" s="95" t="s">
        <v>1709</v>
      </c>
      <c r="G88" s="95" t="s">
        <v>1769</v>
      </c>
      <c r="H88" s="95" t="s">
        <v>276</v>
      </c>
      <c r="I88" s="98" t="s">
        <v>523</v>
      </c>
      <c r="J88" s="99" t="s">
        <v>36</v>
      </c>
      <c r="K88" s="95" t="s">
        <v>119</v>
      </c>
      <c r="L88" s="95"/>
      <c r="M88" s="95"/>
      <c r="N88" s="122">
        <v>0</v>
      </c>
      <c r="O88" s="97">
        <v>999.9</v>
      </c>
      <c r="P88" s="97">
        <v>3</v>
      </c>
      <c r="Q88" s="97">
        <v>1</v>
      </c>
      <c r="R88" s="95"/>
      <c r="S88" s="98" t="s">
        <v>26</v>
      </c>
      <c r="T88" s="98" t="s">
        <v>1044</v>
      </c>
      <c r="U88" s="98" t="s">
        <v>27</v>
      </c>
      <c r="V88" s="98"/>
      <c r="W88" s="98" t="s">
        <v>29</v>
      </c>
      <c r="X88" s="95"/>
      <c r="Y88" s="95" t="s">
        <v>660</v>
      </c>
      <c r="Z88" s="95" t="s">
        <v>608</v>
      </c>
      <c r="AA88" s="95"/>
      <c r="AB88" s="97" t="s">
        <v>305</v>
      </c>
      <c r="AC88" s="98"/>
      <c r="AD88" s="98"/>
    </row>
    <row r="89" spans="1:30" ht="27.6">
      <c r="A89" s="98" t="s">
        <v>399</v>
      </c>
      <c r="B89" s="97" t="s">
        <v>461</v>
      </c>
      <c r="C89" s="97" t="str">
        <f t="shared" si="2"/>
        <v>Special Technology Details/Advanced Technology Details</v>
      </c>
      <c r="D89" s="97"/>
      <c r="E89" s="97"/>
      <c r="F89" s="95" t="s">
        <v>1711</v>
      </c>
      <c r="G89" s="95" t="s">
        <v>1710</v>
      </c>
      <c r="H89" s="95" t="s">
        <v>277</v>
      </c>
      <c r="I89" s="98" t="s">
        <v>523</v>
      </c>
      <c r="J89" s="99" t="s">
        <v>36</v>
      </c>
      <c r="K89" s="95" t="s">
        <v>54</v>
      </c>
      <c r="L89" s="95"/>
      <c r="M89" s="95"/>
      <c r="N89" s="97">
        <v>0</v>
      </c>
      <c r="O89" s="97">
        <v>999</v>
      </c>
      <c r="P89" s="97">
        <v>3</v>
      </c>
      <c r="Q89" s="97">
        <v>0</v>
      </c>
      <c r="R89" s="95"/>
      <c r="S89" s="98" t="s">
        <v>26</v>
      </c>
      <c r="T89" s="98" t="s">
        <v>1044</v>
      </c>
      <c r="U89" s="98" t="s">
        <v>27</v>
      </c>
      <c r="V89" s="98"/>
      <c r="W89" s="98" t="s">
        <v>29</v>
      </c>
      <c r="X89" s="95"/>
      <c r="Y89" s="95" t="s">
        <v>660</v>
      </c>
      <c r="Z89" s="95" t="s">
        <v>1370</v>
      </c>
      <c r="AA89" s="95"/>
      <c r="AB89" s="97" t="s">
        <v>307</v>
      </c>
      <c r="AC89" s="98"/>
      <c r="AD89" s="98"/>
    </row>
    <row r="90" spans="1:30" ht="27.6">
      <c r="A90" s="98" t="s">
        <v>400</v>
      </c>
      <c r="B90" s="97" t="s">
        <v>461</v>
      </c>
      <c r="C90" s="97" t="str">
        <f t="shared" si="2"/>
        <v>Special Technology Details/Advanced Technology Details</v>
      </c>
      <c r="D90" s="97"/>
      <c r="E90" s="97"/>
      <c r="F90" s="95" t="s">
        <v>1712</v>
      </c>
      <c r="G90" s="95" t="s">
        <v>1770</v>
      </c>
      <c r="H90" s="95" t="s">
        <v>503</v>
      </c>
      <c r="I90" s="98" t="s">
        <v>22</v>
      </c>
      <c r="J90" s="99" t="s">
        <v>36</v>
      </c>
      <c r="K90" s="95" t="s">
        <v>54</v>
      </c>
      <c r="L90" s="95"/>
      <c r="M90" s="95"/>
      <c r="N90" s="97">
        <v>0</v>
      </c>
      <c r="O90" s="97">
        <v>999</v>
      </c>
      <c r="P90" s="97">
        <v>3</v>
      </c>
      <c r="Q90" s="97">
        <v>0</v>
      </c>
      <c r="R90" s="95"/>
      <c r="S90" s="95" t="s">
        <v>1052</v>
      </c>
      <c r="T90" s="110" t="s">
        <v>1043</v>
      </c>
      <c r="U90" s="95" t="s">
        <v>1053</v>
      </c>
      <c r="V90" s="120"/>
      <c r="W90" s="121" t="s">
        <v>1048</v>
      </c>
      <c r="X90" s="95"/>
      <c r="Y90" s="118"/>
      <c r="Z90" s="144"/>
      <c r="AA90" s="95"/>
      <c r="AB90" s="97" t="s">
        <v>307</v>
      </c>
      <c r="AC90" s="98"/>
      <c r="AD90" s="98"/>
    </row>
    <row r="91" spans="1:30" ht="27.6">
      <c r="A91" s="98" t="s">
        <v>401</v>
      </c>
      <c r="B91" s="97" t="s">
        <v>461</v>
      </c>
      <c r="C91" s="97" t="str">
        <f t="shared" si="2"/>
        <v>Special Technology Details/Advanced Technology Details</v>
      </c>
      <c r="D91" s="97"/>
      <c r="E91" s="97"/>
      <c r="F91" s="95" t="s">
        <v>254</v>
      </c>
      <c r="G91" s="95" t="s">
        <v>267</v>
      </c>
      <c r="H91" s="123" t="s">
        <v>559</v>
      </c>
      <c r="I91" s="98" t="s">
        <v>21</v>
      </c>
      <c r="J91" s="99" t="s">
        <v>36</v>
      </c>
      <c r="K91" s="107" t="s">
        <v>54</v>
      </c>
      <c r="L91" s="124"/>
      <c r="M91" s="124"/>
      <c r="N91" s="97">
        <v>0</v>
      </c>
      <c r="O91" s="97">
        <v>999999</v>
      </c>
      <c r="P91" s="97">
        <v>6</v>
      </c>
      <c r="Q91" s="97">
        <v>0</v>
      </c>
      <c r="R91" s="107"/>
      <c r="S91" s="98" t="s">
        <v>26</v>
      </c>
      <c r="T91" s="98" t="s">
        <v>1044</v>
      </c>
      <c r="U91" s="98" t="s">
        <v>27</v>
      </c>
      <c r="V91" s="98"/>
      <c r="W91" s="98" t="s">
        <v>29</v>
      </c>
      <c r="X91" s="123"/>
      <c r="Y91" s="123"/>
      <c r="Z91" s="107"/>
      <c r="AA91" s="107"/>
      <c r="AB91" s="107"/>
      <c r="AC91" s="98"/>
      <c r="AD91" s="98"/>
    </row>
    <row r="92" spans="1:30" ht="27.6">
      <c r="A92" s="98" t="s">
        <v>402</v>
      </c>
      <c r="B92" s="97" t="s">
        <v>461</v>
      </c>
      <c r="C92" s="97" t="str">
        <f t="shared" si="2"/>
        <v>Special Technology Details/Advanced Technology Details</v>
      </c>
      <c r="D92" s="97"/>
      <c r="E92" s="97"/>
      <c r="F92" s="95" t="s">
        <v>255</v>
      </c>
      <c r="G92" s="97" t="s">
        <v>257</v>
      </c>
      <c r="H92" s="95" t="s">
        <v>269</v>
      </c>
      <c r="I92" s="98" t="s">
        <v>22</v>
      </c>
      <c r="J92" s="99" t="s">
        <v>36</v>
      </c>
      <c r="K92" s="95" t="s">
        <v>47</v>
      </c>
      <c r="L92" s="95">
        <v>1</v>
      </c>
      <c r="M92" s="95">
        <v>4000</v>
      </c>
      <c r="N92" s="95"/>
      <c r="O92" s="95"/>
      <c r="P92" s="95"/>
      <c r="Q92" s="95"/>
      <c r="R92" s="95"/>
      <c r="S92" s="98" t="s">
        <v>26</v>
      </c>
      <c r="T92" s="98" t="s">
        <v>1044</v>
      </c>
      <c r="U92" s="98" t="s">
        <v>27</v>
      </c>
      <c r="V92" s="98"/>
      <c r="W92" s="98" t="s">
        <v>29</v>
      </c>
      <c r="X92" s="95"/>
      <c r="Y92" s="95"/>
      <c r="Z92" s="95"/>
      <c r="AA92" s="95"/>
      <c r="AB92" s="97">
        <v>1037.615</v>
      </c>
      <c r="AC92" s="98"/>
      <c r="AD92" s="98"/>
    </row>
    <row r="93" spans="1:30" ht="69">
      <c r="A93" s="98" t="s">
        <v>817</v>
      </c>
      <c r="B93" s="97" t="s">
        <v>460</v>
      </c>
      <c r="C93" s="97" t="str">
        <f t="shared" si="2"/>
        <v>HDV Greenhouse Gas Data Details/Special Technology Details</v>
      </c>
      <c r="D93" s="97"/>
      <c r="E93" s="97"/>
      <c r="F93" s="95" t="s">
        <v>781</v>
      </c>
      <c r="G93" s="97" t="s">
        <v>1056</v>
      </c>
      <c r="H93" s="123" t="s">
        <v>1293</v>
      </c>
      <c r="I93" s="98" t="s">
        <v>22</v>
      </c>
      <c r="J93" s="99" t="s">
        <v>34</v>
      </c>
      <c r="K93" s="139" t="s">
        <v>24</v>
      </c>
      <c r="L93" s="124"/>
      <c r="M93" s="124"/>
      <c r="N93" s="107"/>
      <c r="O93" s="107"/>
      <c r="P93" s="107"/>
      <c r="Q93" s="107"/>
      <c r="R93" s="97" t="s">
        <v>805</v>
      </c>
      <c r="S93" s="98" t="s">
        <v>26</v>
      </c>
      <c r="T93" s="98" t="s">
        <v>1044</v>
      </c>
      <c r="U93" s="98" t="s">
        <v>27</v>
      </c>
      <c r="V93" s="98"/>
      <c r="W93" s="98" t="s">
        <v>29</v>
      </c>
      <c r="X93" s="146"/>
      <c r="Y93" s="123" t="s">
        <v>1389</v>
      </c>
      <c r="Z93" s="107"/>
      <c r="AA93" s="107"/>
      <c r="AB93" s="97"/>
      <c r="AC93" s="98"/>
      <c r="AD93" s="98"/>
    </row>
    <row r="94" spans="1:30" ht="27.6">
      <c r="A94" s="98" t="s">
        <v>818</v>
      </c>
      <c r="B94" s="97" t="s">
        <v>460</v>
      </c>
      <c r="C94" s="97" t="str">
        <f t="shared" si="2"/>
        <v>HDV Greenhouse Gas Data Details/Special Technology Details</v>
      </c>
      <c r="D94" s="97"/>
      <c r="E94" s="97"/>
      <c r="F94" s="95" t="s">
        <v>787</v>
      </c>
      <c r="G94" s="97" t="s">
        <v>788</v>
      </c>
      <c r="H94" s="95" t="s">
        <v>1294</v>
      </c>
      <c r="I94" s="98" t="s">
        <v>523</v>
      </c>
      <c r="J94" s="99" t="s">
        <v>36</v>
      </c>
      <c r="K94" s="95" t="s">
        <v>81</v>
      </c>
      <c r="L94" s="95"/>
      <c r="M94" s="95"/>
      <c r="N94" s="95"/>
      <c r="O94" s="125"/>
      <c r="P94" s="95"/>
      <c r="Q94" s="95"/>
      <c r="R94" s="97" t="s">
        <v>82</v>
      </c>
      <c r="S94" s="98" t="s">
        <v>26</v>
      </c>
      <c r="T94" s="98" t="s">
        <v>1044</v>
      </c>
      <c r="U94" s="98" t="s">
        <v>27</v>
      </c>
      <c r="V94" s="98"/>
      <c r="W94" s="98" t="s">
        <v>29</v>
      </c>
      <c r="X94" s="118"/>
      <c r="Y94" s="123" t="s">
        <v>1344</v>
      </c>
      <c r="Z94" s="95" t="s">
        <v>988</v>
      </c>
      <c r="AA94" s="95"/>
      <c r="AB94" s="97"/>
      <c r="AC94" s="98"/>
      <c r="AD94" s="98"/>
    </row>
    <row r="95" spans="1:30" ht="41.4">
      <c r="A95" s="98" t="s">
        <v>819</v>
      </c>
      <c r="B95" s="97" t="s">
        <v>460</v>
      </c>
      <c r="C95" s="97" t="str">
        <f t="shared" si="2"/>
        <v>HDV Greenhouse Gas Data Details/Special Technology Details</v>
      </c>
      <c r="D95" s="97"/>
      <c r="E95" s="97"/>
      <c r="F95" s="95" t="s">
        <v>789</v>
      </c>
      <c r="G95" s="97" t="s">
        <v>790</v>
      </c>
      <c r="H95" s="95" t="s">
        <v>1295</v>
      </c>
      <c r="I95" s="98" t="s">
        <v>523</v>
      </c>
      <c r="J95" s="99" t="s">
        <v>36</v>
      </c>
      <c r="K95" s="95" t="s">
        <v>24</v>
      </c>
      <c r="L95" s="95"/>
      <c r="M95" s="95"/>
      <c r="N95" s="95"/>
      <c r="O95" s="125"/>
      <c r="P95" s="95"/>
      <c r="Q95" s="95"/>
      <c r="R95" s="97" t="s">
        <v>1130</v>
      </c>
      <c r="S95" s="98" t="s">
        <v>26</v>
      </c>
      <c r="T95" s="98" t="s">
        <v>1044</v>
      </c>
      <c r="U95" s="98" t="s">
        <v>27</v>
      </c>
      <c r="V95" s="98"/>
      <c r="W95" s="98" t="s">
        <v>29</v>
      </c>
      <c r="X95" s="118"/>
      <c r="Y95" s="123" t="s">
        <v>1390</v>
      </c>
      <c r="Z95" s="95"/>
      <c r="AA95" s="95"/>
      <c r="AB95" s="97" t="s">
        <v>791</v>
      </c>
      <c r="AC95" s="98"/>
      <c r="AD95" s="98"/>
    </row>
    <row r="96" spans="1:30" ht="27.6">
      <c r="A96" s="98" t="s">
        <v>820</v>
      </c>
      <c r="B96" s="97" t="s">
        <v>460</v>
      </c>
      <c r="C96" s="97" t="str">
        <f t="shared" si="2"/>
        <v>HDV Greenhouse Gas Data Details/Special Technology Details</v>
      </c>
      <c r="D96" s="97"/>
      <c r="E96" s="97"/>
      <c r="F96" s="95" t="s">
        <v>795</v>
      </c>
      <c r="G96" s="97" t="s">
        <v>1055</v>
      </c>
      <c r="H96" s="95" t="s">
        <v>1296</v>
      </c>
      <c r="I96" s="98" t="s">
        <v>523</v>
      </c>
      <c r="J96" s="99" t="s">
        <v>36</v>
      </c>
      <c r="K96" s="95" t="s">
        <v>47</v>
      </c>
      <c r="L96" s="95">
        <v>1</v>
      </c>
      <c r="M96" s="95">
        <v>4000</v>
      </c>
      <c r="N96" s="95"/>
      <c r="O96" s="125"/>
      <c r="P96" s="95"/>
      <c r="Q96" s="95"/>
      <c r="R96" s="97"/>
      <c r="S96" s="98" t="s">
        <v>26</v>
      </c>
      <c r="T96" s="98" t="s">
        <v>1044</v>
      </c>
      <c r="U96" s="98" t="s">
        <v>27</v>
      </c>
      <c r="V96" s="98"/>
      <c r="W96" s="98" t="s">
        <v>29</v>
      </c>
      <c r="X96" s="95" t="s">
        <v>1071</v>
      </c>
      <c r="Y96" s="123" t="s">
        <v>1391</v>
      </c>
      <c r="Z96" s="95"/>
      <c r="AA96" s="95"/>
      <c r="AB96" s="97"/>
      <c r="AC96" s="98"/>
      <c r="AD96" s="98"/>
    </row>
    <row r="97" spans="1:30" ht="27.6">
      <c r="A97" s="98" t="s">
        <v>403</v>
      </c>
      <c r="B97" s="97" t="s">
        <v>460</v>
      </c>
      <c r="C97" s="97" t="str">
        <f t="shared" si="2"/>
        <v>HDV Greenhouse Gas Data Details/Special Technology Details</v>
      </c>
      <c r="D97" s="97"/>
      <c r="E97" s="97"/>
      <c r="F97" s="95" t="s">
        <v>1653</v>
      </c>
      <c r="G97" s="97" t="s">
        <v>1654</v>
      </c>
      <c r="H97" s="123" t="s">
        <v>278</v>
      </c>
      <c r="I97" s="98" t="s">
        <v>21</v>
      </c>
      <c r="J97" s="99" t="s">
        <v>36</v>
      </c>
      <c r="K97" s="107" t="s">
        <v>81</v>
      </c>
      <c r="L97" s="124"/>
      <c r="M97" s="124"/>
      <c r="N97" s="107"/>
      <c r="O97" s="107"/>
      <c r="P97" s="107"/>
      <c r="Q97" s="107"/>
      <c r="R97" s="97" t="s">
        <v>82</v>
      </c>
      <c r="S97" s="98" t="s">
        <v>26</v>
      </c>
      <c r="T97" s="98" t="s">
        <v>1044</v>
      </c>
      <c r="U97" s="98" t="s">
        <v>27</v>
      </c>
      <c r="V97" s="98"/>
      <c r="W97" s="98" t="s">
        <v>29</v>
      </c>
      <c r="X97" s="146"/>
      <c r="Y97" s="123" t="s">
        <v>1655</v>
      </c>
      <c r="Z97" s="107" t="s">
        <v>1656</v>
      </c>
      <c r="AA97" s="107"/>
      <c r="AB97" s="126">
        <v>1037.6099999999999</v>
      </c>
      <c r="AC97" s="98"/>
      <c r="AD97" s="98"/>
    </row>
    <row r="98" spans="1:30" ht="41.4">
      <c r="A98" s="98" t="s">
        <v>404</v>
      </c>
      <c r="B98" s="97" t="s">
        <v>462</v>
      </c>
      <c r="C98" s="97" t="str">
        <f t="shared" si="2"/>
        <v>Special Technology Details/EPA-Approved Off-Cycle/Innovative Technology Details</v>
      </c>
      <c r="D98" s="97"/>
      <c r="E98" s="97"/>
      <c r="F98" s="95" t="s">
        <v>1657</v>
      </c>
      <c r="G98" s="97" t="s">
        <v>1658</v>
      </c>
      <c r="H98" s="123" t="s">
        <v>593</v>
      </c>
      <c r="I98" s="98" t="s">
        <v>21</v>
      </c>
      <c r="J98" s="99" t="s">
        <v>36</v>
      </c>
      <c r="K98" s="107" t="s">
        <v>47</v>
      </c>
      <c r="L98" s="124">
        <v>1</v>
      </c>
      <c r="M98" s="127">
        <v>8</v>
      </c>
      <c r="N98" s="107"/>
      <c r="O98" s="107"/>
      <c r="P98" s="107"/>
      <c r="Q98" s="107"/>
      <c r="R98" s="107"/>
      <c r="S98" s="98" t="s">
        <v>26</v>
      </c>
      <c r="T98" s="98" t="s">
        <v>1044</v>
      </c>
      <c r="U98" s="98" t="s">
        <v>27</v>
      </c>
      <c r="V98" s="98"/>
      <c r="W98" s="98" t="s">
        <v>29</v>
      </c>
      <c r="X98" s="123"/>
      <c r="Y98" s="123" t="s">
        <v>599</v>
      </c>
      <c r="Z98" s="107"/>
      <c r="AA98" s="107"/>
      <c r="AB98" s="126">
        <v>1037.6099999999999</v>
      </c>
      <c r="AC98" s="98"/>
      <c r="AD98" s="98"/>
    </row>
    <row r="99" spans="1:30" ht="41.4">
      <c r="A99" s="98" t="s">
        <v>405</v>
      </c>
      <c r="B99" s="97" t="s">
        <v>462</v>
      </c>
      <c r="C99" s="97" t="str">
        <f t="shared" si="2"/>
        <v>Special Technology Details/EPA-Approved Off-Cycle/Innovative Technology Details</v>
      </c>
      <c r="D99" s="97"/>
      <c r="E99" s="97"/>
      <c r="F99" s="95" t="s">
        <v>1659</v>
      </c>
      <c r="G99" s="97" t="s">
        <v>1660</v>
      </c>
      <c r="H99" s="123" t="s">
        <v>279</v>
      </c>
      <c r="I99" s="98" t="s">
        <v>21</v>
      </c>
      <c r="J99" s="99" t="s">
        <v>36</v>
      </c>
      <c r="K99" s="107" t="s">
        <v>47</v>
      </c>
      <c r="L99" s="124">
        <v>1</v>
      </c>
      <c r="M99" s="127">
        <v>100</v>
      </c>
      <c r="N99" s="107"/>
      <c r="O99" s="107"/>
      <c r="P99" s="107"/>
      <c r="Q99" s="107"/>
      <c r="R99" s="107"/>
      <c r="S99" s="98" t="s">
        <v>26</v>
      </c>
      <c r="T99" s="98" t="s">
        <v>1044</v>
      </c>
      <c r="U99" s="98" t="s">
        <v>27</v>
      </c>
      <c r="V99" s="98"/>
      <c r="W99" s="98" t="s">
        <v>29</v>
      </c>
      <c r="X99" s="123"/>
      <c r="Y99" s="123"/>
      <c r="Z99" s="107"/>
      <c r="AA99" s="107"/>
      <c r="AB99" s="126">
        <v>1037.6099999999999</v>
      </c>
      <c r="AC99" s="98"/>
      <c r="AD99" s="98"/>
    </row>
    <row r="100" spans="1:30" ht="41.4">
      <c r="A100" s="98" t="s">
        <v>406</v>
      </c>
      <c r="B100" s="97" t="s">
        <v>462</v>
      </c>
      <c r="C100" s="97" t="str">
        <f t="shared" ref="C100:C132" si="3">IF(ISERROR(INDEX(groupContentList, MATCH(B100, groupNumbersList, 0))),"(Select a Group Number)",INDEX(groupContentList, MATCH(B100, groupNumbersList, 0)))</f>
        <v>Special Technology Details/EPA-Approved Off-Cycle/Innovative Technology Details</v>
      </c>
      <c r="D100" s="97"/>
      <c r="E100" s="97"/>
      <c r="F100" s="95" t="s">
        <v>256</v>
      </c>
      <c r="G100" s="97" t="s">
        <v>572</v>
      </c>
      <c r="H100" s="123" t="s">
        <v>546</v>
      </c>
      <c r="I100" s="98" t="s">
        <v>21</v>
      </c>
      <c r="J100" s="99" t="s">
        <v>36</v>
      </c>
      <c r="K100" s="107" t="s">
        <v>47</v>
      </c>
      <c r="L100" s="124">
        <v>1</v>
      </c>
      <c r="M100" s="124">
        <v>8</v>
      </c>
      <c r="N100" s="107"/>
      <c r="O100" s="107"/>
      <c r="P100" s="107"/>
      <c r="Q100" s="107"/>
      <c r="R100" s="107"/>
      <c r="S100" s="98" t="s">
        <v>26</v>
      </c>
      <c r="T100" s="98" t="s">
        <v>1044</v>
      </c>
      <c r="U100" s="98" t="s">
        <v>27</v>
      </c>
      <c r="V100" s="98"/>
      <c r="W100" s="98" t="s">
        <v>29</v>
      </c>
      <c r="X100" s="97"/>
      <c r="Y100" s="123"/>
      <c r="Z100" s="107"/>
      <c r="AA100" s="107"/>
      <c r="AB100" s="126">
        <v>1037.6099999999999</v>
      </c>
      <c r="AC100" s="98"/>
      <c r="AD100" s="98"/>
    </row>
    <row r="101" spans="1:30" ht="41.4">
      <c r="A101" s="98" t="s">
        <v>407</v>
      </c>
      <c r="B101" s="97" t="s">
        <v>462</v>
      </c>
      <c r="C101" s="97" t="str">
        <f t="shared" si="3"/>
        <v>Special Technology Details/EPA-Approved Off-Cycle/Innovative Technology Details</v>
      </c>
      <c r="D101" s="97"/>
      <c r="E101" s="97"/>
      <c r="F101" s="95" t="s">
        <v>1661</v>
      </c>
      <c r="G101" s="97" t="s">
        <v>1662</v>
      </c>
      <c r="H101" s="123" t="s">
        <v>280</v>
      </c>
      <c r="I101" s="98" t="s">
        <v>21</v>
      </c>
      <c r="J101" s="99" t="s">
        <v>36</v>
      </c>
      <c r="K101" s="107" t="s">
        <v>23</v>
      </c>
      <c r="L101" s="124"/>
      <c r="M101" s="124"/>
      <c r="N101" s="107"/>
      <c r="O101" s="107"/>
      <c r="P101" s="107"/>
      <c r="Q101" s="107"/>
      <c r="R101" s="107"/>
      <c r="S101" s="98" t="s">
        <v>26</v>
      </c>
      <c r="T101" s="98" t="s">
        <v>1044</v>
      </c>
      <c r="U101" s="98" t="s">
        <v>27</v>
      </c>
      <c r="V101" s="98"/>
      <c r="W101" s="98" t="s">
        <v>29</v>
      </c>
      <c r="X101" s="97" t="s">
        <v>92</v>
      </c>
      <c r="Y101" s="123"/>
      <c r="Z101" s="95" t="s">
        <v>1379</v>
      </c>
      <c r="AA101" s="107"/>
      <c r="AB101" s="126">
        <v>1037.6099999999999</v>
      </c>
      <c r="AC101" s="98"/>
      <c r="AD101" s="98"/>
    </row>
    <row r="102" spans="1:30" ht="69">
      <c r="A102" s="98" t="s">
        <v>408</v>
      </c>
      <c r="B102" s="97" t="s">
        <v>462</v>
      </c>
      <c r="C102" s="97" t="str">
        <f t="shared" si="3"/>
        <v>Special Technology Details/EPA-Approved Off-Cycle/Innovative Technology Details</v>
      </c>
      <c r="D102" s="97"/>
      <c r="E102" s="97"/>
      <c r="F102" s="95" t="s">
        <v>1663</v>
      </c>
      <c r="G102" s="97" t="s">
        <v>1664</v>
      </c>
      <c r="H102" s="123" t="s">
        <v>281</v>
      </c>
      <c r="I102" s="98" t="s">
        <v>21</v>
      </c>
      <c r="J102" s="99" t="s">
        <v>36</v>
      </c>
      <c r="K102" s="107" t="s">
        <v>24</v>
      </c>
      <c r="L102" s="124"/>
      <c r="M102" s="124"/>
      <c r="N102" s="107"/>
      <c r="O102" s="107"/>
      <c r="P102" s="107"/>
      <c r="Q102" s="107"/>
      <c r="R102" s="97" t="s">
        <v>1665</v>
      </c>
      <c r="S102" s="98" t="s">
        <v>26</v>
      </c>
      <c r="T102" s="98" t="s">
        <v>1044</v>
      </c>
      <c r="U102" s="98" t="s">
        <v>27</v>
      </c>
      <c r="V102" s="98"/>
      <c r="W102" s="98" t="s">
        <v>29</v>
      </c>
      <c r="X102" s="146"/>
      <c r="Y102" s="123" t="s">
        <v>1666</v>
      </c>
      <c r="Z102" s="128"/>
      <c r="AA102" s="107"/>
      <c r="AB102" s="126">
        <v>1037.6099999999999</v>
      </c>
      <c r="AC102" s="98"/>
      <c r="AD102" s="98"/>
    </row>
    <row r="103" spans="1:30" ht="41.4">
      <c r="A103" s="98" t="s">
        <v>409</v>
      </c>
      <c r="B103" s="97" t="s">
        <v>462</v>
      </c>
      <c r="C103" s="97" t="str">
        <f t="shared" si="3"/>
        <v>Special Technology Details/EPA-Approved Off-Cycle/Innovative Technology Details</v>
      </c>
      <c r="D103" s="97"/>
      <c r="E103" s="97"/>
      <c r="F103" s="95" t="s">
        <v>1667</v>
      </c>
      <c r="G103" s="97" t="s">
        <v>1668</v>
      </c>
      <c r="H103" s="121" t="s">
        <v>547</v>
      </c>
      <c r="I103" s="98" t="s">
        <v>523</v>
      </c>
      <c r="J103" s="99" t="s">
        <v>34</v>
      </c>
      <c r="K103" s="128" t="s">
        <v>119</v>
      </c>
      <c r="L103" s="129"/>
      <c r="M103" s="129"/>
      <c r="N103" s="119">
        <v>0</v>
      </c>
      <c r="O103" s="119">
        <v>1</v>
      </c>
      <c r="P103" s="97">
        <v>5</v>
      </c>
      <c r="Q103" s="97">
        <v>4</v>
      </c>
      <c r="R103" s="128"/>
      <c r="S103" s="98" t="s">
        <v>26</v>
      </c>
      <c r="T103" s="98" t="s">
        <v>1044</v>
      </c>
      <c r="U103" s="98" t="s">
        <v>27</v>
      </c>
      <c r="V103" s="98"/>
      <c r="W103" s="98" t="s">
        <v>29</v>
      </c>
      <c r="X103" s="147"/>
      <c r="Y103" s="121" t="s">
        <v>1694</v>
      </c>
      <c r="Z103" s="128"/>
      <c r="AA103" s="128"/>
      <c r="AB103" s="126">
        <v>1037.6099999999999</v>
      </c>
      <c r="AC103" s="98"/>
      <c r="AD103" s="98"/>
    </row>
    <row r="104" spans="1:30" ht="41.4">
      <c r="A104" s="98" t="s">
        <v>410</v>
      </c>
      <c r="B104" s="97" t="s">
        <v>462</v>
      </c>
      <c r="C104" s="97" t="str">
        <f t="shared" si="3"/>
        <v>Special Technology Details/EPA-Approved Off-Cycle/Innovative Technology Details</v>
      </c>
      <c r="D104" s="97"/>
      <c r="E104" s="97"/>
      <c r="F104" s="95" t="s">
        <v>1669</v>
      </c>
      <c r="G104" s="97" t="s">
        <v>1670</v>
      </c>
      <c r="H104" s="95" t="s">
        <v>548</v>
      </c>
      <c r="I104" s="98" t="s">
        <v>523</v>
      </c>
      <c r="J104" s="99" t="s">
        <v>34</v>
      </c>
      <c r="K104" s="95" t="s">
        <v>54</v>
      </c>
      <c r="L104" s="95"/>
      <c r="M104" s="95"/>
      <c r="N104" s="97">
        <v>0</v>
      </c>
      <c r="O104" s="97">
        <v>9999</v>
      </c>
      <c r="P104" s="97">
        <v>4</v>
      </c>
      <c r="Q104" s="97">
        <v>0</v>
      </c>
      <c r="R104" s="128"/>
      <c r="S104" s="98" t="s">
        <v>26</v>
      </c>
      <c r="T104" s="98" t="s">
        <v>1044</v>
      </c>
      <c r="U104" s="98" t="s">
        <v>27</v>
      </c>
      <c r="V104" s="98"/>
      <c r="W104" s="98" t="s">
        <v>29</v>
      </c>
      <c r="X104" s="147"/>
      <c r="Y104" s="121" t="s">
        <v>1693</v>
      </c>
      <c r="Z104" s="128" t="s">
        <v>1371</v>
      </c>
      <c r="AA104" s="95"/>
      <c r="AB104" s="126">
        <v>1037.6099999999999</v>
      </c>
      <c r="AC104" s="98"/>
      <c r="AD104" s="98"/>
    </row>
    <row r="105" spans="1:30" ht="42.6">
      <c r="A105" s="98" t="s">
        <v>821</v>
      </c>
      <c r="B105" s="97" t="s">
        <v>462</v>
      </c>
      <c r="C105" s="97" t="str">
        <f t="shared" si="3"/>
        <v>Special Technology Details/EPA-Approved Off-Cycle/Innovative Technology Details</v>
      </c>
      <c r="D105" s="97"/>
      <c r="E105" s="97"/>
      <c r="F105" s="95" t="s">
        <v>792</v>
      </c>
      <c r="G105" s="97" t="s">
        <v>1671</v>
      </c>
      <c r="H105" s="95" t="s">
        <v>1297</v>
      </c>
      <c r="I105" s="98" t="s">
        <v>523</v>
      </c>
      <c r="J105" s="99" t="s">
        <v>34</v>
      </c>
      <c r="K105" s="95" t="s">
        <v>119</v>
      </c>
      <c r="L105" s="95"/>
      <c r="M105" s="95"/>
      <c r="N105" s="117">
        <v>0</v>
      </c>
      <c r="O105" s="117">
        <v>4</v>
      </c>
      <c r="P105" s="97">
        <v>3</v>
      </c>
      <c r="Q105" s="97">
        <v>2</v>
      </c>
      <c r="R105" s="128"/>
      <c r="S105" s="98" t="s">
        <v>26</v>
      </c>
      <c r="T105" s="98" t="s">
        <v>1044</v>
      </c>
      <c r="U105" s="98" t="s">
        <v>27</v>
      </c>
      <c r="V105" s="98"/>
      <c r="W105" s="98" t="s">
        <v>29</v>
      </c>
      <c r="X105" s="118"/>
      <c r="Y105" s="121" t="s">
        <v>1383</v>
      </c>
      <c r="Z105" s="128" t="s">
        <v>1672</v>
      </c>
      <c r="AA105" s="95"/>
      <c r="AB105" s="97"/>
      <c r="AC105" s="98"/>
      <c r="AD105" s="98"/>
    </row>
    <row r="106" spans="1:30" ht="41.4">
      <c r="A106" s="98" t="s">
        <v>822</v>
      </c>
      <c r="B106" s="97" t="s">
        <v>462</v>
      </c>
      <c r="C106" s="97" t="str">
        <f t="shared" si="3"/>
        <v>Special Technology Details/EPA-Approved Off-Cycle/Innovative Technology Details</v>
      </c>
      <c r="D106" s="97"/>
      <c r="E106" s="97"/>
      <c r="F106" s="95" t="s">
        <v>800</v>
      </c>
      <c r="G106" s="97" t="s">
        <v>1057</v>
      </c>
      <c r="H106" s="95" t="s">
        <v>1298</v>
      </c>
      <c r="I106" s="98" t="s">
        <v>523</v>
      </c>
      <c r="J106" s="99" t="s">
        <v>34</v>
      </c>
      <c r="K106" s="128" t="s">
        <v>54</v>
      </c>
      <c r="L106" s="95"/>
      <c r="M106" s="95"/>
      <c r="N106" s="97">
        <v>0</v>
      </c>
      <c r="O106" s="97">
        <v>14000</v>
      </c>
      <c r="P106" s="97">
        <v>5</v>
      </c>
      <c r="Q106" s="97">
        <v>0</v>
      </c>
      <c r="R106" s="128"/>
      <c r="S106" s="98" t="s">
        <v>26</v>
      </c>
      <c r="T106" s="98" t="s">
        <v>1044</v>
      </c>
      <c r="U106" s="98" t="s">
        <v>27</v>
      </c>
      <c r="V106" s="98"/>
      <c r="W106" s="98" t="s">
        <v>29</v>
      </c>
      <c r="X106" s="147"/>
      <c r="Y106" s="121" t="s">
        <v>1384</v>
      </c>
      <c r="Z106" s="95" t="s">
        <v>1372</v>
      </c>
      <c r="AA106" s="95" t="s">
        <v>828</v>
      </c>
      <c r="AB106" s="97"/>
      <c r="AC106" s="98"/>
      <c r="AD106" s="98"/>
    </row>
    <row r="107" spans="1:30" ht="41.4">
      <c r="A107" s="98" t="s">
        <v>411</v>
      </c>
      <c r="B107" s="97" t="s">
        <v>462</v>
      </c>
      <c r="C107" s="97" t="str">
        <f t="shared" si="3"/>
        <v>Special Technology Details/EPA-Approved Off-Cycle/Innovative Technology Details</v>
      </c>
      <c r="D107" s="97"/>
      <c r="E107" s="97"/>
      <c r="F107" s="95" t="s">
        <v>1673</v>
      </c>
      <c r="G107" s="97" t="s">
        <v>1674</v>
      </c>
      <c r="H107" s="121" t="s">
        <v>557</v>
      </c>
      <c r="I107" s="98" t="s">
        <v>21</v>
      </c>
      <c r="J107" s="99" t="s">
        <v>36</v>
      </c>
      <c r="K107" s="128" t="s">
        <v>54</v>
      </c>
      <c r="L107" s="129"/>
      <c r="M107" s="129"/>
      <c r="N107" s="97">
        <v>0</v>
      </c>
      <c r="O107" s="97">
        <v>999999</v>
      </c>
      <c r="P107" s="97">
        <v>6</v>
      </c>
      <c r="Q107" s="97">
        <v>0</v>
      </c>
      <c r="R107" s="128"/>
      <c r="S107" s="98" t="s">
        <v>26</v>
      </c>
      <c r="T107" s="98" t="s">
        <v>1044</v>
      </c>
      <c r="U107" s="98" t="s">
        <v>27</v>
      </c>
      <c r="V107" s="98"/>
      <c r="W107" s="98" t="s">
        <v>29</v>
      </c>
      <c r="X107" s="148"/>
      <c r="Y107" s="121"/>
      <c r="Z107" s="128"/>
      <c r="AA107" s="128"/>
      <c r="AB107" s="126">
        <v>1037.6099999999999</v>
      </c>
      <c r="AC107" s="98"/>
      <c r="AD107" s="98"/>
    </row>
    <row r="108" spans="1:30" ht="41.4">
      <c r="A108" s="98" t="s">
        <v>412</v>
      </c>
      <c r="B108" s="97" t="s">
        <v>462</v>
      </c>
      <c r="C108" s="97" t="str">
        <f t="shared" si="3"/>
        <v>Special Technology Details/EPA-Approved Off-Cycle/Innovative Technology Details</v>
      </c>
      <c r="D108" s="97"/>
      <c r="E108" s="97"/>
      <c r="F108" s="95" t="s">
        <v>1675</v>
      </c>
      <c r="G108" s="97" t="s">
        <v>1676</v>
      </c>
      <c r="H108" s="121" t="s">
        <v>282</v>
      </c>
      <c r="I108" s="98" t="s">
        <v>21</v>
      </c>
      <c r="J108" s="99" t="s">
        <v>36</v>
      </c>
      <c r="K108" s="128" t="s">
        <v>47</v>
      </c>
      <c r="L108" s="129">
        <v>1</v>
      </c>
      <c r="M108" s="129">
        <v>1000</v>
      </c>
      <c r="N108" s="129"/>
      <c r="O108" s="129"/>
      <c r="P108" s="128"/>
      <c r="Q108" s="128"/>
      <c r="R108" s="107"/>
      <c r="S108" s="98" t="s">
        <v>26</v>
      </c>
      <c r="T108" s="98" t="s">
        <v>1044</v>
      </c>
      <c r="U108" s="98" t="s">
        <v>27</v>
      </c>
      <c r="V108" s="98"/>
      <c r="W108" s="98" t="s">
        <v>29</v>
      </c>
      <c r="X108" s="121"/>
      <c r="Y108" s="121"/>
      <c r="Z108" s="128"/>
      <c r="AA108" s="128"/>
      <c r="AB108" s="126">
        <v>1037.6099999999999</v>
      </c>
      <c r="AC108" s="98"/>
      <c r="AD108" s="98"/>
    </row>
    <row r="109" spans="1:30" ht="69">
      <c r="A109" s="98" t="s">
        <v>1080</v>
      </c>
      <c r="B109" s="97" t="s">
        <v>463</v>
      </c>
      <c r="C109" s="97" t="str">
        <f t="shared" si="3"/>
        <v>HDV Greenhouse Gas Data Details/Greenhouse Gas Emission Modeling Data Details</v>
      </c>
      <c r="D109" s="97"/>
      <c r="E109" s="97"/>
      <c r="F109" s="95" t="s">
        <v>1079</v>
      </c>
      <c r="G109" s="97" t="s">
        <v>1617</v>
      </c>
      <c r="H109" s="121" t="s">
        <v>1324</v>
      </c>
      <c r="I109" s="98" t="s">
        <v>21</v>
      </c>
      <c r="J109" s="99" t="s">
        <v>36</v>
      </c>
      <c r="K109" s="128" t="s">
        <v>81</v>
      </c>
      <c r="L109" s="129"/>
      <c r="M109" s="129"/>
      <c r="N109" s="129"/>
      <c r="O109" s="129"/>
      <c r="P109" s="128"/>
      <c r="Q109" s="128"/>
      <c r="R109" s="107" t="s">
        <v>82</v>
      </c>
      <c r="S109" s="98" t="s">
        <v>26</v>
      </c>
      <c r="T109" s="98" t="s">
        <v>1044</v>
      </c>
      <c r="U109" s="98" t="s">
        <v>27</v>
      </c>
      <c r="V109" s="98"/>
      <c r="W109" s="98" t="s">
        <v>29</v>
      </c>
      <c r="X109" s="121"/>
      <c r="Y109" s="121"/>
      <c r="Z109" s="128" t="s">
        <v>1771</v>
      </c>
      <c r="AA109" s="128"/>
      <c r="AB109" s="97"/>
      <c r="AC109" s="98"/>
      <c r="AD109" s="98"/>
    </row>
    <row r="110" spans="1:30" ht="55.2">
      <c r="A110" s="98" t="s">
        <v>1081</v>
      </c>
      <c r="B110" s="97" t="s">
        <v>463</v>
      </c>
      <c r="C110" s="97" t="str">
        <f t="shared" si="3"/>
        <v>HDV Greenhouse Gas Data Details/Greenhouse Gas Emission Modeling Data Details</v>
      </c>
      <c r="D110" s="97"/>
      <c r="E110" s="97"/>
      <c r="F110" s="95" t="s">
        <v>1086</v>
      </c>
      <c r="G110" s="97" t="s">
        <v>1085</v>
      </c>
      <c r="H110" s="121" t="s">
        <v>1329</v>
      </c>
      <c r="I110" s="98" t="s">
        <v>523</v>
      </c>
      <c r="J110" s="99" t="s">
        <v>36</v>
      </c>
      <c r="K110" s="128" t="s">
        <v>81</v>
      </c>
      <c r="L110" s="129"/>
      <c r="M110" s="129"/>
      <c r="N110" s="129"/>
      <c r="O110" s="129"/>
      <c r="P110" s="128"/>
      <c r="Q110" s="128"/>
      <c r="R110" s="107" t="s">
        <v>82</v>
      </c>
      <c r="S110" s="98" t="s">
        <v>26</v>
      </c>
      <c r="T110" s="98" t="s">
        <v>1044</v>
      </c>
      <c r="U110" s="98" t="s">
        <v>27</v>
      </c>
      <c r="V110" s="98"/>
      <c r="W110" s="98" t="s">
        <v>29</v>
      </c>
      <c r="X110" s="147"/>
      <c r="Y110" s="121" t="s">
        <v>1409</v>
      </c>
      <c r="Z110" s="128" t="s">
        <v>1084</v>
      </c>
      <c r="AA110" s="128"/>
      <c r="AB110" s="97"/>
      <c r="AC110" s="98"/>
      <c r="AD110" s="98"/>
    </row>
    <row r="111" spans="1:30" ht="41.4">
      <c r="A111" s="98" t="s">
        <v>1082</v>
      </c>
      <c r="B111" s="97" t="s">
        <v>463</v>
      </c>
      <c r="C111" s="97" t="str">
        <f t="shared" si="3"/>
        <v>HDV Greenhouse Gas Data Details/Greenhouse Gas Emission Modeling Data Details</v>
      </c>
      <c r="D111" s="97"/>
      <c r="E111" s="97"/>
      <c r="F111" s="95" t="s">
        <v>1087</v>
      </c>
      <c r="G111" s="97" t="s">
        <v>1083</v>
      </c>
      <c r="H111" s="121" t="s">
        <v>1328</v>
      </c>
      <c r="I111" s="98" t="s">
        <v>523</v>
      </c>
      <c r="J111" s="99" t="s">
        <v>36</v>
      </c>
      <c r="K111" s="128" t="s">
        <v>47</v>
      </c>
      <c r="L111" s="129">
        <v>1</v>
      </c>
      <c r="M111" s="129">
        <v>4000</v>
      </c>
      <c r="N111" s="129"/>
      <c r="O111" s="129"/>
      <c r="P111" s="128"/>
      <c r="Q111" s="128"/>
      <c r="R111" s="107"/>
      <c r="S111" s="98" t="s">
        <v>26</v>
      </c>
      <c r="T111" s="98" t="s">
        <v>1044</v>
      </c>
      <c r="U111" s="98" t="s">
        <v>27</v>
      </c>
      <c r="V111" s="98"/>
      <c r="W111" s="98" t="s">
        <v>29</v>
      </c>
      <c r="X111" s="147"/>
      <c r="Y111" s="121" t="s">
        <v>1410</v>
      </c>
      <c r="Z111" s="128"/>
      <c r="AA111" s="128"/>
      <c r="AB111" s="97"/>
      <c r="AC111" s="98"/>
      <c r="AD111" s="98"/>
    </row>
    <row r="112" spans="1:30" ht="41.4">
      <c r="A112" s="98" t="s">
        <v>413</v>
      </c>
      <c r="B112" s="97" t="s">
        <v>463</v>
      </c>
      <c r="C112" s="97" t="str">
        <f t="shared" si="3"/>
        <v>HDV Greenhouse Gas Data Details/Greenhouse Gas Emission Modeling Data Details</v>
      </c>
      <c r="D112" s="97"/>
      <c r="E112" s="97"/>
      <c r="F112" s="130" t="s">
        <v>150</v>
      </c>
      <c r="G112" s="97" t="s">
        <v>1677</v>
      </c>
      <c r="H112" s="110" t="s">
        <v>157</v>
      </c>
      <c r="I112" s="98" t="s">
        <v>523</v>
      </c>
      <c r="J112" s="99" t="s">
        <v>36</v>
      </c>
      <c r="K112" s="112" t="s">
        <v>81</v>
      </c>
      <c r="L112" s="109"/>
      <c r="M112" s="109"/>
      <c r="N112" s="109"/>
      <c r="O112" s="115"/>
      <c r="P112" s="109"/>
      <c r="Q112" s="109"/>
      <c r="R112" s="97" t="s">
        <v>82</v>
      </c>
      <c r="S112" s="98" t="s">
        <v>26</v>
      </c>
      <c r="T112" s="98" t="s">
        <v>1044</v>
      </c>
      <c r="U112" s="98" t="s">
        <v>27</v>
      </c>
      <c r="V112" s="98"/>
      <c r="W112" s="98" t="s">
        <v>29</v>
      </c>
      <c r="X112" s="149"/>
      <c r="Y112" s="110" t="s">
        <v>1678</v>
      </c>
      <c r="Z112" s="109" t="s">
        <v>1679</v>
      </c>
      <c r="AA112" s="109"/>
      <c r="AB112" s="126">
        <v>1037.6400000000001</v>
      </c>
      <c r="AC112" s="98"/>
      <c r="AD112" s="98"/>
    </row>
    <row r="113" spans="1:31" ht="41.4">
      <c r="A113" s="98" t="s">
        <v>414</v>
      </c>
      <c r="B113" s="97" t="s">
        <v>464</v>
      </c>
      <c r="C113" s="97" t="str">
        <f t="shared" si="3"/>
        <v>Greenhouse Gas Emission Modeling Data Details/Vehicle Speed Limiter Configuration Details</v>
      </c>
      <c r="D113" s="97"/>
      <c r="E113" s="97"/>
      <c r="F113" s="95" t="s">
        <v>656</v>
      </c>
      <c r="G113" s="97" t="s">
        <v>657</v>
      </c>
      <c r="H113" s="110" t="s">
        <v>569</v>
      </c>
      <c r="I113" s="98" t="s">
        <v>21</v>
      </c>
      <c r="J113" s="99" t="s">
        <v>36</v>
      </c>
      <c r="K113" s="101" t="s">
        <v>24</v>
      </c>
      <c r="L113" s="109"/>
      <c r="M113" s="109"/>
      <c r="N113" s="109"/>
      <c r="O113" s="109"/>
      <c r="P113" s="109"/>
      <c r="Q113" s="109"/>
      <c r="R113" s="97" t="s">
        <v>658</v>
      </c>
      <c r="S113" s="98" t="s">
        <v>26</v>
      </c>
      <c r="T113" s="98" t="s">
        <v>1044</v>
      </c>
      <c r="U113" s="98" t="s">
        <v>27</v>
      </c>
      <c r="V113" s="98"/>
      <c r="W113" s="98" t="s">
        <v>29</v>
      </c>
      <c r="X113" s="110"/>
      <c r="Y113" s="110" t="s">
        <v>1680</v>
      </c>
      <c r="Z113" s="109"/>
      <c r="AA113" s="109"/>
      <c r="AB113" s="126">
        <v>1037.6400000000001</v>
      </c>
      <c r="AC113" s="98"/>
      <c r="AD113" s="98"/>
    </row>
    <row r="114" spans="1:31" ht="41.4">
      <c r="A114" s="98" t="s">
        <v>415</v>
      </c>
      <c r="B114" s="97" t="s">
        <v>464</v>
      </c>
      <c r="C114" s="97" t="str">
        <f t="shared" si="3"/>
        <v>Greenhouse Gas Emission Modeling Data Details/Vehicle Speed Limiter Configuration Details</v>
      </c>
      <c r="D114" s="97"/>
      <c r="E114" s="97"/>
      <c r="F114" s="95" t="s">
        <v>1713</v>
      </c>
      <c r="G114" s="97" t="s">
        <v>1772</v>
      </c>
      <c r="H114" s="110" t="s">
        <v>160</v>
      </c>
      <c r="I114" s="98" t="s">
        <v>21</v>
      </c>
      <c r="J114" s="99" t="s">
        <v>36</v>
      </c>
      <c r="K114" s="101" t="s">
        <v>119</v>
      </c>
      <c r="L114" s="97"/>
      <c r="M114" s="97"/>
      <c r="N114" s="131">
        <v>0</v>
      </c>
      <c r="O114" s="98">
        <v>99.9</v>
      </c>
      <c r="P114" s="98">
        <v>3</v>
      </c>
      <c r="Q114" s="98">
        <v>1</v>
      </c>
      <c r="R114" s="97"/>
      <c r="S114" s="98" t="s">
        <v>26</v>
      </c>
      <c r="T114" s="98" t="s">
        <v>1044</v>
      </c>
      <c r="U114" s="98" t="s">
        <v>27</v>
      </c>
      <c r="V114" s="98"/>
      <c r="W114" s="98" t="s">
        <v>29</v>
      </c>
      <c r="X114" s="149"/>
      <c r="Y114" s="110"/>
      <c r="Z114" s="109" t="s">
        <v>1373</v>
      </c>
      <c r="AA114" s="109"/>
      <c r="AB114" s="97" t="s">
        <v>317</v>
      </c>
      <c r="AC114" s="98"/>
      <c r="AD114" s="98"/>
    </row>
    <row r="115" spans="1:31" ht="41.4">
      <c r="A115" s="98" t="s">
        <v>416</v>
      </c>
      <c r="B115" s="97" t="s">
        <v>464</v>
      </c>
      <c r="C115" s="97" t="str">
        <f t="shared" si="3"/>
        <v>Greenhouse Gas Emission Modeling Data Details/Vehicle Speed Limiter Configuration Details</v>
      </c>
      <c r="D115" s="97"/>
      <c r="E115" s="97"/>
      <c r="F115" s="95" t="s">
        <v>151</v>
      </c>
      <c r="G115" s="97" t="s">
        <v>155</v>
      </c>
      <c r="H115" s="110" t="s">
        <v>159</v>
      </c>
      <c r="I115" s="98" t="s">
        <v>21</v>
      </c>
      <c r="J115" s="99" t="s">
        <v>36</v>
      </c>
      <c r="K115" s="112" t="s">
        <v>81</v>
      </c>
      <c r="L115" s="97"/>
      <c r="M115" s="97"/>
      <c r="N115" s="98"/>
      <c r="O115" s="98"/>
      <c r="P115" s="98"/>
      <c r="Q115" s="98"/>
      <c r="R115" s="97" t="s">
        <v>82</v>
      </c>
      <c r="S115" s="98" t="s">
        <v>26</v>
      </c>
      <c r="T115" s="98" t="s">
        <v>1044</v>
      </c>
      <c r="U115" s="98" t="s">
        <v>27</v>
      </c>
      <c r="V115" s="98"/>
      <c r="W115" s="98" t="s">
        <v>29</v>
      </c>
      <c r="X115" s="149"/>
      <c r="Y115" s="110"/>
      <c r="Z115" s="109" t="s">
        <v>1681</v>
      </c>
      <c r="AA115" s="109"/>
      <c r="AB115" s="126">
        <v>1037.6400000000001</v>
      </c>
      <c r="AC115" s="98"/>
      <c r="AD115" s="98"/>
    </row>
    <row r="116" spans="1:31" ht="41.4">
      <c r="A116" s="98" t="s">
        <v>417</v>
      </c>
      <c r="B116" s="97" t="s">
        <v>464</v>
      </c>
      <c r="C116" s="97" t="str">
        <f t="shared" si="3"/>
        <v>Greenhouse Gas Emission Modeling Data Details/Vehicle Speed Limiter Configuration Details</v>
      </c>
      <c r="D116" s="97"/>
      <c r="E116" s="97"/>
      <c r="F116" s="95" t="s">
        <v>1714</v>
      </c>
      <c r="G116" s="97" t="s">
        <v>1773</v>
      </c>
      <c r="H116" s="110" t="s">
        <v>161</v>
      </c>
      <c r="I116" s="98" t="s">
        <v>523</v>
      </c>
      <c r="J116" s="99" t="s">
        <v>36</v>
      </c>
      <c r="K116" s="101" t="s">
        <v>119</v>
      </c>
      <c r="L116" s="97"/>
      <c r="M116" s="97"/>
      <c r="N116" s="131">
        <v>0</v>
      </c>
      <c r="O116" s="98">
        <v>99.9</v>
      </c>
      <c r="P116" s="98">
        <v>3</v>
      </c>
      <c r="Q116" s="98">
        <v>1</v>
      </c>
      <c r="R116" s="109"/>
      <c r="S116" s="98" t="s">
        <v>26</v>
      </c>
      <c r="T116" s="98" t="s">
        <v>1044</v>
      </c>
      <c r="U116" s="98" t="s">
        <v>27</v>
      </c>
      <c r="V116" s="98"/>
      <c r="W116" s="98" t="s">
        <v>29</v>
      </c>
      <c r="X116" s="110"/>
      <c r="Y116" s="110" t="s">
        <v>614</v>
      </c>
      <c r="Z116" s="109" t="s">
        <v>1374</v>
      </c>
      <c r="AA116" s="109"/>
      <c r="AB116" s="126">
        <v>1037.6400000000001</v>
      </c>
      <c r="AC116" s="98"/>
      <c r="AD116" s="98"/>
    </row>
    <row r="117" spans="1:31" ht="41.4">
      <c r="A117" s="98" t="s">
        <v>418</v>
      </c>
      <c r="B117" s="97" t="s">
        <v>464</v>
      </c>
      <c r="C117" s="97" t="str">
        <f t="shared" si="3"/>
        <v>Greenhouse Gas Emission Modeling Data Details/Vehicle Speed Limiter Configuration Details</v>
      </c>
      <c r="D117" s="97"/>
      <c r="E117" s="97"/>
      <c r="F117" s="95" t="s">
        <v>1715</v>
      </c>
      <c r="G117" s="97" t="s">
        <v>153</v>
      </c>
      <c r="H117" s="110" t="s">
        <v>564</v>
      </c>
      <c r="I117" s="98" t="s">
        <v>523</v>
      </c>
      <c r="J117" s="99" t="s">
        <v>36</v>
      </c>
      <c r="K117" s="101" t="s">
        <v>119</v>
      </c>
      <c r="L117" s="97"/>
      <c r="M117" s="97"/>
      <c r="N117" s="131">
        <v>0</v>
      </c>
      <c r="O117" s="98">
        <v>9999.9</v>
      </c>
      <c r="P117" s="98">
        <v>5</v>
      </c>
      <c r="Q117" s="98">
        <v>1</v>
      </c>
      <c r="R117" s="97"/>
      <c r="S117" s="98" t="s">
        <v>26</v>
      </c>
      <c r="T117" s="98" t="s">
        <v>1044</v>
      </c>
      <c r="U117" s="98" t="s">
        <v>27</v>
      </c>
      <c r="V117" s="98"/>
      <c r="W117" s="98" t="s">
        <v>29</v>
      </c>
      <c r="X117" s="110"/>
      <c r="Y117" s="110" t="s">
        <v>614</v>
      </c>
      <c r="Z117" s="109" t="s">
        <v>1375</v>
      </c>
      <c r="AA117" s="109"/>
      <c r="AB117" s="126">
        <v>1037.6400000000001</v>
      </c>
      <c r="AC117" s="98"/>
      <c r="AD117" s="98"/>
    </row>
    <row r="118" spans="1:31" ht="41.4">
      <c r="A118" s="98" t="s">
        <v>419</v>
      </c>
      <c r="B118" s="97" t="s">
        <v>464</v>
      </c>
      <c r="C118" s="97" t="str">
        <f t="shared" si="3"/>
        <v>Greenhouse Gas Emission Modeling Data Details/Vehicle Speed Limiter Configuration Details</v>
      </c>
      <c r="D118" s="97"/>
      <c r="E118" s="97"/>
      <c r="F118" s="95" t="s">
        <v>537</v>
      </c>
      <c r="G118" s="97" t="s">
        <v>496</v>
      </c>
      <c r="H118" s="110" t="s">
        <v>162</v>
      </c>
      <c r="I118" s="98" t="s">
        <v>523</v>
      </c>
      <c r="J118" s="99" t="s">
        <v>36</v>
      </c>
      <c r="K118" s="101" t="s">
        <v>24</v>
      </c>
      <c r="L118" s="97"/>
      <c r="M118" s="97"/>
      <c r="N118" s="98"/>
      <c r="O118" s="98"/>
      <c r="P118" s="98"/>
      <c r="Q118" s="98"/>
      <c r="R118" s="97" t="s">
        <v>156</v>
      </c>
      <c r="S118" s="98" t="s">
        <v>26</v>
      </c>
      <c r="T118" s="98" t="s">
        <v>1044</v>
      </c>
      <c r="U118" s="98" t="s">
        <v>27</v>
      </c>
      <c r="V118" s="98"/>
      <c r="W118" s="98" t="s">
        <v>29</v>
      </c>
      <c r="X118" s="110"/>
      <c r="Y118" s="110" t="s">
        <v>615</v>
      </c>
      <c r="Z118" s="109"/>
      <c r="AA118" s="109"/>
      <c r="AB118" s="126">
        <v>1037.6400000000001</v>
      </c>
      <c r="AC118" s="98"/>
      <c r="AD118" s="98"/>
    </row>
    <row r="119" spans="1:31" ht="41.4">
      <c r="A119" s="98" t="s">
        <v>420</v>
      </c>
      <c r="B119" s="97" t="s">
        <v>464</v>
      </c>
      <c r="C119" s="97" t="str">
        <f t="shared" si="3"/>
        <v>Greenhouse Gas Emission Modeling Data Details/Vehicle Speed Limiter Configuration Details</v>
      </c>
      <c r="D119" s="97"/>
      <c r="E119" s="97"/>
      <c r="F119" s="95" t="s">
        <v>152</v>
      </c>
      <c r="G119" s="97" t="s">
        <v>154</v>
      </c>
      <c r="H119" s="110" t="s">
        <v>336</v>
      </c>
      <c r="I119" s="98" t="s">
        <v>21</v>
      </c>
      <c r="J119" s="99" t="s">
        <v>36</v>
      </c>
      <c r="K119" s="112" t="s">
        <v>81</v>
      </c>
      <c r="L119" s="97"/>
      <c r="M119" s="97"/>
      <c r="N119" s="98"/>
      <c r="O119" s="98"/>
      <c r="P119" s="98"/>
      <c r="Q119" s="98"/>
      <c r="R119" s="97" t="s">
        <v>82</v>
      </c>
      <c r="S119" s="98" t="s">
        <v>26</v>
      </c>
      <c r="T119" s="98" t="s">
        <v>1044</v>
      </c>
      <c r="U119" s="98" t="s">
        <v>27</v>
      </c>
      <c r="V119" s="98"/>
      <c r="W119" s="98" t="s">
        <v>29</v>
      </c>
      <c r="X119" s="149"/>
      <c r="Y119" s="110"/>
      <c r="Z119" s="109" t="s">
        <v>989</v>
      </c>
      <c r="AA119" s="109"/>
      <c r="AB119" s="126">
        <v>1037.6400000000001</v>
      </c>
      <c r="AC119" s="98"/>
      <c r="AD119" s="98"/>
    </row>
    <row r="120" spans="1:31" ht="41.4">
      <c r="A120" s="98" t="s">
        <v>421</v>
      </c>
      <c r="B120" s="97" t="s">
        <v>464</v>
      </c>
      <c r="C120" s="97" t="str">
        <f t="shared" si="3"/>
        <v>Greenhouse Gas Emission Modeling Data Details/Vehicle Speed Limiter Configuration Details</v>
      </c>
      <c r="D120" s="97"/>
      <c r="E120" s="97"/>
      <c r="F120" s="95" t="s">
        <v>1716</v>
      </c>
      <c r="G120" s="97" t="s">
        <v>1682</v>
      </c>
      <c r="H120" s="110" t="s">
        <v>563</v>
      </c>
      <c r="I120" s="98" t="s">
        <v>523</v>
      </c>
      <c r="J120" s="99" t="s">
        <v>36</v>
      </c>
      <c r="K120" s="101" t="s">
        <v>54</v>
      </c>
      <c r="L120" s="97"/>
      <c r="M120" s="132"/>
      <c r="N120" s="98">
        <v>0</v>
      </c>
      <c r="O120" s="133">
        <v>9999999</v>
      </c>
      <c r="P120" s="98">
        <v>7</v>
      </c>
      <c r="Q120" s="98">
        <v>0</v>
      </c>
      <c r="R120" s="109"/>
      <c r="S120" s="98" t="s">
        <v>26</v>
      </c>
      <c r="T120" s="98" t="s">
        <v>1044</v>
      </c>
      <c r="U120" s="98" t="s">
        <v>27</v>
      </c>
      <c r="V120" s="98"/>
      <c r="W120" s="98" t="s">
        <v>29</v>
      </c>
      <c r="X120" s="110"/>
      <c r="Y120" s="110" t="s">
        <v>616</v>
      </c>
      <c r="Z120" s="109" t="s">
        <v>1376</v>
      </c>
      <c r="AA120" s="109"/>
      <c r="AB120" s="126">
        <v>1037.6400000000001</v>
      </c>
      <c r="AC120" s="98"/>
      <c r="AD120" s="98"/>
    </row>
    <row r="121" spans="1:31" ht="41.4">
      <c r="A121" s="98" t="s">
        <v>422</v>
      </c>
      <c r="B121" s="97" t="s">
        <v>464</v>
      </c>
      <c r="C121" s="97" t="str">
        <f t="shared" si="3"/>
        <v>Greenhouse Gas Emission Modeling Data Details/Vehicle Speed Limiter Configuration Details</v>
      </c>
      <c r="D121" s="97"/>
      <c r="E121" s="97"/>
      <c r="F121" s="95" t="s">
        <v>1683</v>
      </c>
      <c r="G121" s="97" t="s">
        <v>1684</v>
      </c>
      <c r="H121" s="110" t="s">
        <v>158</v>
      </c>
      <c r="I121" s="98" t="s">
        <v>22</v>
      </c>
      <c r="J121" s="99" t="s">
        <v>36</v>
      </c>
      <c r="K121" s="101" t="s">
        <v>119</v>
      </c>
      <c r="L121" s="97"/>
      <c r="M121" s="97"/>
      <c r="N121" s="131">
        <v>0</v>
      </c>
      <c r="O121" s="131">
        <v>99.9</v>
      </c>
      <c r="P121" s="98">
        <v>3</v>
      </c>
      <c r="Q121" s="98">
        <v>1</v>
      </c>
      <c r="R121" s="109"/>
      <c r="S121" s="98" t="s">
        <v>1052</v>
      </c>
      <c r="T121" s="98" t="s">
        <v>1043</v>
      </c>
      <c r="U121" s="98" t="s">
        <v>1053</v>
      </c>
      <c r="V121" s="98"/>
      <c r="W121" s="98" t="s">
        <v>29</v>
      </c>
      <c r="X121" s="110"/>
      <c r="Y121" s="110"/>
      <c r="Z121" s="109"/>
      <c r="AA121" s="109"/>
      <c r="AB121" s="97" t="s">
        <v>318</v>
      </c>
      <c r="AC121" s="98"/>
      <c r="AD121" s="98"/>
    </row>
    <row r="122" spans="1:31" ht="41.4">
      <c r="A122" s="98" t="s">
        <v>1120</v>
      </c>
      <c r="B122" s="97" t="s">
        <v>464</v>
      </c>
      <c r="C122" s="97" t="str">
        <f t="shared" si="3"/>
        <v>Greenhouse Gas Emission Modeling Data Details/Vehicle Speed Limiter Configuration Details</v>
      </c>
      <c r="D122" s="97"/>
      <c r="E122" s="97"/>
      <c r="F122" s="95" t="s">
        <v>1387</v>
      </c>
      <c r="G122" s="97" t="s">
        <v>1388</v>
      </c>
      <c r="H122" s="110" t="s">
        <v>1333</v>
      </c>
      <c r="I122" s="98" t="s">
        <v>523</v>
      </c>
      <c r="J122" s="99" t="s">
        <v>36</v>
      </c>
      <c r="K122" s="101" t="s">
        <v>119</v>
      </c>
      <c r="L122" s="97"/>
      <c r="M122" s="97"/>
      <c r="N122" s="131">
        <v>0</v>
      </c>
      <c r="O122" s="131">
        <v>99.9</v>
      </c>
      <c r="P122" s="98">
        <v>3</v>
      </c>
      <c r="Q122" s="98">
        <v>1</v>
      </c>
      <c r="R122" s="109"/>
      <c r="S122" s="98" t="s">
        <v>26</v>
      </c>
      <c r="T122" s="98" t="s">
        <v>1044</v>
      </c>
      <c r="U122" s="98" t="s">
        <v>27</v>
      </c>
      <c r="V122" s="98"/>
      <c r="W122" s="98" t="s">
        <v>29</v>
      </c>
      <c r="X122" s="149"/>
      <c r="Y122" s="110" t="s">
        <v>1411</v>
      </c>
      <c r="Z122" s="109" t="s">
        <v>1385</v>
      </c>
      <c r="AA122" s="109"/>
      <c r="AB122" s="126">
        <v>1037.6400000000001</v>
      </c>
      <c r="AC122" s="98"/>
      <c r="AD122" s="98"/>
    </row>
    <row r="123" spans="1:31" s="9" customFormat="1" ht="41.4">
      <c r="A123" s="97" t="s">
        <v>423</v>
      </c>
      <c r="B123" s="97" t="s">
        <v>463</v>
      </c>
      <c r="C123" s="97" t="str">
        <f t="shared" si="3"/>
        <v>HDV Greenhouse Gas Data Details/Greenhouse Gas Emission Modeling Data Details</v>
      </c>
      <c r="D123" s="97"/>
      <c r="E123" s="97"/>
      <c r="F123" s="97" t="s">
        <v>1341</v>
      </c>
      <c r="G123" s="97" t="s">
        <v>1342</v>
      </c>
      <c r="H123" s="97" t="s">
        <v>1335</v>
      </c>
      <c r="I123" s="97" t="s">
        <v>523</v>
      </c>
      <c r="J123" s="97" t="s">
        <v>36</v>
      </c>
      <c r="K123" s="97" t="s">
        <v>81</v>
      </c>
      <c r="L123" s="97"/>
      <c r="M123" s="97"/>
      <c r="N123" s="97"/>
      <c r="O123" s="97"/>
      <c r="P123" s="97"/>
      <c r="Q123" s="97"/>
      <c r="R123" s="97" t="s">
        <v>82</v>
      </c>
      <c r="S123" s="97" t="s">
        <v>26</v>
      </c>
      <c r="T123" s="97" t="s">
        <v>1044</v>
      </c>
      <c r="U123" s="97" t="s">
        <v>27</v>
      </c>
      <c r="V123" s="97"/>
      <c r="W123" s="97" t="s">
        <v>29</v>
      </c>
      <c r="X123" s="95"/>
      <c r="Y123" s="97" t="s">
        <v>1699</v>
      </c>
      <c r="Z123" s="97" t="s">
        <v>1343</v>
      </c>
      <c r="AA123" s="97"/>
      <c r="AB123" s="97" t="s">
        <v>295</v>
      </c>
      <c r="AC123" s="97"/>
      <c r="AD123" s="97"/>
      <c r="AE123"/>
    </row>
    <row r="124" spans="1:31" ht="41.4">
      <c r="A124" s="98" t="s">
        <v>424</v>
      </c>
      <c r="B124" s="97" t="s">
        <v>465</v>
      </c>
      <c r="C124" s="97" t="str">
        <f t="shared" ref="C124:C129" si="4">IF(ISERROR(INDEX(groupContentList, MATCH(B124, groupNumbersList, 0))),"(Select a Group Number)",INDEX(groupContentList, MATCH(B124, groupNumbersList, 0)))</f>
        <v>Greenhouse Gas Emission Modeling Data Details/Automatic Engine Shutdown Configuration Details</v>
      </c>
      <c r="D124" s="97"/>
      <c r="E124" s="97"/>
      <c r="F124" s="95" t="s">
        <v>654</v>
      </c>
      <c r="G124" s="97" t="s">
        <v>655</v>
      </c>
      <c r="H124" s="110" t="s">
        <v>334</v>
      </c>
      <c r="I124" s="98" t="s">
        <v>21</v>
      </c>
      <c r="J124" s="99" t="s">
        <v>36</v>
      </c>
      <c r="K124" s="101" t="s">
        <v>24</v>
      </c>
      <c r="L124" s="109"/>
      <c r="M124" s="109"/>
      <c r="N124" s="109"/>
      <c r="O124" s="109"/>
      <c r="P124" s="109"/>
      <c r="Q124" s="109"/>
      <c r="R124" s="97" t="s">
        <v>658</v>
      </c>
      <c r="S124" s="98" t="s">
        <v>26</v>
      </c>
      <c r="T124" s="98" t="s">
        <v>1044</v>
      </c>
      <c r="U124" s="98" t="s">
        <v>27</v>
      </c>
      <c r="V124" s="98"/>
      <c r="W124" s="98" t="s">
        <v>29</v>
      </c>
      <c r="X124" s="110"/>
      <c r="Y124" s="110" t="s">
        <v>1406</v>
      </c>
      <c r="Z124" s="109"/>
      <c r="AA124" s="109"/>
      <c r="AB124" s="97" t="s">
        <v>295</v>
      </c>
      <c r="AC124" s="98"/>
      <c r="AD124" s="98"/>
    </row>
    <row r="125" spans="1:31" ht="41.4">
      <c r="A125" s="98" t="s">
        <v>425</v>
      </c>
      <c r="B125" s="97" t="s">
        <v>465</v>
      </c>
      <c r="C125" s="97" t="str">
        <f t="shared" si="4"/>
        <v>Greenhouse Gas Emission Modeling Data Details/Automatic Engine Shutdown Configuration Details</v>
      </c>
      <c r="D125" s="97"/>
      <c r="E125" s="97"/>
      <c r="F125" s="97" t="s">
        <v>832</v>
      </c>
      <c r="G125" s="97" t="s">
        <v>1774</v>
      </c>
      <c r="H125" s="110" t="s">
        <v>335</v>
      </c>
      <c r="I125" s="98" t="s">
        <v>22</v>
      </c>
      <c r="J125" s="99" t="s">
        <v>36</v>
      </c>
      <c r="K125" s="98" t="s">
        <v>119</v>
      </c>
      <c r="L125" s="109"/>
      <c r="M125" s="109"/>
      <c r="N125" s="131">
        <v>0</v>
      </c>
      <c r="O125" s="131">
        <v>5</v>
      </c>
      <c r="P125" s="98">
        <v>2</v>
      </c>
      <c r="Q125" s="98">
        <v>1</v>
      </c>
      <c r="R125" s="109"/>
      <c r="S125" s="98" t="s">
        <v>1052</v>
      </c>
      <c r="T125" s="98" t="s">
        <v>1043</v>
      </c>
      <c r="U125" s="98" t="s">
        <v>1053</v>
      </c>
      <c r="V125" s="98"/>
      <c r="W125" s="98" t="s">
        <v>29</v>
      </c>
      <c r="X125" s="110"/>
      <c r="Y125" s="110" t="s">
        <v>617</v>
      </c>
      <c r="Z125" s="144"/>
      <c r="AA125" s="109"/>
      <c r="AB125" s="97" t="s">
        <v>295</v>
      </c>
      <c r="AC125" s="98"/>
      <c r="AD125" s="98"/>
    </row>
    <row r="126" spans="1:31" ht="41.4">
      <c r="A126" s="98" t="s">
        <v>426</v>
      </c>
      <c r="B126" s="97" t="s">
        <v>465</v>
      </c>
      <c r="C126" s="97" t="str">
        <f t="shared" si="4"/>
        <v>Greenhouse Gas Emission Modeling Data Details/Automatic Engine Shutdown Configuration Details</v>
      </c>
      <c r="D126" s="97"/>
      <c r="E126" s="97"/>
      <c r="F126" s="95" t="s">
        <v>566</v>
      </c>
      <c r="G126" s="97" t="s">
        <v>565</v>
      </c>
      <c r="H126" s="110" t="s">
        <v>562</v>
      </c>
      <c r="I126" s="98" t="s">
        <v>21</v>
      </c>
      <c r="J126" s="99" t="s">
        <v>36</v>
      </c>
      <c r="K126" s="112" t="s">
        <v>81</v>
      </c>
      <c r="L126" s="109"/>
      <c r="M126" s="109"/>
      <c r="N126" s="109"/>
      <c r="O126" s="115"/>
      <c r="P126" s="109"/>
      <c r="Q126" s="109"/>
      <c r="R126" s="97" t="s">
        <v>82</v>
      </c>
      <c r="S126" s="98" t="s">
        <v>26</v>
      </c>
      <c r="T126" s="98" t="s">
        <v>1044</v>
      </c>
      <c r="U126" s="98" t="s">
        <v>27</v>
      </c>
      <c r="V126" s="98"/>
      <c r="W126" s="98" t="s">
        <v>29</v>
      </c>
      <c r="X126" s="110"/>
      <c r="Y126" s="110"/>
      <c r="Z126" s="109" t="s">
        <v>990</v>
      </c>
      <c r="AA126" s="109"/>
      <c r="AB126" s="97" t="s">
        <v>295</v>
      </c>
      <c r="AC126" s="98"/>
      <c r="AD126" s="98"/>
    </row>
    <row r="127" spans="1:31" ht="41.4">
      <c r="A127" s="98" t="s">
        <v>427</v>
      </c>
      <c r="B127" s="97" t="s">
        <v>465</v>
      </c>
      <c r="C127" s="97" t="str">
        <f t="shared" si="4"/>
        <v>Greenhouse Gas Emission Modeling Data Details/Automatic Engine Shutdown Configuration Details</v>
      </c>
      <c r="D127" s="97"/>
      <c r="E127" s="97"/>
      <c r="F127" s="95" t="s">
        <v>830</v>
      </c>
      <c r="G127" s="97" t="s">
        <v>831</v>
      </c>
      <c r="H127" s="110" t="s">
        <v>561</v>
      </c>
      <c r="I127" s="98" t="s">
        <v>523</v>
      </c>
      <c r="J127" s="134" t="s">
        <v>36</v>
      </c>
      <c r="K127" s="98" t="s">
        <v>54</v>
      </c>
      <c r="L127" s="109"/>
      <c r="M127" s="109"/>
      <c r="N127" s="98">
        <v>1</v>
      </c>
      <c r="O127" s="133">
        <v>9999999</v>
      </c>
      <c r="P127" s="98">
        <v>7</v>
      </c>
      <c r="Q127" s="98">
        <v>0</v>
      </c>
      <c r="R127" s="109"/>
      <c r="S127" s="98" t="s">
        <v>26</v>
      </c>
      <c r="T127" s="98" t="s">
        <v>1044</v>
      </c>
      <c r="U127" s="98" t="s">
        <v>27</v>
      </c>
      <c r="V127" s="98"/>
      <c r="W127" s="98" t="s">
        <v>29</v>
      </c>
      <c r="X127" s="110" t="s">
        <v>829</v>
      </c>
      <c r="Y127" s="110" t="s">
        <v>618</v>
      </c>
      <c r="Z127" s="109" t="s">
        <v>1377</v>
      </c>
      <c r="AA127" s="109"/>
      <c r="AB127" s="97" t="s">
        <v>295</v>
      </c>
      <c r="AC127" s="98"/>
      <c r="AD127" s="98"/>
    </row>
    <row r="128" spans="1:31" ht="41.4">
      <c r="A128" s="98" t="s">
        <v>825</v>
      </c>
      <c r="B128" s="97" t="s">
        <v>463</v>
      </c>
      <c r="C128" s="97" t="str">
        <f t="shared" si="4"/>
        <v>HDV Greenhouse Gas Data Details/Greenhouse Gas Emission Modeling Data Details</v>
      </c>
      <c r="D128" s="97"/>
      <c r="E128" s="97"/>
      <c r="F128" s="95" t="s">
        <v>833</v>
      </c>
      <c r="G128" s="97" t="s">
        <v>991</v>
      </c>
      <c r="H128" s="97" t="s">
        <v>1322</v>
      </c>
      <c r="I128" s="98" t="s">
        <v>523</v>
      </c>
      <c r="J128" s="134" t="s">
        <v>36</v>
      </c>
      <c r="K128" s="98" t="s">
        <v>81</v>
      </c>
      <c r="L128" s="109"/>
      <c r="M128" s="109"/>
      <c r="N128" s="98"/>
      <c r="O128" s="106"/>
      <c r="P128" s="98"/>
      <c r="Q128" s="98"/>
      <c r="R128" s="97" t="s">
        <v>82</v>
      </c>
      <c r="S128" s="98" t="s">
        <v>26</v>
      </c>
      <c r="T128" s="98" t="s">
        <v>1044</v>
      </c>
      <c r="U128" s="98" t="s">
        <v>27</v>
      </c>
      <c r="V128" s="98"/>
      <c r="W128" s="98" t="s">
        <v>29</v>
      </c>
      <c r="X128" s="110"/>
      <c r="Y128" s="110" t="s">
        <v>1407</v>
      </c>
      <c r="Z128" s="109" t="s">
        <v>992</v>
      </c>
      <c r="AA128" s="109"/>
      <c r="AB128" s="97"/>
      <c r="AC128" s="98"/>
      <c r="AD128" s="98"/>
    </row>
    <row r="129" spans="1:31" ht="41.4">
      <c r="A129" s="98" t="s">
        <v>826</v>
      </c>
      <c r="B129" s="97" t="s">
        <v>463</v>
      </c>
      <c r="C129" s="97" t="str">
        <f t="shared" si="4"/>
        <v>HDV Greenhouse Gas Data Details/Greenhouse Gas Emission Modeling Data Details</v>
      </c>
      <c r="D129" s="97"/>
      <c r="E129" s="97"/>
      <c r="F129" s="95" t="s">
        <v>785</v>
      </c>
      <c r="G129" s="97" t="s">
        <v>834</v>
      </c>
      <c r="H129" s="97" t="s">
        <v>1321</v>
      </c>
      <c r="I129" s="98" t="s">
        <v>523</v>
      </c>
      <c r="J129" s="134" t="s">
        <v>36</v>
      </c>
      <c r="K129" s="98" t="s">
        <v>47</v>
      </c>
      <c r="L129" s="95">
        <v>1</v>
      </c>
      <c r="M129" s="95">
        <v>4000</v>
      </c>
      <c r="N129" s="98"/>
      <c r="O129" s="106"/>
      <c r="P129" s="98"/>
      <c r="Q129" s="98"/>
      <c r="R129" s="97"/>
      <c r="S129" s="98" t="s">
        <v>26</v>
      </c>
      <c r="T129" s="98" t="s">
        <v>1044</v>
      </c>
      <c r="U129" s="98" t="s">
        <v>27</v>
      </c>
      <c r="V129" s="98"/>
      <c r="W129" s="98" t="s">
        <v>29</v>
      </c>
      <c r="X129" s="110"/>
      <c r="Y129" s="110" t="s">
        <v>1407</v>
      </c>
      <c r="Z129" s="109"/>
      <c r="AA129" s="109"/>
      <c r="AB129" s="97"/>
      <c r="AC129" s="98"/>
      <c r="AD129" s="98"/>
    </row>
    <row r="130" spans="1:31" s="72" customFormat="1" ht="41.4">
      <c r="A130" s="95" t="s">
        <v>1334</v>
      </c>
      <c r="B130" s="95" t="s">
        <v>463</v>
      </c>
      <c r="C130" s="95" t="str">
        <f>IF(ISERROR(INDEX(groupContentList, MATCH(B130, groupNumbersList, 0))),"(Select a Group Number)",INDEX(groupContentList, MATCH(B130, groupNumbersList, 0)))</f>
        <v>HDV Greenhouse Gas Data Details/Greenhouse Gas Emission Modeling Data Details</v>
      </c>
      <c r="D130" s="95"/>
      <c r="E130" s="95"/>
      <c r="F130" s="95" t="s">
        <v>1337</v>
      </c>
      <c r="G130" s="97" t="s">
        <v>1336</v>
      </c>
      <c r="H130" s="95" t="s">
        <v>1338</v>
      </c>
      <c r="I130" s="95" t="s">
        <v>523</v>
      </c>
      <c r="J130" s="95" t="s">
        <v>36</v>
      </c>
      <c r="K130" s="95" t="s">
        <v>81</v>
      </c>
      <c r="L130" s="95"/>
      <c r="M130" s="95"/>
      <c r="N130" s="95"/>
      <c r="O130" s="95"/>
      <c r="P130" s="95"/>
      <c r="Q130" s="95"/>
      <c r="R130" s="95" t="s">
        <v>82</v>
      </c>
      <c r="S130" s="95" t="s">
        <v>26</v>
      </c>
      <c r="T130" s="95" t="s">
        <v>1044</v>
      </c>
      <c r="U130" s="95" t="s">
        <v>27</v>
      </c>
      <c r="V130" s="95"/>
      <c r="W130" s="95" t="s">
        <v>29</v>
      </c>
      <c r="X130" s="95"/>
      <c r="Y130" s="95" t="s">
        <v>1408</v>
      </c>
      <c r="Z130" s="95" t="s">
        <v>1339</v>
      </c>
      <c r="AA130" s="95"/>
      <c r="AB130" s="95" t="s">
        <v>295</v>
      </c>
      <c r="AC130" s="95"/>
      <c r="AD130" s="95"/>
      <c r="AE130"/>
    </row>
    <row r="131" spans="1:31" s="48" customFormat="1" ht="300" customHeight="1">
      <c r="A131" s="98" t="s">
        <v>824</v>
      </c>
      <c r="B131" s="95" t="s">
        <v>968</v>
      </c>
      <c r="C131" s="97" t="str">
        <f t="shared" si="3"/>
        <v>Greenhouse Gas Emission Modeling Data Details/Idle Reduction Details</v>
      </c>
      <c r="D131" s="97"/>
      <c r="E131" s="97"/>
      <c r="F131" s="95" t="s">
        <v>786</v>
      </c>
      <c r="G131" s="97" t="s">
        <v>782</v>
      </c>
      <c r="H131" s="110" t="s">
        <v>1323</v>
      </c>
      <c r="I131" s="98" t="s">
        <v>21</v>
      </c>
      <c r="J131" s="99" t="s">
        <v>34</v>
      </c>
      <c r="K131" s="112" t="s">
        <v>24</v>
      </c>
      <c r="L131" s="109"/>
      <c r="M131" s="109"/>
      <c r="N131" s="109"/>
      <c r="O131" s="115"/>
      <c r="P131" s="109"/>
      <c r="Q131" s="109"/>
      <c r="R131" s="97" t="s">
        <v>1697</v>
      </c>
      <c r="S131" s="98" t="s">
        <v>26</v>
      </c>
      <c r="T131" s="98" t="s">
        <v>1044</v>
      </c>
      <c r="U131" s="98" t="s">
        <v>27</v>
      </c>
      <c r="V131" s="98"/>
      <c r="W131" s="98" t="s">
        <v>29</v>
      </c>
      <c r="X131" s="149"/>
      <c r="Y131" s="110" t="s">
        <v>1412</v>
      </c>
      <c r="Z131" s="109"/>
      <c r="AA131" s="109"/>
      <c r="AB131" s="97"/>
      <c r="AC131" s="98"/>
      <c r="AD131" s="98"/>
    </row>
    <row r="132" spans="1:31" ht="138">
      <c r="A132" s="98" t="s">
        <v>827</v>
      </c>
      <c r="B132" s="95" t="s">
        <v>968</v>
      </c>
      <c r="C132" s="97" t="str">
        <f t="shared" si="3"/>
        <v>Greenhouse Gas Emission Modeling Data Details/Idle Reduction Details</v>
      </c>
      <c r="D132" s="97"/>
      <c r="E132" s="97"/>
      <c r="F132" s="95" t="s">
        <v>783</v>
      </c>
      <c r="G132" s="97" t="s">
        <v>784</v>
      </c>
      <c r="H132" s="110" t="s">
        <v>1327</v>
      </c>
      <c r="I132" s="98" t="s">
        <v>523</v>
      </c>
      <c r="J132" s="134" t="s">
        <v>34</v>
      </c>
      <c r="K132" s="109" t="s">
        <v>24</v>
      </c>
      <c r="L132" s="109"/>
      <c r="M132" s="109"/>
      <c r="N132" s="109"/>
      <c r="O132" s="115"/>
      <c r="P132" s="109"/>
      <c r="Q132" s="109"/>
      <c r="R132" s="109" t="s">
        <v>981</v>
      </c>
      <c r="S132" s="98" t="s">
        <v>26</v>
      </c>
      <c r="T132" s="98" t="s">
        <v>1044</v>
      </c>
      <c r="U132" s="98" t="s">
        <v>27</v>
      </c>
      <c r="V132" s="98"/>
      <c r="W132" s="98" t="s">
        <v>29</v>
      </c>
      <c r="X132" s="149"/>
      <c r="Y132" s="110" t="s">
        <v>1474</v>
      </c>
      <c r="Z132" s="109"/>
      <c r="AA132" s="109"/>
      <c r="AB132" s="97"/>
      <c r="AC132" s="98"/>
      <c r="AD132" s="98"/>
    </row>
    <row r="133" spans="1:31" ht="27.6">
      <c r="A133" s="98" t="s">
        <v>839</v>
      </c>
      <c r="B133" s="95" t="s">
        <v>968</v>
      </c>
      <c r="C133" s="97" t="str">
        <f t="shared" ref="C133:C144" si="5">IF(ISERROR(INDEX(groupContentList, MATCH(B133, groupNumbersList, 0))),"(Select a Group Number)",INDEX(groupContentList, MATCH(B133, groupNumbersList, 0)))</f>
        <v>Greenhouse Gas Emission Modeling Data Details/Idle Reduction Details</v>
      </c>
      <c r="D133" s="97"/>
      <c r="E133" s="97"/>
      <c r="F133" s="95" t="s">
        <v>843</v>
      </c>
      <c r="G133" s="97" t="s">
        <v>838</v>
      </c>
      <c r="H133" s="110" t="s">
        <v>1325</v>
      </c>
      <c r="I133" s="98" t="s">
        <v>523</v>
      </c>
      <c r="J133" s="99" t="s">
        <v>36</v>
      </c>
      <c r="K133" s="98" t="s">
        <v>47</v>
      </c>
      <c r="L133" s="109">
        <v>1</v>
      </c>
      <c r="M133" s="109">
        <v>4000</v>
      </c>
      <c r="N133" s="109"/>
      <c r="O133" s="115"/>
      <c r="P133" s="109"/>
      <c r="Q133" s="109"/>
      <c r="R133" s="109"/>
      <c r="S133" s="98" t="s">
        <v>26</v>
      </c>
      <c r="T133" s="98" t="s">
        <v>1044</v>
      </c>
      <c r="U133" s="98" t="s">
        <v>27</v>
      </c>
      <c r="V133" s="98"/>
      <c r="W133" s="98" t="s">
        <v>29</v>
      </c>
      <c r="X133" s="149"/>
      <c r="Y133" s="110" t="s">
        <v>1404</v>
      </c>
      <c r="Z133" s="109"/>
      <c r="AA133" s="109"/>
      <c r="AB133" s="97"/>
      <c r="AC133" s="98"/>
      <c r="AD133" s="98"/>
    </row>
    <row r="134" spans="1:31" ht="27.6">
      <c r="A134" s="98" t="s">
        <v>840</v>
      </c>
      <c r="B134" s="95" t="s">
        <v>968</v>
      </c>
      <c r="C134" s="97" t="str">
        <f t="shared" si="5"/>
        <v>Greenhouse Gas Emission Modeling Data Details/Idle Reduction Details</v>
      </c>
      <c r="D134" s="97"/>
      <c r="E134" s="97"/>
      <c r="F134" s="95" t="s">
        <v>844</v>
      </c>
      <c r="G134" s="97" t="s">
        <v>837</v>
      </c>
      <c r="H134" s="110" t="s">
        <v>1326</v>
      </c>
      <c r="I134" s="98" t="s">
        <v>523</v>
      </c>
      <c r="J134" s="99" t="s">
        <v>36</v>
      </c>
      <c r="K134" s="109" t="s">
        <v>47</v>
      </c>
      <c r="L134" s="109">
        <v>1</v>
      </c>
      <c r="M134" s="109">
        <v>4000</v>
      </c>
      <c r="N134" s="109"/>
      <c r="O134" s="115"/>
      <c r="P134" s="109"/>
      <c r="Q134" s="109"/>
      <c r="R134" s="109"/>
      <c r="S134" s="98" t="s">
        <v>26</v>
      </c>
      <c r="T134" s="98" t="s">
        <v>1044</v>
      </c>
      <c r="U134" s="98" t="s">
        <v>27</v>
      </c>
      <c r="V134" s="98"/>
      <c r="W134" s="98" t="s">
        <v>29</v>
      </c>
      <c r="X134" s="149"/>
      <c r="Y134" s="110" t="s">
        <v>1404</v>
      </c>
      <c r="Z134" s="109"/>
      <c r="AA134" s="109"/>
      <c r="AB134" s="97"/>
      <c r="AC134" s="98"/>
      <c r="AD134" s="98"/>
    </row>
    <row r="135" spans="1:31" ht="27.6">
      <c r="A135" s="98" t="s">
        <v>841</v>
      </c>
      <c r="B135" s="95" t="s">
        <v>968</v>
      </c>
      <c r="C135" s="97" t="str">
        <f t="shared" si="5"/>
        <v>Greenhouse Gas Emission Modeling Data Details/Idle Reduction Details</v>
      </c>
      <c r="D135" s="97"/>
      <c r="E135" s="97"/>
      <c r="F135" s="95" t="s">
        <v>835</v>
      </c>
      <c r="G135" s="97" t="s">
        <v>845</v>
      </c>
      <c r="H135" s="110" t="s">
        <v>1330</v>
      </c>
      <c r="I135" s="98" t="s">
        <v>523</v>
      </c>
      <c r="J135" s="99" t="s">
        <v>36</v>
      </c>
      <c r="K135" s="98" t="s">
        <v>47</v>
      </c>
      <c r="L135" s="109">
        <v>1</v>
      </c>
      <c r="M135" s="109">
        <v>4000</v>
      </c>
      <c r="N135" s="109"/>
      <c r="O135" s="115"/>
      <c r="P135" s="109"/>
      <c r="Q135" s="109"/>
      <c r="R135" s="109"/>
      <c r="S135" s="98" t="s">
        <v>26</v>
      </c>
      <c r="T135" s="98" t="s">
        <v>1044</v>
      </c>
      <c r="U135" s="98" t="s">
        <v>27</v>
      </c>
      <c r="V135" s="98"/>
      <c r="W135" s="98" t="s">
        <v>29</v>
      </c>
      <c r="X135" s="149"/>
      <c r="Y135" s="110" t="s">
        <v>1405</v>
      </c>
      <c r="Z135" s="109"/>
      <c r="AA135" s="109"/>
      <c r="AB135" s="97"/>
      <c r="AC135" s="98"/>
      <c r="AD135" s="98"/>
    </row>
    <row r="136" spans="1:31" ht="27.6">
      <c r="A136" s="98" t="s">
        <v>842</v>
      </c>
      <c r="B136" s="95" t="s">
        <v>968</v>
      </c>
      <c r="C136" s="97" t="str">
        <f t="shared" si="5"/>
        <v>Greenhouse Gas Emission Modeling Data Details/Idle Reduction Details</v>
      </c>
      <c r="D136" s="97"/>
      <c r="E136" s="97"/>
      <c r="F136" s="95" t="s">
        <v>836</v>
      </c>
      <c r="G136" s="97" t="s">
        <v>846</v>
      </c>
      <c r="H136" s="110" t="s">
        <v>1331</v>
      </c>
      <c r="I136" s="98" t="s">
        <v>523</v>
      </c>
      <c r="J136" s="99" t="s">
        <v>36</v>
      </c>
      <c r="K136" s="109" t="s">
        <v>47</v>
      </c>
      <c r="L136" s="109">
        <v>1</v>
      </c>
      <c r="M136" s="109">
        <v>4000</v>
      </c>
      <c r="N136" s="109"/>
      <c r="O136" s="115"/>
      <c r="P136" s="109"/>
      <c r="Q136" s="109"/>
      <c r="R136" s="109"/>
      <c r="S136" s="98" t="s">
        <v>26</v>
      </c>
      <c r="T136" s="98" t="s">
        <v>1044</v>
      </c>
      <c r="U136" s="98" t="s">
        <v>27</v>
      </c>
      <c r="V136" s="98"/>
      <c r="W136" s="98" t="s">
        <v>29</v>
      </c>
      <c r="X136" s="149"/>
      <c r="Y136" s="110" t="s">
        <v>1405</v>
      </c>
      <c r="Z136" s="109"/>
      <c r="AA136" s="109"/>
      <c r="AB136" s="97"/>
      <c r="AC136" s="98"/>
      <c r="AD136" s="98"/>
    </row>
    <row r="137" spans="1:31" ht="55.2">
      <c r="A137" s="98" t="s">
        <v>428</v>
      </c>
      <c r="B137" s="97" t="s">
        <v>463</v>
      </c>
      <c r="C137" s="97" t="str">
        <f>IF(ISERROR(INDEX(groupContentList, MATCH(B137, groupNumbersList, 0))),"(Select a Group Number)",INDEX(groupContentList, MATCH(B137, groupNumbersList, 0)))</f>
        <v>HDV Greenhouse Gas Data Details/Greenhouse Gas Emission Modeling Data Details</v>
      </c>
      <c r="D137" s="97"/>
      <c r="E137" s="97"/>
      <c r="F137" s="95" t="s">
        <v>1685</v>
      </c>
      <c r="G137" s="97" t="s">
        <v>1686</v>
      </c>
      <c r="H137" s="110" t="s">
        <v>570</v>
      </c>
      <c r="I137" s="98" t="s">
        <v>523</v>
      </c>
      <c r="J137" s="99" t="s">
        <v>36</v>
      </c>
      <c r="K137" s="98" t="s">
        <v>47</v>
      </c>
      <c r="L137" s="109">
        <v>1</v>
      </c>
      <c r="M137" s="109">
        <v>4000</v>
      </c>
      <c r="N137" s="109"/>
      <c r="O137" s="109"/>
      <c r="P137" s="109"/>
      <c r="Q137" s="109"/>
      <c r="R137" s="109"/>
      <c r="S137" s="98" t="s">
        <v>26</v>
      </c>
      <c r="T137" s="98" t="s">
        <v>1044</v>
      </c>
      <c r="U137" s="98" t="s">
        <v>27</v>
      </c>
      <c r="V137" s="98"/>
      <c r="W137" s="98" t="s">
        <v>29</v>
      </c>
      <c r="X137" s="110"/>
      <c r="Y137" s="110" t="s">
        <v>1687</v>
      </c>
      <c r="Z137" s="109"/>
      <c r="AA137" s="109"/>
      <c r="AB137" s="97" t="s">
        <v>295</v>
      </c>
      <c r="AC137" s="98"/>
      <c r="AD137" s="98"/>
    </row>
    <row r="138" spans="1:31" ht="55.2">
      <c r="A138" s="98" t="s">
        <v>429</v>
      </c>
      <c r="B138" s="97" t="s">
        <v>463</v>
      </c>
      <c r="C138" s="97" t="str">
        <f>IF(ISERROR(INDEX(groupContentList, MATCH(B138, groupNumbersList, 0))),"(Select a Group Number)",INDEX(groupContentList, MATCH(B138, groupNumbersList, 0)))</f>
        <v>HDV Greenhouse Gas Data Details/Greenhouse Gas Emission Modeling Data Details</v>
      </c>
      <c r="D138" s="97"/>
      <c r="E138" s="97"/>
      <c r="F138" s="95" t="s">
        <v>538</v>
      </c>
      <c r="G138" s="97" t="s">
        <v>163</v>
      </c>
      <c r="H138" s="110" t="s">
        <v>550</v>
      </c>
      <c r="I138" s="98" t="s">
        <v>523</v>
      </c>
      <c r="J138" s="99" t="s">
        <v>36</v>
      </c>
      <c r="K138" s="109" t="s">
        <v>47</v>
      </c>
      <c r="L138" s="109">
        <v>1</v>
      </c>
      <c r="M138" s="109">
        <v>4000</v>
      </c>
      <c r="N138" s="109"/>
      <c r="O138" s="115"/>
      <c r="P138" s="109"/>
      <c r="Q138" s="109"/>
      <c r="R138" s="109"/>
      <c r="S138" s="98" t="s">
        <v>26</v>
      </c>
      <c r="T138" s="98" t="s">
        <v>1044</v>
      </c>
      <c r="U138" s="98" t="s">
        <v>27</v>
      </c>
      <c r="V138" s="98"/>
      <c r="W138" s="98" t="s">
        <v>29</v>
      </c>
      <c r="X138" s="149"/>
      <c r="Y138" s="110" t="s">
        <v>1687</v>
      </c>
      <c r="Z138" s="109"/>
      <c r="AA138" s="109"/>
      <c r="AB138" s="97" t="s">
        <v>295</v>
      </c>
      <c r="AC138" s="98"/>
      <c r="AD138" s="98"/>
    </row>
    <row r="139" spans="1:31" ht="55.2">
      <c r="A139" s="98" t="s">
        <v>430</v>
      </c>
      <c r="B139" s="97" t="s">
        <v>466</v>
      </c>
      <c r="C139" s="97" t="str">
        <f t="shared" si="5"/>
        <v>Greenhouse Gas Emission Modeling Data Details/Aerodynamics Data Details</v>
      </c>
      <c r="D139" s="97"/>
      <c r="E139" s="97"/>
      <c r="F139" s="95" t="s">
        <v>847</v>
      </c>
      <c r="G139" s="97" t="s">
        <v>1688</v>
      </c>
      <c r="H139" s="95" t="s">
        <v>476</v>
      </c>
      <c r="I139" s="98" t="s">
        <v>21</v>
      </c>
      <c r="J139" s="99" t="s">
        <v>36</v>
      </c>
      <c r="K139" s="98" t="s">
        <v>81</v>
      </c>
      <c r="L139" s="95"/>
      <c r="M139" s="95"/>
      <c r="N139" s="95"/>
      <c r="O139" s="125"/>
      <c r="P139" s="95"/>
      <c r="Q139" s="95"/>
      <c r="R139" s="97" t="s">
        <v>82</v>
      </c>
      <c r="S139" s="98" t="s">
        <v>26</v>
      </c>
      <c r="T139" s="98" t="s">
        <v>1044</v>
      </c>
      <c r="U139" s="98" t="s">
        <v>27</v>
      </c>
      <c r="V139" s="98"/>
      <c r="W139" s="98" t="s">
        <v>29</v>
      </c>
      <c r="X139" s="95"/>
      <c r="Y139" s="95"/>
      <c r="Z139" s="95" t="s">
        <v>1403</v>
      </c>
      <c r="AA139" s="95"/>
      <c r="AB139" s="97" t="s">
        <v>296</v>
      </c>
      <c r="AC139" s="98"/>
      <c r="AD139" s="98"/>
    </row>
    <row r="140" spans="1:31" ht="41.4">
      <c r="A140" s="98" t="s">
        <v>431</v>
      </c>
      <c r="B140" s="97" t="s">
        <v>466</v>
      </c>
      <c r="C140" s="97" t="str">
        <f t="shared" si="5"/>
        <v>Greenhouse Gas Emission Modeling Data Details/Aerodynamics Data Details</v>
      </c>
      <c r="D140" s="97"/>
      <c r="E140" s="97"/>
      <c r="F140" s="95" t="s">
        <v>848</v>
      </c>
      <c r="G140" s="97" t="s">
        <v>167</v>
      </c>
      <c r="H140" s="95" t="s">
        <v>170</v>
      </c>
      <c r="I140" s="98" t="s">
        <v>523</v>
      </c>
      <c r="J140" s="99" t="s">
        <v>36</v>
      </c>
      <c r="K140" s="98" t="s">
        <v>47</v>
      </c>
      <c r="L140" s="100">
        <v>12</v>
      </c>
      <c r="M140" s="100">
        <v>12</v>
      </c>
      <c r="N140" s="98"/>
      <c r="O140" s="98"/>
      <c r="P140" s="98"/>
      <c r="Q140" s="98"/>
      <c r="R140" s="97"/>
      <c r="S140" s="98" t="s">
        <v>26</v>
      </c>
      <c r="T140" s="98" t="s">
        <v>1044</v>
      </c>
      <c r="U140" s="98" t="s">
        <v>27</v>
      </c>
      <c r="V140" s="98"/>
      <c r="W140" s="98" t="s">
        <v>29</v>
      </c>
      <c r="X140" s="97"/>
      <c r="Y140" s="97" t="s">
        <v>619</v>
      </c>
      <c r="Z140" s="97"/>
      <c r="AA140" s="98"/>
      <c r="AB140" s="97" t="s">
        <v>296</v>
      </c>
      <c r="AC140" s="98"/>
      <c r="AD140" s="98"/>
    </row>
    <row r="141" spans="1:31" ht="69">
      <c r="A141" s="98" t="s">
        <v>432</v>
      </c>
      <c r="B141" s="97" t="s">
        <v>467</v>
      </c>
      <c r="C141" s="97" t="str">
        <f t="shared" si="5"/>
        <v>Aerodynamics Data Details/CdA Determination Method Details</v>
      </c>
      <c r="D141" s="97"/>
      <c r="E141" s="97"/>
      <c r="F141" s="95" t="s">
        <v>164</v>
      </c>
      <c r="G141" s="97" t="s">
        <v>168</v>
      </c>
      <c r="H141" s="95" t="s">
        <v>477</v>
      </c>
      <c r="I141" s="98" t="s">
        <v>21</v>
      </c>
      <c r="J141" s="99" t="s">
        <v>36</v>
      </c>
      <c r="K141" s="95" t="s">
        <v>24</v>
      </c>
      <c r="L141" s="95"/>
      <c r="M141" s="95"/>
      <c r="N141" s="95"/>
      <c r="O141" s="95"/>
      <c r="P141" s="95"/>
      <c r="Q141" s="95"/>
      <c r="R141" s="97" t="s">
        <v>887</v>
      </c>
      <c r="S141" s="98" t="s">
        <v>26</v>
      </c>
      <c r="T141" s="98" t="s">
        <v>1044</v>
      </c>
      <c r="U141" s="98" t="s">
        <v>27</v>
      </c>
      <c r="V141" s="98"/>
      <c r="W141" s="98" t="s">
        <v>29</v>
      </c>
      <c r="X141" s="95"/>
      <c r="Y141" s="95" t="s">
        <v>620</v>
      </c>
      <c r="Z141" s="95"/>
      <c r="AA141" s="95"/>
      <c r="AB141" s="97">
        <v>1037.521</v>
      </c>
      <c r="AC141" s="98"/>
      <c r="AD141" s="98"/>
    </row>
    <row r="142" spans="1:31" ht="27.6">
      <c r="A142" s="98" t="s">
        <v>433</v>
      </c>
      <c r="B142" s="97" t="s">
        <v>467</v>
      </c>
      <c r="C142" s="97" t="str">
        <f t="shared" si="5"/>
        <v>Aerodynamics Data Details/CdA Determination Method Details</v>
      </c>
      <c r="D142" s="97"/>
      <c r="E142" s="97"/>
      <c r="F142" s="95" t="s">
        <v>166</v>
      </c>
      <c r="G142" s="97" t="s">
        <v>675</v>
      </c>
      <c r="H142" s="95" t="s">
        <v>549</v>
      </c>
      <c r="I142" s="98" t="s">
        <v>523</v>
      </c>
      <c r="J142" s="99" t="s">
        <v>36</v>
      </c>
      <c r="K142" s="98" t="s">
        <v>119</v>
      </c>
      <c r="L142" s="95"/>
      <c r="M142" s="95"/>
      <c r="N142" s="108">
        <v>1E-3</v>
      </c>
      <c r="O142" s="108">
        <v>9.9990000000000006</v>
      </c>
      <c r="P142" s="98">
        <v>4</v>
      </c>
      <c r="Q142" s="98">
        <v>3</v>
      </c>
      <c r="R142" s="95"/>
      <c r="S142" s="98" t="s">
        <v>26</v>
      </c>
      <c r="T142" s="98" t="s">
        <v>1044</v>
      </c>
      <c r="U142" s="98" t="s">
        <v>27</v>
      </c>
      <c r="V142" s="98"/>
      <c r="W142" s="98" t="s">
        <v>29</v>
      </c>
      <c r="X142" s="95"/>
      <c r="Y142" s="95" t="s">
        <v>621</v>
      </c>
      <c r="Z142" s="95"/>
      <c r="AA142" s="95"/>
      <c r="AB142" s="97">
        <v>1037.521</v>
      </c>
      <c r="AC142" s="98"/>
      <c r="AD142" s="98"/>
    </row>
    <row r="143" spans="1:31" ht="27.6">
      <c r="A143" s="98" t="s">
        <v>434</v>
      </c>
      <c r="B143" s="97" t="s">
        <v>467</v>
      </c>
      <c r="C143" s="97" t="str">
        <f t="shared" si="5"/>
        <v>Aerodynamics Data Details/CdA Determination Method Details</v>
      </c>
      <c r="D143" s="97"/>
      <c r="E143" s="97"/>
      <c r="F143" s="95" t="s">
        <v>676</v>
      </c>
      <c r="G143" s="95" t="s">
        <v>573</v>
      </c>
      <c r="H143" s="95" t="s">
        <v>574</v>
      </c>
      <c r="I143" s="98" t="s">
        <v>523</v>
      </c>
      <c r="J143" s="99" t="s">
        <v>36</v>
      </c>
      <c r="K143" s="95" t="s">
        <v>23</v>
      </c>
      <c r="L143" s="95" t="s">
        <v>201</v>
      </c>
      <c r="M143" s="95" t="s">
        <v>201</v>
      </c>
      <c r="N143" s="95"/>
      <c r="O143" s="125"/>
      <c r="P143" s="95"/>
      <c r="Q143" s="95"/>
      <c r="R143" s="95"/>
      <c r="S143" s="98" t="s">
        <v>26</v>
      </c>
      <c r="T143" s="98" t="s">
        <v>1044</v>
      </c>
      <c r="U143" s="98" t="s">
        <v>27</v>
      </c>
      <c r="V143" s="98"/>
      <c r="W143" s="98" t="s">
        <v>29</v>
      </c>
      <c r="X143" s="97" t="s">
        <v>92</v>
      </c>
      <c r="Y143" s="95" t="s">
        <v>621</v>
      </c>
      <c r="Z143" s="95"/>
      <c r="AA143" s="95"/>
      <c r="AB143" s="95"/>
      <c r="AC143" s="98"/>
      <c r="AD143" s="98"/>
    </row>
    <row r="144" spans="1:31" ht="27.6">
      <c r="A144" s="98" t="s">
        <v>435</v>
      </c>
      <c r="B144" s="97" t="s">
        <v>467</v>
      </c>
      <c r="C144" s="97" t="str">
        <f t="shared" si="5"/>
        <v>Aerodynamics Data Details/CdA Determination Method Details</v>
      </c>
      <c r="D144" s="97"/>
      <c r="E144" s="97"/>
      <c r="F144" s="95" t="s">
        <v>165</v>
      </c>
      <c r="G144" s="97" t="s">
        <v>169</v>
      </c>
      <c r="H144" s="95" t="s">
        <v>478</v>
      </c>
      <c r="I144" s="98" t="s">
        <v>523</v>
      </c>
      <c r="J144" s="99" t="s">
        <v>36</v>
      </c>
      <c r="K144" s="95" t="s">
        <v>47</v>
      </c>
      <c r="L144" s="95">
        <v>1</v>
      </c>
      <c r="M144" s="95">
        <v>500</v>
      </c>
      <c r="N144" s="95"/>
      <c r="O144" s="125"/>
      <c r="P144" s="95"/>
      <c r="Q144" s="95"/>
      <c r="R144" s="95"/>
      <c r="S144" s="98" t="s">
        <v>26</v>
      </c>
      <c r="T144" s="98" t="s">
        <v>1044</v>
      </c>
      <c r="U144" s="98" t="s">
        <v>27</v>
      </c>
      <c r="V144" s="98"/>
      <c r="W144" s="98" t="s">
        <v>29</v>
      </c>
      <c r="X144" s="95"/>
      <c r="Y144" s="95" t="s">
        <v>622</v>
      </c>
      <c r="Z144" s="95"/>
      <c r="AA144" s="95"/>
      <c r="AB144" s="97">
        <v>1037.521</v>
      </c>
      <c r="AC144" s="98"/>
      <c r="AD144" s="98"/>
    </row>
    <row r="145" spans="1:30" ht="41.4">
      <c r="A145" s="98" t="s">
        <v>437</v>
      </c>
      <c r="B145" s="97" t="s">
        <v>463</v>
      </c>
      <c r="C145" s="97" t="str">
        <f t="shared" ref="C145:C172" si="6">IF(ISERROR(INDEX(groupContentList, MATCH(B145, groupNumbersList, 0))),"(Select a Group Number)",INDEX(groupContentList, MATCH(B145, groupNumbersList, 0)))</f>
        <v>HDV Greenhouse Gas Data Details/Greenhouse Gas Emission Modeling Data Details</v>
      </c>
      <c r="D145" s="97"/>
      <c r="E145" s="97"/>
      <c r="F145" s="130" t="s">
        <v>297</v>
      </c>
      <c r="G145" s="97" t="s">
        <v>314</v>
      </c>
      <c r="H145" s="110" t="s">
        <v>298</v>
      </c>
      <c r="I145" s="98" t="s">
        <v>523</v>
      </c>
      <c r="J145" s="99" t="s">
        <v>36</v>
      </c>
      <c r="K145" s="112" t="s">
        <v>81</v>
      </c>
      <c r="L145" s="109"/>
      <c r="M145" s="109"/>
      <c r="N145" s="109"/>
      <c r="O145" s="115"/>
      <c r="P145" s="109"/>
      <c r="Q145" s="109"/>
      <c r="R145" s="97" t="s">
        <v>82</v>
      </c>
      <c r="S145" s="98" t="s">
        <v>26</v>
      </c>
      <c r="T145" s="98" t="s">
        <v>1044</v>
      </c>
      <c r="U145" s="98" t="s">
        <v>27</v>
      </c>
      <c r="V145" s="98"/>
      <c r="W145" s="98" t="s">
        <v>29</v>
      </c>
      <c r="X145" s="97"/>
      <c r="Y145" s="110" t="s">
        <v>1689</v>
      </c>
      <c r="Z145" s="109" t="s">
        <v>605</v>
      </c>
      <c r="AA145" s="109"/>
      <c r="AB145" s="97" t="s">
        <v>301</v>
      </c>
      <c r="AC145" s="98"/>
      <c r="AD145" s="98"/>
    </row>
    <row r="146" spans="1:30" ht="41.4">
      <c r="A146" s="98" t="s">
        <v>438</v>
      </c>
      <c r="B146" s="97" t="s">
        <v>469</v>
      </c>
      <c r="C146" s="97" t="str">
        <f t="shared" si="6"/>
        <v>Greenhouse Gas Emission Modeling Data Details/Wheel Type Weight Reduction Data Details</v>
      </c>
      <c r="D146" s="97"/>
      <c r="E146" s="97"/>
      <c r="F146" s="95" t="s">
        <v>181</v>
      </c>
      <c r="G146" s="95" t="s">
        <v>189</v>
      </c>
      <c r="H146" s="95" t="s">
        <v>195</v>
      </c>
      <c r="I146" s="98" t="s">
        <v>21</v>
      </c>
      <c r="J146" s="99" t="s">
        <v>36</v>
      </c>
      <c r="K146" s="95" t="s">
        <v>24</v>
      </c>
      <c r="L146" s="95"/>
      <c r="M146" s="95"/>
      <c r="N146" s="135"/>
      <c r="O146" s="135"/>
      <c r="P146" s="135"/>
      <c r="Q146" s="135"/>
      <c r="R146" s="97" t="s">
        <v>204</v>
      </c>
      <c r="S146" s="98" t="s">
        <v>26</v>
      </c>
      <c r="T146" s="98" t="s">
        <v>1044</v>
      </c>
      <c r="U146" s="98" t="s">
        <v>27</v>
      </c>
      <c r="V146" s="98"/>
      <c r="W146" s="98" t="s">
        <v>29</v>
      </c>
      <c r="X146" s="95"/>
      <c r="Y146" s="95" t="s">
        <v>609</v>
      </c>
      <c r="Z146" s="95"/>
      <c r="AA146" s="95"/>
      <c r="AB146" s="97" t="s">
        <v>301</v>
      </c>
      <c r="AC146" s="98"/>
      <c r="AD146" s="98"/>
    </row>
    <row r="147" spans="1:30" ht="55.2">
      <c r="A147" s="98" t="s">
        <v>439</v>
      </c>
      <c r="B147" s="97" t="s">
        <v>469</v>
      </c>
      <c r="C147" s="97" t="str">
        <f t="shared" si="6"/>
        <v>Greenhouse Gas Emission Modeling Data Details/Wheel Type Weight Reduction Data Details</v>
      </c>
      <c r="D147" s="97"/>
      <c r="E147" s="97"/>
      <c r="F147" s="95" t="s">
        <v>182</v>
      </c>
      <c r="G147" s="95" t="s">
        <v>188</v>
      </c>
      <c r="H147" s="95" t="s">
        <v>196</v>
      </c>
      <c r="I147" s="98" t="s">
        <v>21</v>
      </c>
      <c r="J147" s="99" t="s">
        <v>36</v>
      </c>
      <c r="K147" s="95" t="s">
        <v>24</v>
      </c>
      <c r="L147" s="95"/>
      <c r="M147" s="95"/>
      <c r="N147" s="135"/>
      <c r="O147" s="135"/>
      <c r="P147" s="95"/>
      <c r="Q147" s="95"/>
      <c r="R147" s="97" t="s">
        <v>203</v>
      </c>
      <c r="S147" s="98" t="s">
        <v>26</v>
      </c>
      <c r="T147" s="98" t="s">
        <v>1044</v>
      </c>
      <c r="U147" s="98" t="s">
        <v>27</v>
      </c>
      <c r="V147" s="98"/>
      <c r="W147" s="98" t="s">
        <v>29</v>
      </c>
      <c r="X147" s="95"/>
      <c r="Y147" s="95" t="s">
        <v>1690</v>
      </c>
      <c r="Z147" s="95"/>
      <c r="AA147" s="95"/>
      <c r="AB147" s="97" t="s">
        <v>301</v>
      </c>
      <c r="AC147" s="98"/>
      <c r="AD147" s="98"/>
    </row>
    <row r="148" spans="1:30" ht="41.4">
      <c r="A148" s="98" t="s">
        <v>440</v>
      </c>
      <c r="B148" s="97" t="s">
        <v>469</v>
      </c>
      <c r="C148" s="97" t="str">
        <f t="shared" si="6"/>
        <v>Greenhouse Gas Emission Modeling Data Details/Wheel Type Weight Reduction Data Details</v>
      </c>
      <c r="D148" s="97"/>
      <c r="E148" s="97"/>
      <c r="F148" s="95" t="s">
        <v>1717</v>
      </c>
      <c r="G148" s="95" t="s">
        <v>1775</v>
      </c>
      <c r="H148" s="95" t="s">
        <v>200</v>
      </c>
      <c r="I148" s="98" t="s">
        <v>22</v>
      </c>
      <c r="J148" s="99" t="s">
        <v>36</v>
      </c>
      <c r="K148" s="95" t="s">
        <v>54</v>
      </c>
      <c r="L148" s="95"/>
      <c r="M148" s="95"/>
      <c r="N148" s="98">
        <v>1</v>
      </c>
      <c r="O148" s="98">
        <v>1000</v>
      </c>
      <c r="P148" s="98">
        <v>4</v>
      </c>
      <c r="Q148" s="98">
        <v>0</v>
      </c>
      <c r="R148" s="95" t="s">
        <v>229</v>
      </c>
      <c r="S148" s="95" t="s">
        <v>1052</v>
      </c>
      <c r="T148" s="110" t="s">
        <v>1043</v>
      </c>
      <c r="U148" s="95" t="s">
        <v>1053</v>
      </c>
      <c r="V148" s="120"/>
      <c r="W148" s="121" t="s">
        <v>29</v>
      </c>
      <c r="X148" s="95"/>
      <c r="Y148" s="95"/>
      <c r="Z148" s="144"/>
      <c r="AA148" s="95"/>
      <c r="AB148" s="97" t="s">
        <v>301</v>
      </c>
      <c r="AC148" s="98"/>
      <c r="AD148" s="98"/>
    </row>
    <row r="149" spans="1:30" ht="41.4">
      <c r="A149" s="98" t="s">
        <v>441</v>
      </c>
      <c r="B149" s="97" t="s">
        <v>469</v>
      </c>
      <c r="C149" s="97" t="str">
        <f t="shared" si="6"/>
        <v>Greenhouse Gas Emission Modeling Data Details/Wheel Type Weight Reduction Data Details</v>
      </c>
      <c r="D149" s="97"/>
      <c r="E149" s="97"/>
      <c r="F149" s="95" t="s">
        <v>183</v>
      </c>
      <c r="G149" s="95" t="s">
        <v>190</v>
      </c>
      <c r="H149" s="95" t="s">
        <v>552</v>
      </c>
      <c r="I149" s="98" t="s">
        <v>22</v>
      </c>
      <c r="J149" s="99" t="s">
        <v>36</v>
      </c>
      <c r="K149" s="95" t="s">
        <v>54</v>
      </c>
      <c r="L149" s="95"/>
      <c r="M149" s="95"/>
      <c r="N149" s="98">
        <v>1</v>
      </c>
      <c r="O149" s="98">
        <v>99</v>
      </c>
      <c r="P149" s="98">
        <v>2</v>
      </c>
      <c r="Q149" s="98">
        <v>0</v>
      </c>
      <c r="R149" s="95"/>
      <c r="S149" s="98" t="s">
        <v>26</v>
      </c>
      <c r="T149" s="98" t="s">
        <v>1044</v>
      </c>
      <c r="U149" s="98" t="s">
        <v>27</v>
      </c>
      <c r="V149" s="98"/>
      <c r="W149" s="98" t="s">
        <v>29</v>
      </c>
      <c r="X149" s="95"/>
      <c r="Y149" s="95"/>
      <c r="Z149" s="95"/>
      <c r="AA149" s="95"/>
      <c r="AB149" s="97" t="s">
        <v>301</v>
      </c>
      <c r="AC149" s="98"/>
      <c r="AD149" s="98"/>
    </row>
    <row r="150" spans="1:30" ht="41.4">
      <c r="A150" s="98" t="s">
        <v>442</v>
      </c>
      <c r="B150" s="97" t="s">
        <v>463</v>
      </c>
      <c r="C150" s="97" t="str">
        <f t="shared" si="6"/>
        <v>HDV Greenhouse Gas Data Details/Greenhouse Gas Emission Modeling Data Details</v>
      </c>
      <c r="D150" s="97"/>
      <c r="E150" s="97"/>
      <c r="F150" s="130" t="s">
        <v>299</v>
      </c>
      <c r="G150" s="97" t="s">
        <v>993</v>
      </c>
      <c r="H150" s="110" t="s">
        <v>300</v>
      </c>
      <c r="I150" s="98" t="s">
        <v>523</v>
      </c>
      <c r="J150" s="99" t="s">
        <v>36</v>
      </c>
      <c r="K150" s="112" t="s">
        <v>81</v>
      </c>
      <c r="L150" s="109"/>
      <c r="M150" s="109"/>
      <c r="N150" s="109"/>
      <c r="O150" s="115"/>
      <c r="P150" s="109"/>
      <c r="Q150" s="109"/>
      <c r="R150" s="97" t="s">
        <v>82</v>
      </c>
      <c r="S150" s="98" t="s">
        <v>26</v>
      </c>
      <c r="T150" s="98" t="s">
        <v>1044</v>
      </c>
      <c r="U150" s="98" t="s">
        <v>27</v>
      </c>
      <c r="V150" s="98"/>
      <c r="W150" s="98" t="s">
        <v>29</v>
      </c>
      <c r="X150" s="97"/>
      <c r="Y150" s="110" t="s">
        <v>1689</v>
      </c>
      <c r="Z150" s="109" t="s">
        <v>606</v>
      </c>
      <c r="AA150" s="109"/>
      <c r="AB150" s="97" t="s">
        <v>302</v>
      </c>
      <c r="AC150" s="98"/>
      <c r="AD150" s="98"/>
    </row>
    <row r="151" spans="1:30" ht="409.6">
      <c r="A151" s="98" t="s">
        <v>443</v>
      </c>
      <c r="B151" s="97" t="s">
        <v>470</v>
      </c>
      <c r="C151" s="97" t="str">
        <f t="shared" si="6"/>
        <v>Greenhouse Gas Emission Modeling Data Details/Non Wheel Type Weight Reduction Data Details</v>
      </c>
      <c r="D151" s="97"/>
      <c r="E151" s="97"/>
      <c r="F151" s="95" t="s">
        <v>868</v>
      </c>
      <c r="G151" s="95" t="s">
        <v>191</v>
      </c>
      <c r="H151" s="95" t="s">
        <v>197</v>
      </c>
      <c r="I151" s="98" t="s">
        <v>21</v>
      </c>
      <c r="J151" s="99" t="s">
        <v>36</v>
      </c>
      <c r="K151" s="95" t="s">
        <v>24</v>
      </c>
      <c r="L151" s="95"/>
      <c r="M151" s="95"/>
      <c r="N151" s="95"/>
      <c r="O151" s="95"/>
      <c r="P151" s="95"/>
      <c r="Q151" s="95"/>
      <c r="R151" s="97" t="s">
        <v>1776</v>
      </c>
      <c r="S151" s="98" t="s">
        <v>26</v>
      </c>
      <c r="T151" s="98" t="s">
        <v>1044</v>
      </c>
      <c r="U151" s="98" t="s">
        <v>27</v>
      </c>
      <c r="V151" s="98"/>
      <c r="W151" s="98" t="s">
        <v>29</v>
      </c>
      <c r="X151" s="95" t="s">
        <v>1614</v>
      </c>
      <c r="Y151" s="95" t="s">
        <v>794</v>
      </c>
      <c r="Z151" s="95"/>
      <c r="AA151" s="95"/>
      <c r="AB151" s="97" t="s">
        <v>302</v>
      </c>
      <c r="AC151" s="98"/>
      <c r="AD151" s="98"/>
    </row>
    <row r="152" spans="1:30" ht="55.2">
      <c r="A152" s="98" t="s">
        <v>444</v>
      </c>
      <c r="B152" s="97" t="s">
        <v>470</v>
      </c>
      <c r="C152" s="97" t="str">
        <f t="shared" si="6"/>
        <v>Greenhouse Gas Emission Modeling Data Details/Non Wheel Type Weight Reduction Data Details</v>
      </c>
      <c r="D152" s="97"/>
      <c r="E152" s="97"/>
      <c r="F152" s="95" t="s">
        <v>184</v>
      </c>
      <c r="G152" s="95" t="s">
        <v>192</v>
      </c>
      <c r="H152" s="95" t="s">
        <v>198</v>
      </c>
      <c r="I152" s="98" t="s">
        <v>21</v>
      </c>
      <c r="J152" s="99" t="s">
        <v>36</v>
      </c>
      <c r="K152" s="95" t="s">
        <v>24</v>
      </c>
      <c r="L152" s="95"/>
      <c r="M152" s="95"/>
      <c r="N152" s="95"/>
      <c r="O152" s="95"/>
      <c r="P152" s="95"/>
      <c r="Q152" s="95"/>
      <c r="R152" s="97" t="s">
        <v>1691</v>
      </c>
      <c r="S152" s="98" t="s">
        <v>26</v>
      </c>
      <c r="T152" s="98" t="s">
        <v>1044</v>
      </c>
      <c r="U152" s="98" t="s">
        <v>27</v>
      </c>
      <c r="V152" s="98"/>
      <c r="W152" s="98" t="s">
        <v>29</v>
      </c>
      <c r="X152" s="95"/>
      <c r="Y152" s="95" t="s">
        <v>610</v>
      </c>
      <c r="Z152" s="95"/>
      <c r="AA152" s="95"/>
      <c r="AB152" s="97" t="s">
        <v>302</v>
      </c>
      <c r="AC152" s="98"/>
      <c r="AD152" s="98"/>
    </row>
    <row r="153" spans="1:30" s="18" customFormat="1" ht="41.4">
      <c r="A153" s="98" t="s">
        <v>445</v>
      </c>
      <c r="B153" s="97" t="s">
        <v>470</v>
      </c>
      <c r="C153" s="97" t="str">
        <f t="shared" si="6"/>
        <v>Greenhouse Gas Emission Modeling Data Details/Non Wheel Type Weight Reduction Data Details</v>
      </c>
      <c r="D153" s="97"/>
      <c r="E153" s="97"/>
      <c r="F153" s="95" t="s">
        <v>1722</v>
      </c>
      <c r="G153" s="95" t="s">
        <v>1777</v>
      </c>
      <c r="H153" s="95" t="s">
        <v>199</v>
      </c>
      <c r="I153" s="98" t="s">
        <v>22</v>
      </c>
      <c r="J153" s="99" t="s">
        <v>36</v>
      </c>
      <c r="K153" s="95" t="s">
        <v>54</v>
      </c>
      <c r="L153" s="95"/>
      <c r="M153" s="95"/>
      <c r="N153" s="98">
        <v>1</v>
      </c>
      <c r="O153" s="98">
        <v>1000</v>
      </c>
      <c r="P153" s="98">
        <v>4</v>
      </c>
      <c r="Q153" s="98">
        <v>0</v>
      </c>
      <c r="R153" s="95" t="s">
        <v>229</v>
      </c>
      <c r="S153" s="95" t="s">
        <v>1052</v>
      </c>
      <c r="T153" s="110" t="s">
        <v>1043</v>
      </c>
      <c r="U153" s="95" t="s">
        <v>1053</v>
      </c>
      <c r="V153" s="120"/>
      <c r="W153" s="121" t="s">
        <v>29</v>
      </c>
      <c r="X153" s="95"/>
      <c r="Y153" s="95"/>
      <c r="Z153" s="144"/>
      <c r="AA153" s="95"/>
      <c r="AB153" s="97" t="s">
        <v>302</v>
      </c>
      <c r="AC153" s="98"/>
      <c r="AD153" s="98"/>
    </row>
    <row r="154" spans="1:30" s="18" customFormat="1" ht="41.4">
      <c r="A154" s="98" t="s">
        <v>446</v>
      </c>
      <c r="B154" s="97" t="s">
        <v>463</v>
      </c>
      <c r="C154" s="97" t="str">
        <f t="shared" si="6"/>
        <v>HDV Greenhouse Gas Data Details/Greenhouse Gas Emission Modeling Data Details</v>
      </c>
      <c r="D154" s="97"/>
      <c r="E154" s="97"/>
      <c r="F154" s="130" t="s">
        <v>1723</v>
      </c>
      <c r="G154" s="97" t="s">
        <v>1778</v>
      </c>
      <c r="H154" s="110" t="s">
        <v>499</v>
      </c>
      <c r="I154" s="98" t="s">
        <v>523</v>
      </c>
      <c r="J154" s="99" t="s">
        <v>36</v>
      </c>
      <c r="K154" s="112" t="s">
        <v>81</v>
      </c>
      <c r="L154" s="109"/>
      <c r="M154" s="109"/>
      <c r="N154" s="109"/>
      <c r="O154" s="115"/>
      <c r="P154" s="109"/>
      <c r="Q154" s="109"/>
      <c r="R154" s="97" t="s">
        <v>82</v>
      </c>
      <c r="S154" s="98" t="s">
        <v>26</v>
      </c>
      <c r="T154" s="98" t="s">
        <v>1044</v>
      </c>
      <c r="U154" s="98" t="s">
        <v>27</v>
      </c>
      <c r="V154" s="98"/>
      <c r="W154" s="98" t="s">
        <v>29</v>
      </c>
      <c r="X154" s="110"/>
      <c r="Y154" s="110" t="s">
        <v>1689</v>
      </c>
      <c r="Z154" s="109" t="s">
        <v>1779</v>
      </c>
      <c r="AA154" s="109"/>
      <c r="AB154" s="97" t="s">
        <v>302</v>
      </c>
      <c r="AC154" s="98"/>
      <c r="AD154" s="98"/>
    </row>
    <row r="155" spans="1:30" ht="27.6">
      <c r="A155" s="98" t="s">
        <v>447</v>
      </c>
      <c r="B155" s="97" t="s">
        <v>482</v>
      </c>
      <c r="C155" s="97" t="str">
        <f t="shared" si="6"/>
        <v>HDV Greenhouse Gas Data Details/Air Conditioning Data Details</v>
      </c>
      <c r="D155" s="97"/>
      <c r="E155" s="97"/>
      <c r="F155" s="95" t="s">
        <v>239</v>
      </c>
      <c r="G155" s="97" t="s">
        <v>241</v>
      </c>
      <c r="H155" s="95" t="s">
        <v>245</v>
      </c>
      <c r="I155" s="99" t="s">
        <v>21</v>
      </c>
      <c r="J155" s="99" t="s">
        <v>36</v>
      </c>
      <c r="K155" s="95" t="s">
        <v>81</v>
      </c>
      <c r="L155" s="95"/>
      <c r="M155" s="95"/>
      <c r="N155" s="98"/>
      <c r="O155" s="98"/>
      <c r="P155" s="98"/>
      <c r="Q155" s="98"/>
      <c r="R155" s="97" t="s">
        <v>82</v>
      </c>
      <c r="S155" s="98" t="s">
        <v>26</v>
      </c>
      <c r="T155" s="98" t="s">
        <v>1044</v>
      </c>
      <c r="U155" s="98" t="s">
        <v>27</v>
      </c>
      <c r="V155" s="98"/>
      <c r="W155" s="98" t="s">
        <v>29</v>
      </c>
      <c r="X155" s="118"/>
      <c r="Y155" s="95"/>
      <c r="Z155" s="95" t="s">
        <v>633</v>
      </c>
      <c r="AA155" s="95"/>
      <c r="AB155" s="95"/>
      <c r="AC155" s="98"/>
      <c r="AD155" s="98"/>
    </row>
    <row r="156" spans="1:30" ht="41.4">
      <c r="A156" s="98" t="s">
        <v>1077</v>
      </c>
      <c r="B156" s="97" t="s">
        <v>482</v>
      </c>
      <c r="C156" s="97" t="str">
        <f t="shared" si="6"/>
        <v>HDV Greenhouse Gas Data Details/Air Conditioning Data Details</v>
      </c>
      <c r="D156" s="97"/>
      <c r="E156" s="97"/>
      <c r="F156" s="130" t="s">
        <v>1076</v>
      </c>
      <c r="G156" s="97" t="s">
        <v>1718</v>
      </c>
      <c r="H156" s="150" t="s">
        <v>1169</v>
      </c>
      <c r="I156" s="98" t="s">
        <v>523</v>
      </c>
      <c r="J156" s="99" t="s">
        <v>36</v>
      </c>
      <c r="K156" s="95" t="s">
        <v>81</v>
      </c>
      <c r="L156" s="95"/>
      <c r="M156" s="95"/>
      <c r="N156" s="95"/>
      <c r="O156" s="136"/>
      <c r="P156" s="95"/>
      <c r="Q156" s="95"/>
      <c r="R156" s="95" t="s">
        <v>82</v>
      </c>
      <c r="S156" s="98" t="s">
        <v>26</v>
      </c>
      <c r="T156" s="98" t="s">
        <v>1044</v>
      </c>
      <c r="U156" s="98" t="s">
        <v>27</v>
      </c>
      <c r="V156" s="98"/>
      <c r="W156" s="98" t="s">
        <v>29</v>
      </c>
      <c r="X156" s="118"/>
      <c r="Y156" s="95" t="s">
        <v>1780</v>
      </c>
      <c r="Z156" s="95" t="s">
        <v>1700</v>
      </c>
      <c r="AA156" s="95"/>
      <c r="AB156" s="97" t="s">
        <v>1078</v>
      </c>
      <c r="AC156" s="98"/>
      <c r="AD156" s="98"/>
    </row>
    <row r="157" spans="1:30" ht="27.6">
      <c r="A157" s="98" t="s">
        <v>449</v>
      </c>
      <c r="B157" s="97" t="s">
        <v>524</v>
      </c>
      <c r="C157" s="97" t="str">
        <f t="shared" si="6"/>
        <v>Air Conditioning  Data Details/Air Conditioning System Details</v>
      </c>
      <c r="D157" s="97"/>
      <c r="E157" s="97"/>
      <c r="F157" s="130" t="s">
        <v>979</v>
      </c>
      <c r="G157" s="97" t="s">
        <v>980</v>
      </c>
      <c r="H157" s="95" t="s">
        <v>337</v>
      </c>
      <c r="I157" s="98" t="s">
        <v>21</v>
      </c>
      <c r="J157" s="99" t="s">
        <v>36</v>
      </c>
      <c r="K157" s="95" t="s">
        <v>47</v>
      </c>
      <c r="L157" s="95">
        <v>1</v>
      </c>
      <c r="M157" s="95">
        <v>25</v>
      </c>
      <c r="N157" s="95"/>
      <c r="O157" s="136"/>
      <c r="P157" s="95"/>
      <c r="Q157" s="95"/>
      <c r="R157" s="95"/>
      <c r="S157" s="98" t="s">
        <v>26</v>
      </c>
      <c r="T157" s="98" t="s">
        <v>1044</v>
      </c>
      <c r="U157" s="98" t="s">
        <v>27</v>
      </c>
      <c r="V157" s="98"/>
      <c r="W157" s="98" t="s">
        <v>29</v>
      </c>
      <c r="X157" s="95"/>
      <c r="Y157" s="95" t="s">
        <v>612</v>
      </c>
      <c r="Z157" s="95" t="s">
        <v>1292</v>
      </c>
      <c r="AA157" s="95"/>
      <c r="AB157" s="97" t="s">
        <v>309</v>
      </c>
      <c r="AC157" s="98"/>
      <c r="AD157" s="98"/>
    </row>
    <row r="158" spans="1:30" ht="27.6">
      <c r="A158" s="98" t="s">
        <v>448</v>
      </c>
      <c r="B158" s="97" t="s">
        <v>482</v>
      </c>
      <c r="C158" s="97" t="str">
        <f t="shared" si="6"/>
        <v>HDV Greenhouse Gas Data Details/Air Conditioning Data Details</v>
      </c>
      <c r="D158" s="97"/>
      <c r="E158" s="97"/>
      <c r="F158" s="95" t="s">
        <v>240</v>
      </c>
      <c r="G158" s="97" t="s">
        <v>242</v>
      </c>
      <c r="H158" s="95" t="s">
        <v>333</v>
      </c>
      <c r="I158" s="98" t="s">
        <v>22</v>
      </c>
      <c r="J158" s="99" t="s">
        <v>34</v>
      </c>
      <c r="K158" s="95" t="s">
        <v>47</v>
      </c>
      <c r="L158" s="95">
        <v>1</v>
      </c>
      <c r="M158" s="95">
        <v>100</v>
      </c>
      <c r="N158" s="98"/>
      <c r="O158" s="98"/>
      <c r="P158" s="98"/>
      <c r="Q158" s="98"/>
      <c r="R158" s="95"/>
      <c r="S158" s="98" t="s">
        <v>26</v>
      </c>
      <c r="T158" s="98" t="s">
        <v>1044</v>
      </c>
      <c r="U158" s="98" t="s">
        <v>27</v>
      </c>
      <c r="V158" s="98"/>
      <c r="W158" s="98" t="s">
        <v>29</v>
      </c>
      <c r="X158" s="95"/>
      <c r="Y158" s="95"/>
      <c r="Z158" s="95"/>
      <c r="AA158" s="95"/>
      <c r="AB158" s="97" t="s">
        <v>308</v>
      </c>
      <c r="AC158" s="98"/>
      <c r="AD158" s="98"/>
    </row>
    <row r="159" spans="1:30" ht="27.6">
      <c r="A159" s="98" t="s">
        <v>450</v>
      </c>
      <c r="B159" s="97" t="s">
        <v>524</v>
      </c>
      <c r="C159" s="97" t="str">
        <f t="shared" si="6"/>
        <v>Air Conditioning  Data Details/Air Conditioning System Details</v>
      </c>
      <c r="D159" s="97"/>
      <c r="E159" s="97"/>
      <c r="F159" s="130" t="s">
        <v>500</v>
      </c>
      <c r="G159" s="97" t="s">
        <v>501</v>
      </c>
      <c r="H159" s="95" t="s">
        <v>502</v>
      </c>
      <c r="I159" s="98" t="s">
        <v>21</v>
      </c>
      <c r="J159" s="99" t="s">
        <v>36</v>
      </c>
      <c r="K159" s="95" t="s">
        <v>81</v>
      </c>
      <c r="L159" s="95"/>
      <c r="M159" s="95"/>
      <c r="N159" s="95"/>
      <c r="O159" s="136"/>
      <c r="P159" s="95"/>
      <c r="Q159" s="95"/>
      <c r="R159" s="97" t="s">
        <v>82</v>
      </c>
      <c r="S159" s="98" t="s">
        <v>26</v>
      </c>
      <c r="T159" s="98" t="s">
        <v>1044</v>
      </c>
      <c r="U159" s="98" t="s">
        <v>27</v>
      </c>
      <c r="V159" s="98"/>
      <c r="W159" s="98" t="s">
        <v>29</v>
      </c>
      <c r="X159" s="95"/>
      <c r="Y159" s="95"/>
      <c r="Z159" s="95" t="s">
        <v>634</v>
      </c>
      <c r="AA159" s="95"/>
      <c r="AB159" s="97"/>
      <c r="AC159" s="98"/>
      <c r="AD159" s="98"/>
    </row>
    <row r="160" spans="1:30" ht="27.6">
      <c r="A160" s="98" t="s">
        <v>504</v>
      </c>
      <c r="B160" s="97" t="s">
        <v>524</v>
      </c>
      <c r="C160" s="97" t="str">
        <f t="shared" si="6"/>
        <v>Air Conditioning  Data Details/Air Conditioning System Details</v>
      </c>
      <c r="D160" s="97"/>
      <c r="E160" s="97"/>
      <c r="F160" s="130" t="s">
        <v>586</v>
      </c>
      <c r="G160" s="97" t="s">
        <v>238</v>
      </c>
      <c r="H160" s="95" t="s">
        <v>244</v>
      </c>
      <c r="I160" s="98" t="s">
        <v>523</v>
      </c>
      <c r="J160" s="99" t="s">
        <v>36</v>
      </c>
      <c r="K160" s="95" t="s">
        <v>47</v>
      </c>
      <c r="L160" s="95">
        <v>1</v>
      </c>
      <c r="M160" s="95">
        <v>50</v>
      </c>
      <c r="N160" s="95"/>
      <c r="O160" s="136"/>
      <c r="P160" s="95"/>
      <c r="Q160" s="95"/>
      <c r="R160" s="95"/>
      <c r="S160" s="98" t="s">
        <v>26</v>
      </c>
      <c r="T160" s="98" t="s">
        <v>1044</v>
      </c>
      <c r="U160" s="98" t="s">
        <v>27</v>
      </c>
      <c r="V160" s="98"/>
      <c r="W160" s="98" t="s">
        <v>29</v>
      </c>
      <c r="X160" s="95"/>
      <c r="Y160" s="95" t="s">
        <v>613</v>
      </c>
      <c r="Z160" s="95"/>
      <c r="AA160" s="95"/>
      <c r="AB160" s="97" t="s">
        <v>310</v>
      </c>
      <c r="AC160" s="98"/>
      <c r="AD160" s="98"/>
    </row>
    <row r="161" spans="1:30" ht="27.6">
      <c r="A161" s="98" t="s">
        <v>505</v>
      </c>
      <c r="B161" s="97" t="s">
        <v>524</v>
      </c>
      <c r="C161" s="97" t="str">
        <f t="shared" si="6"/>
        <v>Air Conditioning  Data Details/Air Conditioning System Details</v>
      </c>
      <c r="D161" s="97"/>
      <c r="E161" s="97"/>
      <c r="F161" s="130" t="s">
        <v>1781</v>
      </c>
      <c r="G161" s="97" t="s">
        <v>243</v>
      </c>
      <c r="H161" s="97" t="s">
        <v>635</v>
      </c>
      <c r="I161" s="98" t="s">
        <v>21</v>
      </c>
      <c r="J161" s="99" t="s">
        <v>36</v>
      </c>
      <c r="K161" s="98" t="s">
        <v>54</v>
      </c>
      <c r="L161" s="100"/>
      <c r="M161" s="100"/>
      <c r="N161" s="97">
        <v>0</v>
      </c>
      <c r="O161" s="97">
        <v>99999</v>
      </c>
      <c r="P161" s="97">
        <v>5</v>
      </c>
      <c r="Q161" s="97">
        <v>0</v>
      </c>
      <c r="R161" s="97"/>
      <c r="S161" s="98" t="s">
        <v>26</v>
      </c>
      <c r="T161" s="98" t="s">
        <v>1044</v>
      </c>
      <c r="U161" s="98" t="s">
        <v>27</v>
      </c>
      <c r="V161" s="98"/>
      <c r="W161" s="98" t="s">
        <v>29</v>
      </c>
      <c r="X161" s="138"/>
      <c r="Y161" s="95" t="s">
        <v>613</v>
      </c>
      <c r="Z161" s="97"/>
      <c r="AA161" s="98"/>
      <c r="AB161" s="97" t="s">
        <v>311</v>
      </c>
      <c r="AC161" s="98"/>
      <c r="AD161" s="98"/>
    </row>
    <row r="162" spans="1:30" ht="27.6">
      <c r="A162" s="98" t="s">
        <v>506</v>
      </c>
      <c r="B162" s="97" t="s">
        <v>524</v>
      </c>
      <c r="C162" s="97" t="str">
        <f t="shared" si="6"/>
        <v>Air Conditioning  Data Details/Air Conditioning System Details</v>
      </c>
      <c r="D162" s="97"/>
      <c r="E162" s="97"/>
      <c r="F162" s="130" t="s">
        <v>236</v>
      </c>
      <c r="G162" s="97" t="s">
        <v>1782</v>
      </c>
      <c r="H162" s="95" t="s">
        <v>636</v>
      </c>
      <c r="I162" s="98" t="s">
        <v>21</v>
      </c>
      <c r="J162" s="99" t="s">
        <v>36</v>
      </c>
      <c r="K162" s="95" t="s">
        <v>54</v>
      </c>
      <c r="L162" s="95"/>
      <c r="M162" s="95"/>
      <c r="N162" s="97">
        <v>0</v>
      </c>
      <c r="O162" s="97">
        <v>99999</v>
      </c>
      <c r="P162" s="95">
        <v>5</v>
      </c>
      <c r="Q162" s="95">
        <v>0</v>
      </c>
      <c r="R162" s="95"/>
      <c r="S162" s="98" t="s">
        <v>26</v>
      </c>
      <c r="T162" s="98" t="s">
        <v>1044</v>
      </c>
      <c r="U162" s="98" t="s">
        <v>27</v>
      </c>
      <c r="V162" s="98"/>
      <c r="W162" s="98" t="s">
        <v>29</v>
      </c>
      <c r="X162" s="95"/>
      <c r="Y162" s="95"/>
      <c r="Z162" s="95" t="s">
        <v>1380</v>
      </c>
      <c r="AA162" s="95"/>
      <c r="AB162" s="97" t="s">
        <v>311</v>
      </c>
      <c r="AC162" s="98"/>
      <c r="AD162" s="98"/>
    </row>
    <row r="163" spans="1:30" ht="27.6">
      <c r="A163" s="98" t="s">
        <v>877</v>
      </c>
      <c r="B163" s="97" t="s">
        <v>524</v>
      </c>
      <c r="C163" s="97" t="str">
        <f t="shared" si="6"/>
        <v>Air Conditioning  Data Details/Air Conditioning System Details</v>
      </c>
      <c r="D163" s="97"/>
      <c r="E163" s="97"/>
      <c r="F163" s="130" t="s">
        <v>874</v>
      </c>
      <c r="G163" s="97" t="s">
        <v>873</v>
      </c>
      <c r="H163" s="150" t="s">
        <v>1171</v>
      </c>
      <c r="I163" s="98" t="s">
        <v>523</v>
      </c>
      <c r="J163" s="99" t="s">
        <v>36</v>
      </c>
      <c r="K163" s="95" t="s">
        <v>24</v>
      </c>
      <c r="L163" s="95"/>
      <c r="M163" s="95"/>
      <c r="N163" s="97"/>
      <c r="O163" s="97"/>
      <c r="P163" s="95"/>
      <c r="Q163" s="95"/>
      <c r="R163" s="97" t="s">
        <v>872</v>
      </c>
      <c r="S163" s="98" t="s">
        <v>26</v>
      </c>
      <c r="T163" s="98" t="s">
        <v>1044</v>
      </c>
      <c r="U163" s="98" t="s">
        <v>27</v>
      </c>
      <c r="V163" s="98"/>
      <c r="W163" s="98" t="s">
        <v>29</v>
      </c>
      <c r="X163" s="118"/>
      <c r="Y163" s="95" t="s">
        <v>1340</v>
      </c>
      <c r="Z163" s="95"/>
      <c r="AA163" s="95"/>
      <c r="AB163" s="97" t="s">
        <v>871</v>
      </c>
      <c r="AC163" s="98"/>
      <c r="AD163" s="98"/>
    </row>
    <row r="164" spans="1:30" ht="41.4">
      <c r="A164" s="98" t="s">
        <v>878</v>
      </c>
      <c r="B164" s="97" t="s">
        <v>524</v>
      </c>
      <c r="C164" s="97" t="str">
        <f t="shared" si="6"/>
        <v>Air Conditioning  Data Details/Air Conditioning System Details</v>
      </c>
      <c r="D164" s="97"/>
      <c r="E164" s="97"/>
      <c r="F164" s="130" t="s">
        <v>875</v>
      </c>
      <c r="G164" s="97" t="s">
        <v>876</v>
      </c>
      <c r="H164" s="150" t="s">
        <v>1170</v>
      </c>
      <c r="I164" s="98" t="s">
        <v>523</v>
      </c>
      <c r="J164" s="99" t="s">
        <v>36</v>
      </c>
      <c r="K164" s="95" t="s">
        <v>47</v>
      </c>
      <c r="L164" s="95">
        <v>1</v>
      </c>
      <c r="M164" s="95">
        <v>4000</v>
      </c>
      <c r="N164" s="97"/>
      <c r="O164" s="97"/>
      <c r="P164" s="95"/>
      <c r="Q164" s="95"/>
      <c r="R164" s="97"/>
      <c r="S164" s="98" t="s">
        <v>26</v>
      </c>
      <c r="T164" s="98" t="s">
        <v>1044</v>
      </c>
      <c r="U164" s="98" t="s">
        <v>27</v>
      </c>
      <c r="V164" s="98"/>
      <c r="W164" s="98" t="s">
        <v>29</v>
      </c>
      <c r="X164" s="118"/>
      <c r="Y164" s="95" t="s">
        <v>1308</v>
      </c>
      <c r="Z164" s="95"/>
      <c r="AA164" s="95"/>
      <c r="AB164" s="97" t="s">
        <v>871</v>
      </c>
      <c r="AC164" s="98"/>
      <c r="AD164" s="98"/>
    </row>
    <row r="165" spans="1:30" ht="27.6">
      <c r="A165" s="98" t="s">
        <v>507</v>
      </c>
      <c r="B165" s="97" t="s">
        <v>524</v>
      </c>
      <c r="C165" s="97" t="str">
        <f t="shared" si="6"/>
        <v>Air Conditioning  Data Details/Air Conditioning System Details</v>
      </c>
      <c r="D165" s="97"/>
      <c r="E165" s="97"/>
      <c r="F165" s="130" t="s">
        <v>237</v>
      </c>
      <c r="G165" s="97" t="s">
        <v>1783</v>
      </c>
      <c r="H165" s="95" t="s">
        <v>553</v>
      </c>
      <c r="I165" s="98" t="s">
        <v>21</v>
      </c>
      <c r="J165" s="99" t="s">
        <v>36</v>
      </c>
      <c r="K165" s="95" t="s">
        <v>119</v>
      </c>
      <c r="L165" s="95"/>
      <c r="M165" s="95"/>
      <c r="N165" s="97">
        <v>0</v>
      </c>
      <c r="O165" s="97">
        <v>99999.9</v>
      </c>
      <c r="P165" s="97">
        <v>6</v>
      </c>
      <c r="Q165" s="97">
        <v>1</v>
      </c>
      <c r="R165" s="95"/>
      <c r="S165" s="98" t="s">
        <v>26</v>
      </c>
      <c r="T165" s="98" t="s">
        <v>1044</v>
      </c>
      <c r="U165" s="98" t="s">
        <v>27</v>
      </c>
      <c r="V165" s="98"/>
      <c r="W165" s="98" t="s">
        <v>29</v>
      </c>
      <c r="X165" s="95"/>
      <c r="Y165" s="95"/>
      <c r="Z165" s="95" t="s">
        <v>1381</v>
      </c>
      <c r="AA165" s="95"/>
      <c r="AB165" s="97" t="s">
        <v>312</v>
      </c>
      <c r="AC165" s="98"/>
      <c r="AD165" s="98"/>
    </row>
    <row r="166" spans="1:30" ht="27.6">
      <c r="A166" s="98" t="s">
        <v>508</v>
      </c>
      <c r="B166" s="97" t="s">
        <v>524</v>
      </c>
      <c r="C166" s="97" t="str">
        <f t="shared" si="6"/>
        <v>Air Conditioning  Data Details/Air Conditioning System Details</v>
      </c>
      <c r="D166" s="97"/>
      <c r="E166" s="97"/>
      <c r="F166" s="130" t="s">
        <v>1110</v>
      </c>
      <c r="G166" s="97" t="s">
        <v>1784</v>
      </c>
      <c r="H166" s="95" t="s">
        <v>554</v>
      </c>
      <c r="I166" s="98" t="s">
        <v>21</v>
      </c>
      <c r="J166" s="99" t="s">
        <v>36</v>
      </c>
      <c r="K166" s="98" t="s">
        <v>119</v>
      </c>
      <c r="L166" s="95"/>
      <c r="M166" s="95"/>
      <c r="N166" s="97">
        <v>0</v>
      </c>
      <c r="O166" s="97">
        <v>99.99</v>
      </c>
      <c r="P166" s="97">
        <v>4</v>
      </c>
      <c r="Q166" s="97">
        <v>2</v>
      </c>
      <c r="R166" s="95"/>
      <c r="S166" s="98" t="s">
        <v>26</v>
      </c>
      <c r="T166" s="98" t="s">
        <v>1044</v>
      </c>
      <c r="U166" s="98" t="s">
        <v>27</v>
      </c>
      <c r="V166" s="98"/>
      <c r="W166" s="98" t="s">
        <v>29</v>
      </c>
      <c r="X166" s="118"/>
      <c r="Y166" s="95" t="s">
        <v>1309</v>
      </c>
      <c r="Z166" s="95" t="s">
        <v>1382</v>
      </c>
      <c r="AA166" s="95"/>
      <c r="AB166" s="97" t="s">
        <v>313</v>
      </c>
      <c r="AC166" s="98"/>
      <c r="AD166" s="98"/>
    </row>
    <row r="167" spans="1:30" s="18" customFormat="1" ht="41.4">
      <c r="A167" s="98" t="s">
        <v>683</v>
      </c>
      <c r="B167" s="97" t="s">
        <v>453</v>
      </c>
      <c r="C167" s="97" t="str">
        <f t="shared" si="6"/>
        <v>Heavy Duty Highway Vehicle Greenhouse Gas Submission/HDV Greenhouse Gas Data Details</v>
      </c>
      <c r="D167" s="97"/>
      <c r="E167" s="97"/>
      <c r="F167" s="130" t="s">
        <v>690</v>
      </c>
      <c r="G167" s="97" t="s">
        <v>684</v>
      </c>
      <c r="H167" s="95" t="s">
        <v>685</v>
      </c>
      <c r="I167" s="98" t="s">
        <v>22</v>
      </c>
      <c r="J167" s="99" t="s">
        <v>36</v>
      </c>
      <c r="K167" s="98" t="s">
        <v>47</v>
      </c>
      <c r="L167" s="95">
        <v>1</v>
      </c>
      <c r="M167" s="95">
        <v>25</v>
      </c>
      <c r="N167" s="97"/>
      <c r="O167" s="97"/>
      <c r="P167" s="97"/>
      <c r="Q167" s="97"/>
      <c r="R167" s="95"/>
      <c r="S167" s="98" t="s">
        <v>1052</v>
      </c>
      <c r="T167" s="98" t="s">
        <v>25</v>
      </c>
      <c r="U167" s="98" t="s">
        <v>1053</v>
      </c>
      <c r="V167" s="98"/>
      <c r="W167" s="121" t="s">
        <v>1048</v>
      </c>
      <c r="X167" s="95"/>
      <c r="Y167" s="95"/>
      <c r="Z167" s="95"/>
      <c r="AA167" s="95"/>
      <c r="AB167" s="97"/>
      <c r="AC167" s="98"/>
      <c r="AD167" s="98"/>
    </row>
    <row r="168" spans="1:30" ht="41.4">
      <c r="A168" s="98" t="s">
        <v>532</v>
      </c>
      <c r="B168" s="97" t="s">
        <v>587</v>
      </c>
      <c r="C168" s="97" t="str">
        <f t="shared" si="6"/>
        <v>Heavy Duty Highway Vehicle Greenhouse Gas Submission/HDV Greenhouse Gas Report Delete Details</v>
      </c>
      <c r="D168" s="97"/>
      <c r="E168" s="97"/>
      <c r="F168" s="97" t="s">
        <v>529</v>
      </c>
      <c r="G168" s="97" t="s">
        <v>530</v>
      </c>
      <c r="H168" s="123" t="s">
        <v>531</v>
      </c>
      <c r="I168" s="98" t="s">
        <v>21</v>
      </c>
      <c r="J168" s="99" t="s">
        <v>36</v>
      </c>
      <c r="K168" s="95" t="s">
        <v>24</v>
      </c>
      <c r="L168" s="95"/>
      <c r="M168" s="95"/>
      <c r="N168" s="97"/>
      <c r="O168" s="97"/>
      <c r="P168" s="97"/>
      <c r="Q168" s="97"/>
      <c r="R168" s="123" t="s">
        <v>535</v>
      </c>
      <c r="S168" s="98" t="s">
        <v>26</v>
      </c>
      <c r="T168" s="98" t="s">
        <v>1044</v>
      </c>
      <c r="U168" s="98" t="s">
        <v>27</v>
      </c>
      <c r="V168" s="98"/>
      <c r="W168" s="98" t="s">
        <v>1050</v>
      </c>
      <c r="X168" s="95"/>
      <c r="Y168" s="95"/>
      <c r="Z168" s="95"/>
      <c r="AA168" s="95"/>
      <c r="AB168" s="97"/>
      <c r="AC168" s="98"/>
      <c r="AD168" s="98"/>
    </row>
    <row r="169" spans="1:30" s="24" customFormat="1" ht="110.4">
      <c r="A169" s="98" t="s">
        <v>533</v>
      </c>
      <c r="B169" s="97" t="s">
        <v>587</v>
      </c>
      <c r="C169" s="97" t="str">
        <f t="shared" si="6"/>
        <v>Heavy Duty Highway Vehicle Greenhouse Gas Submission/HDV Greenhouse Gas Report Delete Details</v>
      </c>
      <c r="D169" s="97"/>
      <c r="E169" s="97"/>
      <c r="F169" s="97" t="s">
        <v>973</v>
      </c>
      <c r="G169" s="97" t="s">
        <v>55</v>
      </c>
      <c r="H169" s="97" t="s">
        <v>53</v>
      </c>
      <c r="I169" s="98" t="s">
        <v>21</v>
      </c>
      <c r="J169" s="99" t="s">
        <v>36</v>
      </c>
      <c r="K169" s="98" t="s">
        <v>16</v>
      </c>
      <c r="L169" s="100">
        <v>12</v>
      </c>
      <c r="M169" s="100">
        <v>12</v>
      </c>
      <c r="N169" s="98"/>
      <c r="O169" s="98"/>
      <c r="P169" s="98"/>
      <c r="Q169" s="98"/>
      <c r="R169" s="97"/>
      <c r="S169" s="98" t="s">
        <v>26</v>
      </c>
      <c r="T169" s="98" t="s">
        <v>1044</v>
      </c>
      <c r="U169" s="98" t="s">
        <v>27</v>
      </c>
      <c r="V169" s="98"/>
      <c r="W169" s="98" t="s">
        <v>29</v>
      </c>
      <c r="X169" s="97" t="s">
        <v>976</v>
      </c>
      <c r="Y169" s="121" t="s">
        <v>649</v>
      </c>
      <c r="Z169" s="128"/>
      <c r="AA169" s="128"/>
      <c r="AB169" s="97"/>
      <c r="AC169" s="98"/>
      <c r="AD169" s="98"/>
    </row>
    <row r="170" spans="1:30" s="23" customFormat="1" ht="41.4">
      <c r="A170" s="98" t="s">
        <v>534</v>
      </c>
      <c r="B170" s="97" t="s">
        <v>587</v>
      </c>
      <c r="C170" s="97" t="str">
        <f t="shared" si="6"/>
        <v>Heavy Duty Highway Vehicle Greenhouse Gas Submission/HDV Greenhouse Gas Report Delete Details</v>
      </c>
      <c r="D170" s="97"/>
      <c r="E170" s="97"/>
      <c r="F170" s="97" t="s">
        <v>51</v>
      </c>
      <c r="G170" s="97" t="s">
        <v>283</v>
      </c>
      <c r="H170" s="97" t="s">
        <v>52</v>
      </c>
      <c r="I170" s="98" t="s">
        <v>21</v>
      </c>
      <c r="J170" s="99" t="s">
        <v>36</v>
      </c>
      <c r="K170" s="98" t="s">
        <v>54</v>
      </c>
      <c r="L170" s="100"/>
      <c r="M170" s="100"/>
      <c r="N170" s="98">
        <v>2013</v>
      </c>
      <c r="O170" s="98">
        <v>9999</v>
      </c>
      <c r="P170" s="98">
        <v>4</v>
      </c>
      <c r="Q170" s="98">
        <v>0</v>
      </c>
      <c r="R170" s="97"/>
      <c r="S170" s="98" t="s">
        <v>26</v>
      </c>
      <c r="T170" s="98" t="s">
        <v>1044</v>
      </c>
      <c r="U170" s="98" t="s">
        <v>27</v>
      </c>
      <c r="V170" s="98"/>
      <c r="W170" s="98" t="s">
        <v>29</v>
      </c>
      <c r="X170" s="97" t="s">
        <v>1062</v>
      </c>
      <c r="Y170" s="121" t="s">
        <v>650</v>
      </c>
      <c r="Z170" s="128"/>
      <c r="AA170" s="128"/>
      <c r="AB170" s="97"/>
      <c r="AC170" s="98"/>
      <c r="AD170" s="98"/>
    </row>
    <row r="171" spans="1:30" s="24" customFormat="1" ht="27.6">
      <c r="A171" s="98" t="s">
        <v>686</v>
      </c>
      <c r="B171" s="97"/>
      <c r="C171" s="97" t="str">
        <f t="shared" si="6"/>
        <v>(Select a Group Number)</v>
      </c>
      <c r="D171" s="97"/>
      <c r="E171" s="97"/>
      <c r="F171" s="97" t="s">
        <v>679</v>
      </c>
      <c r="G171" s="97" t="s">
        <v>1692</v>
      </c>
      <c r="H171" s="121"/>
      <c r="I171" s="98" t="s">
        <v>22</v>
      </c>
      <c r="J171" s="137" t="s">
        <v>36</v>
      </c>
      <c r="K171" s="128" t="s">
        <v>81</v>
      </c>
      <c r="L171" s="128"/>
      <c r="M171" s="128"/>
      <c r="N171" s="128"/>
      <c r="O171" s="128"/>
      <c r="P171" s="128"/>
      <c r="Q171" s="128"/>
      <c r="R171" s="128" t="s">
        <v>82</v>
      </c>
      <c r="S171" s="95" t="s">
        <v>1052</v>
      </c>
      <c r="T171" s="109" t="s">
        <v>25</v>
      </c>
      <c r="U171" s="95" t="s">
        <v>1053</v>
      </c>
      <c r="V171" s="128"/>
      <c r="W171" s="121" t="s">
        <v>1048</v>
      </c>
      <c r="X171" s="121"/>
      <c r="Y171" s="121"/>
      <c r="Z171" s="128"/>
      <c r="AA171" s="128"/>
      <c r="AB171" s="128"/>
      <c r="AC171" s="98"/>
      <c r="AD171" s="98"/>
    </row>
    <row r="172" spans="1:30" s="24" customFormat="1" ht="27.6">
      <c r="A172" s="98" t="s">
        <v>687</v>
      </c>
      <c r="B172" s="97"/>
      <c r="C172" s="97" t="str">
        <f t="shared" si="6"/>
        <v>(Select a Group Number)</v>
      </c>
      <c r="D172" s="97"/>
      <c r="E172" s="97"/>
      <c r="F172" s="97" t="s">
        <v>680</v>
      </c>
      <c r="G172" s="97" t="s">
        <v>681</v>
      </c>
      <c r="H172" s="121"/>
      <c r="I172" s="98" t="s">
        <v>22</v>
      </c>
      <c r="J172" s="137" t="s">
        <v>36</v>
      </c>
      <c r="K172" s="128" t="s">
        <v>23</v>
      </c>
      <c r="L172" s="128"/>
      <c r="M172" s="128"/>
      <c r="N172" s="128"/>
      <c r="O172" s="128"/>
      <c r="P172" s="128"/>
      <c r="Q172" s="128"/>
      <c r="R172" s="128"/>
      <c r="S172" s="95" t="s">
        <v>1052</v>
      </c>
      <c r="T172" s="109" t="s">
        <v>25</v>
      </c>
      <c r="U172" s="95" t="s">
        <v>1053</v>
      </c>
      <c r="V172" s="128"/>
      <c r="W172" s="121" t="s">
        <v>1048</v>
      </c>
      <c r="X172" s="121"/>
      <c r="Y172" s="121"/>
      <c r="Z172" s="128"/>
      <c r="AA172" s="128"/>
      <c r="AB172" s="128"/>
      <c r="AC172" s="98"/>
      <c r="AD172" s="98"/>
    </row>
    <row r="173" spans="1:30" s="48" customFormat="1" ht="41.4">
      <c r="A173" s="192" t="s">
        <v>1812</v>
      </c>
      <c r="B173" s="193" t="s">
        <v>1808</v>
      </c>
      <c r="C173" s="193" t="str">
        <f t="shared" ref="C173:C190" si="7">IF(ISERROR(INDEX(groupContentList, MATCH(B173, groupNumbersList, 0))),"(Select a Group Number)",INDEX(groupContentList, MATCH(B173, groupNumbersList, 0)))</f>
        <v>Certification Information Submission/Certification Submission Identification Details</v>
      </c>
      <c r="D173" s="193"/>
      <c r="E173" s="193"/>
      <c r="F173" s="193" t="s">
        <v>38</v>
      </c>
      <c r="G173" s="193" t="s">
        <v>41</v>
      </c>
      <c r="H173" s="203" t="s">
        <v>43</v>
      </c>
      <c r="I173" s="192" t="s">
        <v>21</v>
      </c>
      <c r="J173" s="195" t="s">
        <v>36</v>
      </c>
      <c r="K173" s="192" t="s">
        <v>16</v>
      </c>
      <c r="L173" s="218">
        <v>3</v>
      </c>
      <c r="M173" s="218">
        <v>3</v>
      </c>
      <c r="N173" s="192"/>
      <c r="O173" s="192"/>
      <c r="P173" s="192"/>
      <c r="Q173" s="192"/>
      <c r="R173" s="193"/>
      <c r="S173" s="192" t="s">
        <v>40</v>
      </c>
      <c r="T173" s="192" t="s">
        <v>25</v>
      </c>
      <c r="U173" s="194" t="s">
        <v>1053</v>
      </c>
      <c r="V173" s="192"/>
      <c r="W173" s="192" t="s">
        <v>29</v>
      </c>
      <c r="X173" s="193"/>
      <c r="Y173" s="193" t="s">
        <v>1449</v>
      </c>
      <c r="Z173" s="193"/>
      <c r="AA173" s="192"/>
      <c r="AB173" s="193" t="s">
        <v>284</v>
      </c>
      <c r="AC173" s="192"/>
      <c r="AD173" s="192"/>
    </row>
    <row r="174" spans="1:30" s="48" customFormat="1" ht="41.4">
      <c r="A174" s="192" t="s">
        <v>1815</v>
      </c>
      <c r="B174" s="193" t="s">
        <v>1808</v>
      </c>
      <c r="C174" s="193" t="str">
        <f t="shared" si="7"/>
        <v>Certification Information Submission/Certification Submission Identification Details</v>
      </c>
      <c r="D174" s="193"/>
      <c r="E174" s="193"/>
      <c r="F174" s="193" t="s">
        <v>1887</v>
      </c>
      <c r="G174" s="193" t="s">
        <v>1888</v>
      </c>
      <c r="H174" s="203"/>
      <c r="I174" s="192" t="s">
        <v>22</v>
      </c>
      <c r="J174" s="195" t="s">
        <v>36</v>
      </c>
      <c r="K174" s="192" t="s">
        <v>47</v>
      </c>
      <c r="L174" s="218">
        <v>1</v>
      </c>
      <c r="M174" s="218">
        <v>60</v>
      </c>
      <c r="N174" s="192"/>
      <c r="O174" s="192"/>
      <c r="P174" s="192"/>
      <c r="Q174" s="192"/>
      <c r="R174" s="193"/>
      <c r="S174" s="192" t="s">
        <v>1052</v>
      </c>
      <c r="T174" s="192" t="s">
        <v>25</v>
      </c>
      <c r="U174" s="194" t="s">
        <v>28</v>
      </c>
      <c r="V174" s="192"/>
      <c r="W174" s="192" t="s">
        <v>29</v>
      </c>
      <c r="X174" s="193"/>
      <c r="Y174" s="193"/>
      <c r="Z174" s="193"/>
      <c r="AA174" s="192"/>
      <c r="AB174" s="193"/>
      <c r="AC174" s="192"/>
      <c r="AD174" s="192"/>
    </row>
    <row r="175" spans="1:30" s="48" customFormat="1" ht="41.4">
      <c r="A175" s="192" t="s">
        <v>1819</v>
      </c>
      <c r="B175" s="193" t="s">
        <v>1808</v>
      </c>
      <c r="C175" s="193" t="str">
        <f t="shared" si="7"/>
        <v>Certification Information Submission/Certification Submission Identification Details</v>
      </c>
      <c r="D175" s="193"/>
      <c r="E175" s="193"/>
      <c r="F175" s="193" t="s">
        <v>1831</v>
      </c>
      <c r="G175" s="193" t="s">
        <v>1832</v>
      </c>
      <c r="H175" s="203" t="s">
        <v>1833</v>
      </c>
      <c r="I175" s="192" t="s">
        <v>21</v>
      </c>
      <c r="J175" s="195" t="s">
        <v>36</v>
      </c>
      <c r="K175" s="192" t="s">
        <v>47</v>
      </c>
      <c r="L175" s="218">
        <v>1</v>
      </c>
      <c r="M175" s="218">
        <v>100</v>
      </c>
      <c r="N175" s="192"/>
      <c r="O175" s="192"/>
      <c r="P175" s="192"/>
      <c r="Q175" s="192"/>
      <c r="R175" s="193"/>
      <c r="S175" s="192" t="s">
        <v>40</v>
      </c>
      <c r="T175" s="192" t="s">
        <v>25</v>
      </c>
      <c r="U175" s="194" t="s">
        <v>1053</v>
      </c>
      <c r="V175" s="192"/>
      <c r="W175" s="192" t="s">
        <v>29</v>
      </c>
      <c r="X175" s="193"/>
      <c r="Y175" s="193"/>
      <c r="Z175" s="193"/>
      <c r="AA175" s="192"/>
      <c r="AB175" s="193" t="s">
        <v>284</v>
      </c>
      <c r="AC175" s="192"/>
      <c r="AD175" s="192"/>
    </row>
    <row r="176" spans="1:30" s="48" customFormat="1" ht="41.4">
      <c r="A176" s="192" t="s">
        <v>1829</v>
      </c>
      <c r="B176" s="193" t="s">
        <v>1808</v>
      </c>
      <c r="C176" s="193" t="str">
        <f t="shared" si="7"/>
        <v>Certification Information Submission/Certification Submission Identification Details</v>
      </c>
      <c r="D176" s="193"/>
      <c r="E176" s="193"/>
      <c r="F176" s="193" t="s">
        <v>1889</v>
      </c>
      <c r="G176" s="193" t="s">
        <v>1890</v>
      </c>
      <c r="H176" s="203" t="s">
        <v>1909</v>
      </c>
      <c r="I176" s="192" t="s">
        <v>21</v>
      </c>
      <c r="J176" s="195" t="s">
        <v>36</v>
      </c>
      <c r="K176" s="192" t="s">
        <v>24</v>
      </c>
      <c r="L176" s="218"/>
      <c r="M176" s="218"/>
      <c r="N176" s="192"/>
      <c r="O176" s="192"/>
      <c r="P176" s="192"/>
      <c r="Q176" s="192"/>
      <c r="R176" s="193" t="s">
        <v>1891</v>
      </c>
      <c r="S176" s="192" t="s">
        <v>1052</v>
      </c>
      <c r="T176" s="192" t="s">
        <v>1044</v>
      </c>
      <c r="U176" s="194" t="s">
        <v>1053</v>
      </c>
      <c r="V176" s="192"/>
      <c r="W176" s="192" t="s">
        <v>29</v>
      </c>
      <c r="X176" s="193"/>
      <c r="Y176" s="193"/>
      <c r="Z176" s="193"/>
      <c r="AA176" s="192"/>
      <c r="AB176" s="193"/>
      <c r="AC176" s="192"/>
      <c r="AD176" s="192"/>
    </row>
    <row r="177" spans="1:30" s="48" customFormat="1" ht="41.4">
      <c r="A177" s="192" t="s">
        <v>1830</v>
      </c>
      <c r="B177" s="193" t="s">
        <v>1808</v>
      </c>
      <c r="C177" s="193" t="str">
        <f t="shared" ref="C177:C178" si="8">IF(ISERROR(INDEX(groupContentList, MATCH(B177, groupNumbersList, 0))),"(Select a Group Number)",INDEX(groupContentList, MATCH(B177, groupNumbersList, 0)))</f>
        <v>Certification Information Submission/Certification Submission Identification Details</v>
      </c>
      <c r="D177" s="193"/>
      <c r="E177" s="193"/>
      <c r="F177" s="193" t="s">
        <v>39</v>
      </c>
      <c r="G177" s="193" t="s">
        <v>42</v>
      </c>
      <c r="H177" s="203" t="s">
        <v>44</v>
      </c>
      <c r="I177" s="192" t="s">
        <v>21</v>
      </c>
      <c r="J177" s="195" t="s">
        <v>36</v>
      </c>
      <c r="K177" s="192" t="s">
        <v>24</v>
      </c>
      <c r="L177" s="218"/>
      <c r="M177" s="218"/>
      <c r="N177" s="192"/>
      <c r="O177" s="192"/>
      <c r="P177" s="192"/>
      <c r="Q177" s="192"/>
      <c r="R177" s="193" t="s">
        <v>1910</v>
      </c>
      <c r="S177" s="192" t="s">
        <v>40</v>
      </c>
      <c r="T177" s="192" t="s">
        <v>25</v>
      </c>
      <c r="U177" s="194" t="s">
        <v>1053</v>
      </c>
      <c r="V177" s="192"/>
      <c r="W177" s="192" t="s">
        <v>29</v>
      </c>
      <c r="X177" s="193"/>
      <c r="Y177" s="193"/>
      <c r="Z177" s="193"/>
      <c r="AA177" s="192"/>
      <c r="AB177" s="193" t="s">
        <v>284</v>
      </c>
      <c r="AC177" s="192"/>
      <c r="AD177" s="192"/>
    </row>
    <row r="178" spans="1:30" s="48" customFormat="1" ht="82.8">
      <c r="A178" s="192" t="s">
        <v>1814</v>
      </c>
      <c r="B178" s="193" t="s">
        <v>1808</v>
      </c>
      <c r="C178" s="193" t="str">
        <f t="shared" si="8"/>
        <v>Certification Information Submission/Certification Submission Identification Details</v>
      </c>
      <c r="D178" s="193"/>
      <c r="E178" s="193"/>
      <c r="F178" s="193" t="s">
        <v>1840</v>
      </c>
      <c r="G178" s="193" t="s">
        <v>1842</v>
      </c>
      <c r="H178" s="203" t="s">
        <v>1843</v>
      </c>
      <c r="I178" s="192" t="s">
        <v>22</v>
      </c>
      <c r="J178" s="195" t="s">
        <v>36</v>
      </c>
      <c r="K178" s="192" t="s">
        <v>24</v>
      </c>
      <c r="L178" s="218"/>
      <c r="M178" s="218"/>
      <c r="N178" s="192"/>
      <c r="O178" s="192"/>
      <c r="P178" s="192"/>
      <c r="Q178" s="192"/>
      <c r="R178" s="193" t="s">
        <v>1892</v>
      </c>
      <c r="S178" s="192" t="s">
        <v>40</v>
      </c>
      <c r="T178" s="192" t="s">
        <v>25</v>
      </c>
      <c r="U178" s="194" t="s">
        <v>1053</v>
      </c>
      <c r="V178" s="192"/>
      <c r="W178" s="192" t="s">
        <v>29</v>
      </c>
      <c r="X178" s="193"/>
      <c r="Y178" s="193"/>
      <c r="Z178" s="193"/>
      <c r="AA178" s="192"/>
      <c r="AB178" s="193" t="s">
        <v>284</v>
      </c>
      <c r="AC178" s="192"/>
      <c r="AD178" s="192"/>
    </row>
    <row r="179" spans="1:30" s="48" customFormat="1" ht="55.2">
      <c r="A179" s="192" t="s">
        <v>1837</v>
      </c>
      <c r="B179" s="193" t="s">
        <v>1808</v>
      </c>
      <c r="C179" s="193" t="str">
        <f t="shared" ref="C179:C183" si="9">IF(ISERROR(INDEX(groupContentList, MATCH(B179, groupNumbersList, 0))),"(Select a Group Number)",INDEX(groupContentList, MATCH(B179, groupNumbersList, 0)))</f>
        <v>Certification Information Submission/Certification Submission Identification Details</v>
      </c>
      <c r="D179" s="193"/>
      <c r="E179" s="193"/>
      <c r="F179" s="193" t="s">
        <v>1893</v>
      </c>
      <c r="G179" s="193" t="s">
        <v>1894</v>
      </c>
      <c r="H179" s="203"/>
      <c r="I179" s="192" t="s">
        <v>22</v>
      </c>
      <c r="J179" s="195" t="s">
        <v>36</v>
      </c>
      <c r="K179" s="192" t="s">
        <v>24</v>
      </c>
      <c r="L179" s="218"/>
      <c r="M179" s="218"/>
      <c r="N179" s="192"/>
      <c r="O179" s="192"/>
      <c r="P179" s="192"/>
      <c r="Q179" s="192"/>
      <c r="R179" s="193" t="s">
        <v>1895</v>
      </c>
      <c r="S179" s="192" t="s">
        <v>1052</v>
      </c>
      <c r="T179" s="192" t="s">
        <v>25</v>
      </c>
      <c r="U179" s="194" t="s">
        <v>1053</v>
      </c>
      <c r="V179" s="192"/>
      <c r="W179" s="192" t="s">
        <v>1048</v>
      </c>
      <c r="X179" s="193"/>
      <c r="Y179" s="193"/>
      <c r="Z179" s="193"/>
      <c r="AA179" s="192"/>
      <c r="AB179" s="193"/>
      <c r="AC179" s="192"/>
      <c r="AD179" s="192"/>
    </row>
    <row r="180" spans="1:30" s="48" customFormat="1" ht="41.4">
      <c r="A180" s="192" t="s">
        <v>1838</v>
      </c>
      <c r="B180" s="193" t="s">
        <v>1808</v>
      </c>
      <c r="C180" s="193" t="str">
        <f t="shared" si="9"/>
        <v>Certification Information Submission/Certification Submission Identification Details</v>
      </c>
      <c r="D180" s="193"/>
      <c r="E180" s="193"/>
      <c r="F180" s="194" t="s">
        <v>1845</v>
      </c>
      <c r="G180" s="193" t="s">
        <v>1846</v>
      </c>
      <c r="H180" s="193" t="s">
        <v>1847</v>
      </c>
      <c r="I180" s="192" t="s">
        <v>21</v>
      </c>
      <c r="J180" s="195" t="s">
        <v>36</v>
      </c>
      <c r="K180" s="192" t="s">
        <v>16</v>
      </c>
      <c r="L180" s="218">
        <v>8</v>
      </c>
      <c r="M180" s="218">
        <v>200</v>
      </c>
      <c r="N180" s="192"/>
      <c r="O180" s="192"/>
      <c r="P180" s="192"/>
      <c r="Q180" s="192"/>
      <c r="R180" s="193"/>
      <c r="S180" s="192" t="s">
        <v>26</v>
      </c>
      <c r="T180" s="192" t="s">
        <v>25</v>
      </c>
      <c r="U180" s="192" t="s">
        <v>1053</v>
      </c>
      <c r="V180" s="192"/>
      <c r="W180" s="192" t="s">
        <v>29</v>
      </c>
      <c r="X180" s="193"/>
      <c r="Y180" s="192"/>
      <c r="Z180" s="193"/>
      <c r="AA180" s="192"/>
      <c r="AB180" s="193"/>
      <c r="AC180" s="192"/>
      <c r="AD180" s="192"/>
    </row>
    <row r="181" spans="1:30" s="48" customFormat="1" ht="41.4">
      <c r="A181" s="192" t="s">
        <v>1844</v>
      </c>
      <c r="B181" s="193" t="s">
        <v>1808</v>
      </c>
      <c r="C181" s="193" t="str">
        <f t="shared" si="9"/>
        <v>Certification Information Submission/Certification Submission Identification Details</v>
      </c>
      <c r="D181" s="193"/>
      <c r="E181" s="193"/>
      <c r="F181" s="194" t="s">
        <v>1849</v>
      </c>
      <c r="G181" s="193" t="s">
        <v>1850</v>
      </c>
      <c r="H181" s="193" t="s">
        <v>1851</v>
      </c>
      <c r="I181" s="192" t="s">
        <v>21</v>
      </c>
      <c r="J181" s="195" t="s">
        <v>36</v>
      </c>
      <c r="K181" s="192" t="s">
        <v>23</v>
      </c>
      <c r="L181" s="218"/>
      <c r="M181" s="218"/>
      <c r="N181" s="192"/>
      <c r="O181" s="192"/>
      <c r="P181" s="192"/>
      <c r="Q181" s="192"/>
      <c r="R181" s="193"/>
      <c r="S181" s="192" t="s">
        <v>26</v>
      </c>
      <c r="T181" s="192" t="s">
        <v>25</v>
      </c>
      <c r="U181" s="192" t="s">
        <v>1053</v>
      </c>
      <c r="V181" s="192"/>
      <c r="W181" s="192" t="s">
        <v>29</v>
      </c>
      <c r="X181" s="193"/>
      <c r="Y181" s="192"/>
      <c r="Z181" s="193"/>
      <c r="AA181" s="192"/>
      <c r="AB181" s="193"/>
      <c r="AC181" s="192"/>
      <c r="AD181" s="192"/>
    </row>
    <row r="182" spans="1:30" s="48" customFormat="1" ht="41.4">
      <c r="A182" s="192" t="s">
        <v>1839</v>
      </c>
      <c r="B182" s="193" t="s">
        <v>1808</v>
      </c>
      <c r="C182" s="193" t="str">
        <f t="shared" si="9"/>
        <v>Certification Information Submission/Certification Submission Identification Details</v>
      </c>
      <c r="D182" s="193"/>
      <c r="E182" s="193"/>
      <c r="F182" s="194" t="s">
        <v>1853</v>
      </c>
      <c r="G182" s="193" t="s">
        <v>1854</v>
      </c>
      <c r="H182" s="193" t="s">
        <v>1855</v>
      </c>
      <c r="I182" s="192" t="s">
        <v>21</v>
      </c>
      <c r="J182" s="195" t="s">
        <v>36</v>
      </c>
      <c r="K182" s="192" t="s">
        <v>23</v>
      </c>
      <c r="L182" s="218"/>
      <c r="M182" s="218"/>
      <c r="N182" s="192"/>
      <c r="O182" s="192"/>
      <c r="P182" s="192"/>
      <c r="Q182" s="192"/>
      <c r="R182" s="193"/>
      <c r="S182" s="192" t="s">
        <v>26</v>
      </c>
      <c r="T182" s="192" t="s">
        <v>25</v>
      </c>
      <c r="U182" s="192" t="s">
        <v>1053</v>
      </c>
      <c r="V182" s="192"/>
      <c r="W182" s="192" t="s">
        <v>29</v>
      </c>
      <c r="X182" s="193"/>
      <c r="Y182" s="192"/>
      <c r="Z182" s="193"/>
      <c r="AA182" s="192"/>
      <c r="AB182" s="193"/>
      <c r="AC182" s="192"/>
      <c r="AD182" s="192"/>
    </row>
    <row r="183" spans="1:30" s="48" customFormat="1" ht="41.4">
      <c r="A183" s="192" t="s">
        <v>1841</v>
      </c>
      <c r="B183" s="193" t="s">
        <v>1808</v>
      </c>
      <c r="C183" s="193" t="str">
        <f t="shared" si="9"/>
        <v>Certification Information Submission/Certification Submission Identification Details</v>
      </c>
      <c r="D183" s="193"/>
      <c r="E183" s="193"/>
      <c r="F183" s="194" t="s">
        <v>1857</v>
      </c>
      <c r="G183" s="193" t="s">
        <v>1858</v>
      </c>
      <c r="H183" s="193" t="s">
        <v>1859</v>
      </c>
      <c r="I183" s="192" t="s">
        <v>21</v>
      </c>
      <c r="J183" s="195" t="s">
        <v>36</v>
      </c>
      <c r="K183" s="192" t="s">
        <v>16</v>
      </c>
      <c r="L183" s="218">
        <v>8</v>
      </c>
      <c r="M183" s="218">
        <v>200</v>
      </c>
      <c r="N183" s="192"/>
      <c r="O183" s="192"/>
      <c r="P183" s="192"/>
      <c r="Q183" s="192"/>
      <c r="R183" s="193"/>
      <c r="S183" s="192" t="s">
        <v>26</v>
      </c>
      <c r="T183" s="192" t="s">
        <v>25</v>
      </c>
      <c r="U183" s="192" t="s">
        <v>1053</v>
      </c>
      <c r="V183" s="192"/>
      <c r="W183" s="192" t="s">
        <v>29</v>
      </c>
      <c r="X183" s="193"/>
      <c r="Y183" s="192"/>
      <c r="Z183" s="193"/>
      <c r="AA183" s="192"/>
      <c r="AB183" s="193"/>
      <c r="AC183" s="192"/>
      <c r="AD183" s="192"/>
    </row>
    <row r="184" spans="1:30" s="48" customFormat="1" ht="41.4">
      <c r="A184" s="192" t="s">
        <v>1848</v>
      </c>
      <c r="B184" s="193" t="s">
        <v>1808</v>
      </c>
      <c r="C184" s="193" t="str">
        <f t="shared" si="7"/>
        <v>Certification Information Submission/Certification Submission Identification Details</v>
      </c>
      <c r="D184" s="193"/>
      <c r="E184" s="193"/>
      <c r="F184" s="193" t="s">
        <v>1816</v>
      </c>
      <c r="G184" s="193" t="s">
        <v>1817</v>
      </c>
      <c r="H184" s="203" t="s">
        <v>1818</v>
      </c>
      <c r="I184" s="192" t="s">
        <v>21</v>
      </c>
      <c r="J184" s="195" t="s">
        <v>36</v>
      </c>
      <c r="K184" s="192" t="s">
        <v>16</v>
      </c>
      <c r="L184" s="218">
        <v>19</v>
      </c>
      <c r="M184" s="218">
        <v>19</v>
      </c>
      <c r="N184" s="192"/>
      <c r="O184" s="192"/>
      <c r="P184" s="192"/>
      <c r="Q184" s="192"/>
      <c r="R184" s="193"/>
      <c r="S184" s="192" t="s">
        <v>40</v>
      </c>
      <c r="T184" s="192" t="s">
        <v>25</v>
      </c>
      <c r="U184" s="194" t="s">
        <v>1053</v>
      </c>
      <c r="V184" s="192"/>
      <c r="W184" s="192" t="s">
        <v>29</v>
      </c>
      <c r="X184" s="193"/>
      <c r="Y184" s="193"/>
      <c r="Z184" s="193"/>
      <c r="AA184" s="192"/>
      <c r="AB184" s="193" t="s">
        <v>284</v>
      </c>
      <c r="AC184" s="192"/>
      <c r="AD184" s="192"/>
    </row>
    <row r="185" spans="1:30" s="48" customFormat="1" ht="69">
      <c r="A185" s="192" t="s">
        <v>1852</v>
      </c>
      <c r="B185" s="193" t="s">
        <v>1808</v>
      </c>
      <c r="C185" s="193" t="str">
        <f t="shared" si="7"/>
        <v>Certification Information Submission/Certification Submission Identification Details</v>
      </c>
      <c r="D185" s="193"/>
      <c r="E185" s="193"/>
      <c r="F185" s="193" t="s">
        <v>1896</v>
      </c>
      <c r="G185" s="193" t="s">
        <v>1897</v>
      </c>
      <c r="H185" s="203" t="s">
        <v>1908</v>
      </c>
      <c r="I185" s="192" t="s">
        <v>21</v>
      </c>
      <c r="J185" s="195" t="s">
        <v>36</v>
      </c>
      <c r="K185" s="192" t="s">
        <v>24</v>
      </c>
      <c r="L185" s="218"/>
      <c r="M185" s="218"/>
      <c r="N185" s="192"/>
      <c r="O185" s="192"/>
      <c r="P185" s="192"/>
      <c r="Q185" s="192"/>
      <c r="R185" s="193" t="s">
        <v>1898</v>
      </c>
      <c r="S185" s="192" t="s">
        <v>1052</v>
      </c>
      <c r="T185" s="192" t="s">
        <v>1044</v>
      </c>
      <c r="U185" s="194" t="s">
        <v>1899</v>
      </c>
      <c r="V185" s="192"/>
      <c r="W185" s="192" t="s">
        <v>29</v>
      </c>
      <c r="X185" s="193"/>
      <c r="Y185" s="193"/>
      <c r="Z185" s="193"/>
      <c r="AA185" s="192"/>
      <c r="AB185" s="193"/>
      <c r="AC185" s="192"/>
      <c r="AD185" s="192"/>
    </row>
    <row r="186" spans="1:30" s="48" customFormat="1" ht="41.4">
      <c r="A186" s="192" t="s">
        <v>1856</v>
      </c>
      <c r="B186" s="193" t="s">
        <v>1808</v>
      </c>
      <c r="C186" s="193" t="str">
        <f t="shared" si="7"/>
        <v>Certification Information Submission/Certification Submission Identification Details</v>
      </c>
      <c r="D186" s="193"/>
      <c r="E186" s="193"/>
      <c r="F186" s="193" t="s">
        <v>1820</v>
      </c>
      <c r="G186" s="193" t="s">
        <v>1824</v>
      </c>
      <c r="H186" s="203" t="s">
        <v>1821</v>
      </c>
      <c r="I186" s="192" t="s">
        <v>21</v>
      </c>
      <c r="J186" s="195" t="s">
        <v>36</v>
      </c>
      <c r="K186" s="192" t="s">
        <v>16</v>
      </c>
      <c r="L186" s="218">
        <v>1</v>
      </c>
      <c r="M186" s="218">
        <v>300</v>
      </c>
      <c r="N186" s="192"/>
      <c r="O186" s="192"/>
      <c r="P186" s="192"/>
      <c r="Q186" s="192"/>
      <c r="R186" s="193"/>
      <c r="S186" s="192" t="s">
        <v>40</v>
      </c>
      <c r="T186" s="192" t="s">
        <v>25</v>
      </c>
      <c r="U186" s="194" t="s">
        <v>1053</v>
      </c>
      <c r="V186" s="192"/>
      <c r="W186" s="192" t="s">
        <v>29</v>
      </c>
      <c r="X186" s="193"/>
      <c r="Y186" s="193"/>
      <c r="Z186" s="193"/>
      <c r="AA186" s="192"/>
      <c r="AB186" s="193" t="s">
        <v>284</v>
      </c>
      <c r="AC186" s="192"/>
      <c r="AD186" s="192"/>
    </row>
    <row r="187" spans="1:30" s="48" customFormat="1" ht="41.4">
      <c r="A187" s="192" t="s">
        <v>1900</v>
      </c>
      <c r="B187" s="193" t="s">
        <v>1808</v>
      </c>
      <c r="C187" s="193" t="str">
        <f t="shared" si="7"/>
        <v>Certification Information Submission/Certification Submission Identification Details</v>
      </c>
      <c r="D187" s="193"/>
      <c r="E187" s="193"/>
      <c r="F187" s="193" t="s">
        <v>1822</v>
      </c>
      <c r="G187" s="193" t="s">
        <v>1823</v>
      </c>
      <c r="H187" s="203" t="s">
        <v>1825</v>
      </c>
      <c r="I187" s="192" t="s">
        <v>21</v>
      </c>
      <c r="J187" s="195" t="s">
        <v>36</v>
      </c>
      <c r="K187" s="192" t="s">
        <v>16</v>
      </c>
      <c r="L187" s="218">
        <v>1</v>
      </c>
      <c r="M187" s="218">
        <v>255</v>
      </c>
      <c r="N187" s="192"/>
      <c r="O187" s="192"/>
      <c r="P187" s="192"/>
      <c r="Q187" s="192"/>
      <c r="R187" s="193"/>
      <c r="S187" s="192" t="s">
        <v>40</v>
      </c>
      <c r="T187" s="192" t="s">
        <v>1044</v>
      </c>
      <c r="U187" s="194" t="s">
        <v>27</v>
      </c>
      <c r="V187" s="192"/>
      <c r="W187" s="192" t="s">
        <v>29</v>
      </c>
      <c r="X187" s="193"/>
      <c r="Y187" s="193"/>
      <c r="Z187" s="193"/>
      <c r="AA187" s="192"/>
      <c r="AB187" s="193" t="s">
        <v>284</v>
      </c>
      <c r="AC187" s="192"/>
      <c r="AD187" s="192"/>
    </row>
    <row r="188" spans="1:30" s="48" customFormat="1" ht="41.4">
      <c r="A188" s="192" t="s">
        <v>1901</v>
      </c>
      <c r="B188" s="193" t="s">
        <v>1808</v>
      </c>
      <c r="C188" s="193" t="str">
        <f t="shared" si="7"/>
        <v>Certification Information Submission/Certification Submission Identification Details</v>
      </c>
      <c r="D188" s="193"/>
      <c r="E188" s="193"/>
      <c r="F188" s="193" t="s">
        <v>1827</v>
      </c>
      <c r="G188" s="193" t="s">
        <v>1828</v>
      </c>
      <c r="H188" s="203" t="s">
        <v>1826</v>
      </c>
      <c r="I188" s="192" t="s">
        <v>22</v>
      </c>
      <c r="J188" s="195" t="s">
        <v>36</v>
      </c>
      <c r="K188" s="192" t="s">
        <v>16</v>
      </c>
      <c r="L188" s="218">
        <v>1</v>
      </c>
      <c r="M188" s="218">
        <v>50</v>
      </c>
      <c r="N188" s="192"/>
      <c r="O188" s="192"/>
      <c r="P188" s="192"/>
      <c r="Q188" s="192"/>
      <c r="R188" s="193"/>
      <c r="S188" s="192" t="s">
        <v>40</v>
      </c>
      <c r="T188" s="192" t="s">
        <v>1044</v>
      </c>
      <c r="U188" s="194" t="s">
        <v>27</v>
      </c>
      <c r="V188" s="192"/>
      <c r="W188" s="192" t="s">
        <v>29</v>
      </c>
      <c r="X188" s="193"/>
      <c r="Y188" s="193"/>
      <c r="Z188" s="193"/>
      <c r="AA188" s="192"/>
      <c r="AB188" s="193" t="s">
        <v>284</v>
      </c>
      <c r="AC188" s="192"/>
      <c r="AD188" s="192"/>
    </row>
    <row r="189" spans="1:30" s="48" customFormat="1" ht="41.4">
      <c r="A189" s="192" t="s">
        <v>1902</v>
      </c>
      <c r="B189" s="193" t="s">
        <v>1808</v>
      </c>
      <c r="C189" s="193" t="str">
        <f t="shared" si="7"/>
        <v>Certification Information Submission/Certification Submission Identification Details</v>
      </c>
      <c r="D189" s="193"/>
      <c r="E189" s="193"/>
      <c r="F189" s="194" t="s">
        <v>1092</v>
      </c>
      <c r="G189" s="193" t="s">
        <v>1093</v>
      </c>
      <c r="H189" s="193" t="s">
        <v>1224</v>
      </c>
      <c r="I189" s="192" t="s">
        <v>523</v>
      </c>
      <c r="J189" s="195" t="s">
        <v>36</v>
      </c>
      <c r="K189" s="192" t="s">
        <v>16</v>
      </c>
      <c r="L189" s="218">
        <v>1</v>
      </c>
      <c r="M189" s="218">
        <v>1000</v>
      </c>
      <c r="N189" s="192"/>
      <c r="O189" s="192"/>
      <c r="P189" s="192"/>
      <c r="Q189" s="192"/>
      <c r="R189" s="193"/>
      <c r="S189" s="192" t="s">
        <v>40</v>
      </c>
      <c r="T189" s="192" t="s">
        <v>1044</v>
      </c>
      <c r="U189" s="194" t="s">
        <v>27</v>
      </c>
      <c r="V189" s="192"/>
      <c r="W189" s="192" t="s">
        <v>29</v>
      </c>
      <c r="X189" s="193"/>
      <c r="Y189" s="193"/>
      <c r="Z189" s="193"/>
      <c r="AA189" s="192"/>
      <c r="AB189" s="193" t="s">
        <v>284</v>
      </c>
      <c r="AC189" s="192"/>
      <c r="AD189" s="192"/>
    </row>
    <row r="190" spans="1:30" s="48" customFormat="1" ht="41.4">
      <c r="A190" s="192" t="s">
        <v>1903</v>
      </c>
      <c r="B190" s="193" t="s">
        <v>1808</v>
      </c>
      <c r="C190" s="193" t="str">
        <f t="shared" si="7"/>
        <v>Certification Information Submission/Certification Submission Identification Details</v>
      </c>
      <c r="D190" s="193"/>
      <c r="E190" s="193"/>
      <c r="F190" s="193" t="s">
        <v>1835</v>
      </c>
      <c r="G190" s="193" t="s">
        <v>1834</v>
      </c>
      <c r="H190" s="203" t="s">
        <v>1836</v>
      </c>
      <c r="I190" s="192" t="s">
        <v>22</v>
      </c>
      <c r="J190" s="195" t="s">
        <v>36</v>
      </c>
      <c r="K190" s="192" t="s">
        <v>16</v>
      </c>
      <c r="L190" s="218">
        <v>1</v>
      </c>
      <c r="M190" s="218">
        <v>4000</v>
      </c>
      <c r="N190" s="192"/>
      <c r="O190" s="192"/>
      <c r="P190" s="192"/>
      <c r="Q190" s="192"/>
      <c r="R190" s="193"/>
      <c r="S190" s="192" t="s">
        <v>40</v>
      </c>
      <c r="T190" s="192" t="s">
        <v>1044</v>
      </c>
      <c r="U190" s="194" t="s">
        <v>27</v>
      </c>
      <c r="V190" s="192"/>
      <c r="W190" s="192" t="s">
        <v>29</v>
      </c>
      <c r="X190" s="193"/>
      <c r="Y190" s="193"/>
      <c r="Z190" s="193"/>
      <c r="AA190" s="192"/>
      <c r="AB190" s="193" t="s">
        <v>284</v>
      </c>
      <c r="AC190" s="192"/>
      <c r="AD190" s="192"/>
    </row>
    <row r="191" spans="1:30" ht="41.4">
      <c r="A191" s="197" t="s">
        <v>1181</v>
      </c>
      <c r="B191" s="200" t="s">
        <v>1354</v>
      </c>
      <c r="C191" s="200" t="str">
        <f t="shared" ref="C191:C192" si="10">IF(ISERROR(INDEX(groupContentList, MATCH(B191, groupNumbersList, 0))),"(Select a Group Number)",INDEX(groupContentList, MATCH(B191, groupNumbersList, 0)))</f>
        <v>Certification Information Submission/CdA Aerodynamic Data Details</v>
      </c>
      <c r="D191" s="200"/>
      <c r="E191" s="200"/>
      <c r="F191" s="200" t="s">
        <v>38</v>
      </c>
      <c r="G191" s="200" t="s">
        <v>41</v>
      </c>
      <c r="H191" s="201" t="s">
        <v>43</v>
      </c>
      <c r="I191" s="197" t="s">
        <v>21</v>
      </c>
      <c r="J191" s="202" t="s">
        <v>36</v>
      </c>
      <c r="K191" s="197" t="s">
        <v>16</v>
      </c>
      <c r="L191" s="196">
        <v>3</v>
      </c>
      <c r="M191" s="196">
        <v>3</v>
      </c>
      <c r="N191" s="197"/>
      <c r="O191" s="197"/>
      <c r="P191" s="197"/>
      <c r="Q191" s="197"/>
      <c r="R191" s="200"/>
      <c r="S191" s="197" t="s">
        <v>40</v>
      </c>
      <c r="T191" s="197" t="s">
        <v>25</v>
      </c>
      <c r="U191" s="197" t="s">
        <v>28</v>
      </c>
      <c r="V191" s="197"/>
      <c r="W191" s="197" t="s">
        <v>29</v>
      </c>
      <c r="X191" s="200"/>
      <c r="Y191" s="200" t="s">
        <v>1449</v>
      </c>
      <c r="Z191" s="200"/>
      <c r="AA191" s="197"/>
      <c r="AB191" s="200" t="s">
        <v>284</v>
      </c>
      <c r="AC191" s="197"/>
      <c r="AD191" s="197"/>
    </row>
    <row r="192" spans="1:30" ht="41.4">
      <c r="A192" s="98" t="s">
        <v>1227</v>
      </c>
      <c r="B192" s="97" t="s">
        <v>1355</v>
      </c>
      <c r="C192" s="97" t="str">
        <f t="shared" si="10"/>
        <v>CdA Aerodynamic Data Details/CdA Coastdown Reference Tractor Details</v>
      </c>
      <c r="D192" s="97"/>
      <c r="E192" s="97"/>
      <c r="F192" s="95" t="s">
        <v>884</v>
      </c>
      <c r="G192" s="97" t="s">
        <v>1075</v>
      </c>
      <c r="H192" s="95" t="s">
        <v>1441</v>
      </c>
      <c r="I192" s="98" t="s">
        <v>21</v>
      </c>
      <c r="J192" s="99" t="s">
        <v>36</v>
      </c>
      <c r="K192" s="109" t="s">
        <v>24</v>
      </c>
      <c r="L192" s="109"/>
      <c r="M192" s="109"/>
      <c r="N192" s="109"/>
      <c r="O192" s="115"/>
      <c r="P192" s="109"/>
      <c r="Q192" s="109"/>
      <c r="R192" s="109" t="s">
        <v>886</v>
      </c>
      <c r="S192" s="98" t="s">
        <v>26</v>
      </c>
      <c r="T192" s="98" t="s">
        <v>1044</v>
      </c>
      <c r="U192" s="98" t="s">
        <v>27</v>
      </c>
      <c r="V192" s="98"/>
      <c r="W192" s="98" t="s">
        <v>29</v>
      </c>
      <c r="X192" s="152"/>
      <c r="Y192" s="95" t="s">
        <v>1450</v>
      </c>
      <c r="Z192" s="95"/>
      <c r="AA192" s="95"/>
      <c r="AB192" s="97"/>
      <c r="AC192" s="98"/>
      <c r="AD192" s="98"/>
    </row>
    <row r="193" spans="1:30" ht="44.25" customHeight="1">
      <c r="A193" s="98" t="s">
        <v>1228</v>
      </c>
      <c r="B193" s="97" t="s">
        <v>1355</v>
      </c>
      <c r="C193" s="97" t="str">
        <f t="shared" ref="C193:C202" si="11">IF(ISERROR(INDEX(groupContentList, MATCH(B193, groupNumbersList, 0))),"(Select a Group Number)",INDEX(groupContentList, MATCH(B193, groupNumbersList, 0)))</f>
        <v>CdA Aerodynamic Data Details/CdA Coastdown Reference Tractor Details</v>
      </c>
      <c r="D193" s="97"/>
      <c r="E193" s="97"/>
      <c r="F193" s="95" t="s">
        <v>885</v>
      </c>
      <c r="G193" s="97" t="s">
        <v>889</v>
      </c>
      <c r="H193" s="95" t="s">
        <v>1440</v>
      </c>
      <c r="I193" s="98" t="s">
        <v>22</v>
      </c>
      <c r="J193" s="99" t="s">
        <v>36</v>
      </c>
      <c r="K193" s="98" t="s">
        <v>47</v>
      </c>
      <c r="L193" s="100">
        <v>12</v>
      </c>
      <c r="M193" s="100">
        <v>12</v>
      </c>
      <c r="N193" s="95"/>
      <c r="O193" s="125"/>
      <c r="P193" s="95"/>
      <c r="Q193" s="95"/>
      <c r="R193" s="95"/>
      <c r="S193" s="98" t="s">
        <v>26</v>
      </c>
      <c r="T193" s="98" t="s">
        <v>1044</v>
      </c>
      <c r="U193" s="98" t="s">
        <v>27</v>
      </c>
      <c r="V193" s="98"/>
      <c r="W193" s="98" t="s">
        <v>29</v>
      </c>
      <c r="X193" s="152"/>
      <c r="Y193" s="95" t="s">
        <v>1451</v>
      </c>
      <c r="Z193" s="95"/>
      <c r="AA193" s="95"/>
      <c r="AB193" s="97"/>
      <c r="AC193" s="98"/>
      <c r="AD193" s="98"/>
    </row>
    <row r="194" spans="1:30" ht="27.6">
      <c r="A194" s="98" t="s">
        <v>1182</v>
      </c>
      <c r="B194" s="97" t="s">
        <v>1355</v>
      </c>
      <c r="C194" s="97" t="str">
        <f>IF(ISERROR(INDEX(groupContentList, MATCH(B194, groupNumbersList, 0))),"(Select a Group Number)",INDEX(groupContentList, MATCH(B194, groupNumbersList, 0)))</f>
        <v>CdA Aerodynamic Data Details/CdA Coastdown Reference Tractor Details</v>
      </c>
      <c r="D194" s="97"/>
      <c r="E194" s="97"/>
      <c r="F194" s="95" t="s">
        <v>1438</v>
      </c>
      <c r="G194" s="97" t="s">
        <v>1184</v>
      </c>
      <c r="H194" s="97" t="s">
        <v>1442</v>
      </c>
      <c r="I194" s="98" t="s">
        <v>21</v>
      </c>
      <c r="J194" s="99" t="s">
        <v>36</v>
      </c>
      <c r="K194" s="98" t="s">
        <v>54</v>
      </c>
      <c r="L194" s="100"/>
      <c r="M194" s="100"/>
      <c r="N194" s="98">
        <v>1900</v>
      </c>
      <c r="O194" s="98">
        <v>9999</v>
      </c>
      <c r="P194" s="98">
        <v>4</v>
      </c>
      <c r="Q194" s="98">
        <v>0</v>
      </c>
      <c r="R194" s="97"/>
      <c r="S194" s="98" t="s">
        <v>26</v>
      </c>
      <c r="T194" s="98" t="s">
        <v>1044</v>
      </c>
      <c r="U194" s="98" t="s">
        <v>27</v>
      </c>
      <c r="V194" s="98"/>
      <c r="W194" s="98" t="s">
        <v>29</v>
      </c>
      <c r="X194" s="97"/>
      <c r="Y194" s="97"/>
      <c r="Z194" s="97"/>
      <c r="AA194" s="98"/>
      <c r="AB194" s="97">
        <v>1037.8009999999999</v>
      </c>
      <c r="AC194" s="98"/>
      <c r="AD194" s="98"/>
    </row>
    <row r="195" spans="1:30" ht="41.4">
      <c r="A195" s="98" t="s">
        <v>1229</v>
      </c>
      <c r="B195" s="97" t="s">
        <v>1432</v>
      </c>
      <c r="C195" s="97" t="str">
        <f t="shared" si="11"/>
        <v>CdA Coastdown Reference Tractor Details/Alternate CdA Determination Method Details</v>
      </c>
      <c r="D195" s="97"/>
      <c r="E195" s="97"/>
      <c r="F195" s="95" t="s">
        <v>888</v>
      </c>
      <c r="G195" s="97" t="s">
        <v>890</v>
      </c>
      <c r="H195" s="95" t="s">
        <v>1439</v>
      </c>
      <c r="I195" s="98" t="s">
        <v>21</v>
      </c>
      <c r="J195" s="99" t="s">
        <v>36</v>
      </c>
      <c r="K195" s="139" t="s">
        <v>16</v>
      </c>
      <c r="L195" s="153">
        <v>13</v>
      </c>
      <c r="M195" s="153">
        <v>13</v>
      </c>
      <c r="N195" s="95"/>
      <c r="O195" s="125"/>
      <c r="P195" s="95"/>
      <c r="Q195" s="95"/>
      <c r="R195" s="95"/>
      <c r="S195" s="98" t="s">
        <v>1052</v>
      </c>
      <c r="T195" s="98" t="s">
        <v>1043</v>
      </c>
      <c r="U195" s="98" t="s">
        <v>1053</v>
      </c>
      <c r="V195" s="98"/>
      <c r="W195" s="98" t="s">
        <v>29</v>
      </c>
      <c r="X195" s="152"/>
      <c r="Y195" s="95"/>
      <c r="Z195" s="95"/>
      <c r="AA195" s="95"/>
      <c r="AB195" s="97"/>
      <c r="AC195" s="98"/>
      <c r="AD195" s="98"/>
    </row>
    <row r="196" spans="1:30" ht="69">
      <c r="A196" s="98" t="s">
        <v>1230</v>
      </c>
      <c r="B196" s="97" t="s">
        <v>1432</v>
      </c>
      <c r="C196" s="97" t="str">
        <f t="shared" si="11"/>
        <v>CdA Coastdown Reference Tractor Details/Alternate CdA Determination Method Details</v>
      </c>
      <c r="D196" s="97"/>
      <c r="E196" s="97"/>
      <c r="F196" s="95" t="s">
        <v>1443</v>
      </c>
      <c r="G196" s="97" t="s">
        <v>891</v>
      </c>
      <c r="H196" s="95" t="s">
        <v>1444</v>
      </c>
      <c r="I196" s="98" t="s">
        <v>21</v>
      </c>
      <c r="J196" s="99" t="s">
        <v>36</v>
      </c>
      <c r="K196" s="109" t="s">
        <v>24</v>
      </c>
      <c r="L196" s="95"/>
      <c r="M196" s="95"/>
      <c r="N196" s="95"/>
      <c r="O196" s="125"/>
      <c r="P196" s="95"/>
      <c r="Q196" s="95"/>
      <c r="R196" s="95" t="s">
        <v>887</v>
      </c>
      <c r="S196" s="98" t="s">
        <v>26</v>
      </c>
      <c r="T196" s="98" t="s">
        <v>1044</v>
      </c>
      <c r="U196" s="98" t="s">
        <v>27</v>
      </c>
      <c r="V196" s="98"/>
      <c r="W196" s="98" t="s">
        <v>29</v>
      </c>
      <c r="X196" s="152"/>
      <c r="Y196" s="95" t="s">
        <v>1452</v>
      </c>
      <c r="Z196" s="95"/>
      <c r="AA196" s="95"/>
      <c r="AB196" s="97"/>
      <c r="AC196" s="98"/>
      <c r="AD196" s="98"/>
    </row>
    <row r="197" spans="1:30" ht="41.4">
      <c r="A197" s="98" t="s">
        <v>1231</v>
      </c>
      <c r="B197" s="97" t="s">
        <v>1432</v>
      </c>
      <c r="C197" s="97" t="str">
        <f t="shared" si="11"/>
        <v>CdA Coastdown Reference Tractor Details/Alternate CdA Determination Method Details</v>
      </c>
      <c r="D197" s="97"/>
      <c r="E197" s="97"/>
      <c r="F197" s="95" t="s">
        <v>893</v>
      </c>
      <c r="G197" s="97" t="s">
        <v>894</v>
      </c>
      <c r="H197" s="95" t="s">
        <v>1445</v>
      </c>
      <c r="I197" s="98" t="s">
        <v>523</v>
      </c>
      <c r="J197" s="99" t="s">
        <v>36</v>
      </c>
      <c r="K197" s="109" t="s">
        <v>47</v>
      </c>
      <c r="L197" s="95">
        <v>1</v>
      </c>
      <c r="M197" s="95">
        <v>50</v>
      </c>
      <c r="N197" s="95"/>
      <c r="O197" s="125"/>
      <c r="P197" s="95"/>
      <c r="Q197" s="95"/>
      <c r="R197" s="95"/>
      <c r="S197" s="98" t="s">
        <v>26</v>
      </c>
      <c r="T197" s="98" t="s">
        <v>1044</v>
      </c>
      <c r="U197" s="98" t="s">
        <v>27</v>
      </c>
      <c r="V197" s="98"/>
      <c r="W197" s="98" t="s">
        <v>29</v>
      </c>
      <c r="X197" s="154"/>
      <c r="Y197" s="95" t="s">
        <v>1453</v>
      </c>
      <c r="Z197" s="95"/>
      <c r="AA197" s="95"/>
      <c r="AB197" s="97"/>
      <c r="AC197" s="98"/>
      <c r="AD197" s="98"/>
    </row>
    <row r="198" spans="1:30" ht="69">
      <c r="A198" s="98" t="s">
        <v>1232</v>
      </c>
      <c r="B198" s="97" t="s">
        <v>1432</v>
      </c>
      <c r="C198" s="97" t="str">
        <f t="shared" si="11"/>
        <v>CdA Coastdown Reference Tractor Details/Alternate CdA Determination Method Details</v>
      </c>
      <c r="D198" s="97"/>
      <c r="E198" s="97"/>
      <c r="F198" s="95" t="s">
        <v>892</v>
      </c>
      <c r="G198" s="97" t="s">
        <v>898</v>
      </c>
      <c r="H198" s="95" t="s">
        <v>1446</v>
      </c>
      <c r="I198" s="98" t="s">
        <v>21</v>
      </c>
      <c r="J198" s="99" t="s">
        <v>36</v>
      </c>
      <c r="K198" s="95" t="s">
        <v>47</v>
      </c>
      <c r="L198" s="95">
        <v>1</v>
      </c>
      <c r="M198" s="95">
        <v>4000</v>
      </c>
      <c r="N198" s="95"/>
      <c r="O198" s="125"/>
      <c r="P198" s="95"/>
      <c r="Q198" s="95"/>
      <c r="R198" s="95"/>
      <c r="S198" s="98" t="s">
        <v>26</v>
      </c>
      <c r="T198" s="98" t="s">
        <v>1044</v>
      </c>
      <c r="U198" s="98" t="s">
        <v>27</v>
      </c>
      <c r="V198" s="98"/>
      <c r="W198" s="98" t="s">
        <v>29</v>
      </c>
      <c r="X198" s="152"/>
      <c r="Y198" s="95"/>
      <c r="Z198" s="95"/>
      <c r="AA198" s="95"/>
      <c r="AB198" s="97"/>
      <c r="AC198" s="98"/>
      <c r="AD198" s="98"/>
    </row>
    <row r="199" spans="1:30" ht="41.4">
      <c r="A199" s="98" t="s">
        <v>1233</v>
      </c>
      <c r="B199" s="97" t="s">
        <v>1432</v>
      </c>
      <c r="C199" s="97" t="str">
        <f t="shared" si="11"/>
        <v>CdA Coastdown Reference Tractor Details/Alternate CdA Determination Method Details</v>
      </c>
      <c r="D199" s="97"/>
      <c r="E199" s="97"/>
      <c r="F199" s="95" t="s">
        <v>896</v>
      </c>
      <c r="G199" s="97" t="s">
        <v>895</v>
      </c>
      <c r="H199" s="95" t="s">
        <v>1447</v>
      </c>
      <c r="I199" s="98" t="s">
        <v>523</v>
      </c>
      <c r="J199" s="99" t="s">
        <v>36</v>
      </c>
      <c r="K199" s="98" t="s">
        <v>119</v>
      </c>
      <c r="L199" s="95"/>
      <c r="M199" s="95"/>
      <c r="N199" s="108">
        <v>1E-3</v>
      </c>
      <c r="O199" s="108">
        <v>9.9990000000000006</v>
      </c>
      <c r="P199" s="98">
        <v>4</v>
      </c>
      <c r="Q199" s="98">
        <v>3</v>
      </c>
      <c r="R199" s="95"/>
      <c r="S199" s="98" t="s">
        <v>26</v>
      </c>
      <c r="T199" s="98" t="s">
        <v>1044</v>
      </c>
      <c r="U199" s="98" t="s">
        <v>27</v>
      </c>
      <c r="V199" s="98"/>
      <c r="W199" s="98" t="s">
        <v>29</v>
      </c>
      <c r="X199" s="154"/>
      <c r="Y199" s="95" t="s">
        <v>1454</v>
      </c>
      <c r="Z199" s="95"/>
      <c r="AA199" s="95"/>
      <c r="AB199" s="97"/>
      <c r="AC199" s="98"/>
      <c r="AD199" s="98"/>
    </row>
    <row r="200" spans="1:30" ht="41.4">
      <c r="A200" s="98" t="s">
        <v>1234</v>
      </c>
      <c r="B200" s="97" t="s">
        <v>1432</v>
      </c>
      <c r="C200" s="97" t="str">
        <f t="shared" si="11"/>
        <v>CdA Coastdown Reference Tractor Details/Alternate CdA Determination Method Details</v>
      </c>
      <c r="D200" s="97"/>
      <c r="E200" s="97"/>
      <c r="F200" s="95" t="s">
        <v>676</v>
      </c>
      <c r="G200" s="97" t="s">
        <v>897</v>
      </c>
      <c r="H200" s="95" t="s">
        <v>1448</v>
      </c>
      <c r="I200" s="98" t="s">
        <v>523</v>
      </c>
      <c r="J200" s="99" t="s">
        <v>36</v>
      </c>
      <c r="K200" s="95" t="s">
        <v>23</v>
      </c>
      <c r="L200" s="95"/>
      <c r="M200" s="95"/>
      <c r="N200" s="95"/>
      <c r="O200" s="125"/>
      <c r="P200" s="95"/>
      <c r="Q200" s="95"/>
      <c r="R200" s="95"/>
      <c r="S200" s="98" t="s">
        <v>26</v>
      </c>
      <c r="T200" s="98" t="s">
        <v>1044</v>
      </c>
      <c r="U200" s="98" t="s">
        <v>27</v>
      </c>
      <c r="V200" s="98"/>
      <c r="W200" s="98" t="s">
        <v>29</v>
      </c>
      <c r="X200" s="154"/>
      <c r="Y200" s="95" t="s">
        <v>1454</v>
      </c>
      <c r="Z200" s="95"/>
      <c r="AA200" s="95"/>
      <c r="AB200" s="97"/>
      <c r="AC200" s="98"/>
      <c r="AD200" s="98"/>
    </row>
    <row r="201" spans="1:30" ht="41.4">
      <c r="A201" s="98" t="s">
        <v>1518</v>
      </c>
      <c r="B201" s="97" t="s">
        <v>1355</v>
      </c>
      <c r="C201" s="97" t="str">
        <f t="shared" si="11"/>
        <v>CdA Aerodynamic Data Details/CdA Coastdown Reference Tractor Details</v>
      </c>
      <c r="D201" s="97"/>
      <c r="E201" s="97"/>
      <c r="F201" s="95" t="s">
        <v>1519</v>
      </c>
      <c r="G201" s="97" t="s">
        <v>1520</v>
      </c>
      <c r="H201" s="95" t="s">
        <v>1522</v>
      </c>
      <c r="I201" s="98" t="s">
        <v>21</v>
      </c>
      <c r="J201" s="99" t="s">
        <v>36</v>
      </c>
      <c r="K201" s="95" t="s">
        <v>81</v>
      </c>
      <c r="L201" s="95"/>
      <c r="M201" s="95"/>
      <c r="N201" s="95"/>
      <c r="O201" s="125"/>
      <c r="P201" s="95"/>
      <c r="Q201" s="95"/>
      <c r="R201" s="95" t="s">
        <v>82</v>
      </c>
      <c r="S201" s="98" t="s">
        <v>26</v>
      </c>
      <c r="T201" s="98" t="s">
        <v>1044</v>
      </c>
      <c r="U201" s="98" t="s">
        <v>27</v>
      </c>
      <c r="V201" s="98"/>
      <c r="W201" s="98" t="s">
        <v>29</v>
      </c>
      <c r="X201" s="154"/>
      <c r="Y201" s="95"/>
      <c r="Z201" s="95" t="s">
        <v>1521</v>
      </c>
      <c r="AA201" s="95"/>
      <c r="AB201" s="97"/>
      <c r="AC201" s="98"/>
      <c r="AD201" s="98"/>
    </row>
    <row r="202" spans="1:30" ht="27.6">
      <c r="A202" s="197" t="s">
        <v>1177</v>
      </c>
      <c r="B202" s="200" t="s">
        <v>1356</v>
      </c>
      <c r="C202" s="200" t="str">
        <f t="shared" si="11"/>
        <v>Certification Information Submission/Transmission Data Details</v>
      </c>
      <c r="D202" s="200"/>
      <c r="E202" s="200"/>
      <c r="F202" s="200" t="s">
        <v>38</v>
      </c>
      <c r="G202" s="200" t="s">
        <v>41</v>
      </c>
      <c r="H202" s="201" t="s">
        <v>43</v>
      </c>
      <c r="I202" s="197" t="s">
        <v>21</v>
      </c>
      <c r="J202" s="202" t="s">
        <v>36</v>
      </c>
      <c r="K202" s="197" t="s">
        <v>16</v>
      </c>
      <c r="L202" s="196">
        <v>3</v>
      </c>
      <c r="M202" s="196">
        <v>3</v>
      </c>
      <c r="N202" s="197"/>
      <c r="O202" s="197"/>
      <c r="P202" s="197"/>
      <c r="Q202" s="197"/>
      <c r="R202" s="200"/>
      <c r="S202" s="197" t="s">
        <v>40</v>
      </c>
      <c r="T202" s="197" t="s">
        <v>25</v>
      </c>
      <c r="U202" s="197" t="s">
        <v>28</v>
      </c>
      <c r="V202" s="197"/>
      <c r="W202" s="197" t="s">
        <v>29</v>
      </c>
      <c r="X202" s="200"/>
      <c r="Y202" s="200"/>
      <c r="Z202" s="200"/>
      <c r="AA202" s="197"/>
      <c r="AB202" s="200" t="s">
        <v>284</v>
      </c>
      <c r="AC202" s="197"/>
      <c r="AD202" s="197"/>
    </row>
    <row r="203" spans="1:30" ht="193.2">
      <c r="A203" s="98" t="s">
        <v>1235</v>
      </c>
      <c r="B203" s="97" t="s">
        <v>1356</v>
      </c>
      <c r="C203" s="97" t="str">
        <f t="shared" ref="C203:C218" si="12">IF(ISERROR(INDEX(groupContentList, MATCH(B203, groupNumbersList, 0))),"(Select a Group Number)",INDEX(groupContentList, MATCH(B203, groupNumbersList, 0)))</f>
        <v>Certification Information Submission/Transmission Data Details</v>
      </c>
      <c r="D203" s="97"/>
      <c r="E203" s="97"/>
      <c r="F203" s="97" t="s">
        <v>920</v>
      </c>
      <c r="G203" s="98" t="s">
        <v>928</v>
      </c>
      <c r="H203" s="151" t="s">
        <v>1422</v>
      </c>
      <c r="I203" s="98" t="s">
        <v>21</v>
      </c>
      <c r="J203" s="155" t="s">
        <v>36</v>
      </c>
      <c r="K203" s="139" t="s">
        <v>24</v>
      </c>
      <c r="L203" s="153"/>
      <c r="M203" s="153"/>
      <c r="N203" s="153"/>
      <c r="O203" s="153"/>
      <c r="P203" s="139"/>
      <c r="Q203" s="139"/>
      <c r="R203" s="139" t="s">
        <v>1064</v>
      </c>
      <c r="S203" s="98" t="s">
        <v>26</v>
      </c>
      <c r="T203" s="98" t="s">
        <v>1044</v>
      </c>
      <c r="U203" s="98" t="s">
        <v>27</v>
      </c>
      <c r="V203" s="98"/>
      <c r="W203" s="98" t="s">
        <v>29</v>
      </c>
      <c r="X203" s="123"/>
      <c r="Y203" s="151" t="s">
        <v>1618</v>
      </c>
      <c r="Z203" s="97"/>
      <c r="AA203" s="139"/>
      <c r="AB203" s="139"/>
      <c r="AC203" s="98"/>
      <c r="AD203" s="98"/>
    </row>
    <row r="204" spans="1:30" ht="27.6">
      <c r="A204" s="98" t="s">
        <v>1236</v>
      </c>
      <c r="B204" s="97" t="s">
        <v>1356</v>
      </c>
      <c r="C204" s="97" t="str">
        <f t="shared" si="12"/>
        <v>Certification Information Submission/Transmission Data Details</v>
      </c>
      <c r="D204" s="97"/>
      <c r="E204" s="97"/>
      <c r="F204" s="97" t="s">
        <v>921</v>
      </c>
      <c r="G204" s="97" t="s">
        <v>929</v>
      </c>
      <c r="H204" s="151" t="s">
        <v>1423</v>
      </c>
      <c r="I204" s="98" t="s">
        <v>523</v>
      </c>
      <c r="J204" s="155" t="s">
        <v>36</v>
      </c>
      <c r="K204" s="139" t="s">
        <v>47</v>
      </c>
      <c r="L204" s="153">
        <v>1</v>
      </c>
      <c r="M204" s="153">
        <v>80</v>
      </c>
      <c r="N204" s="153"/>
      <c r="O204" s="153"/>
      <c r="P204" s="139"/>
      <c r="Q204" s="139"/>
      <c r="R204" s="139"/>
      <c r="S204" s="98" t="s">
        <v>26</v>
      </c>
      <c r="T204" s="98" t="s">
        <v>1044</v>
      </c>
      <c r="U204" s="98" t="s">
        <v>27</v>
      </c>
      <c r="V204" s="98"/>
      <c r="W204" s="98" t="s">
        <v>29</v>
      </c>
      <c r="X204" s="123"/>
      <c r="Y204" s="151" t="s">
        <v>1619</v>
      </c>
      <c r="Z204" s="97"/>
      <c r="AA204" s="139"/>
      <c r="AB204" s="139"/>
      <c r="AC204" s="98"/>
      <c r="AD204" s="98"/>
    </row>
    <row r="205" spans="1:30" ht="55.2">
      <c r="A205" s="98" t="s">
        <v>1237</v>
      </c>
      <c r="B205" s="97" t="s">
        <v>1356</v>
      </c>
      <c r="C205" s="97" t="str">
        <f t="shared" si="12"/>
        <v>Certification Information Submission/Transmission Data Details</v>
      </c>
      <c r="D205" s="97"/>
      <c r="E205" s="97"/>
      <c r="F205" s="97" t="s">
        <v>915</v>
      </c>
      <c r="G205" s="107" t="s">
        <v>957</v>
      </c>
      <c r="H205" s="123" t="s">
        <v>1424</v>
      </c>
      <c r="I205" s="98" t="s">
        <v>21</v>
      </c>
      <c r="J205" s="156" t="s">
        <v>36</v>
      </c>
      <c r="K205" s="107" t="s">
        <v>24</v>
      </c>
      <c r="L205" s="107"/>
      <c r="M205" s="107"/>
      <c r="N205" s="124"/>
      <c r="O205" s="124"/>
      <c r="P205" s="124"/>
      <c r="Q205" s="124"/>
      <c r="R205" s="107" t="s">
        <v>1495</v>
      </c>
      <c r="S205" s="98" t="s">
        <v>26</v>
      </c>
      <c r="T205" s="98" t="s">
        <v>1044</v>
      </c>
      <c r="U205" s="98" t="s">
        <v>27</v>
      </c>
      <c r="V205" s="98"/>
      <c r="W205" s="98" t="s">
        <v>29</v>
      </c>
      <c r="X205" s="151"/>
      <c r="Y205" s="151" t="s">
        <v>1618</v>
      </c>
      <c r="Z205" s="107"/>
      <c r="AA205" s="107"/>
      <c r="AB205" s="107"/>
      <c r="AC205" s="98"/>
      <c r="AD205" s="98"/>
    </row>
    <row r="206" spans="1:30" ht="27.6">
      <c r="A206" s="98" t="s">
        <v>1238</v>
      </c>
      <c r="B206" s="97" t="s">
        <v>1356</v>
      </c>
      <c r="C206" s="97" t="str">
        <f t="shared" si="12"/>
        <v>Certification Information Submission/Transmission Data Details</v>
      </c>
      <c r="D206" s="97"/>
      <c r="E206" s="97"/>
      <c r="F206" s="97" t="s">
        <v>914</v>
      </c>
      <c r="G206" s="139" t="s">
        <v>927</v>
      </c>
      <c r="H206" s="151" t="s">
        <v>1425</v>
      </c>
      <c r="I206" s="98" t="s">
        <v>21</v>
      </c>
      <c r="J206" s="155" t="s">
        <v>36</v>
      </c>
      <c r="K206" s="139" t="s">
        <v>47</v>
      </c>
      <c r="L206" s="153">
        <v>1</v>
      </c>
      <c r="M206" s="153">
        <v>100</v>
      </c>
      <c r="N206" s="153"/>
      <c r="O206" s="153"/>
      <c r="P206" s="153"/>
      <c r="Q206" s="153"/>
      <c r="R206" s="139"/>
      <c r="S206" s="98" t="s">
        <v>26</v>
      </c>
      <c r="T206" s="98" t="s">
        <v>1044</v>
      </c>
      <c r="U206" s="98" t="s">
        <v>27</v>
      </c>
      <c r="V206" s="98"/>
      <c r="W206" s="98" t="s">
        <v>29</v>
      </c>
      <c r="X206" s="151"/>
      <c r="Y206" s="151" t="s">
        <v>1618</v>
      </c>
      <c r="Z206" s="97"/>
      <c r="AA206" s="139"/>
      <c r="AB206" s="139"/>
      <c r="AC206" s="98"/>
      <c r="AD206" s="98"/>
    </row>
    <row r="207" spans="1:30" ht="27.6">
      <c r="A207" s="98" t="s">
        <v>1239</v>
      </c>
      <c r="B207" s="97" t="s">
        <v>1356</v>
      </c>
      <c r="C207" s="97" t="str">
        <f t="shared" si="12"/>
        <v>Certification Information Submission/Transmission Data Details</v>
      </c>
      <c r="D207" s="97"/>
      <c r="E207" s="97"/>
      <c r="F207" s="97" t="s">
        <v>917</v>
      </c>
      <c r="G207" s="107" t="s">
        <v>918</v>
      </c>
      <c r="H207" s="123" t="s">
        <v>1426</v>
      </c>
      <c r="I207" s="98" t="s">
        <v>21</v>
      </c>
      <c r="J207" s="156" t="s">
        <v>36</v>
      </c>
      <c r="K207" s="107" t="s">
        <v>47</v>
      </c>
      <c r="L207" s="107">
        <v>1</v>
      </c>
      <c r="M207" s="107">
        <v>50</v>
      </c>
      <c r="N207" s="124"/>
      <c r="O207" s="124"/>
      <c r="P207" s="124"/>
      <c r="Q207" s="124"/>
      <c r="R207" s="107"/>
      <c r="S207" s="98" t="s">
        <v>26</v>
      </c>
      <c r="T207" s="98" t="s">
        <v>1044</v>
      </c>
      <c r="U207" s="98" t="s">
        <v>27</v>
      </c>
      <c r="V207" s="98"/>
      <c r="W207" s="98" t="s">
        <v>29</v>
      </c>
      <c r="X207" s="151"/>
      <c r="Y207" s="151" t="s">
        <v>1618</v>
      </c>
      <c r="Z207" s="107"/>
      <c r="AA207" s="107"/>
      <c r="AB207" s="107"/>
      <c r="AC207" s="98"/>
      <c r="AD207" s="98"/>
    </row>
    <row r="208" spans="1:30" ht="27.6">
      <c r="A208" s="197" t="s">
        <v>1240</v>
      </c>
      <c r="B208" s="200" t="s">
        <v>1356</v>
      </c>
      <c r="C208" s="200" t="str">
        <f t="shared" si="12"/>
        <v>Certification Information Submission/Transmission Data Details</v>
      </c>
      <c r="D208" s="200"/>
      <c r="E208" s="200"/>
      <c r="F208" s="204" t="s">
        <v>1092</v>
      </c>
      <c r="G208" s="200" t="s">
        <v>1093</v>
      </c>
      <c r="H208" s="200" t="s">
        <v>1224</v>
      </c>
      <c r="I208" s="197" t="s">
        <v>523</v>
      </c>
      <c r="J208" s="202" t="s">
        <v>36</v>
      </c>
      <c r="K208" s="197" t="s">
        <v>47</v>
      </c>
      <c r="L208" s="196">
        <v>1</v>
      </c>
      <c r="M208" s="196">
        <v>1000</v>
      </c>
      <c r="N208" s="197"/>
      <c r="O208" s="197"/>
      <c r="P208" s="197"/>
      <c r="Q208" s="197"/>
      <c r="R208" s="200"/>
      <c r="S208" s="197" t="s">
        <v>26</v>
      </c>
      <c r="T208" s="197" t="s">
        <v>1044</v>
      </c>
      <c r="U208" s="197" t="s">
        <v>27</v>
      </c>
      <c r="V208" s="197"/>
      <c r="W208" s="197" t="s">
        <v>29</v>
      </c>
      <c r="X208" s="200"/>
      <c r="Y208" s="197" t="s">
        <v>1620</v>
      </c>
      <c r="Z208" s="200"/>
      <c r="AA208" s="197"/>
      <c r="AB208" s="200"/>
      <c r="AC208" s="197"/>
      <c r="AD208" s="197"/>
    </row>
    <row r="209" spans="1:30" s="48" customFormat="1" ht="41.4">
      <c r="A209" s="98" t="s">
        <v>1241</v>
      </c>
      <c r="B209" s="97" t="s">
        <v>1356</v>
      </c>
      <c r="C209" s="97" t="str">
        <f t="shared" si="12"/>
        <v>Certification Information Submission/Transmission Data Details</v>
      </c>
      <c r="D209" s="97"/>
      <c r="E209" s="97"/>
      <c r="F209" s="97" t="s">
        <v>958</v>
      </c>
      <c r="G209" s="107" t="s">
        <v>959</v>
      </c>
      <c r="H209" s="123" t="s">
        <v>1427</v>
      </c>
      <c r="I209" s="98" t="s">
        <v>22</v>
      </c>
      <c r="J209" s="156" t="s">
        <v>36</v>
      </c>
      <c r="K209" s="107" t="s">
        <v>47</v>
      </c>
      <c r="L209" s="107">
        <v>1</v>
      </c>
      <c r="M209" s="107">
        <v>4000</v>
      </c>
      <c r="N209" s="124"/>
      <c r="O209" s="124"/>
      <c r="P209" s="124"/>
      <c r="Q209" s="124"/>
      <c r="R209" s="107"/>
      <c r="S209" s="98" t="s">
        <v>26</v>
      </c>
      <c r="T209" s="98" t="s">
        <v>1044</v>
      </c>
      <c r="U209" s="98" t="s">
        <v>27</v>
      </c>
      <c r="V209" s="98"/>
      <c r="W209" s="98" t="s">
        <v>29</v>
      </c>
      <c r="X209" s="123"/>
      <c r="Y209" s="123"/>
      <c r="Z209" s="107"/>
      <c r="AA209" s="107"/>
      <c r="AB209" s="107"/>
      <c r="AC209" s="98"/>
      <c r="AD209" s="98"/>
    </row>
    <row r="210" spans="1:30" ht="27.6">
      <c r="A210" s="98" t="s">
        <v>1242</v>
      </c>
      <c r="B210" s="97" t="s">
        <v>1356</v>
      </c>
      <c r="C210" s="97" t="str">
        <f t="shared" si="12"/>
        <v>Certification Information Submission/Transmission Data Details</v>
      </c>
      <c r="D210" s="97"/>
      <c r="E210" s="97"/>
      <c r="F210" s="97" t="s">
        <v>922</v>
      </c>
      <c r="G210" s="107" t="s">
        <v>924</v>
      </c>
      <c r="H210" s="123" t="s">
        <v>1428</v>
      </c>
      <c r="I210" s="98" t="s">
        <v>523</v>
      </c>
      <c r="J210" s="156" t="s">
        <v>36</v>
      </c>
      <c r="K210" s="107" t="s">
        <v>47</v>
      </c>
      <c r="L210" s="107">
        <v>1</v>
      </c>
      <c r="M210" s="107">
        <v>4000</v>
      </c>
      <c r="N210" s="124"/>
      <c r="O210" s="124"/>
      <c r="P210" s="124"/>
      <c r="Q210" s="124"/>
      <c r="R210" s="107"/>
      <c r="S210" s="98" t="s">
        <v>26</v>
      </c>
      <c r="T210" s="98" t="s">
        <v>1044</v>
      </c>
      <c r="U210" s="98" t="s">
        <v>27</v>
      </c>
      <c r="V210" s="98"/>
      <c r="W210" s="98" t="s">
        <v>29</v>
      </c>
      <c r="X210" s="123"/>
      <c r="Y210" s="123" t="s">
        <v>1621</v>
      </c>
      <c r="Z210" s="107"/>
      <c r="AA210" s="107"/>
      <c r="AB210" s="107" t="s">
        <v>923</v>
      </c>
      <c r="AC210" s="98"/>
      <c r="AD210" s="98"/>
    </row>
    <row r="211" spans="1:30" ht="27.6">
      <c r="A211" s="98" t="s">
        <v>1243</v>
      </c>
      <c r="B211" s="97" t="s">
        <v>1356</v>
      </c>
      <c r="C211" s="97" t="str">
        <f t="shared" si="12"/>
        <v>Certification Information Submission/Transmission Data Details</v>
      </c>
      <c r="D211" s="97"/>
      <c r="E211" s="97"/>
      <c r="F211" s="97" t="s">
        <v>916</v>
      </c>
      <c r="G211" s="107" t="s">
        <v>926</v>
      </c>
      <c r="H211" s="123" t="s">
        <v>1437</v>
      </c>
      <c r="I211" s="98" t="s">
        <v>21</v>
      </c>
      <c r="J211" s="156" t="s">
        <v>36</v>
      </c>
      <c r="K211" s="107" t="s">
        <v>54</v>
      </c>
      <c r="L211" s="107"/>
      <c r="M211" s="107"/>
      <c r="N211" s="107">
        <v>1</v>
      </c>
      <c r="O211" s="107">
        <v>99</v>
      </c>
      <c r="P211" s="107">
        <v>2</v>
      </c>
      <c r="Q211" s="107">
        <v>0</v>
      </c>
      <c r="R211" s="107"/>
      <c r="S211" s="98" t="s">
        <v>26</v>
      </c>
      <c r="T211" s="98" t="s">
        <v>1044</v>
      </c>
      <c r="U211" s="98" t="s">
        <v>27</v>
      </c>
      <c r="V211" s="98"/>
      <c r="W211" s="98" t="s">
        <v>29</v>
      </c>
      <c r="X211" s="123"/>
      <c r="Y211" s="123"/>
      <c r="Z211" s="107"/>
      <c r="AA211" s="107"/>
      <c r="AB211" s="107"/>
      <c r="AC211" s="98"/>
      <c r="AD211" s="98"/>
    </row>
    <row r="212" spans="1:30" ht="27.6">
      <c r="A212" s="98" t="s">
        <v>1244</v>
      </c>
      <c r="B212" s="97" t="s">
        <v>1356</v>
      </c>
      <c r="C212" s="97" t="str">
        <f t="shared" si="12"/>
        <v>Certification Information Submission/Transmission Data Details</v>
      </c>
      <c r="D212" s="97"/>
      <c r="E212" s="97"/>
      <c r="F212" s="97" t="s">
        <v>919</v>
      </c>
      <c r="G212" s="107" t="s">
        <v>1097</v>
      </c>
      <c r="H212" s="123" t="s">
        <v>1429</v>
      </c>
      <c r="I212" s="98" t="s">
        <v>21</v>
      </c>
      <c r="J212" s="156" t="s">
        <v>36</v>
      </c>
      <c r="K212" s="107" t="s">
        <v>81</v>
      </c>
      <c r="L212" s="107"/>
      <c r="M212" s="107"/>
      <c r="N212" s="124"/>
      <c r="O212" s="124"/>
      <c r="P212" s="124"/>
      <c r="Q212" s="124"/>
      <c r="R212" s="107" t="s">
        <v>82</v>
      </c>
      <c r="S212" s="98" t="s">
        <v>26</v>
      </c>
      <c r="T212" s="98" t="s">
        <v>1044</v>
      </c>
      <c r="U212" s="98" t="s">
        <v>27</v>
      </c>
      <c r="V212" s="98"/>
      <c r="W212" s="98" t="s">
        <v>29</v>
      </c>
      <c r="X212" s="123"/>
      <c r="Y212" s="123"/>
      <c r="Z212" s="107" t="s">
        <v>994</v>
      </c>
      <c r="AA212" s="107"/>
      <c r="AB212" s="107"/>
      <c r="AC212" s="98"/>
      <c r="AD212" s="98"/>
    </row>
    <row r="213" spans="1:30" ht="110.4">
      <c r="A213" s="98" t="s">
        <v>1245</v>
      </c>
      <c r="B213" s="97" t="s">
        <v>1357</v>
      </c>
      <c r="C213" s="97" t="str">
        <f t="shared" si="12"/>
        <v>Transmission Data Details/Applicable Vehicle Family Details</v>
      </c>
      <c r="D213" s="97"/>
      <c r="E213" s="97"/>
      <c r="F213" s="97" t="s">
        <v>973</v>
      </c>
      <c r="G213" s="139" t="s">
        <v>975</v>
      </c>
      <c r="H213" s="151" t="s">
        <v>1420</v>
      </c>
      <c r="I213" s="98" t="s">
        <v>21</v>
      </c>
      <c r="J213" s="137" t="s">
        <v>36</v>
      </c>
      <c r="K213" s="107" t="s">
        <v>16</v>
      </c>
      <c r="L213" s="100">
        <v>12</v>
      </c>
      <c r="M213" s="100">
        <v>12</v>
      </c>
      <c r="N213" s="98"/>
      <c r="O213" s="98"/>
      <c r="P213" s="98"/>
      <c r="Q213" s="98"/>
      <c r="R213" s="97"/>
      <c r="S213" s="98" t="s">
        <v>26</v>
      </c>
      <c r="T213" s="98" t="s">
        <v>1044</v>
      </c>
      <c r="U213" s="98" t="s">
        <v>27</v>
      </c>
      <c r="V213" s="98"/>
      <c r="W213" s="98" t="s">
        <v>29</v>
      </c>
      <c r="X213" s="97" t="s">
        <v>976</v>
      </c>
      <c r="Y213" s="191" t="s">
        <v>1477</v>
      </c>
      <c r="Z213" s="97"/>
      <c r="AA213" s="139"/>
      <c r="AB213" s="139"/>
      <c r="AC213" s="98"/>
      <c r="AD213" s="98"/>
    </row>
    <row r="214" spans="1:30" ht="41.4">
      <c r="A214" s="98" t="s">
        <v>1246</v>
      </c>
      <c r="B214" s="97" t="s">
        <v>1357</v>
      </c>
      <c r="C214" s="97" t="str">
        <f t="shared" si="12"/>
        <v>Transmission Data Details/Applicable Vehicle Family Details</v>
      </c>
      <c r="D214" s="97"/>
      <c r="E214" s="97"/>
      <c r="F214" s="97" t="s">
        <v>974</v>
      </c>
      <c r="G214" s="139" t="s">
        <v>1094</v>
      </c>
      <c r="H214" s="151" t="s">
        <v>1421</v>
      </c>
      <c r="I214" s="98" t="s">
        <v>21</v>
      </c>
      <c r="J214" s="137" t="s">
        <v>36</v>
      </c>
      <c r="K214" s="98" t="s">
        <v>54</v>
      </c>
      <c r="L214" s="100"/>
      <c r="M214" s="100"/>
      <c r="N214" s="98">
        <v>2021</v>
      </c>
      <c r="O214" s="98">
        <v>9999</v>
      </c>
      <c r="P214" s="98">
        <v>4</v>
      </c>
      <c r="Q214" s="98">
        <v>0</v>
      </c>
      <c r="R214" s="97"/>
      <c r="S214" s="98" t="s">
        <v>26</v>
      </c>
      <c r="T214" s="98" t="s">
        <v>1044</v>
      </c>
      <c r="U214" s="98" t="s">
        <v>27</v>
      </c>
      <c r="V214" s="98"/>
      <c r="W214" s="98" t="s">
        <v>29</v>
      </c>
      <c r="X214" s="97"/>
      <c r="Y214" s="191" t="s">
        <v>1477</v>
      </c>
      <c r="Z214" s="97"/>
      <c r="AA214" s="139"/>
      <c r="AB214" s="139"/>
      <c r="AC214" s="98"/>
      <c r="AD214" s="98"/>
    </row>
    <row r="215" spans="1:30" ht="41.4">
      <c r="A215" s="98" t="s">
        <v>1247</v>
      </c>
      <c r="B215" s="97" t="s">
        <v>1357</v>
      </c>
      <c r="C215" s="97" t="str">
        <f t="shared" si="12"/>
        <v>Transmission Data Details/Applicable Vehicle Family Details</v>
      </c>
      <c r="D215" s="97"/>
      <c r="E215" s="97"/>
      <c r="F215" s="97" t="s">
        <v>1088</v>
      </c>
      <c r="G215" s="139" t="s">
        <v>1121</v>
      </c>
      <c r="H215" s="151" t="s">
        <v>1569</v>
      </c>
      <c r="I215" s="98" t="s">
        <v>523</v>
      </c>
      <c r="J215" s="137" t="s">
        <v>36</v>
      </c>
      <c r="K215" s="98" t="s">
        <v>81</v>
      </c>
      <c r="L215" s="100"/>
      <c r="M215" s="100"/>
      <c r="N215" s="98"/>
      <c r="O215" s="98"/>
      <c r="P215" s="98"/>
      <c r="Q215" s="98"/>
      <c r="R215" s="97" t="s">
        <v>82</v>
      </c>
      <c r="S215" s="98" t="s">
        <v>26</v>
      </c>
      <c r="T215" s="98" t="s">
        <v>1044</v>
      </c>
      <c r="U215" s="98" t="s">
        <v>27</v>
      </c>
      <c r="V215" s="98"/>
      <c r="W215" s="98" t="s">
        <v>1049</v>
      </c>
      <c r="X215" s="97"/>
      <c r="Y215" s="151" t="s">
        <v>1728</v>
      </c>
      <c r="Z215" s="97"/>
      <c r="AA215" s="139"/>
      <c r="AB215" s="139"/>
      <c r="AC215" s="98"/>
      <c r="AD215" s="98"/>
    </row>
    <row r="216" spans="1:30" ht="27.6">
      <c r="A216" s="98" t="s">
        <v>1248</v>
      </c>
      <c r="B216" s="97" t="s">
        <v>1356</v>
      </c>
      <c r="C216" s="97" t="str">
        <f t="shared" si="12"/>
        <v>Certification Information Submission/Transmission Data Details</v>
      </c>
      <c r="D216" s="97"/>
      <c r="E216" s="97"/>
      <c r="F216" s="97" t="s">
        <v>1095</v>
      </c>
      <c r="G216" s="139" t="s">
        <v>1096</v>
      </c>
      <c r="H216" s="151" t="s">
        <v>1865</v>
      </c>
      <c r="I216" s="151" t="s">
        <v>21</v>
      </c>
      <c r="J216" s="151" t="s">
        <v>36</v>
      </c>
      <c r="K216" s="151" t="s">
        <v>16</v>
      </c>
      <c r="L216" s="151">
        <v>1</v>
      </c>
      <c r="M216" s="151">
        <v>65</v>
      </c>
      <c r="N216" s="151"/>
      <c r="O216" s="153"/>
      <c r="P216" s="139"/>
      <c r="Q216" s="139"/>
      <c r="R216" s="139"/>
      <c r="S216" s="98" t="s">
        <v>26</v>
      </c>
      <c r="T216" s="98" t="s">
        <v>25</v>
      </c>
      <c r="U216" s="98" t="s">
        <v>1053</v>
      </c>
      <c r="V216" s="98"/>
      <c r="W216" s="98" t="s">
        <v>29</v>
      </c>
      <c r="X216" s="151"/>
      <c r="Y216" s="151"/>
      <c r="Z216" s="97"/>
      <c r="AA216" s="139"/>
      <c r="AB216" s="139"/>
      <c r="AC216" s="98"/>
      <c r="AD216" s="98"/>
    </row>
    <row r="217" spans="1:30" ht="165.6">
      <c r="A217" s="192" t="s">
        <v>1863</v>
      </c>
      <c r="B217" s="193" t="s">
        <v>1356</v>
      </c>
      <c r="C217" s="193" t="str">
        <f>IF(ISERROR(INDEX(groupContentList, MATCH(B217, groupNumbersList, 0))),"(Select a Group Number)",INDEX(groupContentList, MATCH(B217, groupNumbersList, 0)))</f>
        <v>Certification Information Submission/Transmission Data Details</v>
      </c>
      <c r="D217" s="193"/>
      <c r="E217" s="193"/>
      <c r="F217" s="193" t="s">
        <v>1864</v>
      </c>
      <c r="G217" s="205" t="s">
        <v>1874</v>
      </c>
      <c r="H217" s="203" t="s">
        <v>1866</v>
      </c>
      <c r="I217" s="192" t="s">
        <v>523</v>
      </c>
      <c r="J217" s="207" t="s">
        <v>36</v>
      </c>
      <c r="K217" s="205" t="s">
        <v>54</v>
      </c>
      <c r="L217" s="208">
        <v>1</v>
      </c>
      <c r="M217" s="208">
        <v>10</v>
      </c>
      <c r="N217" s="208"/>
      <c r="O217" s="208"/>
      <c r="P217" s="205"/>
      <c r="Q217" s="205"/>
      <c r="R217" s="205"/>
      <c r="S217" s="192" t="s">
        <v>26</v>
      </c>
      <c r="T217" s="192" t="s">
        <v>25</v>
      </c>
      <c r="U217" s="192" t="s">
        <v>1053</v>
      </c>
      <c r="V217" s="192"/>
      <c r="W217" s="192" t="s">
        <v>29</v>
      </c>
      <c r="X217" s="203"/>
      <c r="Y217" s="203"/>
      <c r="Z217" s="193" t="s">
        <v>1871</v>
      </c>
      <c r="AA217" s="205"/>
      <c r="AB217" s="205"/>
      <c r="AC217" s="192"/>
      <c r="AD217" s="192"/>
    </row>
    <row r="218" spans="1:30" ht="41.4">
      <c r="A218" s="197" t="s">
        <v>1178</v>
      </c>
      <c r="B218" s="200" t="s">
        <v>1358</v>
      </c>
      <c r="C218" s="200" t="str">
        <f t="shared" si="12"/>
        <v>Certification Information Submission/Axle Power Loss Map Data Details</v>
      </c>
      <c r="D218" s="200"/>
      <c r="E218" s="200"/>
      <c r="F218" s="200" t="s">
        <v>38</v>
      </c>
      <c r="G218" s="200" t="s">
        <v>41</v>
      </c>
      <c r="H218" s="201" t="s">
        <v>43</v>
      </c>
      <c r="I218" s="197" t="s">
        <v>21</v>
      </c>
      <c r="J218" s="202" t="s">
        <v>36</v>
      </c>
      <c r="K218" s="197" t="s">
        <v>16</v>
      </c>
      <c r="L218" s="196">
        <v>3</v>
      </c>
      <c r="M218" s="196">
        <v>3</v>
      </c>
      <c r="N218" s="197"/>
      <c r="O218" s="197"/>
      <c r="P218" s="197"/>
      <c r="Q218" s="197"/>
      <c r="R218" s="200"/>
      <c r="S218" s="197" t="s">
        <v>40</v>
      </c>
      <c r="T218" s="197" t="s">
        <v>25</v>
      </c>
      <c r="U218" s="197" t="s">
        <v>28</v>
      </c>
      <c r="V218" s="197"/>
      <c r="W218" s="197" t="s">
        <v>29</v>
      </c>
      <c r="X218" s="200"/>
      <c r="Y218" s="200" t="s">
        <v>1392</v>
      </c>
      <c r="Z218" s="200"/>
      <c r="AA218" s="197"/>
      <c r="AB218" s="200" t="s">
        <v>284</v>
      </c>
      <c r="AC218" s="197"/>
      <c r="AD218" s="197"/>
    </row>
    <row r="219" spans="1:30" ht="207">
      <c r="A219" s="98" t="s">
        <v>1249</v>
      </c>
      <c r="B219" s="97" t="s">
        <v>1358</v>
      </c>
      <c r="C219" s="97" t="str">
        <f t="shared" ref="C219:C230" si="13">IF(ISERROR(INDEX(groupContentList, MATCH(B219, groupNumbersList, 0))),"(Select a Group Number)",INDEX(groupContentList, MATCH(B219, groupNumbersList, 0)))</f>
        <v>Certification Information Submission/Axle Power Loss Map Data Details</v>
      </c>
      <c r="D219" s="97"/>
      <c r="E219" s="97"/>
      <c r="F219" s="97" t="s">
        <v>930</v>
      </c>
      <c r="G219" s="98" t="s">
        <v>931</v>
      </c>
      <c r="H219" s="151" t="s">
        <v>1219</v>
      </c>
      <c r="I219" s="98" t="s">
        <v>21</v>
      </c>
      <c r="J219" s="155" t="s">
        <v>36</v>
      </c>
      <c r="K219" s="139" t="s">
        <v>24</v>
      </c>
      <c r="L219" s="153"/>
      <c r="M219" s="153"/>
      <c r="N219" s="153"/>
      <c r="O219" s="153"/>
      <c r="P219" s="139"/>
      <c r="Q219" s="139"/>
      <c r="R219" s="139" t="s">
        <v>1066</v>
      </c>
      <c r="S219" s="98" t="s">
        <v>26</v>
      </c>
      <c r="T219" s="98" t="s">
        <v>1044</v>
      </c>
      <c r="U219" s="98" t="s">
        <v>27</v>
      </c>
      <c r="V219" s="98"/>
      <c r="W219" s="98" t="s">
        <v>29</v>
      </c>
      <c r="X219" s="146"/>
      <c r="Y219" s="97" t="s">
        <v>1302</v>
      </c>
      <c r="Z219" s="97"/>
      <c r="AA219" s="139"/>
      <c r="AB219" s="139"/>
      <c r="AC219" s="98"/>
      <c r="AD219" s="98"/>
    </row>
    <row r="220" spans="1:30" ht="41.4">
      <c r="A220" s="98" t="s">
        <v>1250</v>
      </c>
      <c r="B220" s="97" t="s">
        <v>1358</v>
      </c>
      <c r="C220" s="97" t="str">
        <f t="shared" si="13"/>
        <v>Certification Information Submission/Axle Power Loss Map Data Details</v>
      </c>
      <c r="D220" s="97"/>
      <c r="E220" s="97"/>
      <c r="F220" s="97" t="s">
        <v>932</v>
      </c>
      <c r="G220" s="97" t="s">
        <v>933</v>
      </c>
      <c r="H220" s="151" t="s">
        <v>1220</v>
      </c>
      <c r="I220" s="98" t="s">
        <v>523</v>
      </c>
      <c r="J220" s="155" t="s">
        <v>36</v>
      </c>
      <c r="K220" s="139" t="s">
        <v>47</v>
      </c>
      <c r="L220" s="153">
        <v>1</v>
      </c>
      <c r="M220" s="157">
        <v>80</v>
      </c>
      <c r="N220" s="153"/>
      <c r="O220" s="153"/>
      <c r="P220" s="139"/>
      <c r="Q220" s="139"/>
      <c r="R220" s="139"/>
      <c r="S220" s="98" t="s">
        <v>26</v>
      </c>
      <c r="T220" s="98" t="s">
        <v>1044</v>
      </c>
      <c r="U220" s="98" t="s">
        <v>27</v>
      </c>
      <c r="V220" s="98"/>
      <c r="W220" s="98" t="s">
        <v>29</v>
      </c>
      <c r="X220" s="146"/>
      <c r="Y220" s="151" t="s">
        <v>1304</v>
      </c>
      <c r="Z220" s="97"/>
      <c r="AA220" s="139"/>
      <c r="AB220" s="139"/>
      <c r="AC220" s="98"/>
      <c r="AD220" s="98"/>
    </row>
    <row r="221" spans="1:30" ht="96.6">
      <c r="A221" s="98" t="s">
        <v>1251</v>
      </c>
      <c r="B221" s="97" t="s">
        <v>1358</v>
      </c>
      <c r="C221" s="97" t="str">
        <f t="shared" si="13"/>
        <v>Certification Information Submission/Axle Power Loss Map Data Details</v>
      </c>
      <c r="D221" s="97"/>
      <c r="E221" s="97"/>
      <c r="F221" s="97" t="s">
        <v>939</v>
      </c>
      <c r="G221" s="97" t="s">
        <v>940</v>
      </c>
      <c r="H221" s="151" t="s">
        <v>1221</v>
      </c>
      <c r="I221" s="98" t="s">
        <v>21</v>
      </c>
      <c r="J221" s="155" t="s">
        <v>36</v>
      </c>
      <c r="K221" s="139" t="s">
        <v>24</v>
      </c>
      <c r="L221" s="153"/>
      <c r="M221" s="153"/>
      <c r="N221" s="153"/>
      <c r="O221" s="153"/>
      <c r="P221" s="139"/>
      <c r="Q221" s="139"/>
      <c r="R221" s="139" t="s">
        <v>934</v>
      </c>
      <c r="S221" s="98" t="s">
        <v>26</v>
      </c>
      <c r="T221" s="98" t="s">
        <v>1044</v>
      </c>
      <c r="U221" s="98" t="s">
        <v>27</v>
      </c>
      <c r="V221" s="98"/>
      <c r="W221" s="98" t="s">
        <v>29</v>
      </c>
      <c r="X221" s="158"/>
      <c r="Y221" s="97" t="s">
        <v>1303</v>
      </c>
      <c r="Z221" s="97"/>
      <c r="AA221" s="139"/>
      <c r="AB221" s="139" t="s">
        <v>941</v>
      </c>
      <c r="AC221" s="98"/>
      <c r="AD221" s="98"/>
    </row>
    <row r="222" spans="1:30" ht="41.4">
      <c r="A222" s="98" t="s">
        <v>1252</v>
      </c>
      <c r="B222" s="97" t="s">
        <v>1358</v>
      </c>
      <c r="C222" s="97" t="str">
        <f t="shared" si="13"/>
        <v>Certification Information Submission/Axle Power Loss Map Data Details</v>
      </c>
      <c r="D222" s="97"/>
      <c r="E222" s="97"/>
      <c r="F222" s="97" t="s">
        <v>937</v>
      </c>
      <c r="G222" s="139" t="s">
        <v>938</v>
      </c>
      <c r="H222" s="151" t="s">
        <v>1222</v>
      </c>
      <c r="I222" s="98" t="s">
        <v>21</v>
      </c>
      <c r="J222" s="155" t="s">
        <v>36</v>
      </c>
      <c r="K222" s="139" t="s">
        <v>47</v>
      </c>
      <c r="L222" s="153">
        <v>1</v>
      </c>
      <c r="M222" s="153">
        <v>100</v>
      </c>
      <c r="N222" s="153"/>
      <c r="O222" s="153"/>
      <c r="P222" s="153"/>
      <c r="Q222" s="153"/>
      <c r="R222" s="139"/>
      <c r="S222" s="98" t="s">
        <v>26</v>
      </c>
      <c r="T222" s="98" t="s">
        <v>1044</v>
      </c>
      <c r="U222" s="98" t="s">
        <v>27</v>
      </c>
      <c r="V222" s="98"/>
      <c r="W222" s="98" t="s">
        <v>29</v>
      </c>
      <c r="X222" s="158"/>
      <c r="Y222" s="97" t="s">
        <v>1301</v>
      </c>
      <c r="Z222" s="97"/>
      <c r="AA222" s="139"/>
      <c r="AB222" s="139"/>
      <c r="AC222" s="98"/>
      <c r="AD222" s="98"/>
    </row>
    <row r="223" spans="1:30" ht="41.4">
      <c r="A223" s="98" t="s">
        <v>1253</v>
      </c>
      <c r="B223" s="97" t="s">
        <v>1358</v>
      </c>
      <c r="C223" s="97" t="str">
        <f t="shared" si="13"/>
        <v>Certification Information Submission/Axle Power Loss Map Data Details</v>
      </c>
      <c r="D223" s="97"/>
      <c r="E223" s="97"/>
      <c r="F223" s="97" t="s">
        <v>935</v>
      </c>
      <c r="G223" s="139" t="s">
        <v>936</v>
      </c>
      <c r="H223" s="151" t="s">
        <v>1223</v>
      </c>
      <c r="I223" s="98" t="s">
        <v>21</v>
      </c>
      <c r="J223" s="155" t="s">
        <v>36</v>
      </c>
      <c r="K223" s="139" t="s">
        <v>47</v>
      </c>
      <c r="L223" s="153">
        <v>1</v>
      </c>
      <c r="M223" s="153">
        <v>100</v>
      </c>
      <c r="N223" s="153"/>
      <c r="O223" s="153"/>
      <c r="P223" s="153"/>
      <c r="Q223" s="153"/>
      <c r="R223" s="139"/>
      <c r="S223" s="98" t="s">
        <v>26</v>
      </c>
      <c r="T223" s="98" t="s">
        <v>1044</v>
      </c>
      <c r="U223" s="98" t="s">
        <v>27</v>
      </c>
      <c r="V223" s="98"/>
      <c r="W223" s="98" t="s">
        <v>29</v>
      </c>
      <c r="X223" s="158"/>
      <c r="Y223" s="97" t="s">
        <v>1301</v>
      </c>
      <c r="Z223" s="97"/>
      <c r="AA223" s="139"/>
      <c r="AB223" s="139"/>
      <c r="AC223" s="98"/>
      <c r="AD223" s="98"/>
    </row>
    <row r="224" spans="1:30" ht="41.4">
      <c r="A224" s="197" t="s">
        <v>1254</v>
      </c>
      <c r="B224" s="200" t="s">
        <v>1358</v>
      </c>
      <c r="C224" s="200" t="str">
        <f t="shared" si="13"/>
        <v>Certification Information Submission/Axle Power Loss Map Data Details</v>
      </c>
      <c r="D224" s="200"/>
      <c r="E224" s="200"/>
      <c r="F224" s="204" t="s">
        <v>1092</v>
      </c>
      <c r="G224" s="200" t="s">
        <v>1093</v>
      </c>
      <c r="H224" s="200" t="s">
        <v>1224</v>
      </c>
      <c r="I224" s="197" t="s">
        <v>523</v>
      </c>
      <c r="J224" s="202" t="s">
        <v>36</v>
      </c>
      <c r="K224" s="197" t="s">
        <v>47</v>
      </c>
      <c r="L224" s="196">
        <v>1</v>
      </c>
      <c r="M224" s="196">
        <v>1000</v>
      </c>
      <c r="N224" s="197"/>
      <c r="O224" s="197"/>
      <c r="P224" s="197"/>
      <c r="Q224" s="197"/>
      <c r="R224" s="200"/>
      <c r="S224" s="197" t="s">
        <v>26</v>
      </c>
      <c r="T224" s="197" t="s">
        <v>1044</v>
      </c>
      <c r="U224" s="197" t="s">
        <v>27</v>
      </c>
      <c r="V224" s="197"/>
      <c r="W224" s="197" t="s">
        <v>29</v>
      </c>
      <c r="X224" s="200"/>
      <c r="Y224" s="200" t="s">
        <v>1305</v>
      </c>
      <c r="Z224" s="200"/>
      <c r="AA224" s="197"/>
      <c r="AB224" s="200"/>
      <c r="AC224" s="197"/>
      <c r="AD224" s="197"/>
    </row>
    <row r="225" spans="1:30" ht="82.8">
      <c r="A225" s="98" t="s">
        <v>1255</v>
      </c>
      <c r="B225" s="97" t="s">
        <v>1360</v>
      </c>
      <c r="C225" s="97" t="str">
        <f t="shared" si="13"/>
        <v>Axle Power Loss Map Data Details/Applicable Vehicle Family Details</v>
      </c>
      <c r="D225" s="97"/>
      <c r="E225" s="97"/>
      <c r="F225" s="97" t="s">
        <v>973</v>
      </c>
      <c r="G225" s="139" t="s">
        <v>977</v>
      </c>
      <c r="H225" s="151" t="s">
        <v>1225</v>
      </c>
      <c r="I225" s="98" t="s">
        <v>21</v>
      </c>
      <c r="J225" s="137" t="s">
        <v>36</v>
      </c>
      <c r="K225" s="107" t="s">
        <v>16</v>
      </c>
      <c r="L225" s="100">
        <v>12</v>
      </c>
      <c r="M225" s="100">
        <v>12</v>
      </c>
      <c r="N225" s="98"/>
      <c r="O225" s="98"/>
      <c r="P225" s="98"/>
      <c r="Q225" s="98"/>
      <c r="R225" s="97"/>
      <c r="S225" s="98" t="s">
        <v>26</v>
      </c>
      <c r="T225" s="98" t="s">
        <v>1044</v>
      </c>
      <c r="U225" s="98" t="s">
        <v>27</v>
      </c>
      <c r="V225" s="98"/>
      <c r="W225" s="98" t="s">
        <v>29</v>
      </c>
      <c r="X225" s="97"/>
      <c r="Y225" s="151" t="s">
        <v>1475</v>
      </c>
      <c r="Z225" s="97"/>
      <c r="AA225" s="139"/>
      <c r="AB225" s="139"/>
      <c r="AC225" s="98"/>
      <c r="AD225" s="98"/>
    </row>
    <row r="226" spans="1:30" ht="41.4">
      <c r="A226" s="98" t="s">
        <v>1256</v>
      </c>
      <c r="B226" s="97" t="s">
        <v>1360</v>
      </c>
      <c r="C226" s="97" t="str">
        <f t="shared" si="13"/>
        <v>Axle Power Loss Map Data Details/Applicable Vehicle Family Details</v>
      </c>
      <c r="D226" s="97"/>
      <c r="E226" s="97"/>
      <c r="F226" s="97" t="s">
        <v>974</v>
      </c>
      <c r="G226" s="139" t="s">
        <v>1625</v>
      </c>
      <c r="H226" s="151" t="s">
        <v>1226</v>
      </c>
      <c r="I226" s="98" t="s">
        <v>21</v>
      </c>
      <c r="J226" s="137" t="s">
        <v>36</v>
      </c>
      <c r="K226" s="98" t="s">
        <v>54</v>
      </c>
      <c r="L226" s="100"/>
      <c r="M226" s="100"/>
      <c r="N226" s="98">
        <v>2021</v>
      </c>
      <c r="O226" s="98">
        <v>9999</v>
      </c>
      <c r="P226" s="98">
        <v>4</v>
      </c>
      <c r="Q226" s="98">
        <v>0</v>
      </c>
      <c r="R226" s="97"/>
      <c r="S226" s="98" t="s">
        <v>26</v>
      </c>
      <c r="T226" s="98" t="s">
        <v>1044</v>
      </c>
      <c r="U226" s="98" t="s">
        <v>27</v>
      </c>
      <c r="V226" s="98"/>
      <c r="W226" s="98" t="s">
        <v>29</v>
      </c>
      <c r="X226" s="97"/>
      <c r="Y226" s="97" t="s">
        <v>1476</v>
      </c>
      <c r="Z226" s="97"/>
      <c r="AA226" s="139"/>
      <c r="AB226" s="139"/>
      <c r="AC226" s="98"/>
      <c r="AD226" s="98"/>
    </row>
    <row r="227" spans="1:30" s="48" customFormat="1" ht="41.4">
      <c r="A227" s="98" t="s">
        <v>1257</v>
      </c>
      <c r="B227" s="97" t="s">
        <v>1360</v>
      </c>
      <c r="C227" s="97" t="str">
        <f t="shared" si="13"/>
        <v>Axle Power Loss Map Data Details/Applicable Vehicle Family Details</v>
      </c>
      <c r="D227" s="97"/>
      <c r="E227" s="97"/>
      <c r="F227" s="97" t="s">
        <v>1088</v>
      </c>
      <c r="G227" s="139" t="s">
        <v>1122</v>
      </c>
      <c r="H227" s="151" t="s">
        <v>1569</v>
      </c>
      <c r="I227" s="98" t="s">
        <v>523</v>
      </c>
      <c r="J227" s="137" t="s">
        <v>36</v>
      </c>
      <c r="K227" s="98" t="s">
        <v>81</v>
      </c>
      <c r="L227" s="100"/>
      <c r="M227" s="100"/>
      <c r="N227" s="98"/>
      <c r="O227" s="98"/>
      <c r="P227" s="98"/>
      <c r="Q227" s="98"/>
      <c r="R227" s="97" t="s">
        <v>82</v>
      </c>
      <c r="S227" s="98" t="s">
        <v>26</v>
      </c>
      <c r="T227" s="98" t="s">
        <v>1044</v>
      </c>
      <c r="U227" s="98" t="s">
        <v>27</v>
      </c>
      <c r="V227" s="98"/>
      <c r="W227" s="98" t="s">
        <v>1049</v>
      </c>
      <c r="X227" s="97"/>
      <c r="Y227" s="97" t="s">
        <v>1785</v>
      </c>
      <c r="Z227" s="97"/>
      <c r="AA227" s="139"/>
      <c r="AB227" s="139"/>
      <c r="AC227" s="98"/>
      <c r="AD227" s="98"/>
    </row>
    <row r="228" spans="1:30" ht="41.4">
      <c r="A228" s="98" t="s">
        <v>1258</v>
      </c>
      <c r="B228" s="97" t="s">
        <v>1358</v>
      </c>
      <c r="C228" s="97" t="str">
        <f t="shared" si="13"/>
        <v>Certification Information Submission/Axle Power Loss Map Data Details</v>
      </c>
      <c r="D228" s="97"/>
      <c r="E228" s="97"/>
      <c r="F228" s="97" t="s">
        <v>1299</v>
      </c>
      <c r="G228" s="151" t="s">
        <v>1098</v>
      </c>
      <c r="H228" s="151" t="s">
        <v>1867</v>
      </c>
      <c r="I228" s="151" t="s">
        <v>21</v>
      </c>
      <c r="J228" s="151" t="s">
        <v>36</v>
      </c>
      <c r="K228" s="151" t="s">
        <v>16</v>
      </c>
      <c r="L228" s="151">
        <v>1</v>
      </c>
      <c r="M228" s="151">
        <v>65</v>
      </c>
      <c r="N228" s="153"/>
      <c r="O228" s="153"/>
      <c r="P228" s="139"/>
      <c r="Q228" s="139"/>
      <c r="R228" s="139"/>
      <c r="S228" s="98" t="s">
        <v>26</v>
      </c>
      <c r="T228" s="98" t="s">
        <v>25</v>
      </c>
      <c r="U228" s="98" t="s">
        <v>1053</v>
      </c>
      <c r="V228" s="98"/>
      <c r="W228" s="98" t="s">
        <v>29</v>
      </c>
      <c r="X228" s="151"/>
      <c r="Y228" s="151"/>
      <c r="Z228" s="97"/>
      <c r="AA228" s="139"/>
      <c r="AB228" s="139"/>
      <c r="AC228" s="98"/>
      <c r="AD228" s="98"/>
    </row>
    <row r="229" spans="1:30" ht="165.6">
      <c r="A229" s="192" t="s">
        <v>1860</v>
      </c>
      <c r="B229" s="193" t="s">
        <v>1358</v>
      </c>
      <c r="C229" s="193" t="str">
        <f>IF(ISERROR(INDEX(groupContentList, MATCH(B229, groupNumbersList, 0))),"(Select a Group Number)",INDEX(groupContentList, MATCH(B229, groupNumbersList, 0)))</f>
        <v>Certification Information Submission/Axle Power Loss Map Data Details</v>
      </c>
      <c r="D229" s="193"/>
      <c r="E229" s="193"/>
      <c r="F229" s="193" t="s">
        <v>1861</v>
      </c>
      <c r="G229" s="205" t="s">
        <v>1873</v>
      </c>
      <c r="H229" s="203" t="s">
        <v>1868</v>
      </c>
      <c r="I229" s="192" t="s">
        <v>523</v>
      </c>
      <c r="J229" s="207" t="s">
        <v>36</v>
      </c>
      <c r="K229" s="205" t="s">
        <v>54</v>
      </c>
      <c r="L229" s="208">
        <v>1</v>
      </c>
      <c r="M229" s="208">
        <v>10</v>
      </c>
      <c r="N229" s="208"/>
      <c r="O229" s="208"/>
      <c r="P229" s="205"/>
      <c r="Q229" s="205"/>
      <c r="R229" s="205"/>
      <c r="S229" s="192" t="s">
        <v>26</v>
      </c>
      <c r="T229" s="192" t="s">
        <v>25</v>
      </c>
      <c r="U229" s="192" t="s">
        <v>1053</v>
      </c>
      <c r="V229" s="192"/>
      <c r="W229" s="192" t="s">
        <v>29</v>
      </c>
      <c r="X229" s="203"/>
      <c r="Y229" s="203"/>
      <c r="Z229" s="193" t="s">
        <v>1872</v>
      </c>
      <c r="AA229" s="205"/>
      <c r="AB229" s="205"/>
      <c r="AC229" s="192"/>
      <c r="AD229" s="192"/>
    </row>
    <row r="230" spans="1:30" ht="69">
      <c r="A230" s="197" t="s">
        <v>1179</v>
      </c>
      <c r="B230" s="200" t="s">
        <v>1362</v>
      </c>
      <c r="C230" s="200" t="str">
        <f t="shared" si="13"/>
        <v>Certification Information Submission/Powertrain Test Data Details</v>
      </c>
      <c r="D230" s="200"/>
      <c r="E230" s="200"/>
      <c r="F230" s="200" t="s">
        <v>38</v>
      </c>
      <c r="G230" s="200" t="s">
        <v>41</v>
      </c>
      <c r="H230" s="201" t="s">
        <v>43</v>
      </c>
      <c r="I230" s="197" t="s">
        <v>21</v>
      </c>
      <c r="J230" s="202" t="s">
        <v>36</v>
      </c>
      <c r="K230" s="197" t="s">
        <v>16</v>
      </c>
      <c r="L230" s="196">
        <v>3</v>
      </c>
      <c r="M230" s="196">
        <v>3</v>
      </c>
      <c r="N230" s="197"/>
      <c r="O230" s="197"/>
      <c r="P230" s="197"/>
      <c r="Q230" s="197"/>
      <c r="R230" s="200"/>
      <c r="S230" s="197" t="s">
        <v>40</v>
      </c>
      <c r="T230" s="197" t="s">
        <v>25</v>
      </c>
      <c r="U230" s="197" t="s">
        <v>28</v>
      </c>
      <c r="V230" s="197"/>
      <c r="W230" s="197" t="s">
        <v>29</v>
      </c>
      <c r="X230" s="200"/>
      <c r="Y230" s="200" t="s">
        <v>1563</v>
      </c>
      <c r="Z230" s="200"/>
      <c r="AA230" s="197"/>
      <c r="AB230" s="200" t="s">
        <v>284</v>
      </c>
      <c r="AC230" s="197"/>
      <c r="AD230" s="197"/>
    </row>
    <row r="231" spans="1:30" ht="69">
      <c r="A231" s="98" t="s">
        <v>1259</v>
      </c>
      <c r="B231" s="97" t="s">
        <v>1362</v>
      </c>
      <c r="C231" s="97" t="str">
        <f t="shared" ref="C231:C261" si="14">IF(ISERROR(INDEX(groupContentList, MATCH(B231, groupNumbersList, 0))),"(Select a Group Number)",INDEX(groupContentList, MATCH(B231, groupNumbersList, 0)))</f>
        <v>Certification Information Submission/Powertrain Test Data Details</v>
      </c>
      <c r="D231" s="97"/>
      <c r="E231" s="97"/>
      <c r="F231" s="97" t="s">
        <v>945</v>
      </c>
      <c r="G231" s="139" t="s">
        <v>947</v>
      </c>
      <c r="H231" s="151" t="s">
        <v>1533</v>
      </c>
      <c r="I231" s="98" t="s">
        <v>21</v>
      </c>
      <c r="J231" s="137" t="s">
        <v>36</v>
      </c>
      <c r="K231" s="139" t="s">
        <v>16</v>
      </c>
      <c r="L231" s="139">
        <v>12</v>
      </c>
      <c r="M231" s="139">
        <v>12</v>
      </c>
      <c r="N231" s="139"/>
      <c r="O231" s="153"/>
      <c r="P231" s="139"/>
      <c r="Q231" s="139"/>
      <c r="R231" s="139"/>
      <c r="S231" s="98" t="s">
        <v>26</v>
      </c>
      <c r="T231" s="98" t="s">
        <v>1044</v>
      </c>
      <c r="U231" s="98" t="s">
        <v>27</v>
      </c>
      <c r="V231" s="98"/>
      <c r="W231" s="98" t="s">
        <v>29</v>
      </c>
      <c r="X231" s="98"/>
      <c r="Y231" s="97" t="s">
        <v>1582</v>
      </c>
      <c r="Z231" s="97"/>
      <c r="AA231" s="139"/>
      <c r="AB231" s="139">
        <v>1037.231</v>
      </c>
      <c r="AC231" s="98"/>
      <c r="AD231" s="98"/>
    </row>
    <row r="232" spans="1:30" ht="41.4">
      <c r="A232" s="98" t="s">
        <v>1260</v>
      </c>
      <c r="B232" s="97" t="s">
        <v>1362</v>
      </c>
      <c r="C232" s="97" t="str">
        <f t="shared" si="14"/>
        <v>Certification Information Submission/Powertrain Test Data Details</v>
      </c>
      <c r="D232" s="97"/>
      <c r="E232" s="97"/>
      <c r="F232" s="97" t="s">
        <v>960</v>
      </c>
      <c r="G232" s="139" t="s">
        <v>1054</v>
      </c>
      <c r="H232" s="151" t="s">
        <v>1534</v>
      </c>
      <c r="I232" s="98" t="s">
        <v>21</v>
      </c>
      <c r="J232" s="137" t="s">
        <v>36</v>
      </c>
      <c r="K232" s="98" t="s">
        <v>54</v>
      </c>
      <c r="L232" s="100"/>
      <c r="M232" s="100"/>
      <c r="N232" s="98">
        <v>2021</v>
      </c>
      <c r="O232" s="98">
        <v>9999</v>
      </c>
      <c r="P232" s="98">
        <v>4</v>
      </c>
      <c r="Q232" s="98">
        <v>0</v>
      </c>
      <c r="R232" s="139"/>
      <c r="S232" s="98" t="s">
        <v>26</v>
      </c>
      <c r="T232" s="98" t="s">
        <v>1044</v>
      </c>
      <c r="U232" s="98" t="s">
        <v>27</v>
      </c>
      <c r="V232" s="98"/>
      <c r="W232" s="98" t="s">
        <v>29</v>
      </c>
      <c r="X232" s="151"/>
      <c r="Y232" s="97" t="s">
        <v>1583</v>
      </c>
      <c r="Z232" s="97"/>
      <c r="AA232" s="139"/>
      <c r="AB232" s="139"/>
      <c r="AC232" s="98"/>
      <c r="AD232" s="98"/>
    </row>
    <row r="233" spans="1:30" ht="41.4">
      <c r="A233" s="98" t="s">
        <v>1261</v>
      </c>
      <c r="B233" s="97" t="s">
        <v>1362</v>
      </c>
      <c r="C233" s="97" t="str">
        <f t="shared" si="14"/>
        <v>Certification Information Submission/Powertrain Test Data Details</v>
      </c>
      <c r="D233" s="97"/>
      <c r="E233" s="97"/>
      <c r="F233" s="97" t="s">
        <v>956</v>
      </c>
      <c r="G233" s="139" t="s">
        <v>946</v>
      </c>
      <c r="H233" s="97" t="s">
        <v>1570</v>
      </c>
      <c r="I233" s="98" t="s">
        <v>21</v>
      </c>
      <c r="J233" s="137" t="s">
        <v>36</v>
      </c>
      <c r="K233" s="98" t="s">
        <v>47</v>
      </c>
      <c r="L233" s="100">
        <v>1</v>
      </c>
      <c r="M233" s="100">
        <v>50</v>
      </c>
      <c r="N233" s="139"/>
      <c r="O233" s="153"/>
      <c r="P233" s="139"/>
      <c r="Q233" s="139"/>
      <c r="R233" s="139"/>
      <c r="S233" s="98" t="s">
        <v>26</v>
      </c>
      <c r="T233" s="98" t="s">
        <v>1044</v>
      </c>
      <c r="U233" s="98" t="s">
        <v>27</v>
      </c>
      <c r="V233" s="98"/>
      <c r="W233" s="98" t="s">
        <v>29</v>
      </c>
      <c r="X233" s="151"/>
      <c r="Y233" s="97"/>
      <c r="Z233" s="97"/>
      <c r="AA233" s="139"/>
      <c r="AB233" s="139"/>
      <c r="AC233" s="98"/>
      <c r="AD233" s="98"/>
    </row>
    <row r="234" spans="1:30" ht="41.4">
      <c r="A234" s="98" t="s">
        <v>1262</v>
      </c>
      <c r="B234" s="97" t="s">
        <v>1362</v>
      </c>
      <c r="C234" s="97" t="str">
        <f t="shared" si="14"/>
        <v>Certification Information Submission/Powertrain Test Data Details</v>
      </c>
      <c r="D234" s="97"/>
      <c r="E234" s="97"/>
      <c r="F234" s="97" t="s">
        <v>1101</v>
      </c>
      <c r="G234" s="139" t="s">
        <v>1102</v>
      </c>
      <c r="H234" s="97" t="s">
        <v>1535</v>
      </c>
      <c r="I234" s="98" t="s">
        <v>21</v>
      </c>
      <c r="J234" s="137" t="s">
        <v>36</v>
      </c>
      <c r="K234" s="98" t="s">
        <v>81</v>
      </c>
      <c r="L234" s="100"/>
      <c r="M234" s="100"/>
      <c r="N234" s="139"/>
      <c r="O234" s="153"/>
      <c r="P234" s="139"/>
      <c r="Q234" s="139"/>
      <c r="R234" s="139" t="s">
        <v>82</v>
      </c>
      <c r="S234" s="98" t="s">
        <v>26</v>
      </c>
      <c r="T234" s="98" t="s">
        <v>1044</v>
      </c>
      <c r="U234" s="98" t="s">
        <v>27</v>
      </c>
      <c r="V234" s="98"/>
      <c r="W234" s="98" t="s">
        <v>29</v>
      </c>
      <c r="X234" s="151"/>
      <c r="Y234" s="97" t="s">
        <v>1584</v>
      </c>
      <c r="Z234" s="97"/>
      <c r="AA234" s="139"/>
      <c r="AB234" s="139"/>
      <c r="AC234" s="98"/>
      <c r="AD234" s="98"/>
    </row>
    <row r="235" spans="1:30" ht="69">
      <c r="A235" s="98" t="s">
        <v>1263</v>
      </c>
      <c r="B235" s="97" t="s">
        <v>1363</v>
      </c>
      <c r="C235" s="97" t="str">
        <f t="shared" si="14"/>
        <v>Powertrain Test Data Details/Powertrain Carryover Details</v>
      </c>
      <c r="D235" s="97"/>
      <c r="E235" s="97"/>
      <c r="F235" s="97" t="s">
        <v>1103</v>
      </c>
      <c r="G235" s="139" t="s">
        <v>1105</v>
      </c>
      <c r="H235" s="97" t="s">
        <v>1536</v>
      </c>
      <c r="I235" s="98" t="s">
        <v>21</v>
      </c>
      <c r="J235" s="137" t="s">
        <v>36</v>
      </c>
      <c r="K235" s="139" t="s">
        <v>16</v>
      </c>
      <c r="L235" s="139">
        <v>12</v>
      </c>
      <c r="M235" s="139">
        <v>12</v>
      </c>
      <c r="N235" s="139"/>
      <c r="O235" s="153"/>
      <c r="P235" s="139"/>
      <c r="Q235" s="139"/>
      <c r="R235" s="139"/>
      <c r="S235" s="98" t="s">
        <v>26</v>
      </c>
      <c r="T235" s="98" t="s">
        <v>1044</v>
      </c>
      <c r="U235" s="98" t="s">
        <v>27</v>
      </c>
      <c r="V235" s="98"/>
      <c r="W235" s="98" t="s">
        <v>29</v>
      </c>
      <c r="X235" s="151"/>
      <c r="Y235" s="97" t="s">
        <v>1585</v>
      </c>
      <c r="Z235" s="97"/>
      <c r="AA235" s="139"/>
      <c r="AB235" s="139"/>
      <c r="AC235" s="98"/>
      <c r="AD235" s="98"/>
    </row>
    <row r="236" spans="1:30" ht="27.6">
      <c r="A236" s="98" t="s">
        <v>1264</v>
      </c>
      <c r="B236" s="97" t="s">
        <v>1363</v>
      </c>
      <c r="C236" s="97" t="str">
        <f t="shared" si="14"/>
        <v>Powertrain Test Data Details/Powertrain Carryover Details</v>
      </c>
      <c r="D236" s="97"/>
      <c r="E236" s="97"/>
      <c r="F236" s="97" t="s">
        <v>1104</v>
      </c>
      <c r="G236" s="139" t="s">
        <v>1106</v>
      </c>
      <c r="H236" s="97" t="s">
        <v>1537</v>
      </c>
      <c r="I236" s="98" t="s">
        <v>21</v>
      </c>
      <c r="J236" s="137" t="s">
        <v>36</v>
      </c>
      <c r="K236" s="98" t="s">
        <v>54</v>
      </c>
      <c r="L236" s="100"/>
      <c r="M236" s="100"/>
      <c r="N236" s="98">
        <v>2021</v>
      </c>
      <c r="O236" s="98">
        <v>9999</v>
      </c>
      <c r="P236" s="98">
        <v>4</v>
      </c>
      <c r="Q236" s="139">
        <v>0</v>
      </c>
      <c r="R236" s="139"/>
      <c r="S236" s="98" t="s">
        <v>26</v>
      </c>
      <c r="T236" s="98" t="s">
        <v>1044</v>
      </c>
      <c r="U236" s="98" t="s">
        <v>27</v>
      </c>
      <c r="V236" s="98"/>
      <c r="W236" s="98" t="s">
        <v>29</v>
      </c>
      <c r="X236" s="151"/>
      <c r="Y236" s="97" t="s">
        <v>1586</v>
      </c>
      <c r="Z236" s="97"/>
      <c r="AA236" s="139"/>
      <c r="AB236" s="139"/>
      <c r="AC236" s="98"/>
      <c r="AD236" s="98"/>
    </row>
    <row r="237" spans="1:30" ht="27.6">
      <c r="A237" s="98" t="s">
        <v>1523</v>
      </c>
      <c r="B237" s="97" t="s">
        <v>1363</v>
      </c>
      <c r="C237" s="97" t="str">
        <f>IF(ISERROR(INDEX(groupContentList, MATCH(B237, groupNumbersList, 0))),"(Select a Group Number)",INDEX(groupContentList, MATCH(B237, groupNumbersList, 0)))</f>
        <v>Powertrain Test Data Details/Powertrain Carryover Details</v>
      </c>
      <c r="D237" s="97"/>
      <c r="E237" s="97"/>
      <c r="F237" s="97" t="s">
        <v>1524</v>
      </c>
      <c r="G237" s="139" t="s">
        <v>1525</v>
      </c>
      <c r="H237" s="97" t="s">
        <v>1571</v>
      </c>
      <c r="I237" s="98" t="s">
        <v>21</v>
      </c>
      <c r="J237" s="137" t="s">
        <v>36</v>
      </c>
      <c r="K237" s="98" t="s">
        <v>47</v>
      </c>
      <c r="L237" s="100">
        <v>1</v>
      </c>
      <c r="M237" s="100">
        <v>50</v>
      </c>
      <c r="N237" s="153"/>
      <c r="O237" s="153"/>
      <c r="P237" s="139"/>
      <c r="Q237" s="139"/>
      <c r="R237" s="139"/>
      <c r="S237" s="98" t="s">
        <v>26</v>
      </c>
      <c r="T237" s="98" t="s">
        <v>1044</v>
      </c>
      <c r="U237" s="98" t="s">
        <v>27</v>
      </c>
      <c r="V237" s="98"/>
      <c r="W237" s="98" t="s">
        <v>29</v>
      </c>
      <c r="X237" s="151"/>
      <c r="Y237" s="97"/>
      <c r="Z237" s="97"/>
      <c r="AA237" s="139"/>
      <c r="AB237" s="139"/>
      <c r="AC237" s="98"/>
      <c r="AD237" s="98"/>
    </row>
    <row r="238" spans="1:30" ht="55.2">
      <c r="A238" s="98" t="s">
        <v>1265</v>
      </c>
      <c r="B238" s="97" t="s">
        <v>1364</v>
      </c>
      <c r="C238" s="97" t="str">
        <f t="shared" si="14"/>
        <v>Powertrain Test Data Details/Powertrain Component Details</v>
      </c>
      <c r="D238" s="97"/>
      <c r="E238" s="97"/>
      <c r="F238" s="97" t="s">
        <v>961</v>
      </c>
      <c r="G238" s="139" t="s">
        <v>1069</v>
      </c>
      <c r="H238" s="151" t="s">
        <v>1538</v>
      </c>
      <c r="I238" s="98" t="s">
        <v>21</v>
      </c>
      <c r="J238" s="137" t="s">
        <v>36</v>
      </c>
      <c r="K238" s="139" t="s">
        <v>47</v>
      </c>
      <c r="L238" s="139">
        <v>12</v>
      </c>
      <c r="M238" s="139">
        <v>12</v>
      </c>
      <c r="N238" s="139"/>
      <c r="O238" s="153"/>
      <c r="P238" s="139"/>
      <c r="Q238" s="139"/>
      <c r="R238" s="139"/>
      <c r="S238" s="98" t="s">
        <v>26</v>
      </c>
      <c r="T238" s="98" t="s">
        <v>1044</v>
      </c>
      <c r="U238" s="98" t="s">
        <v>27</v>
      </c>
      <c r="V238" s="98"/>
      <c r="W238" s="98" t="s">
        <v>29</v>
      </c>
      <c r="X238" s="158"/>
      <c r="Y238" s="97" t="s">
        <v>1564</v>
      </c>
      <c r="Z238" s="97"/>
      <c r="AA238" s="139"/>
      <c r="AB238" s="139"/>
      <c r="AC238" s="98"/>
      <c r="AD238" s="98"/>
    </row>
    <row r="239" spans="1:30" ht="41.4">
      <c r="A239" s="98" t="s">
        <v>1266</v>
      </c>
      <c r="B239" s="97" t="s">
        <v>1364</v>
      </c>
      <c r="C239" s="97" t="str">
        <f t="shared" si="14"/>
        <v>Powertrain Test Data Details/Powertrain Component Details</v>
      </c>
      <c r="D239" s="97"/>
      <c r="E239" s="97"/>
      <c r="F239" s="97" t="s">
        <v>962</v>
      </c>
      <c r="G239" s="139" t="s">
        <v>963</v>
      </c>
      <c r="H239" s="151" t="s">
        <v>1539</v>
      </c>
      <c r="I239" s="98" t="s">
        <v>21</v>
      </c>
      <c r="J239" s="137" t="s">
        <v>36</v>
      </c>
      <c r="K239" s="139" t="s">
        <v>54</v>
      </c>
      <c r="L239" s="139"/>
      <c r="M239" s="139"/>
      <c r="N239" s="98">
        <v>2021</v>
      </c>
      <c r="O239" s="98">
        <v>9999</v>
      </c>
      <c r="P239" s="98">
        <v>4</v>
      </c>
      <c r="Q239" s="98">
        <v>0</v>
      </c>
      <c r="R239" s="139"/>
      <c r="S239" s="98" t="s">
        <v>26</v>
      </c>
      <c r="T239" s="98" t="s">
        <v>1044</v>
      </c>
      <c r="U239" s="98" t="s">
        <v>27</v>
      </c>
      <c r="V239" s="98"/>
      <c r="W239" s="98" t="s">
        <v>29</v>
      </c>
      <c r="X239" s="151"/>
      <c r="Y239" s="97" t="s">
        <v>1565</v>
      </c>
      <c r="Z239" s="97"/>
      <c r="AA239" s="139"/>
      <c r="AB239" s="139"/>
      <c r="AC239" s="98"/>
      <c r="AD239" s="98"/>
    </row>
    <row r="240" spans="1:30" ht="41.4">
      <c r="A240" s="98" t="s">
        <v>1267</v>
      </c>
      <c r="B240" s="97" t="s">
        <v>1364</v>
      </c>
      <c r="C240" s="97" t="str">
        <f t="shared" si="14"/>
        <v>Powertrain Test Data Details/Powertrain Component Details</v>
      </c>
      <c r="D240" s="97"/>
      <c r="E240" s="97"/>
      <c r="F240" s="97" t="s">
        <v>907</v>
      </c>
      <c r="G240" s="128" t="s">
        <v>908</v>
      </c>
      <c r="H240" s="151" t="s">
        <v>1540</v>
      </c>
      <c r="I240" s="98" t="s">
        <v>22</v>
      </c>
      <c r="J240" s="137" t="s">
        <v>36</v>
      </c>
      <c r="K240" s="139" t="s">
        <v>16</v>
      </c>
      <c r="L240" s="139">
        <v>3</v>
      </c>
      <c r="M240" s="139">
        <v>3</v>
      </c>
      <c r="N240" s="139"/>
      <c r="O240" s="153"/>
      <c r="P240" s="139"/>
      <c r="Q240" s="139"/>
      <c r="R240" s="139"/>
      <c r="S240" s="98" t="s">
        <v>1052</v>
      </c>
      <c r="T240" s="98" t="s">
        <v>1043</v>
      </c>
      <c r="U240" s="95" t="s">
        <v>1053</v>
      </c>
      <c r="V240" s="139"/>
      <c r="W240" s="139" t="s">
        <v>1048</v>
      </c>
      <c r="X240" s="151"/>
      <c r="Y240" s="97"/>
      <c r="Z240" s="97"/>
      <c r="AA240" s="139"/>
      <c r="AB240" s="139"/>
      <c r="AC240" s="98"/>
      <c r="AD240" s="98"/>
    </row>
    <row r="241" spans="1:30" ht="41.4">
      <c r="A241" s="98" t="s">
        <v>1268</v>
      </c>
      <c r="B241" s="97" t="s">
        <v>1364</v>
      </c>
      <c r="C241" s="97" t="str">
        <f t="shared" si="14"/>
        <v>Powertrain Test Data Details/Powertrain Component Details</v>
      </c>
      <c r="D241" s="97"/>
      <c r="E241" s="97"/>
      <c r="F241" s="97" t="s">
        <v>913</v>
      </c>
      <c r="G241" s="98" t="s">
        <v>1067</v>
      </c>
      <c r="H241" s="121" t="s">
        <v>1541</v>
      </c>
      <c r="I241" s="98" t="s">
        <v>22</v>
      </c>
      <c r="J241" s="137" t="s">
        <v>36</v>
      </c>
      <c r="K241" s="139" t="s">
        <v>47</v>
      </c>
      <c r="L241" s="153">
        <v>1</v>
      </c>
      <c r="M241" s="153">
        <v>80</v>
      </c>
      <c r="N241" s="129"/>
      <c r="O241" s="159"/>
      <c r="P241" s="128"/>
      <c r="Q241" s="128"/>
      <c r="R241" s="128"/>
      <c r="S241" s="98" t="s">
        <v>1052</v>
      </c>
      <c r="T241" s="98" t="s">
        <v>1043</v>
      </c>
      <c r="U241" s="95" t="s">
        <v>1053</v>
      </c>
      <c r="V241" s="129"/>
      <c r="W241" s="109" t="s">
        <v>1048</v>
      </c>
      <c r="X241" s="121"/>
      <c r="Y241" s="97"/>
      <c r="Z241" s="128"/>
      <c r="AA241" s="128"/>
      <c r="AB241" s="128"/>
      <c r="AC241" s="98"/>
      <c r="AD241" s="98"/>
    </row>
    <row r="242" spans="1:30" ht="41.4">
      <c r="A242" s="98" t="s">
        <v>1269</v>
      </c>
      <c r="B242" s="97" t="s">
        <v>1364</v>
      </c>
      <c r="C242" s="97" t="str">
        <f t="shared" si="14"/>
        <v>Powertrain Test Data Details/Powertrain Component Details</v>
      </c>
      <c r="D242" s="97"/>
      <c r="E242" s="97"/>
      <c r="F242" s="97" t="s">
        <v>910</v>
      </c>
      <c r="G242" s="128" t="s">
        <v>948</v>
      </c>
      <c r="H242" s="151" t="s">
        <v>1542</v>
      </c>
      <c r="I242" s="98" t="s">
        <v>21</v>
      </c>
      <c r="J242" s="137" t="s">
        <v>36</v>
      </c>
      <c r="K242" s="139" t="s">
        <v>16</v>
      </c>
      <c r="L242" s="139">
        <v>1</v>
      </c>
      <c r="M242" s="139">
        <v>20</v>
      </c>
      <c r="N242" s="139"/>
      <c r="O242" s="153"/>
      <c r="P242" s="139"/>
      <c r="Q242" s="139"/>
      <c r="R242" s="139" t="s">
        <v>912</v>
      </c>
      <c r="S242" s="98" t="s">
        <v>26</v>
      </c>
      <c r="T242" s="98" t="s">
        <v>1044</v>
      </c>
      <c r="U242" s="98" t="s">
        <v>27</v>
      </c>
      <c r="V242" s="98"/>
      <c r="W242" s="98" t="s">
        <v>29</v>
      </c>
      <c r="X242" s="151"/>
      <c r="Y242" s="97"/>
      <c r="Z242" s="97"/>
      <c r="AA242" s="139"/>
      <c r="AB242" s="139"/>
      <c r="AC242" s="98"/>
      <c r="AD242" s="98"/>
    </row>
    <row r="243" spans="1:30" ht="41.4">
      <c r="A243" s="98" t="s">
        <v>1270</v>
      </c>
      <c r="B243" s="97" t="s">
        <v>1364</v>
      </c>
      <c r="C243" s="97" t="str">
        <f t="shared" si="14"/>
        <v>Powertrain Test Data Details/Powertrain Component Details</v>
      </c>
      <c r="D243" s="97"/>
      <c r="E243" s="97"/>
      <c r="F243" s="97" t="s">
        <v>905</v>
      </c>
      <c r="G243" s="139" t="s">
        <v>949</v>
      </c>
      <c r="H243" s="151" t="s">
        <v>1572</v>
      </c>
      <c r="I243" s="98" t="s">
        <v>21</v>
      </c>
      <c r="J243" s="137" t="s">
        <v>36</v>
      </c>
      <c r="K243" s="139" t="s">
        <v>47</v>
      </c>
      <c r="L243" s="139">
        <v>1</v>
      </c>
      <c r="M243" s="139">
        <v>50</v>
      </c>
      <c r="N243" s="139"/>
      <c r="O243" s="153"/>
      <c r="P243" s="139"/>
      <c r="Q243" s="139"/>
      <c r="R243" s="139" t="s">
        <v>912</v>
      </c>
      <c r="S243" s="98" t="s">
        <v>26</v>
      </c>
      <c r="T243" s="98" t="s">
        <v>1044</v>
      </c>
      <c r="U243" s="98" t="s">
        <v>27</v>
      </c>
      <c r="V243" s="98"/>
      <c r="W243" s="98" t="s">
        <v>29</v>
      </c>
      <c r="X243" s="151"/>
      <c r="Y243" s="97"/>
      <c r="Z243" s="97"/>
      <c r="AA243" s="139"/>
      <c r="AB243" s="139" t="s">
        <v>911</v>
      </c>
      <c r="AC243" s="98"/>
      <c r="AD243" s="98"/>
    </row>
    <row r="244" spans="1:30" ht="96.6">
      <c r="A244" s="98" t="s">
        <v>1271</v>
      </c>
      <c r="B244" s="97" t="s">
        <v>1364</v>
      </c>
      <c r="C244" s="97" t="str">
        <f t="shared" si="14"/>
        <v>Powertrain Test Data Details/Powertrain Component Details</v>
      </c>
      <c r="D244" s="97"/>
      <c r="E244" s="97"/>
      <c r="F244" s="97" t="s">
        <v>906</v>
      </c>
      <c r="G244" s="139" t="s">
        <v>1207</v>
      </c>
      <c r="H244" s="151" t="s">
        <v>1543</v>
      </c>
      <c r="I244" s="98" t="s">
        <v>21</v>
      </c>
      <c r="J244" s="155" t="s">
        <v>34</v>
      </c>
      <c r="K244" s="98" t="s">
        <v>24</v>
      </c>
      <c r="L244" s="100"/>
      <c r="M244" s="100"/>
      <c r="N244" s="98"/>
      <c r="O244" s="98"/>
      <c r="P244" s="98"/>
      <c r="Q244" s="98"/>
      <c r="R244" s="95" t="s">
        <v>909</v>
      </c>
      <c r="S244" s="98" t="s">
        <v>26</v>
      </c>
      <c r="T244" s="98" t="s">
        <v>1044</v>
      </c>
      <c r="U244" s="98" t="s">
        <v>27</v>
      </c>
      <c r="V244" s="98"/>
      <c r="W244" s="98" t="s">
        <v>29</v>
      </c>
      <c r="X244" s="151"/>
      <c r="Y244" s="97"/>
      <c r="Z244" s="97" t="s">
        <v>1206</v>
      </c>
      <c r="AA244" s="139"/>
      <c r="AB244" s="139"/>
      <c r="AC244" s="98"/>
      <c r="AD244" s="98"/>
    </row>
    <row r="245" spans="1:30" ht="207">
      <c r="A245" s="98" t="s">
        <v>1272</v>
      </c>
      <c r="B245" s="97" t="s">
        <v>1364</v>
      </c>
      <c r="C245" s="97" t="str">
        <f t="shared" si="14"/>
        <v>Powertrain Test Data Details/Powertrain Component Details</v>
      </c>
      <c r="D245" s="97"/>
      <c r="E245" s="97"/>
      <c r="F245" s="97" t="s">
        <v>920</v>
      </c>
      <c r="G245" s="97" t="s">
        <v>950</v>
      </c>
      <c r="H245" s="151" t="s">
        <v>1422</v>
      </c>
      <c r="I245" s="98" t="s">
        <v>21</v>
      </c>
      <c r="J245" s="155" t="s">
        <v>36</v>
      </c>
      <c r="K245" s="139" t="s">
        <v>24</v>
      </c>
      <c r="L245" s="153"/>
      <c r="M245" s="153"/>
      <c r="N245" s="153"/>
      <c r="O245" s="153"/>
      <c r="P245" s="139"/>
      <c r="Q245" s="139"/>
      <c r="R245" s="139" t="s">
        <v>1065</v>
      </c>
      <c r="S245" s="98" t="s">
        <v>26</v>
      </c>
      <c r="T245" s="98" t="s">
        <v>1044</v>
      </c>
      <c r="U245" s="98" t="s">
        <v>27</v>
      </c>
      <c r="V245" s="98"/>
      <c r="W245" s="98" t="s">
        <v>29</v>
      </c>
      <c r="X245" s="151"/>
      <c r="Y245" s="97"/>
      <c r="Z245" s="97"/>
      <c r="AA245" s="139"/>
      <c r="AB245" s="139"/>
      <c r="AC245" s="98"/>
      <c r="AD245" s="98"/>
    </row>
    <row r="246" spans="1:30" ht="41.4">
      <c r="A246" s="98" t="s">
        <v>1273</v>
      </c>
      <c r="B246" s="97" t="s">
        <v>1364</v>
      </c>
      <c r="C246" s="97" t="str">
        <f t="shared" si="14"/>
        <v>Powertrain Test Data Details/Powertrain Component Details</v>
      </c>
      <c r="D246" s="97"/>
      <c r="E246" s="97"/>
      <c r="F246" s="97" t="s">
        <v>921</v>
      </c>
      <c r="G246" s="97" t="s">
        <v>929</v>
      </c>
      <c r="H246" s="151" t="s">
        <v>1423</v>
      </c>
      <c r="I246" s="98" t="s">
        <v>523</v>
      </c>
      <c r="J246" s="155" t="s">
        <v>36</v>
      </c>
      <c r="K246" s="139" t="s">
        <v>47</v>
      </c>
      <c r="L246" s="153">
        <v>1</v>
      </c>
      <c r="M246" s="153">
        <v>80</v>
      </c>
      <c r="N246" s="153"/>
      <c r="O246" s="153"/>
      <c r="P246" s="139"/>
      <c r="Q246" s="139"/>
      <c r="R246" s="139"/>
      <c r="S246" s="98" t="s">
        <v>26</v>
      </c>
      <c r="T246" s="98" t="s">
        <v>1044</v>
      </c>
      <c r="U246" s="98" t="s">
        <v>27</v>
      </c>
      <c r="V246" s="98"/>
      <c r="W246" s="98" t="s">
        <v>29</v>
      </c>
      <c r="X246" s="123"/>
      <c r="Y246" s="97"/>
      <c r="Z246" s="97"/>
      <c r="AA246" s="139"/>
      <c r="AB246" s="139"/>
      <c r="AC246" s="98"/>
      <c r="AD246" s="98"/>
    </row>
    <row r="247" spans="1:30" ht="82.8">
      <c r="A247" s="98" t="s">
        <v>1274</v>
      </c>
      <c r="B247" s="97" t="s">
        <v>1364</v>
      </c>
      <c r="C247" s="97" t="str">
        <f t="shared" si="14"/>
        <v>Powertrain Test Data Details/Powertrain Component Details</v>
      </c>
      <c r="D247" s="97"/>
      <c r="E247" s="97"/>
      <c r="F247" s="97" t="s">
        <v>915</v>
      </c>
      <c r="G247" s="107" t="s">
        <v>951</v>
      </c>
      <c r="H247" s="123" t="s">
        <v>1424</v>
      </c>
      <c r="I247" s="98" t="s">
        <v>21</v>
      </c>
      <c r="J247" s="156" t="s">
        <v>36</v>
      </c>
      <c r="K247" s="107" t="s">
        <v>24</v>
      </c>
      <c r="L247" s="107"/>
      <c r="M247" s="107"/>
      <c r="N247" s="124"/>
      <c r="O247" s="124"/>
      <c r="P247" s="124"/>
      <c r="Q247" s="124"/>
      <c r="R247" s="107" t="s">
        <v>1526</v>
      </c>
      <c r="S247" s="98" t="s">
        <v>26</v>
      </c>
      <c r="T247" s="98" t="s">
        <v>1044</v>
      </c>
      <c r="U247" s="98" t="s">
        <v>27</v>
      </c>
      <c r="V247" s="98"/>
      <c r="W247" s="98" t="s">
        <v>29</v>
      </c>
      <c r="X247" s="151"/>
      <c r="Y247" s="97"/>
      <c r="Z247" s="107"/>
      <c r="AA247" s="107"/>
      <c r="AB247" s="107"/>
      <c r="AC247" s="98"/>
      <c r="AD247" s="98"/>
    </row>
    <row r="248" spans="1:30" ht="41.4">
      <c r="A248" s="98" t="s">
        <v>1275</v>
      </c>
      <c r="B248" s="97" t="s">
        <v>1364</v>
      </c>
      <c r="C248" s="97" t="str">
        <f t="shared" si="14"/>
        <v>Powertrain Test Data Details/Powertrain Component Details</v>
      </c>
      <c r="D248" s="97"/>
      <c r="E248" s="97"/>
      <c r="F248" s="97" t="s">
        <v>925</v>
      </c>
      <c r="G248" s="107" t="s">
        <v>952</v>
      </c>
      <c r="H248" s="97" t="s">
        <v>1544</v>
      </c>
      <c r="I248" s="98" t="s">
        <v>523</v>
      </c>
      <c r="J248" s="156" t="s">
        <v>36</v>
      </c>
      <c r="K248" s="107" t="s">
        <v>47</v>
      </c>
      <c r="L248" s="107">
        <v>1</v>
      </c>
      <c r="M248" s="107">
        <v>4000</v>
      </c>
      <c r="N248" s="124"/>
      <c r="O248" s="124"/>
      <c r="P248" s="124"/>
      <c r="Q248" s="124"/>
      <c r="R248" s="107"/>
      <c r="S248" s="98" t="s">
        <v>26</v>
      </c>
      <c r="T248" s="98" t="s">
        <v>1044</v>
      </c>
      <c r="U248" s="98" t="s">
        <v>27</v>
      </c>
      <c r="V248" s="98"/>
      <c r="W248" s="98" t="s">
        <v>29</v>
      </c>
      <c r="X248" s="123"/>
      <c r="Y248" s="97"/>
      <c r="Z248" s="107"/>
      <c r="AA248" s="107"/>
      <c r="AB248" s="107"/>
      <c r="AC248" s="98"/>
      <c r="AD248" s="98"/>
    </row>
    <row r="249" spans="1:30" ht="41.4">
      <c r="A249" s="98" t="s">
        <v>1276</v>
      </c>
      <c r="B249" s="97" t="s">
        <v>1364</v>
      </c>
      <c r="C249" s="97" t="str">
        <f t="shared" si="14"/>
        <v>Powertrain Test Data Details/Powertrain Component Details</v>
      </c>
      <c r="D249" s="97"/>
      <c r="E249" s="97"/>
      <c r="F249" s="97" t="s">
        <v>914</v>
      </c>
      <c r="G249" s="139" t="s">
        <v>927</v>
      </c>
      <c r="H249" s="151" t="s">
        <v>1425</v>
      </c>
      <c r="I249" s="98" t="s">
        <v>21</v>
      </c>
      <c r="J249" s="155" t="s">
        <v>36</v>
      </c>
      <c r="K249" s="139" t="s">
        <v>47</v>
      </c>
      <c r="L249" s="153">
        <v>1</v>
      </c>
      <c r="M249" s="153">
        <v>100</v>
      </c>
      <c r="N249" s="153"/>
      <c r="O249" s="153"/>
      <c r="P249" s="153"/>
      <c r="Q249" s="153"/>
      <c r="R249" s="139"/>
      <c r="S249" s="153" t="s">
        <v>26</v>
      </c>
      <c r="T249" s="124" t="s">
        <v>1044</v>
      </c>
      <c r="U249" s="139" t="s">
        <v>27</v>
      </c>
      <c r="V249" s="139"/>
      <c r="W249" s="139" t="s">
        <v>29</v>
      </c>
      <c r="X249" s="151"/>
      <c r="Y249" s="97"/>
      <c r="Z249" s="97"/>
      <c r="AA249" s="139"/>
      <c r="AB249" s="139"/>
      <c r="AC249" s="98"/>
      <c r="AD249" s="98"/>
    </row>
    <row r="250" spans="1:30" ht="41.4">
      <c r="A250" s="98" t="s">
        <v>1277</v>
      </c>
      <c r="B250" s="97" t="s">
        <v>1364</v>
      </c>
      <c r="C250" s="97" t="str">
        <f t="shared" si="14"/>
        <v>Powertrain Test Data Details/Powertrain Component Details</v>
      </c>
      <c r="D250" s="97"/>
      <c r="E250" s="97"/>
      <c r="F250" s="97" t="s">
        <v>917</v>
      </c>
      <c r="G250" s="107" t="s">
        <v>918</v>
      </c>
      <c r="H250" s="123" t="s">
        <v>1426</v>
      </c>
      <c r="I250" s="98" t="s">
        <v>21</v>
      </c>
      <c r="J250" s="156" t="s">
        <v>36</v>
      </c>
      <c r="K250" s="107" t="s">
        <v>47</v>
      </c>
      <c r="L250" s="107">
        <v>1</v>
      </c>
      <c r="M250" s="107">
        <v>50</v>
      </c>
      <c r="N250" s="124"/>
      <c r="O250" s="124"/>
      <c r="P250" s="124"/>
      <c r="Q250" s="124"/>
      <c r="R250" s="107"/>
      <c r="S250" s="98" t="s">
        <v>26</v>
      </c>
      <c r="T250" s="98" t="s">
        <v>1044</v>
      </c>
      <c r="U250" s="98" t="s">
        <v>27</v>
      </c>
      <c r="V250" s="98"/>
      <c r="W250" s="98" t="s">
        <v>29</v>
      </c>
      <c r="X250" s="123"/>
      <c r="Y250" s="97"/>
      <c r="Z250" s="107"/>
      <c r="AA250" s="107"/>
      <c r="AB250" s="107"/>
      <c r="AC250" s="98"/>
      <c r="AD250" s="98"/>
    </row>
    <row r="251" spans="1:30" s="49" customFormat="1" ht="41.4">
      <c r="A251" s="98" t="s">
        <v>1278</v>
      </c>
      <c r="B251" s="97" t="s">
        <v>1364</v>
      </c>
      <c r="C251" s="97" t="str">
        <f t="shared" si="14"/>
        <v>Powertrain Test Data Details/Powertrain Component Details</v>
      </c>
      <c r="D251" s="97"/>
      <c r="E251" s="97"/>
      <c r="F251" s="97" t="s">
        <v>953</v>
      </c>
      <c r="G251" s="107" t="s">
        <v>954</v>
      </c>
      <c r="H251" s="97" t="s">
        <v>1545</v>
      </c>
      <c r="I251" s="98" t="s">
        <v>523</v>
      </c>
      <c r="J251" s="156" t="s">
        <v>36</v>
      </c>
      <c r="K251" s="107" t="s">
        <v>47</v>
      </c>
      <c r="L251" s="107">
        <v>1</v>
      </c>
      <c r="M251" s="107">
        <v>4000</v>
      </c>
      <c r="N251" s="124"/>
      <c r="O251" s="124"/>
      <c r="P251" s="124"/>
      <c r="Q251" s="124"/>
      <c r="R251" s="107"/>
      <c r="S251" s="98" t="s">
        <v>26</v>
      </c>
      <c r="T251" s="98" t="s">
        <v>1044</v>
      </c>
      <c r="U251" s="98" t="s">
        <v>27</v>
      </c>
      <c r="V251" s="98"/>
      <c r="W251" s="98" t="s">
        <v>29</v>
      </c>
      <c r="X251" s="123"/>
      <c r="Y251" s="97"/>
      <c r="Z251" s="107"/>
      <c r="AA251" s="107"/>
      <c r="AB251" s="107"/>
      <c r="AC251" s="98"/>
      <c r="AD251" s="98"/>
    </row>
    <row r="252" spans="1:30" ht="41.4">
      <c r="A252" s="98" t="s">
        <v>1279</v>
      </c>
      <c r="B252" s="97" t="s">
        <v>1364</v>
      </c>
      <c r="C252" s="97" t="str">
        <f t="shared" si="14"/>
        <v>Powertrain Test Data Details/Powertrain Component Details</v>
      </c>
      <c r="D252" s="97"/>
      <c r="E252" s="97"/>
      <c r="F252" s="97" t="s">
        <v>955</v>
      </c>
      <c r="G252" s="107" t="s">
        <v>996</v>
      </c>
      <c r="H252" s="97" t="s">
        <v>1546</v>
      </c>
      <c r="I252" s="98" t="s">
        <v>21</v>
      </c>
      <c r="J252" s="156" t="s">
        <v>36</v>
      </c>
      <c r="K252" s="107" t="s">
        <v>81</v>
      </c>
      <c r="L252" s="107"/>
      <c r="M252" s="107"/>
      <c r="N252" s="124"/>
      <c r="O252" s="124"/>
      <c r="P252" s="124"/>
      <c r="Q252" s="124"/>
      <c r="R252" s="139" t="s">
        <v>82</v>
      </c>
      <c r="S252" s="98" t="s">
        <v>26</v>
      </c>
      <c r="T252" s="98" t="s">
        <v>1044</v>
      </c>
      <c r="U252" s="98" t="s">
        <v>27</v>
      </c>
      <c r="V252" s="98"/>
      <c r="W252" s="98" t="s">
        <v>29</v>
      </c>
      <c r="X252" s="151"/>
      <c r="Y252" s="97"/>
      <c r="Z252" s="107" t="s">
        <v>995</v>
      </c>
      <c r="AA252" s="107"/>
      <c r="AB252" s="107"/>
      <c r="AC252" s="98"/>
      <c r="AD252" s="98"/>
    </row>
    <row r="253" spans="1:30" ht="41.4">
      <c r="A253" s="98" t="s">
        <v>1280</v>
      </c>
      <c r="B253" s="97" t="s">
        <v>1364</v>
      </c>
      <c r="C253" s="97" t="str">
        <f t="shared" si="14"/>
        <v>Powertrain Test Data Details/Powertrain Component Details</v>
      </c>
      <c r="D253" s="97"/>
      <c r="E253" s="97"/>
      <c r="F253" s="97" t="s">
        <v>916</v>
      </c>
      <c r="G253" s="107" t="s">
        <v>926</v>
      </c>
      <c r="H253" s="123" t="s">
        <v>1547</v>
      </c>
      <c r="I253" s="98" t="s">
        <v>523</v>
      </c>
      <c r="J253" s="156" t="s">
        <v>36</v>
      </c>
      <c r="K253" s="107" t="s">
        <v>54</v>
      </c>
      <c r="L253" s="107"/>
      <c r="M253" s="107"/>
      <c r="N253" s="107">
        <v>1</v>
      </c>
      <c r="O253" s="107">
        <v>99</v>
      </c>
      <c r="P253" s="107">
        <v>2</v>
      </c>
      <c r="Q253" s="107">
        <v>0</v>
      </c>
      <c r="R253" s="107"/>
      <c r="S253" s="98" t="s">
        <v>26</v>
      </c>
      <c r="T253" s="98" t="s">
        <v>1044</v>
      </c>
      <c r="U253" s="98" t="s">
        <v>27</v>
      </c>
      <c r="V253" s="98"/>
      <c r="W253" s="98" t="s">
        <v>29</v>
      </c>
      <c r="X253" s="123"/>
      <c r="Y253" s="97"/>
      <c r="Z253" s="107"/>
      <c r="AA253" s="107"/>
      <c r="AB253" s="107"/>
      <c r="AC253" s="98"/>
      <c r="AD253" s="98"/>
    </row>
    <row r="254" spans="1:30" s="48" customFormat="1" ht="55.2">
      <c r="A254" s="98" t="s">
        <v>1281</v>
      </c>
      <c r="B254" s="97" t="s">
        <v>1364</v>
      </c>
      <c r="C254" s="97" t="str">
        <f t="shared" si="14"/>
        <v>Powertrain Test Data Details/Powertrain Component Details</v>
      </c>
      <c r="D254" s="97"/>
      <c r="E254" s="97"/>
      <c r="F254" s="97" t="s">
        <v>942</v>
      </c>
      <c r="G254" s="139" t="s">
        <v>943</v>
      </c>
      <c r="H254" s="97" t="s">
        <v>1548</v>
      </c>
      <c r="I254" s="98" t="s">
        <v>21</v>
      </c>
      <c r="J254" s="156" t="s">
        <v>36</v>
      </c>
      <c r="K254" s="139" t="s">
        <v>81</v>
      </c>
      <c r="L254" s="139"/>
      <c r="M254" s="153"/>
      <c r="N254" s="153"/>
      <c r="O254" s="153"/>
      <c r="P254" s="153"/>
      <c r="Q254" s="153"/>
      <c r="R254" s="139" t="s">
        <v>82</v>
      </c>
      <c r="S254" s="98" t="s">
        <v>26</v>
      </c>
      <c r="T254" s="98" t="s">
        <v>1044</v>
      </c>
      <c r="U254" s="98" t="s">
        <v>27</v>
      </c>
      <c r="V254" s="98"/>
      <c r="W254" s="98" t="s">
        <v>29</v>
      </c>
      <c r="X254" s="151"/>
      <c r="Y254" s="97"/>
      <c r="Z254" s="97" t="s">
        <v>997</v>
      </c>
      <c r="AA254" s="139"/>
      <c r="AB254" s="139" t="s">
        <v>944</v>
      </c>
      <c r="AC254" s="98"/>
      <c r="AD254" s="98"/>
    </row>
    <row r="255" spans="1:30" s="48" customFormat="1" ht="38.25" customHeight="1">
      <c r="A255" s="98" t="s">
        <v>1282</v>
      </c>
      <c r="B255" s="97" t="s">
        <v>1365</v>
      </c>
      <c r="C255" s="97" t="str">
        <f t="shared" si="14"/>
        <v>Powertrain Component Details/Powertrain Axle Details</v>
      </c>
      <c r="D255" s="97"/>
      <c r="E255" s="97"/>
      <c r="F255" s="97" t="s">
        <v>930</v>
      </c>
      <c r="G255" s="98" t="s">
        <v>931</v>
      </c>
      <c r="H255" s="151" t="s">
        <v>1219</v>
      </c>
      <c r="I255" s="98" t="s">
        <v>21</v>
      </c>
      <c r="J255" s="155" t="s">
        <v>36</v>
      </c>
      <c r="K255" s="139" t="s">
        <v>24</v>
      </c>
      <c r="L255" s="153"/>
      <c r="M255" s="153"/>
      <c r="N255" s="153"/>
      <c r="O255" s="153"/>
      <c r="P255" s="139"/>
      <c r="Q255" s="139"/>
      <c r="R255" s="139" t="s">
        <v>1066</v>
      </c>
      <c r="S255" s="98" t="s">
        <v>26</v>
      </c>
      <c r="T255" s="98" t="s">
        <v>1044</v>
      </c>
      <c r="U255" s="98" t="s">
        <v>27</v>
      </c>
      <c r="V255" s="98"/>
      <c r="W255" s="98" t="s">
        <v>29</v>
      </c>
      <c r="X255" s="151"/>
      <c r="Y255" s="97"/>
      <c r="Z255" s="97"/>
      <c r="AA255" s="139"/>
      <c r="AB255" s="139"/>
      <c r="AC255" s="98"/>
      <c r="AD255" s="98"/>
    </row>
    <row r="256" spans="1:30" s="48" customFormat="1" ht="38.25" customHeight="1">
      <c r="A256" s="98" t="s">
        <v>1283</v>
      </c>
      <c r="B256" s="97" t="s">
        <v>1365</v>
      </c>
      <c r="C256" s="97" t="str">
        <f t="shared" si="14"/>
        <v>Powertrain Component Details/Powertrain Axle Details</v>
      </c>
      <c r="D256" s="97"/>
      <c r="E256" s="97"/>
      <c r="F256" s="97" t="s">
        <v>932</v>
      </c>
      <c r="G256" s="97" t="s">
        <v>933</v>
      </c>
      <c r="H256" s="151" t="s">
        <v>1220</v>
      </c>
      <c r="I256" s="98" t="s">
        <v>523</v>
      </c>
      <c r="J256" s="155" t="s">
        <v>36</v>
      </c>
      <c r="K256" s="139" t="s">
        <v>47</v>
      </c>
      <c r="L256" s="153">
        <v>1</v>
      </c>
      <c r="M256" s="153">
        <v>80</v>
      </c>
      <c r="N256" s="153"/>
      <c r="O256" s="153"/>
      <c r="P256" s="139"/>
      <c r="Q256" s="139"/>
      <c r="R256" s="139"/>
      <c r="S256" s="98" t="s">
        <v>26</v>
      </c>
      <c r="T256" s="98" t="s">
        <v>1044</v>
      </c>
      <c r="U256" s="98" t="s">
        <v>27</v>
      </c>
      <c r="V256" s="98"/>
      <c r="W256" s="98" t="s">
        <v>29</v>
      </c>
      <c r="X256" s="123"/>
      <c r="Y256" s="97"/>
      <c r="Z256" s="97"/>
      <c r="AA256" s="139"/>
      <c r="AB256" s="139"/>
      <c r="AC256" s="98"/>
      <c r="AD256" s="98"/>
    </row>
    <row r="257" spans="1:30" s="48" customFormat="1" ht="38.25" customHeight="1">
      <c r="A257" s="98" t="s">
        <v>1284</v>
      </c>
      <c r="B257" s="97" t="s">
        <v>1365</v>
      </c>
      <c r="C257" s="97" t="str">
        <f t="shared" si="14"/>
        <v>Powertrain Component Details/Powertrain Axle Details</v>
      </c>
      <c r="D257" s="97"/>
      <c r="E257" s="97"/>
      <c r="F257" s="97" t="s">
        <v>939</v>
      </c>
      <c r="G257" s="97" t="s">
        <v>940</v>
      </c>
      <c r="H257" s="151" t="s">
        <v>1221</v>
      </c>
      <c r="I257" s="98" t="s">
        <v>21</v>
      </c>
      <c r="J257" s="155" t="s">
        <v>36</v>
      </c>
      <c r="K257" s="139" t="s">
        <v>24</v>
      </c>
      <c r="L257" s="153"/>
      <c r="M257" s="153"/>
      <c r="N257" s="153"/>
      <c r="O257" s="153"/>
      <c r="P257" s="139"/>
      <c r="Q257" s="139"/>
      <c r="R257" s="139" t="s">
        <v>934</v>
      </c>
      <c r="S257" s="98" t="s">
        <v>26</v>
      </c>
      <c r="T257" s="98" t="s">
        <v>1044</v>
      </c>
      <c r="U257" s="98" t="s">
        <v>27</v>
      </c>
      <c r="V257" s="98"/>
      <c r="W257" s="98" t="s">
        <v>29</v>
      </c>
      <c r="X257" s="151"/>
      <c r="Y257" s="97"/>
      <c r="Z257" s="97"/>
      <c r="AA257" s="139"/>
      <c r="AB257" s="139" t="s">
        <v>941</v>
      </c>
      <c r="AC257" s="98"/>
      <c r="AD257" s="98"/>
    </row>
    <row r="258" spans="1:30" s="48" customFormat="1" ht="38.25" customHeight="1">
      <c r="A258" s="98" t="s">
        <v>1285</v>
      </c>
      <c r="B258" s="97" t="s">
        <v>1365</v>
      </c>
      <c r="C258" s="97" t="str">
        <f t="shared" si="14"/>
        <v>Powertrain Component Details/Powertrain Axle Details</v>
      </c>
      <c r="D258" s="97"/>
      <c r="E258" s="97"/>
      <c r="F258" s="97" t="s">
        <v>937</v>
      </c>
      <c r="G258" s="139" t="s">
        <v>938</v>
      </c>
      <c r="H258" s="151" t="s">
        <v>1222</v>
      </c>
      <c r="I258" s="98" t="s">
        <v>21</v>
      </c>
      <c r="J258" s="155" t="s">
        <v>36</v>
      </c>
      <c r="K258" s="139" t="s">
        <v>47</v>
      </c>
      <c r="L258" s="153">
        <v>1</v>
      </c>
      <c r="M258" s="153">
        <v>100</v>
      </c>
      <c r="N258" s="153"/>
      <c r="O258" s="153"/>
      <c r="P258" s="153"/>
      <c r="Q258" s="153"/>
      <c r="R258" s="139"/>
      <c r="S258" s="98" t="s">
        <v>26</v>
      </c>
      <c r="T258" s="98" t="s">
        <v>1044</v>
      </c>
      <c r="U258" s="98" t="s">
        <v>27</v>
      </c>
      <c r="V258" s="98"/>
      <c r="W258" s="98" t="s">
        <v>29</v>
      </c>
      <c r="X258" s="151"/>
      <c r="Y258" s="97"/>
      <c r="Z258" s="97"/>
      <c r="AA258" s="139"/>
      <c r="AB258" s="139"/>
      <c r="AC258" s="98"/>
      <c r="AD258" s="98"/>
    </row>
    <row r="259" spans="1:30" s="48" customFormat="1" ht="38.25" customHeight="1">
      <c r="A259" s="98" t="s">
        <v>1286</v>
      </c>
      <c r="B259" s="97" t="s">
        <v>1365</v>
      </c>
      <c r="C259" s="97" t="str">
        <f t="shared" si="14"/>
        <v>Powertrain Component Details/Powertrain Axle Details</v>
      </c>
      <c r="D259" s="97"/>
      <c r="E259" s="97"/>
      <c r="F259" s="97" t="s">
        <v>935</v>
      </c>
      <c r="G259" s="139" t="s">
        <v>936</v>
      </c>
      <c r="H259" s="151" t="s">
        <v>1223</v>
      </c>
      <c r="I259" s="98" t="s">
        <v>21</v>
      </c>
      <c r="J259" s="155" t="s">
        <v>36</v>
      </c>
      <c r="K259" s="139" t="s">
        <v>47</v>
      </c>
      <c r="L259" s="153">
        <v>1</v>
      </c>
      <c r="M259" s="153">
        <v>100</v>
      </c>
      <c r="N259" s="153"/>
      <c r="O259" s="153"/>
      <c r="P259" s="153"/>
      <c r="Q259" s="153"/>
      <c r="R259" s="139"/>
      <c r="S259" s="98" t="s">
        <v>26</v>
      </c>
      <c r="T259" s="98" t="s">
        <v>1044</v>
      </c>
      <c r="U259" s="98" t="s">
        <v>27</v>
      </c>
      <c r="V259" s="98"/>
      <c r="W259" s="98" t="s">
        <v>29</v>
      </c>
      <c r="X259" s="151"/>
      <c r="Y259" s="97"/>
      <c r="Z259" s="97"/>
      <c r="AA259" s="139"/>
      <c r="AB259" s="139"/>
      <c r="AC259" s="98"/>
      <c r="AD259" s="98"/>
    </row>
    <row r="260" spans="1:30" s="48" customFormat="1" ht="41.4">
      <c r="A260" s="197" t="s">
        <v>1180</v>
      </c>
      <c r="B260" s="200" t="s">
        <v>1362</v>
      </c>
      <c r="C260" s="200" t="str">
        <f t="shared" si="14"/>
        <v>Certification Information Submission/Powertrain Test Data Details</v>
      </c>
      <c r="D260" s="200"/>
      <c r="E260" s="200"/>
      <c r="F260" s="200" t="s">
        <v>1092</v>
      </c>
      <c r="G260" s="206"/>
      <c r="H260" s="201" t="s">
        <v>1224</v>
      </c>
      <c r="I260" s="197" t="s">
        <v>523</v>
      </c>
      <c r="J260" s="202" t="s">
        <v>36</v>
      </c>
      <c r="K260" s="197" t="s">
        <v>47</v>
      </c>
      <c r="L260" s="196">
        <v>1</v>
      </c>
      <c r="M260" s="196">
        <v>1000</v>
      </c>
      <c r="N260" s="197"/>
      <c r="O260" s="197"/>
      <c r="P260" s="197"/>
      <c r="Q260" s="197"/>
      <c r="R260" s="200"/>
      <c r="S260" s="197" t="s">
        <v>26</v>
      </c>
      <c r="T260" s="197" t="s">
        <v>1044</v>
      </c>
      <c r="U260" s="197" t="s">
        <v>27</v>
      </c>
      <c r="V260" s="197"/>
      <c r="W260" s="197" t="s">
        <v>29</v>
      </c>
      <c r="X260" s="200"/>
      <c r="Y260" s="200" t="s">
        <v>1566</v>
      </c>
      <c r="Z260" s="200"/>
      <c r="AA260" s="197"/>
      <c r="AB260" s="200"/>
      <c r="AC260" s="197"/>
      <c r="AD260" s="197"/>
    </row>
    <row r="261" spans="1:30" s="48" customFormat="1" ht="82.8">
      <c r="A261" s="98" t="s">
        <v>1287</v>
      </c>
      <c r="B261" s="97" t="s">
        <v>1553</v>
      </c>
      <c r="C261" s="97" t="str">
        <f t="shared" si="14"/>
        <v>Powertrain Test Data Details/Applicable Vehicle Family Details</v>
      </c>
      <c r="D261" s="97"/>
      <c r="E261" s="97"/>
      <c r="F261" s="97" t="s">
        <v>973</v>
      </c>
      <c r="G261" s="139" t="s">
        <v>1108</v>
      </c>
      <c r="H261" s="151" t="s">
        <v>1549</v>
      </c>
      <c r="I261" s="98" t="s">
        <v>21</v>
      </c>
      <c r="J261" s="137" t="s">
        <v>36</v>
      </c>
      <c r="K261" s="107" t="s">
        <v>16</v>
      </c>
      <c r="L261" s="100">
        <v>12</v>
      </c>
      <c r="M261" s="100">
        <v>12</v>
      </c>
      <c r="N261" s="98"/>
      <c r="O261" s="98"/>
      <c r="P261" s="98"/>
      <c r="Q261" s="98"/>
      <c r="R261" s="97"/>
      <c r="S261" s="98" t="s">
        <v>26</v>
      </c>
      <c r="T261" s="98" t="s">
        <v>1044</v>
      </c>
      <c r="U261" s="98" t="s">
        <v>27</v>
      </c>
      <c r="V261" s="98"/>
      <c r="W261" s="98" t="s">
        <v>29</v>
      </c>
      <c r="X261" s="97"/>
      <c r="Y261" s="97" t="s">
        <v>1567</v>
      </c>
      <c r="Z261" s="97"/>
      <c r="AA261" s="139"/>
      <c r="AB261" s="139"/>
      <c r="AC261" s="98"/>
      <c r="AD261" s="98"/>
    </row>
    <row r="262" spans="1:30" s="48" customFormat="1" ht="55.2">
      <c r="A262" s="98" t="s">
        <v>1288</v>
      </c>
      <c r="B262" s="97" t="s">
        <v>1553</v>
      </c>
      <c r="C262" s="97" t="str">
        <f>IF(ISERROR(INDEX(groupContentList, MATCH(B263, groupNumbersList, 0))),"(Select a Group Number)",INDEX(groupContentList, MATCH(B263, groupNumbersList, 0)))</f>
        <v>Powertrain Test Data Details/Applicable Vehicle Family Details</v>
      </c>
      <c r="D262" s="97"/>
      <c r="E262" s="97"/>
      <c r="F262" s="97" t="s">
        <v>974</v>
      </c>
      <c r="G262" s="139" t="s">
        <v>1109</v>
      </c>
      <c r="H262" s="151" t="s">
        <v>1550</v>
      </c>
      <c r="I262" s="98" t="s">
        <v>21</v>
      </c>
      <c r="J262" s="137" t="s">
        <v>36</v>
      </c>
      <c r="K262" s="98" t="s">
        <v>54</v>
      </c>
      <c r="L262" s="100"/>
      <c r="M262" s="100"/>
      <c r="N262" s="98">
        <v>2021</v>
      </c>
      <c r="O262" s="98">
        <v>9999</v>
      </c>
      <c r="P262" s="98">
        <v>4</v>
      </c>
      <c r="Q262" s="98">
        <v>0</v>
      </c>
      <c r="R262" s="97"/>
      <c r="S262" s="98" t="s">
        <v>26</v>
      </c>
      <c r="T262" s="98" t="s">
        <v>1044</v>
      </c>
      <c r="U262" s="98" t="s">
        <v>27</v>
      </c>
      <c r="V262" s="98"/>
      <c r="W262" s="98" t="s">
        <v>29</v>
      </c>
      <c r="X262" s="97"/>
      <c r="Y262" s="97" t="s">
        <v>1568</v>
      </c>
      <c r="Z262" s="97"/>
      <c r="AA262" s="139"/>
      <c r="AB262" s="139"/>
      <c r="AC262" s="98"/>
      <c r="AD262" s="98"/>
    </row>
    <row r="263" spans="1:30" s="48" customFormat="1" ht="41.4">
      <c r="A263" s="98" t="s">
        <v>1289</v>
      </c>
      <c r="B263" s="97" t="s">
        <v>1553</v>
      </c>
      <c r="C263" s="97" t="str">
        <f>IF(ISERROR(INDEX(groupContentList, MATCH(B264, groupNumbersList, 0))),"(Select a Group Number)",INDEX(groupContentList, MATCH(B264, groupNumbersList, 0)))</f>
        <v>Powertrain Test Data Details/Powertrain Component Details</v>
      </c>
      <c r="D263" s="97"/>
      <c r="E263" s="97"/>
      <c r="F263" s="97" t="s">
        <v>1088</v>
      </c>
      <c r="G263" s="139" t="s">
        <v>1123</v>
      </c>
      <c r="H263" s="151" t="s">
        <v>1569</v>
      </c>
      <c r="I263" s="98" t="s">
        <v>523</v>
      </c>
      <c r="J263" s="137" t="s">
        <v>36</v>
      </c>
      <c r="K263" s="98" t="s">
        <v>81</v>
      </c>
      <c r="L263" s="100"/>
      <c r="M263" s="100"/>
      <c r="N263" s="98"/>
      <c r="O263" s="98"/>
      <c r="P263" s="98"/>
      <c r="Q263" s="98"/>
      <c r="R263" s="97" t="s">
        <v>82</v>
      </c>
      <c r="S263" s="98" t="s">
        <v>26</v>
      </c>
      <c r="T263" s="98" t="s">
        <v>1044</v>
      </c>
      <c r="U263" s="98" t="s">
        <v>27</v>
      </c>
      <c r="V263" s="98"/>
      <c r="W263" s="98" t="s">
        <v>1049</v>
      </c>
      <c r="X263" s="97"/>
      <c r="Y263" s="97" t="s">
        <v>1729</v>
      </c>
      <c r="Z263" s="97"/>
      <c r="AA263" s="139"/>
      <c r="AB263" s="139"/>
      <c r="AC263" s="98"/>
      <c r="AD263" s="98"/>
    </row>
    <row r="264" spans="1:30" s="48" customFormat="1" ht="41.4">
      <c r="A264" s="98" t="s">
        <v>1290</v>
      </c>
      <c r="B264" s="97" t="s">
        <v>1364</v>
      </c>
      <c r="C264" s="97" t="str">
        <f>IF(ISERROR(INDEX(groupContentList, MATCH(B264, groupNumbersList, 0))),"(Select a Group Number)",INDEX(groupContentList, MATCH(B264, groupNumbersList, 0)))</f>
        <v>Powertrain Test Data Details/Powertrain Component Details</v>
      </c>
      <c r="D264" s="97"/>
      <c r="E264" s="97"/>
      <c r="F264" s="97" t="s">
        <v>1300</v>
      </c>
      <c r="G264" s="139" t="s">
        <v>1072</v>
      </c>
      <c r="H264" s="151" t="s">
        <v>1867</v>
      </c>
      <c r="I264" s="151" t="s">
        <v>523</v>
      </c>
      <c r="J264" s="151" t="s">
        <v>36</v>
      </c>
      <c r="K264" s="151" t="s">
        <v>16</v>
      </c>
      <c r="L264" s="151">
        <v>1</v>
      </c>
      <c r="M264" s="151">
        <v>65</v>
      </c>
      <c r="N264" s="153"/>
      <c r="O264" s="153"/>
      <c r="P264" s="139"/>
      <c r="Q264" s="139"/>
      <c r="R264" s="139"/>
      <c r="S264" s="98" t="s">
        <v>26</v>
      </c>
      <c r="T264" s="98" t="s">
        <v>25</v>
      </c>
      <c r="U264" s="98" t="s">
        <v>1053</v>
      </c>
      <c r="V264" s="98"/>
      <c r="W264" s="98" t="s">
        <v>29</v>
      </c>
      <c r="X264" s="151"/>
      <c r="Y264" s="97"/>
      <c r="Z264" s="97"/>
      <c r="AA264" s="139"/>
      <c r="AB264" s="139"/>
      <c r="AC264" s="98"/>
      <c r="AD264" s="98"/>
    </row>
    <row r="265" spans="1:30" ht="165.6">
      <c r="A265" s="192" t="s">
        <v>1878</v>
      </c>
      <c r="B265" s="193" t="s">
        <v>1364</v>
      </c>
      <c r="C265" s="193" t="str">
        <f>IF(ISERROR(INDEX(groupContentList, MATCH(B265, groupNumbersList, 0))),"(Select a Group Number)",INDEX(groupContentList, MATCH(B265, groupNumbersList, 0)))</f>
        <v>Powertrain Test Data Details/Powertrain Component Details</v>
      </c>
      <c r="D265" s="193"/>
      <c r="E265" s="193"/>
      <c r="F265" s="193" t="s">
        <v>1862</v>
      </c>
      <c r="G265" s="205" t="s">
        <v>1877</v>
      </c>
      <c r="H265" s="203" t="s">
        <v>1868</v>
      </c>
      <c r="I265" s="192" t="s">
        <v>523</v>
      </c>
      <c r="J265" s="207" t="s">
        <v>36</v>
      </c>
      <c r="K265" s="205" t="s">
        <v>54</v>
      </c>
      <c r="L265" s="208">
        <v>1</v>
      </c>
      <c r="M265" s="208">
        <v>10</v>
      </c>
      <c r="N265" s="208"/>
      <c r="O265" s="208"/>
      <c r="P265" s="205"/>
      <c r="Q265" s="205"/>
      <c r="R265" s="205"/>
      <c r="S265" s="192" t="s">
        <v>26</v>
      </c>
      <c r="T265" s="192" t="s">
        <v>25</v>
      </c>
      <c r="U265" s="192" t="s">
        <v>1053</v>
      </c>
      <c r="V265" s="192"/>
      <c r="W265" s="192" t="s">
        <v>29</v>
      </c>
      <c r="X265" s="203"/>
      <c r="Y265" s="193"/>
      <c r="Z265" s="193" t="s">
        <v>1876</v>
      </c>
      <c r="AA265" s="205"/>
      <c r="AB265" s="205"/>
      <c r="AC265" s="192"/>
      <c r="AD265" s="192"/>
    </row>
    <row r="266" spans="1:30" ht="27.6">
      <c r="A266" s="212" t="s">
        <v>1455</v>
      </c>
      <c r="B266" s="200" t="s">
        <v>1456</v>
      </c>
      <c r="C266" s="200" t="str">
        <f>IF(ISERROR(INDEX(groupContentList, MATCH(B266, groupNumbersList, 0))),"(Select a Group Number)",INDEX(groupContentList, MATCH(B266, groupNumbersList, 0)))</f>
        <v>Certification Information Submission/Tire Data Details</v>
      </c>
      <c r="D266" s="200"/>
      <c r="E266" s="200"/>
      <c r="F266" s="200" t="s">
        <v>38</v>
      </c>
      <c r="G266" s="206" t="s">
        <v>41</v>
      </c>
      <c r="H266" s="201" t="s">
        <v>43</v>
      </c>
      <c r="I266" s="197" t="s">
        <v>21</v>
      </c>
      <c r="J266" s="210" t="s">
        <v>36</v>
      </c>
      <c r="K266" s="197" t="s">
        <v>16</v>
      </c>
      <c r="L266" s="196">
        <v>3</v>
      </c>
      <c r="M266" s="196">
        <v>3</v>
      </c>
      <c r="N266" s="197"/>
      <c r="O266" s="197"/>
      <c r="P266" s="197"/>
      <c r="Q266" s="197"/>
      <c r="R266" s="200"/>
      <c r="S266" s="197" t="s">
        <v>40</v>
      </c>
      <c r="T266" s="197" t="s">
        <v>25</v>
      </c>
      <c r="U266" s="197" t="s">
        <v>28</v>
      </c>
      <c r="V266" s="197"/>
      <c r="W266" s="197" t="s">
        <v>29</v>
      </c>
      <c r="X266" s="200"/>
      <c r="Y266" s="200"/>
      <c r="Z266" s="200"/>
      <c r="AA266" s="197"/>
      <c r="AB266" s="200" t="s">
        <v>284</v>
      </c>
      <c r="AC266" s="197"/>
      <c r="AD266" s="197"/>
    </row>
    <row r="267" spans="1:30" ht="27.6">
      <c r="A267" s="98" t="s">
        <v>1457</v>
      </c>
      <c r="B267" s="97" t="s">
        <v>1456</v>
      </c>
      <c r="C267" s="97" t="str">
        <f>IF(ISERROR(INDEX(groupContentList, MATCH(B267, groupNumbersList, 0))),"(Select a Group Number)",INDEX(groupContentList, MATCH(B267, groupNumbersList, 0)))</f>
        <v>Certification Information Submission/Tire Data Details</v>
      </c>
      <c r="D267" s="97"/>
      <c r="E267" s="97"/>
      <c r="F267" s="97" t="s">
        <v>970</v>
      </c>
      <c r="G267" s="139" t="s">
        <v>971</v>
      </c>
      <c r="H267" s="151" t="s">
        <v>1574</v>
      </c>
      <c r="I267" s="98" t="s">
        <v>21</v>
      </c>
      <c r="J267" s="137" t="s">
        <v>36</v>
      </c>
      <c r="K267" s="139" t="s">
        <v>54</v>
      </c>
      <c r="L267" s="153"/>
      <c r="M267" s="153"/>
      <c r="N267" s="153">
        <v>2013</v>
      </c>
      <c r="O267" s="153">
        <v>9999</v>
      </c>
      <c r="P267" s="139">
        <v>4</v>
      </c>
      <c r="Q267" s="139">
        <v>0</v>
      </c>
      <c r="R267" s="139"/>
      <c r="S267" s="98" t="s">
        <v>26</v>
      </c>
      <c r="T267" s="98" t="s">
        <v>1044</v>
      </c>
      <c r="U267" s="98" t="s">
        <v>27</v>
      </c>
      <c r="V267" s="98"/>
      <c r="W267" s="98" t="s">
        <v>29</v>
      </c>
      <c r="X267" s="151"/>
      <c r="Y267" s="151" t="s">
        <v>1478</v>
      </c>
      <c r="Z267" s="97"/>
      <c r="AA267" s="139"/>
      <c r="AB267" s="139"/>
      <c r="AC267" s="98"/>
      <c r="AD267" s="98"/>
    </row>
    <row r="268" spans="1:30" s="18" customFormat="1" ht="41.4">
      <c r="A268" s="197" t="s">
        <v>1458</v>
      </c>
      <c r="B268" s="200" t="s">
        <v>1456</v>
      </c>
      <c r="C268" s="200" t="str">
        <f>IF(ISERROR(INDEX(groupContentList, MATCH(B267, groupNumbersList, 0))),"(Select a Group Number)",INDEX(groupContentList, MATCH(B267, groupNumbersList, 0)))</f>
        <v>Certification Information Submission/Tire Data Details</v>
      </c>
      <c r="D268" s="200" t="s">
        <v>1092</v>
      </c>
      <c r="E268" s="200" t="s">
        <v>1093</v>
      </c>
      <c r="F268" s="200" t="s">
        <v>1467</v>
      </c>
      <c r="G268" s="206" t="s">
        <v>1468</v>
      </c>
      <c r="H268" s="209" t="s">
        <v>1224</v>
      </c>
      <c r="I268" s="197" t="s">
        <v>523</v>
      </c>
      <c r="J268" s="210" t="s">
        <v>36</v>
      </c>
      <c r="K268" s="206" t="s">
        <v>47</v>
      </c>
      <c r="L268" s="211">
        <v>1</v>
      </c>
      <c r="M268" s="211">
        <v>1000</v>
      </c>
      <c r="N268" s="211"/>
      <c r="O268" s="211"/>
      <c r="P268" s="206"/>
      <c r="Q268" s="206"/>
      <c r="R268" s="206"/>
      <c r="S268" s="197" t="s">
        <v>26</v>
      </c>
      <c r="T268" s="197" t="s">
        <v>1044</v>
      </c>
      <c r="U268" s="197" t="s">
        <v>27</v>
      </c>
      <c r="V268" s="197"/>
      <c r="W268" s="197" t="s">
        <v>29</v>
      </c>
      <c r="X268" s="201"/>
      <c r="Y268" s="201" t="s">
        <v>1587</v>
      </c>
      <c r="Z268" s="200"/>
      <c r="AA268" s="206"/>
      <c r="AB268" s="206"/>
      <c r="AC268" s="197"/>
      <c r="AD268" s="197"/>
    </row>
    <row r="269" spans="1:30" s="18" customFormat="1" ht="27.6">
      <c r="A269" s="98" t="s">
        <v>1459</v>
      </c>
      <c r="B269" s="97" t="s">
        <v>1456</v>
      </c>
      <c r="C269" s="97" t="str">
        <f>IF(ISERROR(INDEX(groupContentList, MATCH(B268, groupNumbersList, 0))),"(Select a Group Number)",INDEX(groupContentList, MATCH(B268, groupNumbersList, 0)))</f>
        <v>Certification Information Submission/Tire Data Details</v>
      </c>
      <c r="D269" s="97"/>
      <c r="E269" s="97"/>
      <c r="F269" s="97" t="s">
        <v>969</v>
      </c>
      <c r="G269" s="139" t="s">
        <v>1073</v>
      </c>
      <c r="H269" s="160"/>
      <c r="I269" s="98" t="s">
        <v>21</v>
      </c>
      <c r="J269" s="137" t="s">
        <v>36</v>
      </c>
      <c r="K269" s="139" t="s">
        <v>1070</v>
      </c>
      <c r="L269" s="153"/>
      <c r="M269" s="153"/>
      <c r="N269" s="153"/>
      <c r="O269" s="153"/>
      <c r="P269" s="139"/>
      <c r="Q269" s="139"/>
      <c r="R269" s="139"/>
      <c r="S269" s="98" t="s">
        <v>26</v>
      </c>
      <c r="T269" s="98" t="s">
        <v>1044</v>
      </c>
      <c r="U269" s="98" t="s">
        <v>27</v>
      </c>
      <c r="V269" s="98"/>
      <c r="W269" s="98" t="s">
        <v>29</v>
      </c>
      <c r="X269" s="151"/>
      <c r="Y269" s="97" t="s">
        <v>1725</v>
      </c>
      <c r="Z269" s="97"/>
      <c r="AA269" s="139"/>
      <c r="AB269" s="139"/>
      <c r="AC269" s="98"/>
      <c r="AD269" s="98"/>
    </row>
    <row r="270" spans="1:30" ht="27.6">
      <c r="A270" s="98" t="s">
        <v>1460</v>
      </c>
      <c r="B270" s="97" t="s">
        <v>1461</v>
      </c>
      <c r="C270" s="97" t="str">
        <f>IF(ISERROR(INDEX(groupContentList, MATCH(B269, groupNumbersList, 0))),"(Select a Group Number)",INDEX(groupContentList, MATCH(B269, groupNumbersList, 0)))</f>
        <v>Certification Information Submission/Tire Data Details</v>
      </c>
      <c r="D270" s="97"/>
      <c r="E270" s="97"/>
      <c r="F270" s="97" t="s">
        <v>520</v>
      </c>
      <c r="G270" s="139" t="s">
        <v>521</v>
      </c>
      <c r="H270" s="160" t="s">
        <v>560</v>
      </c>
      <c r="I270" s="98" t="s">
        <v>21</v>
      </c>
      <c r="J270" s="137" t="s">
        <v>36</v>
      </c>
      <c r="K270" s="139" t="s">
        <v>47</v>
      </c>
      <c r="L270" s="153">
        <v>1</v>
      </c>
      <c r="M270" s="153">
        <v>50</v>
      </c>
      <c r="N270" s="153"/>
      <c r="O270" s="153"/>
      <c r="P270" s="139"/>
      <c r="Q270" s="139"/>
      <c r="R270" s="139"/>
      <c r="S270" s="98" t="s">
        <v>26</v>
      </c>
      <c r="T270" s="98" t="s">
        <v>1044</v>
      </c>
      <c r="U270" s="98" t="s">
        <v>1046</v>
      </c>
      <c r="V270" s="98"/>
      <c r="W270" s="98" t="s">
        <v>29</v>
      </c>
      <c r="X270" s="151"/>
      <c r="Y270" s="151" t="s">
        <v>1588</v>
      </c>
      <c r="Z270" s="97"/>
      <c r="AA270" s="139"/>
      <c r="AB270" s="139"/>
      <c r="AC270" s="98"/>
      <c r="AD270" s="98"/>
    </row>
    <row r="271" spans="1:30" ht="27.6">
      <c r="A271" s="97" t="s">
        <v>1462</v>
      </c>
      <c r="B271" s="97" t="s">
        <v>1461</v>
      </c>
      <c r="C271" s="97" t="str">
        <f>IF(ISERROR(INDEX(groupContentList, MATCH(B271, groupNumbersList, 0))),"(Select a Group Number)",INDEX(groupContentList, MATCH(B271, groupNumbersList, 0)))</f>
        <v>Tire Data Details	/Tire Details</v>
      </c>
      <c r="D271" s="97"/>
      <c r="E271" s="97"/>
      <c r="F271" s="97" t="s">
        <v>1493</v>
      </c>
      <c r="G271" s="97" t="s">
        <v>1494</v>
      </c>
      <c r="H271" s="97" t="s">
        <v>1575</v>
      </c>
      <c r="I271" s="97" t="s">
        <v>21</v>
      </c>
      <c r="J271" s="97" t="s">
        <v>36</v>
      </c>
      <c r="K271" s="97" t="s">
        <v>119</v>
      </c>
      <c r="L271" s="97"/>
      <c r="M271" s="97"/>
      <c r="N271" s="97">
        <v>0</v>
      </c>
      <c r="O271" s="97">
        <v>20</v>
      </c>
      <c r="P271" s="97">
        <v>3</v>
      </c>
      <c r="Q271" s="97">
        <v>1</v>
      </c>
      <c r="R271" s="97"/>
      <c r="S271" s="97" t="s">
        <v>26</v>
      </c>
      <c r="T271" s="97" t="s">
        <v>1044</v>
      </c>
      <c r="U271" s="98" t="s">
        <v>1046</v>
      </c>
      <c r="V271" s="97"/>
      <c r="W271" s="97" t="s">
        <v>29</v>
      </c>
      <c r="X271" s="97"/>
      <c r="Y271" s="97" t="s">
        <v>1589</v>
      </c>
      <c r="Z271" s="97" t="s">
        <v>1378</v>
      </c>
      <c r="AA271" s="97"/>
      <c r="AB271" s="97" t="s">
        <v>1074</v>
      </c>
      <c r="AC271" s="97"/>
      <c r="AD271" s="97"/>
    </row>
    <row r="272" spans="1:30">
      <c r="A272" s="97" t="s">
        <v>1463</v>
      </c>
      <c r="B272" s="97" t="s">
        <v>1461</v>
      </c>
      <c r="C272" s="97" t="str">
        <f>IF(ISERROR(INDEX(groupContentList, MATCH(B272, groupNumbersList, 0))),"(Select a Group Number)",INDEX(groupContentList, MATCH(B272, groupNumbersList, 0)))</f>
        <v>Tire Data Details	/Tire Details</v>
      </c>
      <c r="D272" s="97"/>
      <c r="E272" s="97"/>
      <c r="F272" s="97" t="s">
        <v>178</v>
      </c>
      <c r="G272" s="97" t="s">
        <v>185</v>
      </c>
      <c r="H272" s="97" t="s">
        <v>193</v>
      </c>
      <c r="I272" s="97" t="s">
        <v>21</v>
      </c>
      <c r="J272" s="97" t="s">
        <v>36</v>
      </c>
      <c r="K272" s="97" t="s">
        <v>47</v>
      </c>
      <c r="L272" s="97">
        <v>1</v>
      </c>
      <c r="M272" s="97">
        <v>50</v>
      </c>
      <c r="N272" s="97"/>
      <c r="O272" s="97"/>
      <c r="P272" s="97"/>
      <c r="Q272" s="97"/>
      <c r="R272" s="97"/>
      <c r="S272" s="97" t="s">
        <v>26</v>
      </c>
      <c r="T272" s="97" t="s">
        <v>1044</v>
      </c>
      <c r="U272" s="98" t="s">
        <v>1046</v>
      </c>
      <c r="V272" s="97"/>
      <c r="W272" s="97" t="s">
        <v>29</v>
      </c>
      <c r="X272" s="97"/>
      <c r="Y272" s="97" t="s">
        <v>1590</v>
      </c>
      <c r="Z272" s="97"/>
      <c r="AA272" s="97"/>
      <c r="AB272" s="97"/>
      <c r="AC272" s="97"/>
      <c r="AD272" s="97"/>
    </row>
    <row r="273" spans="1:30">
      <c r="A273" s="97" t="s">
        <v>1464</v>
      </c>
      <c r="B273" s="97" t="s">
        <v>1461</v>
      </c>
      <c r="C273" s="97" t="str">
        <f>IF(ISERROR(INDEX(groupContentList, MATCH(B273, groupNumbersList, 0))),"(Select a Group Number)",INDEX(groupContentList, MATCH(B273, groupNumbersList, 0)))</f>
        <v>Tire Data Details	/Tire Details</v>
      </c>
      <c r="D273" s="97"/>
      <c r="E273" s="97"/>
      <c r="F273" s="97" t="s">
        <v>179</v>
      </c>
      <c r="G273" s="97" t="s">
        <v>186</v>
      </c>
      <c r="H273" s="97" t="s">
        <v>551</v>
      </c>
      <c r="I273" s="97" t="s">
        <v>21</v>
      </c>
      <c r="J273" s="97" t="s">
        <v>36</v>
      </c>
      <c r="K273" s="97" t="s">
        <v>47</v>
      </c>
      <c r="L273" s="97">
        <v>1</v>
      </c>
      <c r="M273" s="97">
        <v>50</v>
      </c>
      <c r="N273" s="97"/>
      <c r="O273" s="97"/>
      <c r="P273" s="97"/>
      <c r="Q273" s="97"/>
      <c r="R273" s="97"/>
      <c r="S273" s="97" t="s">
        <v>26</v>
      </c>
      <c r="T273" s="97" t="s">
        <v>1044</v>
      </c>
      <c r="U273" s="98" t="s">
        <v>1046</v>
      </c>
      <c r="V273" s="97"/>
      <c r="W273" s="97" t="s">
        <v>29</v>
      </c>
      <c r="X273" s="97"/>
      <c r="Y273" s="97" t="s">
        <v>1591</v>
      </c>
      <c r="Z273" s="97"/>
      <c r="AA273" s="97"/>
      <c r="AB273" s="97"/>
      <c r="AC273" s="97"/>
      <c r="AD273" s="97"/>
    </row>
    <row r="274" spans="1:30" s="18" customFormat="1" ht="41.4">
      <c r="A274" s="97" t="s">
        <v>1465</v>
      </c>
      <c r="B274" s="97" t="s">
        <v>1461</v>
      </c>
      <c r="C274" s="97" t="str">
        <f>IF(ISERROR(INDEX(groupContentList, MATCH(B274, groupNumbersList, 0))),"(Select a Group Number)",INDEX(groupContentList, MATCH(B274, groupNumbersList, 0)))</f>
        <v>Tire Data Details	/Tire Details</v>
      </c>
      <c r="D274" s="97"/>
      <c r="E274" s="97"/>
      <c r="F274" s="97" t="s">
        <v>180</v>
      </c>
      <c r="G274" s="97" t="s">
        <v>187</v>
      </c>
      <c r="H274" s="97" t="s">
        <v>194</v>
      </c>
      <c r="I274" s="97" t="s">
        <v>22</v>
      </c>
      <c r="J274" s="97" t="s">
        <v>36</v>
      </c>
      <c r="K274" s="97" t="s">
        <v>24</v>
      </c>
      <c r="L274" s="97"/>
      <c r="M274" s="97"/>
      <c r="N274" s="97"/>
      <c r="O274" s="97"/>
      <c r="P274" s="97"/>
      <c r="Q274" s="97"/>
      <c r="R274" s="97" t="s">
        <v>202</v>
      </c>
      <c r="S274" s="97" t="s">
        <v>26</v>
      </c>
      <c r="T274" s="97" t="s">
        <v>1044</v>
      </c>
      <c r="U274" s="98" t="s">
        <v>1046</v>
      </c>
      <c r="V274" s="97"/>
      <c r="W274" s="97" t="s">
        <v>29</v>
      </c>
      <c r="X274" s="97"/>
      <c r="Y274" s="97" t="s">
        <v>1592</v>
      </c>
      <c r="Z274" s="97"/>
      <c r="AA274" s="97"/>
      <c r="AB274" s="97"/>
      <c r="AC274" s="97"/>
      <c r="AD274" s="97"/>
    </row>
    <row r="275" spans="1:30" ht="27.6">
      <c r="A275" s="97" t="s">
        <v>1466</v>
      </c>
      <c r="B275" s="97" t="s">
        <v>1461</v>
      </c>
      <c r="C275" s="97" t="str">
        <f>IF(ISERROR(INDEX(groupContentList, MATCH(B275, groupNumbersList, 0))),"(Select a Group Number)",INDEX(groupContentList, MATCH(B275, groupNumbersList, 0)))</f>
        <v>Tire Data Details	/Tire Details</v>
      </c>
      <c r="D275" s="97"/>
      <c r="E275" s="97"/>
      <c r="F275" s="97" t="s">
        <v>793</v>
      </c>
      <c r="G275" s="97" t="s">
        <v>966</v>
      </c>
      <c r="H275" s="97" t="s">
        <v>1332</v>
      </c>
      <c r="I275" s="97" t="s">
        <v>523</v>
      </c>
      <c r="J275" s="97" t="s">
        <v>36</v>
      </c>
      <c r="K275" s="97" t="s">
        <v>54</v>
      </c>
      <c r="L275" s="97"/>
      <c r="M275" s="97"/>
      <c r="N275" s="97">
        <v>100</v>
      </c>
      <c r="O275" s="97">
        <v>999</v>
      </c>
      <c r="P275" s="97">
        <v>3</v>
      </c>
      <c r="Q275" s="97">
        <v>0</v>
      </c>
      <c r="R275" s="97"/>
      <c r="S275" s="97" t="s">
        <v>26</v>
      </c>
      <c r="T275" s="97" t="s">
        <v>1044</v>
      </c>
      <c r="U275" s="98" t="s">
        <v>1046</v>
      </c>
      <c r="V275" s="97"/>
      <c r="W275" s="97" t="s">
        <v>29</v>
      </c>
      <c r="X275" s="97"/>
      <c r="Y275" s="97" t="s">
        <v>1593</v>
      </c>
      <c r="Z275" s="97"/>
      <c r="AA275" s="97"/>
      <c r="AB275" s="97"/>
      <c r="AC275" s="97"/>
      <c r="AD275" s="97"/>
    </row>
    <row r="276" spans="1:30">
      <c r="A276" s="98"/>
      <c r="B276" s="97"/>
      <c r="C276" s="97"/>
      <c r="D276" s="97"/>
      <c r="E276" s="97"/>
      <c r="F276" s="97"/>
      <c r="G276" s="107"/>
      <c r="H276" s="123"/>
      <c r="I276" s="107"/>
      <c r="J276" s="156"/>
      <c r="K276" s="107"/>
      <c r="L276" s="124"/>
      <c r="M276" s="124"/>
      <c r="N276" s="124"/>
      <c r="O276" s="124"/>
      <c r="P276" s="124"/>
      <c r="Q276" s="124"/>
      <c r="R276" s="107"/>
      <c r="S276" s="107"/>
      <c r="T276" s="124"/>
      <c r="U276" s="124"/>
      <c r="V276" s="124"/>
      <c r="W276" s="124"/>
      <c r="X276" s="123"/>
      <c r="Y276" s="123"/>
      <c r="Z276" s="107"/>
      <c r="AA276" s="107"/>
      <c r="AB276" s="107"/>
      <c r="AC276" s="98"/>
      <c r="AD276" s="98"/>
    </row>
    <row r="277" spans="1:30" s="18" customFormat="1">
      <c r="A277" s="98"/>
      <c r="B277" s="97"/>
      <c r="C277" s="97"/>
      <c r="D277" s="97"/>
      <c r="E277" s="97"/>
      <c r="F277" s="97"/>
      <c r="G277" s="107"/>
      <c r="H277" s="123"/>
      <c r="I277" s="107"/>
      <c r="J277" s="156"/>
      <c r="K277" s="107"/>
      <c r="L277" s="124"/>
      <c r="M277" s="124"/>
      <c r="N277" s="124"/>
      <c r="O277" s="124"/>
      <c r="P277" s="107"/>
      <c r="Q277" s="107"/>
      <c r="R277" s="107"/>
      <c r="S277" s="107"/>
      <c r="T277" s="124"/>
      <c r="U277" s="124"/>
      <c r="V277" s="124"/>
      <c r="W277" s="124"/>
      <c r="X277" s="123"/>
      <c r="Y277" s="123"/>
      <c r="Z277" s="107"/>
      <c r="AA277" s="107"/>
      <c r="AB277" s="107"/>
      <c r="AC277" s="98"/>
      <c r="AD277" s="98"/>
    </row>
    <row r="278" spans="1:30" s="18" customFormat="1">
      <c r="A278" s="11"/>
      <c r="B278" s="9"/>
      <c r="C278" s="9"/>
      <c r="D278" s="9"/>
      <c r="E278" s="9"/>
      <c r="F278" s="9"/>
      <c r="G278" s="19"/>
      <c r="H278" s="35"/>
      <c r="I278" s="19"/>
      <c r="J278" s="20"/>
      <c r="K278" s="19"/>
      <c r="L278" s="21"/>
      <c r="M278" s="21"/>
      <c r="N278" s="21"/>
      <c r="O278" s="21"/>
      <c r="P278" s="19"/>
      <c r="Q278" s="19"/>
      <c r="R278" s="19"/>
      <c r="S278" s="19"/>
      <c r="T278" s="21"/>
      <c r="U278" s="21"/>
      <c r="V278" s="21"/>
      <c r="W278" s="21"/>
      <c r="X278" s="35"/>
      <c r="Y278" s="35"/>
      <c r="Z278" s="19"/>
      <c r="AA278" s="19"/>
      <c r="AB278" s="19"/>
      <c r="AC278" s="11"/>
      <c r="AD278" s="11"/>
    </row>
    <row r="279" spans="1:30" s="18" customFormat="1">
      <c r="A279" s="11"/>
      <c r="B279" s="9"/>
      <c r="C279" s="9"/>
      <c r="D279" s="9"/>
      <c r="E279" s="9"/>
      <c r="F279" s="9"/>
      <c r="G279" s="19"/>
      <c r="H279" s="35"/>
      <c r="I279" s="19"/>
      <c r="J279" s="20"/>
      <c r="K279" s="19"/>
      <c r="L279" s="21"/>
      <c r="M279" s="22"/>
      <c r="N279" s="21"/>
      <c r="O279" s="21"/>
      <c r="P279" s="21"/>
      <c r="Q279" s="21"/>
      <c r="R279" s="19"/>
      <c r="S279" s="21"/>
      <c r="T279" s="21"/>
      <c r="U279" s="21"/>
      <c r="V279" s="21"/>
      <c r="W279" s="21"/>
      <c r="X279" s="35"/>
      <c r="Y279" s="35"/>
      <c r="Z279" s="19"/>
      <c r="AA279" s="19"/>
      <c r="AB279" s="19"/>
      <c r="AC279" s="11"/>
      <c r="AD279" s="11"/>
    </row>
    <row r="280" spans="1:30" s="18" customFormat="1">
      <c r="A280" s="11"/>
      <c r="B280" s="9"/>
      <c r="C280" s="9"/>
      <c r="D280" s="9"/>
      <c r="E280" s="9"/>
      <c r="F280" s="9"/>
      <c r="G280" s="19"/>
      <c r="H280" s="35"/>
      <c r="I280" s="19"/>
      <c r="J280" s="20"/>
      <c r="K280" s="19"/>
      <c r="L280" s="21"/>
      <c r="M280" s="22"/>
      <c r="N280" s="21"/>
      <c r="O280" s="21"/>
      <c r="P280" s="21"/>
      <c r="Q280" s="21"/>
      <c r="R280" s="19"/>
      <c r="S280" s="21"/>
      <c r="T280" s="21"/>
      <c r="U280" s="21"/>
      <c r="V280" s="21"/>
      <c r="W280" s="21"/>
      <c r="X280" s="35"/>
      <c r="Y280" s="35"/>
      <c r="Z280" s="19"/>
      <c r="AA280" s="19"/>
      <c r="AB280" s="19"/>
      <c r="AC280" s="11"/>
      <c r="AD280" s="11"/>
    </row>
    <row r="281" spans="1:30" s="18" customFormat="1">
      <c r="A281" s="11"/>
      <c r="B281" s="9"/>
      <c r="C281" s="9"/>
      <c r="D281" s="9"/>
      <c r="E281" s="9"/>
      <c r="F281" s="9"/>
      <c r="G281" s="19"/>
      <c r="H281" s="35"/>
      <c r="I281" s="19"/>
      <c r="J281" s="20"/>
      <c r="K281" s="19"/>
      <c r="L281" s="21"/>
      <c r="M281" s="22"/>
      <c r="N281" s="21"/>
      <c r="O281" s="21"/>
      <c r="P281" s="21"/>
      <c r="Q281" s="21"/>
      <c r="R281" s="19"/>
      <c r="S281" s="21"/>
      <c r="T281" s="21"/>
      <c r="U281" s="21"/>
      <c r="V281" s="21"/>
      <c r="W281" s="21"/>
      <c r="X281" s="35"/>
      <c r="Y281" s="35"/>
      <c r="Z281" s="19"/>
      <c r="AA281" s="19"/>
      <c r="AB281" s="19"/>
      <c r="AC281" s="11"/>
      <c r="AD281" s="11"/>
    </row>
    <row r="282" spans="1:30" s="18" customFormat="1">
      <c r="A282" s="11"/>
      <c r="B282" s="9"/>
      <c r="C282" s="9"/>
      <c r="D282" s="9"/>
      <c r="E282" s="9"/>
      <c r="F282" s="9"/>
      <c r="G282" s="19"/>
      <c r="H282" s="35"/>
      <c r="I282" s="19"/>
      <c r="J282" s="20"/>
      <c r="K282" s="19"/>
      <c r="L282" s="21"/>
      <c r="M282" s="22"/>
      <c r="N282" s="21"/>
      <c r="O282" s="21"/>
      <c r="P282" s="21"/>
      <c r="Q282" s="21"/>
      <c r="R282" s="19"/>
      <c r="S282" s="21"/>
      <c r="T282" s="21"/>
      <c r="U282" s="21"/>
      <c r="V282" s="21"/>
      <c r="W282" s="21"/>
      <c r="X282" s="35"/>
      <c r="Y282" s="35"/>
      <c r="Z282" s="19"/>
      <c r="AA282" s="19"/>
      <c r="AB282" s="19"/>
      <c r="AC282" s="11"/>
      <c r="AD282" s="11"/>
    </row>
    <row r="283" spans="1:30" s="18" customFormat="1">
      <c r="A283" s="11"/>
      <c r="B283" s="9"/>
      <c r="C283" s="9"/>
      <c r="D283" s="9"/>
      <c r="E283" s="9"/>
      <c r="F283" s="9"/>
      <c r="G283" s="19"/>
      <c r="H283" s="35"/>
      <c r="I283" s="19"/>
      <c r="J283" s="20"/>
      <c r="K283" s="19"/>
      <c r="L283" s="21"/>
      <c r="M283" s="22"/>
      <c r="N283" s="21"/>
      <c r="O283" s="21"/>
      <c r="P283" s="21"/>
      <c r="Q283" s="21"/>
      <c r="R283" s="19"/>
      <c r="S283" s="21"/>
      <c r="T283" s="21"/>
      <c r="U283" s="21"/>
      <c r="V283" s="21"/>
      <c r="W283" s="21"/>
      <c r="X283" s="35"/>
      <c r="Y283" s="35"/>
      <c r="Z283" s="19"/>
      <c r="AA283" s="19"/>
      <c r="AB283" s="19"/>
      <c r="AC283" s="11"/>
      <c r="AD283" s="11"/>
    </row>
    <row r="284" spans="1:30" s="18" customFormat="1">
      <c r="A284" s="14"/>
      <c r="B284" s="15"/>
      <c r="C284" s="15"/>
      <c r="D284" s="15"/>
      <c r="E284" s="15"/>
      <c r="F284" s="15"/>
      <c r="G284" s="25"/>
      <c r="H284" s="36"/>
      <c r="I284" s="25"/>
      <c r="J284" s="26"/>
      <c r="K284" s="25"/>
      <c r="L284" s="27"/>
      <c r="M284" s="27"/>
      <c r="N284" s="27"/>
      <c r="O284" s="27"/>
      <c r="P284" s="27"/>
      <c r="Q284" s="27"/>
      <c r="R284" s="25"/>
      <c r="S284" s="27"/>
      <c r="T284" s="27"/>
      <c r="U284" s="27"/>
      <c r="V284" s="27"/>
      <c r="W284" s="27"/>
      <c r="X284" s="36"/>
      <c r="Y284" s="36"/>
      <c r="Z284" s="25"/>
      <c r="AA284" s="25"/>
      <c r="AB284" s="25"/>
      <c r="AC284" s="14"/>
      <c r="AD284" s="14"/>
    </row>
    <row r="285" spans="1:30" s="18" customFormat="1">
      <c r="A285" s="14"/>
      <c r="B285" s="15"/>
      <c r="C285" s="15"/>
      <c r="D285" s="15"/>
      <c r="E285" s="15"/>
      <c r="F285" s="15"/>
      <c r="G285" s="25"/>
      <c r="H285" s="36"/>
      <c r="I285" s="25"/>
      <c r="J285" s="26"/>
      <c r="K285" s="25"/>
      <c r="L285" s="27"/>
      <c r="M285" s="27"/>
      <c r="N285" s="27"/>
      <c r="O285" s="27"/>
      <c r="P285" s="27"/>
      <c r="Q285" s="27"/>
      <c r="R285" s="25"/>
      <c r="S285" s="27"/>
      <c r="T285" s="27"/>
      <c r="U285" s="27"/>
      <c r="V285" s="27"/>
      <c r="W285" s="27"/>
      <c r="X285" s="36"/>
      <c r="Y285" s="36"/>
      <c r="Z285" s="25"/>
      <c r="AA285" s="25"/>
      <c r="AB285" s="25"/>
      <c r="AC285" s="14"/>
      <c r="AD285" s="14"/>
    </row>
    <row r="286" spans="1:30" s="18" customFormat="1">
      <c r="A286" s="11"/>
      <c r="B286" s="9"/>
      <c r="C286" s="9"/>
      <c r="D286" s="9"/>
      <c r="E286" s="9"/>
      <c r="F286" s="9"/>
      <c r="G286" s="19"/>
      <c r="H286" s="35"/>
      <c r="I286" s="19"/>
      <c r="J286" s="20"/>
      <c r="K286" s="19"/>
      <c r="L286" s="21"/>
      <c r="M286" s="21"/>
      <c r="N286" s="21"/>
      <c r="O286" s="21"/>
      <c r="P286" s="21"/>
      <c r="Q286" s="21"/>
      <c r="R286" s="19"/>
      <c r="S286" s="21"/>
      <c r="T286" s="21"/>
      <c r="U286" s="21"/>
      <c r="V286" s="21"/>
      <c r="W286" s="21"/>
      <c r="X286" s="35"/>
      <c r="Y286" s="35"/>
      <c r="Z286" s="19"/>
      <c r="AA286" s="19"/>
      <c r="AB286" s="19"/>
      <c r="AC286" s="11"/>
      <c r="AD286" s="11"/>
    </row>
    <row r="287" spans="1:30" s="18" customFormat="1">
      <c r="A287" s="11"/>
      <c r="B287" s="9"/>
      <c r="C287" s="9"/>
      <c r="D287" s="9"/>
      <c r="E287" s="9"/>
      <c r="F287" s="9"/>
      <c r="G287" s="19"/>
      <c r="H287" s="35"/>
      <c r="I287" s="19"/>
      <c r="J287" s="20"/>
      <c r="K287" s="11"/>
      <c r="L287" s="19"/>
      <c r="M287" s="19"/>
      <c r="N287" s="19"/>
      <c r="O287" s="29"/>
      <c r="P287" s="19"/>
      <c r="Q287" s="19"/>
      <c r="R287" s="19"/>
      <c r="S287" s="19"/>
      <c r="T287" s="19"/>
      <c r="U287" s="19"/>
      <c r="V287" s="21"/>
      <c r="W287" s="21"/>
      <c r="X287" s="35"/>
      <c r="Y287" s="94"/>
      <c r="Z287" s="19"/>
      <c r="AA287" s="19"/>
      <c r="AB287" s="19"/>
      <c r="AC287" s="11"/>
      <c r="AD287" s="11"/>
    </row>
    <row r="288" spans="1:30" s="18" customFormat="1">
      <c r="A288" s="11"/>
      <c r="B288" s="9"/>
      <c r="C288" s="9"/>
      <c r="D288" s="9"/>
      <c r="E288" s="9"/>
      <c r="F288" s="9"/>
      <c r="G288" s="19"/>
      <c r="H288" s="35"/>
      <c r="I288" s="19"/>
      <c r="J288" s="20"/>
      <c r="K288" s="11"/>
      <c r="L288" s="19"/>
      <c r="M288" s="19"/>
      <c r="N288" s="19"/>
      <c r="O288" s="29"/>
      <c r="P288" s="19"/>
      <c r="Q288" s="19"/>
      <c r="R288" s="19"/>
      <c r="S288" s="19"/>
      <c r="T288" s="19"/>
      <c r="U288" s="19"/>
      <c r="V288" s="21"/>
      <c r="W288" s="21"/>
      <c r="X288" s="35"/>
      <c r="Y288" s="94"/>
      <c r="Z288" s="19"/>
      <c r="AA288" s="19"/>
      <c r="AB288" s="19"/>
      <c r="AC288" s="11"/>
      <c r="AD288" s="11"/>
    </row>
    <row r="289" spans="1:30" s="18" customFormat="1">
      <c r="A289" s="11"/>
      <c r="B289" s="9"/>
      <c r="C289" s="9"/>
      <c r="D289" s="9"/>
      <c r="E289" s="9"/>
      <c r="F289" s="9"/>
      <c r="G289" s="9"/>
      <c r="H289" s="35"/>
      <c r="I289" s="19"/>
      <c r="J289" s="12"/>
      <c r="K289" s="19"/>
      <c r="L289" s="21"/>
      <c r="M289" s="21"/>
      <c r="N289" s="21"/>
      <c r="O289" s="21"/>
      <c r="P289" s="21"/>
      <c r="Q289" s="21"/>
      <c r="R289" s="19"/>
      <c r="S289" s="21"/>
      <c r="T289" s="21"/>
      <c r="U289" s="21"/>
      <c r="V289" s="21"/>
      <c r="W289" s="21"/>
      <c r="X289" s="35"/>
      <c r="Y289" s="35"/>
      <c r="Z289" s="19"/>
      <c r="AA289" s="19"/>
      <c r="AB289" s="19"/>
      <c r="AC289" s="11"/>
      <c r="AD289" s="11"/>
    </row>
    <row r="290" spans="1:30" s="18" customFormat="1">
      <c r="A290" s="14"/>
      <c r="B290" s="15"/>
      <c r="C290" s="15"/>
      <c r="D290" s="15"/>
      <c r="E290" s="15"/>
      <c r="F290" s="15"/>
      <c r="G290" s="15"/>
      <c r="H290" s="15"/>
      <c r="I290" s="14"/>
      <c r="J290" s="16"/>
      <c r="K290" s="14"/>
      <c r="L290" s="17"/>
      <c r="M290" s="17"/>
      <c r="N290" s="14"/>
      <c r="O290" s="14"/>
      <c r="P290" s="14"/>
      <c r="Q290" s="14"/>
      <c r="R290" s="15"/>
      <c r="S290" s="14"/>
      <c r="T290" s="14"/>
      <c r="U290" s="14"/>
      <c r="V290" s="14"/>
      <c r="W290" s="14"/>
      <c r="X290" s="15"/>
      <c r="Y290" s="14"/>
      <c r="Z290" s="15"/>
      <c r="AA290" s="14"/>
      <c r="AB290" s="15"/>
      <c r="AC290" s="14"/>
      <c r="AD290" s="14"/>
    </row>
    <row r="291" spans="1:30" s="18" customFormat="1">
      <c r="A291" s="11"/>
      <c r="B291" s="9"/>
      <c r="C291" s="9"/>
      <c r="D291" s="9"/>
      <c r="E291" s="9"/>
      <c r="F291" s="9"/>
      <c r="G291" s="9"/>
      <c r="H291" s="35"/>
      <c r="I291" s="11"/>
      <c r="J291" s="12"/>
      <c r="K291" s="19"/>
      <c r="L291" s="21"/>
      <c r="M291" s="21"/>
      <c r="N291" s="21"/>
      <c r="O291" s="21"/>
      <c r="P291" s="21"/>
      <c r="Q291" s="21"/>
      <c r="R291" s="19"/>
      <c r="S291" s="21"/>
      <c r="T291" s="21"/>
      <c r="U291" s="21"/>
      <c r="V291" s="21"/>
      <c r="W291" s="21"/>
      <c r="X291" s="35"/>
      <c r="Y291" s="35"/>
      <c r="Z291" s="19"/>
      <c r="AA291" s="19"/>
      <c r="AB291" s="19"/>
      <c r="AC291" s="11"/>
      <c r="AD291" s="11"/>
    </row>
    <row r="292" spans="1:30" s="18" customFormat="1">
      <c r="A292" s="11"/>
      <c r="B292" s="9"/>
      <c r="C292" s="9"/>
      <c r="D292" s="9"/>
      <c r="E292" s="9"/>
      <c r="F292" s="9"/>
      <c r="G292" s="9"/>
      <c r="H292" s="35"/>
      <c r="I292" s="11"/>
      <c r="J292" s="12"/>
      <c r="K292" s="19"/>
      <c r="L292" s="21"/>
      <c r="M292" s="21"/>
      <c r="N292" s="21"/>
      <c r="O292" s="21"/>
      <c r="P292" s="21"/>
      <c r="Q292" s="21"/>
      <c r="R292" s="19"/>
      <c r="S292" s="21"/>
      <c r="T292" s="21"/>
      <c r="U292" s="21"/>
      <c r="V292" s="21"/>
      <c r="W292" s="21"/>
      <c r="X292" s="35"/>
      <c r="Y292" s="35"/>
      <c r="Z292" s="19"/>
      <c r="AA292" s="19"/>
      <c r="AB292" s="19"/>
      <c r="AC292" s="11"/>
      <c r="AD292" s="11"/>
    </row>
    <row r="293" spans="1:30" s="18" customFormat="1">
      <c r="A293" s="14"/>
      <c r="B293" s="9"/>
      <c r="C293" s="9"/>
      <c r="D293" s="9"/>
      <c r="E293" s="9"/>
      <c r="F293" s="15"/>
      <c r="G293" s="15"/>
      <c r="H293" s="15"/>
      <c r="I293" s="14"/>
      <c r="J293" s="16"/>
      <c r="K293" s="14"/>
      <c r="L293" s="17"/>
      <c r="M293" s="17"/>
      <c r="N293" s="14"/>
      <c r="O293" s="14"/>
      <c r="P293" s="14"/>
      <c r="Q293" s="14"/>
      <c r="R293" s="15"/>
      <c r="S293" s="14"/>
      <c r="T293" s="14"/>
      <c r="U293" s="14"/>
      <c r="V293" s="14"/>
      <c r="W293" s="14"/>
      <c r="X293" s="15"/>
      <c r="Y293" s="14"/>
      <c r="Z293" s="15"/>
      <c r="AA293" s="14"/>
      <c r="AB293" s="15"/>
      <c r="AC293" s="14"/>
      <c r="AD293" s="14"/>
    </row>
    <row r="294" spans="1:30" s="18" customFormat="1">
      <c r="A294" s="14"/>
      <c r="B294" s="9"/>
      <c r="C294" s="9"/>
      <c r="D294" s="9"/>
      <c r="E294" s="9"/>
      <c r="F294" s="15"/>
      <c r="G294" s="15"/>
      <c r="H294" s="36"/>
      <c r="I294" s="14"/>
      <c r="J294" s="16"/>
      <c r="K294" s="25"/>
      <c r="L294" s="27"/>
      <c r="M294" s="27"/>
      <c r="N294" s="27"/>
      <c r="O294" s="27"/>
      <c r="P294" s="27"/>
      <c r="Q294" s="27"/>
      <c r="R294" s="25"/>
      <c r="S294" s="27"/>
      <c r="T294" s="27"/>
      <c r="U294" s="27"/>
      <c r="V294" s="27"/>
      <c r="W294" s="27"/>
      <c r="X294" s="36"/>
      <c r="Y294" s="36"/>
      <c r="Z294" s="25"/>
      <c r="AA294" s="25"/>
      <c r="AB294" s="25"/>
      <c r="AC294" s="14"/>
      <c r="AD294" s="14"/>
    </row>
    <row r="295" spans="1:30" s="18" customFormat="1">
      <c r="A295" s="14"/>
      <c r="B295" s="9"/>
      <c r="C295" s="9"/>
      <c r="D295" s="9"/>
      <c r="E295" s="9"/>
      <c r="F295" s="15"/>
      <c r="G295" s="15"/>
      <c r="H295" s="36"/>
      <c r="I295" s="14"/>
      <c r="J295" s="16"/>
      <c r="K295" s="25"/>
      <c r="L295" s="27"/>
      <c r="M295" s="27"/>
      <c r="N295" s="27"/>
      <c r="O295" s="27"/>
      <c r="P295" s="27"/>
      <c r="Q295" s="27"/>
      <c r="R295" s="25"/>
      <c r="S295" s="27"/>
      <c r="T295" s="27"/>
      <c r="U295" s="27"/>
      <c r="V295" s="27"/>
      <c r="W295" s="27"/>
      <c r="X295" s="36"/>
      <c r="Y295" s="36"/>
      <c r="Z295" s="25"/>
      <c r="AA295" s="25"/>
      <c r="AB295" s="25"/>
      <c r="AC295" s="14"/>
      <c r="AD295" s="14"/>
    </row>
    <row r="296" spans="1:30">
      <c r="A296" s="15"/>
      <c r="B296" s="9"/>
      <c r="C296" s="9"/>
      <c r="D296" s="9"/>
      <c r="E296" s="9"/>
      <c r="F296" s="15"/>
      <c r="G296" s="15"/>
      <c r="H296" s="15"/>
      <c r="I296" s="14"/>
      <c r="J296" s="14"/>
      <c r="K296" s="28"/>
      <c r="L296" s="17"/>
      <c r="M296" s="17"/>
      <c r="N296" s="14"/>
      <c r="O296" s="14"/>
      <c r="P296" s="14"/>
      <c r="Q296" s="14"/>
      <c r="R296" s="15"/>
      <c r="S296" s="14"/>
      <c r="T296" s="14"/>
      <c r="U296" s="14"/>
      <c r="V296" s="14"/>
      <c r="W296" s="14"/>
      <c r="X296" s="15"/>
      <c r="Y296" s="14"/>
      <c r="Z296" s="15"/>
      <c r="AA296" s="14"/>
      <c r="AB296" s="15"/>
      <c r="AC296" s="14"/>
      <c r="AD296" s="14"/>
    </row>
    <row r="297" spans="1:30">
      <c r="A297" s="15"/>
      <c r="B297" s="9"/>
      <c r="C297" s="9"/>
      <c r="D297" s="9"/>
      <c r="E297" s="9"/>
      <c r="F297" s="15"/>
      <c r="G297" s="15"/>
      <c r="H297" s="15"/>
      <c r="I297" s="14"/>
      <c r="J297" s="14"/>
      <c r="K297" s="28"/>
      <c r="L297" s="17"/>
      <c r="M297" s="17"/>
      <c r="N297" s="14"/>
      <c r="O297" s="14"/>
      <c r="P297" s="14"/>
      <c r="Q297" s="14"/>
      <c r="R297" s="15"/>
      <c r="S297" s="14"/>
      <c r="T297" s="14"/>
      <c r="U297" s="14"/>
      <c r="V297" s="14"/>
      <c r="W297" s="14"/>
      <c r="X297" s="15"/>
      <c r="Y297" s="14"/>
      <c r="Z297" s="15"/>
      <c r="AA297" s="14"/>
      <c r="AB297" s="15"/>
      <c r="AC297" s="14"/>
      <c r="AD297" s="14"/>
    </row>
    <row r="298" spans="1:30">
      <c r="A298" s="15"/>
      <c r="B298" s="9"/>
      <c r="C298" s="9"/>
      <c r="D298" s="9"/>
      <c r="E298" s="9"/>
      <c r="F298" s="15"/>
      <c r="G298" s="15"/>
      <c r="H298" s="15"/>
      <c r="I298" s="14"/>
      <c r="J298" s="14"/>
      <c r="K298" s="28"/>
      <c r="L298" s="17"/>
      <c r="M298" s="17"/>
      <c r="N298" s="14"/>
      <c r="O298" s="14"/>
      <c r="P298" s="14"/>
      <c r="Q298" s="14"/>
      <c r="R298" s="15"/>
      <c r="S298" s="14"/>
      <c r="T298" s="14"/>
      <c r="U298" s="14"/>
      <c r="V298" s="14"/>
      <c r="W298" s="14"/>
      <c r="X298" s="15"/>
      <c r="Y298" s="14"/>
      <c r="Z298" s="15"/>
      <c r="AA298" s="14"/>
      <c r="AB298" s="15"/>
      <c r="AC298" s="14"/>
      <c r="AD298" s="14"/>
    </row>
    <row r="299" spans="1:30">
      <c r="A299" s="15"/>
      <c r="B299" s="9"/>
      <c r="C299" s="9"/>
      <c r="D299" s="9"/>
      <c r="E299" s="9"/>
      <c r="F299" s="15"/>
      <c r="G299" s="15"/>
      <c r="H299" s="15"/>
      <c r="I299" s="14"/>
      <c r="J299" s="14"/>
      <c r="K299" s="28"/>
      <c r="L299" s="17"/>
      <c r="M299" s="17"/>
      <c r="N299" s="14"/>
      <c r="O299" s="14"/>
      <c r="P299" s="14"/>
      <c r="Q299" s="14"/>
      <c r="R299" s="15"/>
      <c r="S299" s="14"/>
      <c r="T299" s="14"/>
      <c r="U299" s="14"/>
      <c r="V299" s="14"/>
      <c r="W299" s="14"/>
      <c r="X299" s="15"/>
      <c r="Y299" s="14"/>
      <c r="Z299" s="15"/>
      <c r="AA299" s="14"/>
      <c r="AB299" s="15"/>
      <c r="AC299" s="14"/>
      <c r="AD299" s="14"/>
    </row>
    <row r="300" spans="1:30">
      <c r="A300" s="15"/>
      <c r="B300" s="9"/>
      <c r="C300" s="9"/>
      <c r="D300" s="9"/>
      <c r="E300" s="9"/>
      <c r="F300" s="15"/>
      <c r="G300" s="15"/>
      <c r="H300" s="15"/>
      <c r="I300" s="14"/>
      <c r="J300" s="14"/>
      <c r="K300" s="28"/>
      <c r="L300" s="17"/>
      <c r="M300" s="17"/>
      <c r="N300" s="14"/>
      <c r="O300" s="14"/>
      <c r="P300" s="14"/>
      <c r="Q300" s="14"/>
      <c r="R300" s="15"/>
      <c r="S300" s="14"/>
      <c r="T300" s="14"/>
      <c r="U300" s="14"/>
      <c r="V300" s="14"/>
      <c r="W300" s="14"/>
      <c r="X300" s="15"/>
      <c r="Y300" s="14"/>
      <c r="Z300" s="15"/>
      <c r="AA300" s="14"/>
      <c r="AB300" s="15"/>
      <c r="AC300" s="14"/>
      <c r="AD300" s="14"/>
    </row>
    <row r="301" spans="1:30">
      <c r="A301" s="15"/>
      <c r="B301" s="9"/>
      <c r="C301" s="9"/>
      <c r="D301" s="9"/>
      <c r="E301" s="9"/>
      <c r="F301" s="15"/>
      <c r="G301" s="15"/>
      <c r="H301" s="15"/>
      <c r="I301" s="14"/>
      <c r="J301" s="14"/>
      <c r="K301" s="28"/>
      <c r="L301" s="17"/>
      <c r="M301" s="17"/>
      <c r="N301" s="14"/>
      <c r="O301" s="14"/>
      <c r="P301" s="14"/>
      <c r="Q301" s="14"/>
      <c r="R301" s="15"/>
      <c r="S301" s="14"/>
      <c r="T301" s="14"/>
      <c r="U301" s="14"/>
      <c r="V301" s="14"/>
      <c r="W301" s="14"/>
      <c r="X301" s="15"/>
      <c r="Y301" s="14"/>
      <c r="Z301" s="15"/>
      <c r="AA301" s="14"/>
      <c r="AB301" s="15"/>
      <c r="AC301" s="14"/>
      <c r="AD301" s="14"/>
    </row>
    <row r="302" spans="1:30">
      <c r="A302" s="15"/>
      <c r="B302" s="9"/>
      <c r="C302" s="9"/>
      <c r="D302" s="9"/>
      <c r="E302" s="9"/>
      <c r="F302" s="15"/>
      <c r="G302" s="15"/>
      <c r="H302" s="15"/>
      <c r="I302" s="14"/>
      <c r="J302" s="14"/>
      <c r="K302" s="28"/>
      <c r="L302" s="17"/>
      <c r="M302" s="17"/>
      <c r="N302" s="14"/>
      <c r="O302" s="14"/>
      <c r="P302" s="14"/>
      <c r="Q302" s="14"/>
      <c r="R302" s="15"/>
      <c r="S302" s="14"/>
      <c r="T302" s="14"/>
      <c r="U302" s="14"/>
      <c r="V302" s="14"/>
      <c r="W302" s="14"/>
      <c r="X302" s="15"/>
      <c r="Y302" s="14"/>
      <c r="Z302" s="15"/>
      <c r="AA302" s="14"/>
      <c r="AB302" s="15"/>
      <c r="AC302" s="14"/>
      <c r="AD302" s="14"/>
    </row>
    <row r="303" spans="1:30">
      <c r="A303" s="15"/>
      <c r="B303" s="9"/>
      <c r="C303" s="9"/>
      <c r="D303" s="9"/>
      <c r="E303" s="9"/>
      <c r="F303" s="15"/>
      <c r="G303" s="15"/>
      <c r="H303" s="15"/>
      <c r="I303" s="14"/>
      <c r="J303" s="14"/>
      <c r="K303" s="28"/>
      <c r="L303" s="17"/>
      <c r="M303" s="17"/>
      <c r="N303" s="14"/>
      <c r="O303" s="14"/>
      <c r="P303" s="14"/>
      <c r="Q303" s="14"/>
      <c r="R303" s="15"/>
      <c r="S303" s="14"/>
      <c r="T303" s="14"/>
      <c r="U303" s="14"/>
      <c r="V303" s="14"/>
      <c r="W303" s="14"/>
      <c r="X303" s="15"/>
      <c r="Y303" s="14"/>
      <c r="Z303" s="15"/>
      <c r="AA303" s="14"/>
      <c r="AB303" s="15"/>
      <c r="AC303" s="14"/>
      <c r="AD303" s="14"/>
    </row>
    <row r="304" spans="1:30">
      <c r="A304" s="15"/>
      <c r="B304" s="9"/>
      <c r="C304" s="9"/>
      <c r="D304" s="9"/>
      <c r="E304" s="9"/>
      <c r="F304" s="15"/>
      <c r="G304" s="15"/>
      <c r="H304" s="15"/>
      <c r="I304" s="14"/>
      <c r="J304" s="14"/>
      <c r="K304" s="28"/>
      <c r="L304" s="17"/>
      <c r="M304" s="17"/>
      <c r="N304" s="14"/>
      <c r="O304" s="14"/>
      <c r="P304" s="14"/>
      <c r="Q304" s="14"/>
      <c r="R304" s="15"/>
      <c r="S304" s="14"/>
      <c r="T304" s="14"/>
      <c r="U304" s="14"/>
      <c r="V304" s="14"/>
      <c r="W304" s="14"/>
      <c r="X304" s="15"/>
      <c r="Y304" s="14"/>
      <c r="Z304" s="15"/>
      <c r="AA304" s="14"/>
      <c r="AB304" s="15"/>
      <c r="AC304" s="14"/>
      <c r="AD304" s="14"/>
    </row>
    <row r="305" spans="1:30">
      <c r="A305" s="15"/>
      <c r="B305" s="9"/>
      <c r="C305" s="9"/>
      <c r="D305" s="9"/>
      <c r="E305" s="9"/>
      <c r="F305" s="15"/>
      <c r="G305" s="15"/>
      <c r="H305" s="15"/>
      <c r="I305" s="14"/>
      <c r="J305" s="14"/>
      <c r="K305" s="28"/>
      <c r="L305" s="17"/>
      <c r="M305" s="17"/>
      <c r="N305" s="14"/>
      <c r="O305" s="14"/>
      <c r="P305" s="14"/>
      <c r="Q305" s="14"/>
      <c r="R305" s="15"/>
      <c r="S305" s="14"/>
      <c r="T305" s="14"/>
      <c r="U305" s="14"/>
      <c r="V305" s="14"/>
      <c r="W305" s="14"/>
      <c r="X305" s="15"/>
      <c r="Y305" s="14"/>
      <c r="Z305" s="15"/>
      <c r="AA305" s="14"/>
      <c r="AB305" s="15"/>
      <c r="AC305" s="14"/>
      <c r="AD305" s="14"/>
    </row>
    <row r="306" spans="1:30">
      <c r="A306" s="15"/>
      <c r="B306" s="9"/>
      <c r="C306" s="9"/>
      <c r="D306" s="9"/>
      <c r="E306" s="9"/>
      <c r="F306" s="15"/>
      <c r="G306" s="15"/>
      <c r="H306" s="15"/>
      <c r="I306" s="14"/>
      <c r="J306" s="14"/>
      <c r="K306" s="28"/>
      <c r="L306" s="17"/>
      <c r="M306" s="17"/>
      <c r="N306" s="14"/>
      <c r="O306" s="14"/>
      <c r="P306" s="14"/>
      <c r="Q306" s="14"/>
      <c r="R306" s="15"/>
      <c r="S306" s="14"/>
      <c r="T306" s="14"/>
      <c r="U306" s="14"/>
      <c r="V306" s="14"/>
      <c r="W306" s="14"/>
      <c r="X306" s="15"/>
      <c r="Y306" s="14"/>
      <c r="Z306" s="15"/>
      <c r="AA306" s="14"/>
      <c r="AB306" s="15"/>
      <c r="AC306" s="14"/>
      <c r="AD306" s="14"/>
    </row>
    <row r="307" spans="1:30">
      <c r="A307" s="15"/>
      <c r="B307" s="9"/>
      <c r="C307" s="9"/>
      <c r="D307" s="9"/>
      <c r="E307" s="9"/>
      <c r="F307" s="15"/>
      <c r="G307" s="15"/>
      <c r="H307" s="15"/>
      <c r="I307" s="14"/>
      <c r="J307" s="14"/>
      <c r="K307" s="28"/>
      <c r="L307" s="17"/>
      <c r="M307" s="17"/>
      <c r="N307" s="14"/>
      <c r="O307" s="14"/>
      <c r="P307" s="14"/>
      <c r="Q307" s="14"/>
      <c r="R307" s="15"/>
      <c r="S307" s="14"/>
      <c r="T307" s="14"/>
      <c r="U307" s="14"/>
      <c r="V307" s="14"/>
      <c r="W307" s="14"/>
      <c r="X307" s="15"/>
      <c r="Y307" s="14"/>
      <c r="Z307" s="15"/>
      <c r="AA307" s="14"/>
      <c r="AB307" s="15"/>
      <c r="AC307" s="14"/>
      <c r="AD307" s="14"/>
    </row>
    <row r="308" spans="1:30">
      <c r="A308" s="15"/>
      <c r="B308" s="9"/>
      <c r="C308" s="9"/>
      <c r="D308" s="9"/>
      <c r="E308" s="9"/>
      <c r="F308" s="15"/>
      <c r="G308" s="15"/>
      <c r="H308" s="15"/>
      <c r="I308" s="14"/>
      <c r="J308" s="14"/>
      <c r="K308" s="28"/>
      <c r="L308" s="17"/>
      <c r="M308" s="17"/>
      <c r="N308" s="14"/>
      <c r="O308" s="14"/>
      <c r="P308" s="14"/>
      <c r="Q308" s="14"/>
      <c r="R308" s="15"/>
      <c r="S308" s="14"/>
      <c r="T308" s="14"/>
      <c r="U308" s="14"/>
      <c r="V308" s="14"/>
      <c r="W308" s="14"/>
      <c r="X308" s="15"/>
      <c r="Y308" s="14"/>
      <c r="Z308" s="15"/>
      <c r="AA308" s="14"/>
      <c r="AB308" s="15"/>
      <c r="AC308" s="14"/>
      <c r="AD308" s="14"/>
    </row>
    <row r="309" spans="1:30">
      <c r="A309" s="15"/>
      <c r="B309" s="9"/>
      <c r="C309" s="9"/>
      <c r="D309" s="9"/>
      <c r="E309" s="9"/>
      <c r="F309" s="15"/>
      <c r="G309" s="15"/>
      <c r="H309" s="15"/>
      <c r="I309" s="14"/>
      <c r="J309" s="14"/>
      <c r="K309" s="28"/>
      <c r="L309" s="17"/>
      <c r="M309" s="17"/>
      <c r="N309" s="14"/>
      <c r="O309" s="14"/>
      <c r="P309" s="14"/>
      <c r="Q309" s="14"/>
      <c r="R309" s="15"/>
      <c r="S309" s="14"/>
      <c r="T309" s="14"/>
      <c r="U309" s="14"/>
      <c r="V309" s="14"/>
      <c r="W309" s="14"/>
      <c r="X309" s="15"/>
      <c r="Y309" s="14"/>
      <c r="Z309" s="15"/>
      <c r="AA309" s="14"/>
      <c r="AB309" s="15"/>
      <c r="AC309" s="14"/>
      <c r="AD309" s="14"/>
    </row>
    <row r="310" spans="1:30">
      <c r="A310" s="15"/>
      <c r="B310" s="9"/>
      <c r="C310" s="9"/>
      <c r="D310" s="9"/>
      <c r="E310" s="9"/>
      <c r="F310" s="15"/>
      <c r="G310" s="15"/>
      <c r="H310" s="15"/>
      <c r="I310" s="14"/>
      <c r="J310" s="14"/>
      <c r="K310" s="28"/>
      <c r="L310" s="17"/>
      <c r="M310" s="17"/>
      <c r="N310" s="14"/>
      <c r="O310" s="14"/>
      <c r="P310" s="14"/>
      <c r="Q310" s="14"/>
      <c r="R310" s="15"/>
      <c r="S310" s="14"/>
      <c r="T310" s="14"/>
      <c r="U310" s="14"/>
      <c r="V310" s="14"/>
      <c r="W310" s="14"/>
      <c r="X310" s="15"/>
      <c r="Y310" s="14"/>
      <c r="Z310" s="15"/>
      <c r="AA310" s="14"/>
      <c r="AB310" s="15"/>
      <c r="AC310" s="14"/>
      <c r="AD310" s="14"/>
    </row>
    <row r="311" spans="1:30">
      <c r="A311" s="15"/>
      <c r="B311" s="9"/>
      <c r="C311" s="9"/>
      <c r="D311" s="9"/>
      <c r="E311" s="9"/>
      <c r="F311" s="15"/>
      <c r="G311" s="15"/>
      <c r="H311" s="15"/>
      <c r="I311" s="14"/>
      <c r="J311" s="14"/>
      <c r="K311" s="28"/>
      <c r="L311" s="17"/>
      <c r="M311" s="17"/>
      <c r="N311" s="14"/>
      <c r="O311" s="14"/>
      <c r="P311" s="14"/>
      <c r="Q311" s="14"/>
      <c r="R311" s="15"/>
      <c r="S311" s="14"/>
      <c r="T311" s="14"/>
      <c r="U311" s="14"/>
      <c r="V311" s="14"/>
      <c r="W311" s="14"/>
      <c r="X311" s="15"/>
      <c r="Y311" s="14"/>
      <c r="Z311" s="15"/>
      <c r="AA311" s="14"/>
      <c r="AB311" s="15"/>
      <c r="AC311" s="14"/>
      <c r="AD311" s="14"/>
    </row>
    <row r="312" spans="1:30">
      <c r="A312" s="11"/>
      <c r="B312" s="9"/>
      <c r="C312" s="9"/>
      <c r="D312" s="9"/>
      <c r="E312" s="9"/>
      <c r="F312" s="9"/>
      <c r="G312" s="9"/>
      <c r="H312" s="9"/>
      <c r="I312" s="11"/>
      <c r="J312" s="11"/>
      <c r="K312" s="11"/>
      <c r="L312" s="13"/>
      <c r="M312" s="13"/>
      <c r="N312" s="11"/>
      <c r="O312" s="11"/>
      <c r="P312" s="11"/>
      <c r="Q312" s="11"/>
      <c r="R312" s="9"/>
      <c r="S312" s="11"/>
      <c r="T312" s="11"/>
      <c r="U312" s="11"/>
      <c r="V312" s="11"/>
      <c r="W312" s="11"/>
      <c r="X312" s="9"/>
      <c r="Y312" s="11"/>
      <c r="Z312" s="9"/>
      <c r="AA312" s="11"/>
      <c r="AB312" s="9"/>
      <c r="AC312" s="11"/>
      <c r="AD312" s="11"/>
    </row>
    <row r="313" spans="1:30">
      <c r="A313" s="11"/>
      <c r="B313" s="9"/>
      <c r="C313" s="9"/>
      <c r="D313" s="9"/>
      <c r="E313" s="9"/>
      <c r="F313" s="9"/>
      <c r="G313" s="9"/>
      <c r="H313" s="9"/>
      <c r="I313" s="11"/>
      <c r="J313" s="11"/>
      <c r="K313" s="11"/>
      <c r="L313" s="13"/>
      <c r="M313" s="13"/>
      <c r="N313" s="11"/>
      <c r="O313" s="11"/>
      <c r="P313" s="11"/>
      <c r="Q313" s="11"/>
      <c r="R313" s="9"/>
      <c r="S313" s="11"/>
      <c r="T313" s="11"/>
      <c r="U313" s="11"/>
      <c r="V313" s="11"/>
      <c r="W313" s="11"/>
      <c r="X313" s="9"/>
      <c r="Y313" s="11"/>
      <c r="Z313" s="9"/>
      <c r="AA313" s="11"/>
      <c r="AB313" s="9"/>
      <c r="AC313" s="11"/>
      <c r="AD313" s="11"/>
    </row>
    <row r="314" spans="1:30">
      <c r="A314" s="11"/>
      <c r="B314" s="9"/>
      <c r="C314" s="9"/>
      <c r="D314" s="9"/>
      <c r="E314" s="9"/>
      <c r="F314" s="9"/>
      <c r="G314" s="9"/>
      <c r="H314" s="9"/>
      <c r="I314" s="11"/>
      <c r="J314" s="11"/>
      <c r="K314" s="11"/>
      <c r="L314" s="13"/>
      <c r="M314" s="13"/>
      <c r="N314" s="11"/>
      <c r="O314" s="11"/>
      <c r="P314" s="11"/>
      <c r="Q314" s="11"/>
      <c r="R314" s="9"/>
      <c r="S314" s="11"/>
      <c r="T314" s="11"/>
      <c r="U314" s="11"/>
      <c r="V314" s="11"/>
      <c r="W314" s="11"/>
      <c r="X314" s="9"/>
      <c r="Y314" s="11"/>
      <c r="Z314" s="9"/>
      <c r="AA314" s="11"/>
      <c r="AB314" s="9"/>
      <c r="AC314" s="11"/>
      <c r="AD314" s="11"/>
    </row>
    <row r="315" spans="1:30">
      <c r="A315" s="11"/>
      <c r="B315" s="9"/>
      <c r="C315" s="9"/>
      <c r="D315" s="9"/>
      <c r="E315" s="9"/>
      <c r="F315" s="9"/>
      <c r="G315" s="9"/>
      <c r="H315" s="9"/>
      <c r="I315" s="11"/>
      <c r="J315" s="11"/>
      <c r="K315" s="11"/>
      <c r="L315" s="13"/>
      <c r="M315" s="13"/>
      <c r="N315" s="11"/>
      <c r="O315" s="11"/>
      <c r="P315" s="11"/>
      <c r="Q315" s="11"/>
      <c r="R315" s="9"/>
      <c r="S315" s="11"/>
      <c r="T315" s="11"/>
      <c r="U315" s="11"/>
      <c r="V315" s="11"/>
      <c r="W315" s="11"/>
      <c r="X315" s="9"/>
      <c r="Y315" s="11"/>
      <c r="Z315" s="9"/>
      <c r="AA315" s="11"/>
      <c r="AB315" s="9"/>
      <c r="AC315" s="11"/>
      <c r="AD315" s="11"/>
    </row>
    <row r="316" spans="1:30">
      <c r="A316" s="11"/>
      <c r="B316" s="9"/>
      <c r="C316" s="9"/>
      <c r="D316" s="9"/>
      <c r="E316" s="9"/>
      <c r="F316" s="9"/>
      <c r="G316" s="9"/>
      <c r="H316" s="9"/>
      <c r="I316" s="11"/>
      <c r="J316" s="11"/>
      <c r="K316" s="11"/>
      <c r="L316" s="13"/>
      <c r="M316" s="13"/>
      <c r="N316" s="11"/>
      <c r="O316" s="11"/>
      <c r="P316" s="11"/>
      <c r="Q316" s="11"/>
      <c r="R316" s="9"/>
      <c r="S316" s="11"/>
      <c r="T316" s="11"/>
      <c r="U316" s="11"/>
      <c r="V316" s="11"/>
      <c r="W316" s="11"/>
      <c r="X316" s="9"/>
      <c r="Y316" s="11"/>
      <c r="Z316" s="9"/>
      <c r="AA316" s="11"/>
      <c r="AB316" s="9"/>
      <c r="AC316" s="11"/>
      <c r="AD316" s="11"/>
    </row>
    <row r="317" spans="1:30">
      <c r="A317" s="11"/>
      <c r="B317" s="9"/>
      <c r="C317" s="9"/>
      <c r="D317" s="9"/>
      <c r="E317" s="9"/>
      <c r="F317" s="9"/>
      <c r="G317" s="9"/>
      <c r="H317" s="9"/>
      <c r="I317" s="11"/>
      <c r="J317" s="11"/>
      <c r="K317" s="11"/>
      <c r="L317" s="13"/>
      <c r="M317" s="13"/>
      <c r="N317" s="11"/>
      <c r="O317" s="11"/>
      <c r="P317" s="11"/>
      <c r="Q317" s="11"/>
      <c r="R317" s="9"/>
      <c r="S317" s="11"/>
      <c r="T317" s="11"/>
      <c r="U317" s="11"/>
      <c r="V317" s="11"/>
      <c r="W317" s="11"/>
      <c r="X317" s="9"/>
      <c r="Y317" s="11"/>
      <c r="Z317" s="9"/>
      <c r="AA317" s="11"/>
      <c r="AB317" s="9"/>
      <c r="AC317" s="11"/>
      <c r="AD317" s="11"/>
    </row>
    <row r="318" spans="1:30">
      <c r="A318" s="11"/>
      <c r="B318" s="9"/>
      <c r="C318" s="9"/>
      <c r="D318" s="9"/>
      <c r="E318" s="9"/>
      <c r="F318" s="9"/>
      <c r="G318" s="9"/>
      <c r="H318" s="9"/>
      <c r="I318" s="11"/>
      <c r="J318" s="11"/>
      <c r="K318" s="11"/>
      <c r="L318" s="13"/>
      <c r="M318" s="13"/>
      <c r="N318" s="11"/>
      <c r="O318" s="11"/>
      <c r="P318" s="11"/>
      <c r="Q318" s="11"/>
      <c r="R318" s="9"/>
      <c r="S318" s="11"/>
      <c r="T318" s="11"/>
      <c r="U318" s="11"/>
      <c r="V318" s="11"/>
      <c r="W318" s="11"/>
      <c r="X318" s="9"/>
      <c r="Y318" s="11"/>
      <c r="Z318" s="9"/>
      <c r="AA318" s="11"/>
      <c r="AB318" s="9"/>
      <c r="AC318" s="11"/>
      <c r="AD318" s="11"/>
    </row>
    <row r="319" spans="1:30">
      <c r="A319" s="11"/>
      <c r="B319" s="9"/>
      <c r="C319" s="9"/>
      <c r="D319" s="9"/>
      <c r="E319" s="9"/>
      <c r="F319" s="9"/>
      <c r="G319" s="9"/>
      <c r="H319" s="9"/>
      <c r="I319" s="11"/>
      <c r="J319" s="11"/>
      <c r="K319" s="11"/>
      <c r="L319" s="13"/>
      <c r="M319" s="13"/>
      <c r="N319" s="11"/>
      <c r="O319" s="11"/>
      <c r="P319" s="11"/>
      <c r="Q319" s="11"/>
      <c r="R319" s="9"/>
      <c r="S319" s="11"/>
      <c r="T319" s="11"/>
      <c r="U319" s="11"/>
      <c r="V319" s="11"/>
      <c r="W319" s="11"/>
      <c r="X319" s="9"/>
      <c r="Y319" s="11"/>
      <c r="Z319" s="9"/>
      <c r="AA319" s="11"/>
      <c r="AB319" s="9"/>
      <c r="AC319" s="11"/>
      <c r="AD319" s="11"/>
    </row>
    <row r="320" spans="1:30">
      <c r="A320" s="11"/>
      <c r="B320" s="9"/>
      <c r="C320" s="9"/>
      <c r="D320" s="9"/>
      <c r="E320" s="9"/>
      <c r="F320" s="9"/>
      <c r="G320" s="9"/>
      <c r="H320" s="9"/>
      <c r="I320" s="11"/>
      <c r="J320" s="11"/>
      <c r="K320" s="11"/>
      <c r="L320" s="13"/>
      <c r="M320" s="13"/>
      <c r="N320" s="11"/>
      <c r="O320" s="11"/>
      <c r="P320" s="11"/>
      <c r="Q320" s="11"/>
      <c r="R320" s="9"/>
      <c r="S320" s="11"/>
      <c r="T320" s="11"/>
      <c r="U320" s="11"/>
      <c r="V320" s="11"/>
      <c r="W320" s="11"/>
      <c r="X320" s="9"/>
      <c r="Y320" s="11"/>
      <c r="Z320" s="9"/>
      <c r="AA320" s="11"/>
      <c r="AB320" s="9"/>
      <c r="AC320" s="11"/>
      <c r="AD320" s="11"/>
    </row>
    <row r="321" spans="1:30">
      <c r="A321" s="11"/>
      <c r="B321" s="9"/>
      <c r="C321" s="9"/>
      <c r="D321" s="9"/>
      <c r="E321" s="9"/>
      <c r="F321" s="9"/>
      <c r="G321" s="9"/>
      <c r="H321" s="9"/>
      <c r="I321" s="11"/>
      <c r="J321" s="11"/>
      <c r="K321" s="11"/>
      <c r="L321" s="13"/>
      <c r="M321" s="13"/>
      <c r="N321" s="11"/>
      <c r="O321" s="11"/>
      <c r="P321" s="11"/>
      <c r="Q321" s="11"/>
      <c r="R321" s="9"/>
      <c r="S321" s="11"/>
      <c r="T321" s="11"/>
      <c r="U321" s="11"/>
      <c r="V321" s="11"/>
      <c r="W321" s="11"/>
      <c r="X321" s="9"/>
      <c r="Y321" s="11"/>
      <c r="Z321" s="9"/>
      <c r="AA321" s="11"/>
      <c r="AB321" s="9"/>
      <c r="AC321" s="11"/>
      <c r="AD321" s="11"/>
    </row>
    <row r="322" spans="1:30">
      <c r="A322" s="11"/>
      <c r="B322" s="9"/>
      <c r="C322" s="9"/>
      <c r="D322" s="9"/>
      <c r="E322" s="9"/>
      <c r="F322" s="9"/>
      <c r="G322" s="9"/>
      <c r="H322" s="9"/>
      <c r="I322" s="11"/>
      <c r="J322" s="11"/>
      <c r="K322" s="11"/>
      <c r="L322" s="13"/>
      <c r="M322" s="13"/>
      <c r="N322" s="11"/>
      <c r="O322" s="11"/>
      <c r="P322" s="11"/>
      <c r="Q322" s="11"/>
      <c r="R322" s="9"/>
      <c r="S322" s="11"/>
      <c r="T322" s="11"/>
      <c r="U322" s="11"/>
      <c r="V322" s="11"/>
      <c r="W322" s="11"/>
      <c r="X322" s="9"/>
      <c r="Y322" s="11"/>
      <c r="Z322" s="9"/>
      <c r="AA322" s="11"/>
      <c r="AB322" s="9"/>
      <c r="AC322" s="11"/>
      <c r="AD322" s="11"/>
    </row>
    <row r="323" spans="1:30">
      <c r="A323" s="11"/>
      <c r="B323" s="9"/>
      <c r="C323" s="9"/>
      <c r="D323" s="9"/>
      <c r="E323" s="9"/>
      <c r="F323" s="9"/>
      <c r="G323" s="9"/>
      <c r="H323" s="9"/>
      <c r="I323" s="11"/>
      <c r="J323" s="11"/>
      <c r="K323" s="11"/>
      <c r="L323" s="13"/>
      <c r="M323" s="13"/>
      <c r="N323" s="11"/>
      <c r="O323" s="11"/>
      <c r="P323" s="11"/>
      <c r="Q323" s="11"/>
      <c r="R323" s="9"/>
      <c r="S323" s="11"/>
      <c r="T323" s="11"/>
      <c r="U323" s="11"/>
      <c r="V323" s="11"/>
      <c r="W323" s="11"/>
      <c r="X323" s="9"/>
      <c r="Y323" s="11"/>
      <c r="Z323" s="9"/>
      <c r="AA323" s="11"/>
      <c r="AB323" s="9"/>
      <c r="AC323" s="11"/>
      <c r="AD323" s="11"/>
    </row>
    <row r="324" spans="1:30">
      <c r="A324" s="11"/>
      <c r="B324" s="9"/>
      <c r="C324" s="9"/>
      <c r="D324" s="9"/>
      <c r="E324" s="9"/>
      <c r="F324" s="9"/>
      <c r="G324" s="9"/>
      <c r="H324" s="9"/>
      <c r="I324" s="11"/>
      <c r="J324" s="11"/>
      <c r="K324" s="11"/>
      <c r="L324" s="13"/>
      <c r="M324" s="13"/>
      <c r="N324" s="11"/>
      <c r="O324" s="11"/>
      <c r="P324" s="11"/>
      <c r="Q324" s="11"/>
      <c r="R324" s="9"/>
      <c r="S324" s="11"/>
      <c r="T324" s="11"/>
      <c r="U324" s="11"/>
      <c r="V324" s="11"/>
      <c r="W324" s="11"/>
      <c r="X324" s="9"/>
      <c r="Y324" s="11"/>
      <c r="Z324" s="9"/>
      <c r="AA324" s="11"/>
      <c r="AB324" s="9"/>
      <c r="AC324" s="11"/>
      <c r="AD324" s="11"/>
    </row>
    <row r="325" spans="1:30">
      <c r="A325" s="11"/>
      <c r="B325" s="9"/>
      <c r="C325" s="9"/>
      <c r="D325" s="9"/>
      <c r="E325" s="9"/>
      <c r="F325" s="9"/>
      <c r="G325" s="9"/>
      <c r="H325" s="9"/>
      <c r="I325" s="11"/>
      <c r="J325" s="11"/>
      <c r="K325" s="11"/>
      <c r="L325" s="13"/>
      <c r="M325" s="13"/>
      <c r="N325" s="11"/>
      <c r="O325" s="11"/>
      <c r="P325" s="11"/>
      <c r="Q325" s="11"/>
      <c r="R325" s="9"/>
      <c r="S325" s="11"/>
      <c r="T325" s="11"/>
      <c r="U325" s="11"/>
      <c r="V325" s="11"/>
      <c r="W325" s="11"/>
      <c r="X325" s="9"/>
      <c r="Y325" s="11"/>
      <c r="Z325" s="9"/>
      <c r="AA325" s="11"/>
      <c r="AB325" s="9"/>
      <c r="AC325" s="11"/>
      <c r="AD325" s="11"/>
    </row>
    <row r="326" spans="1:30">
      <c r="A326" s="11"/>
      <c r="B326" s="9"/>
      <c r="C326" s="9"/>
      <c r="D326" s="9"/>
      <c r="E326" s="9"/>
      <c r="F326" s="9"/>
      <c r="G326" s="9"/>
      <c r="H326" s="9"/>
      <c r="I326" s="11"/>
      <c r="J326" s="11"/>
      <c r="K326" s="11"/>
      <c r="L326" s="13"/>
      <c r="M326" s="13"/>
      <c r="N326" s="11"/>
      <c r="O326" s="11"/>
      <c r="P326" s="11"/>
      <c r="Q326" s="11"/>
      <c r="R326" s="9"/>
      <c r="S326" s="11"/>
      <c r="T326" s="11"/>
      <c r="U326" s="11"/>
      <c r="V326" s="11"/>
      <c r="W326" s="11"/>
      <c r="X326" s="9"/>
      <c r="Y326" s="11"/>
      <c r="Z326" s="9"/>
      <c r="AA326" s="11"/>
      <c r="AB326" s="9"/>
      <c r="AC326" s="11"/>
      <c r="AD326" s="11"/>
    </row>
    <row r="327" spans="1:30">
      <c r="A327" s="11"/>
      <c r="B327" s="9"/>
      <c r="C327" s="9"/>
      <c r="D327" s="9"/>
      <c r="E327" s="9"/>
      <c r="F327" s="9"/>
      <c r="G327" s="9"/>
      <c r="H327" s="9"/>
      <c r="I327" s="11"/>
      <c r="J327" s="11"/>
      <c r="K327" s="11"/>
      <c r="L327" s="13"/>
      <c r="M327" s="13"/>
      <c r="N327" s="11"/>
      <c r="O327" s="11"/>
      <c r="P327" s="11"/>
      <c r="Q327" s="11"/>
      <c r="R327" s="9"/>
      <c r="S327" s="11"/>
      <c r="T327" s="11"/>
      <c r="U327" s="11"/>
      <c r="V327" s="11"/>
      <c r="W327" s="11"/>
      <c r="X327" s="9"/>
      <c r="Y327" s="11"/>
      <c r="Z327" s="9"/>
      <c r="AA327" s="11"/>
      <c r="AB327" s="9"/>
      <c r="AC327" s="11"/>
      <c r="AD327" s="11"/>
    </row>
    <row r="328" spans="1:30">
      <c r="A328" s="11"/>
      <c r="B328" s="9"/>
      <c r="C328" s="9"/>
      <c r="D328" s="9"/>
      <c r="E328" s="9"/>
      <c r="F328" s="9"/>
      <c r="G328" s="9"/>
      <c r="H328" s="9"/>
      <c r="I328" s="11"/>
      <c r="J328" s="11"/>
      <c r="K328" s="11"/>
      <c r="L328" s="13"/>
      <c r="M328" s="13"/>
      <c r="N328" s="11"/>
      <c r="O328" s="11"/>
      <c r="P328" s="11"/>
      <c r="Q328" s="11"/>
      <c r="R328" s="9"/>
      <c r="S328" s="11"/>
      <c r="T328" s="11"/>
      <c r="U328" s="11"/>
      <c r="V328" s="11"/>
      <c r="W328" s="11"/>
      <c r="X328" s="9"/>
      <c r="Y328" s="11"/>
      <c r="Z328" s="9"/>
      <c r="AA328" s="11"/>
      <c r="AB328" s="9"/>
      <c r="AC328" s="11"/>
      <c r="AD328" s="11"/>
    </row>
    <row r="329" spans="1:30">
      <c r="A329" s="11"/>
      <c r="B329" s="9"/>
      <c r="C329" s="9"/>
      <c r="D329" s="9"/>
      <c r="E329" s="9"/>
      <c r="F329" s="9"/>
      <c r="G329" s="9"/>
      <c r="H329" s="9"/>
      <c r="I329" s="11"/>
      <c r="J329" s="11"/>
      <c r="K329" s="11"/>
      <c r="L329" s="13"/>
      <c r="M329" s="13"/>
      <c r="N329" s="11"/>
      <c r="O329" s="11"/>
      <c r="P329" s="11"/>
      <c r="Q329" s="11"/>
      <c r="R329" s="9"/>
      <c r="S329" s="11"/>
      <c r="T329" s="11"/>
      <c r="U329" s="11"/>
      <c r="V329" s="11"/>
      <c r="W329" s="11"/>
      <c r="X329" s="9"/>
      <c r="Y329" s="11"/>
      <c r="Z329" s="9"/>
      <c r="AA329" s="11"/>
      <c r="AB329" s="9"/>
      <c r="AC329" s="11"/>
      <c r="AD329" s="11"/>
    </row>
    <row r="330" spans="1:30">
      <c r="A330" s="11"/>
      <c r="B330" s="9"/>
      <c r="C330" s="9"/>
      <c r="D330" s="9"/>
      <c r="E330" s="9"/>
      <c r="F330" s="9"/>
      <c r="G330" s="9"/>
      <c r="H330" s="9"/>
      <c r="I330" s="11"/>
      <c r="J330" s="11"/>
      <c r="K330" s="11"/>
      <c r="L330" s="13"/>
      <c r="M330" s="13"/>
      <c r="N330" s="11"/>
      <c r="O330" s="11"/>
      <c r="P330" s="11"/>
      <c r="Q330" s="11"/>
      <c r="R330" s="9"/>
      <c r="S330" s="11"/>
      <c r="T330" s="11"/>
      <c r="U330" s="11"/>
      <c r="V330" s="11"/>
      <c r="W330" s="11"/>
      <c r="X330" s="9"/>
      <c r="Y330" s="11"/>
      <c r="Z330" s="9"/>
      <c r="AA330" s="11"/>
      <c r="AB330" s="9"/>
      <c r="AC330" s="11"/>
      <c r="AD330" s="11"/>
    </row>
    <row r="331" spans="1:30">
      <c r="A331" s="11"/>
      <c r="B331" s="9"/>
      <c r="C331" s="9"/>
      <c r="D331" s="9"/>
      <c r="E331" s="9"/>
      <c r="F331" s="9"/>
      <c r="G331" s="9"/>
      <c r="H331" s="9"/>
      <c r="I331" s="11"/>
      <c r="J331" s="11"/>
      <c r="K331" s="11"/>
      <c r="L331" s="13"/>
      <c r="M331" s="13"/>
      <c r="N331" s="11"/>
      <c r="O331" s="11"/>
      <c r="P331" s="11"/>
      <c r="Q331" s="11"/>
      <c r="R331" s="9"/>
      <c r="S331" s="11"/>
      <c r="T331" s="11"/>
      <c r="U331" s="11"/>
      <c r="V331" s="11"/>
      <c r="W331" s="11"/>
      <c r="X331" s="9"/>
      <c r="Y331" s="11"/>
      <c r="Z331" s="9"/>
      <c r="AA331" s="11"/>
      <c r="AB331" s="9"/>
      <c r="AC331" s="11"/>
      <c r="AD331" s="11"/>
    </row>
    <row r="332" spans="1:30">
      <c r="A332" s="11"/>
      <c r="B332" s="9"/>
      <c r="C332" s="9"/>
      <c r="D332" s="9"/>
      <c r="E332" s="9"/>
      <c r="F332" s="9"/>
      <c r="G332" s="9"/>
      <c r="H332" s="9"/>
      <c r="I332" s="11"/>
      <c r="J332" s="11"/>
      <c r="K332" s="11"/>
      <c r="L332" s="13"/>
      <c r="M332" s="13"/>
      <c r="N332" s="11"/>
      <c r="O332" s="11"/>
      <c r="P332" s="11"/>
      <c r="Q332" s="11"/>
      <c r="R332" s="9"/>
      <c r="S332" s="11"/>
      <c r="T332" s="11"/>
      <c r="U332" s="11"/>
      <c r="V332" s="11"/>
      <c r="W332" s="11"/>
      <c r="X332" s="9"/>
      <c r="Y332" s="11"/>
      <c r="Z332" s="9"/>
      <c r="AA332" s="11"/>
      <c r="AB332" s="9"/>
      <c r="AC332" s="11"/>
      <c r="AD332" s="11"/>
    </row>
    <row r="333" spans="1:30">
      <c r="A333" s="11"/>
      <c r="B333" s="9"/>
      <c r="C333" s="9"/>
      <c r="D333" s="9"/>
      <c r="E333" s="9"/>
      <c r="F333" s="9"/>
      <c r="G333" s="9"/>
      <c r="H333" s="9"/>
      <c r="I333" s="11"/>
      <c r="J333" s="11"/>
      <c r="K333" s="11"/>
      <c r="L333" s="13"/>
      <c r="M333" s="13"/>
      <c r="N333" s="11"/>
      <c r="O333" s="11"/>
      <c r="P333" s="11"/>
      <c r="Q333" s="11"/>
      <c r="R333" s="9"/>
      <c r="S333" s="11"/>
      <c r="T333" s="11"/>
      <c r="U333" s="11"/>
      <c r="V333" s="11"/>
      <c r="W333" s="11"/>
      <c r="X333" s="9"/>
      <c r="Y333" s="11"/>
      <c r="Z333" s="9"/>
      <c r="AA333" s="11"/>
      <c r="AB333" s="9"/>
      <c r="AC333" s="11"/>
      <c r="AD333" s="11"/>
    </row>
    <row r="334" spans="1:30">
      <c r="A334" s="11"/>
      <c r="B334" s="9"/>
      <c r="C334" s="9"/>
      <c r="D334" s="9"/>
      <c r="E334" s="9"/>
      <c r="F334" s="9"/>
      <c r="G334" s="9"/>
      <c r="H334" s="9"/>
      <c r="I334" s="11"/>
      <c r="J334" s="11"/>
      <c r="K334" s="11"/>
      <c r="L334" s="13"/>
      <c r="M334" s="13"/>
      <c r="N334" s="11"/>
      <c r="O334" s="11"/>
      <c r="P334" s="11"/>
      <c r="Q334" s="11"/>
      <c r="R334" s="9"/>
      <c r="S334" s="11"/>
      <c r="T334" s="11"/>
      <c r="U334" s="11"/>
      <c r="V334" s="11"/>
      <c r="W334" s="11"/>
      <c r="X334" s="9"/>
      <c r="Y334" s="11"/>
      <c r="Z334" s="9"/>
      <c r="AA334" s="11"/>
      <c r="AB334" s="9"/>
      <c r="AC334" s="11"/>
      <c r="AD334" s="11"/>
    </row>
    <row r="335" spans="1:30">
      <c r="A335" s="11"/>
      <c r="B335" s="9"/>
      <c r="C335" s="9"/>
      <c r="D335" s="9"/>
      <c r="E335" s="9"/>
      <c r="F335" s="9"/>
      <c r="G335" s="9"/>
      <c r="H335" s="9"/>
      <c r="I335" s="11"/>
      <c r="J335" s="11"/>
      <c r="K335" s="11"/>
      <c r="L335" s="13"/>
      <c r="M335" s="13"/>
      <c r="N335" s="11"/>
      <c r="O335" s="11"/>
      <c r="P335" s="11"/>
      <c r="Q335" s="11"/>
      <c r="R335" s="9"/>
      <c r="S335" s="11"/>
      <c r="T335" s="11"/>
      <c r="U335" s="11"/>
      <c r="V335" s="11"/>
      <c r="W335" s="11"/>
      <c r="X335" s="9"/>
      <c r="Y335" s="11"/>
      <c r="Z335" s="9"/>
      <c r="AA335" s="11"/>
      <c r="AB335" s="9"/>
      <c r="AC335" s="11"/>
      <c r="AD335" s="11"/>
    </row>
  </sheetData>
  <autoFilter ref="A4:AD275" xr:uid="{00000000-0009-0000-0000-000000000000}"/>
  <sortState xmlns:xlrd2="http://schemas.microsoft.com/office/spreadsheetml/2017/richdata2" ref="A6:AD283">
    <sortCondition ref="A6:A283" customList="HDV-1,HDV-2,HDV-3,HDV-4,HDV-5,HDV-6,HDV-7,HDV-8,HDV-9,HDV-10,HDV-11,HDV-12,HDV-13,HDV-14,HDV-15,HDV-16,HDV-17,HDV-18,HDV-19,HDV-20,HDV-21,HDV-22,HDV-23,HDV-24,HDV-25,HDV-26,HDV-27,HDV-28,HDV-29,HDV-30,HDV-31,HDV-32,HDV-33,HDV-34,HDV-35,HDV-36,HDV-37,HDV-3"/>
  </sortState>
  <phoneticPr fontId="37" type="noConversion"/>
  <dataValidations count="9">
    <dataValidation type="list" allowBlank="1" showInputMessage="1" showErrorMessage="1" sqref="V75:V76 V140 V126 U94:V96 U240:V241 U31 V142:V144 V195:V201 V171:V172 V192:V193 U123:U124 U192:U201 U267:U1048576 U231:U239 U34:U120 U5:U29 U203:U217 U219:U229 U242:U265 U126:U184 U186:U190 U185" xr:uid="{00000000-0002-0000-0000-000000000000}">
      <formula1>collectionTypeList</formula1>
    </dataValidation>
    <dataValidation type="list" allowBlank="1" showInputMessage="1" showErrorMessage="1" sqref="W240:X241 W31 W231:W239 W127:W139 W77:W125 W192:W201 W267:W1048576 X85:X87 X171:X172 W34:W74 W141:W172 W5:W29 W219:W229 W242:W265 W203:W217 W180:W183" xr:uid="{00000000-0002-0000-0000-000001000000}">
      <formula1>displayPointList</formula1>
    </dataValidation>
    <dataValidation type="list" allowBlank="1" showInputMessage="1" showErrorMessage="1" sqref="B276:B1048576 I4 H1:H2" xr:uid="{00000000-0002-0000-0000-000002000000}">
      <formula1>groupNumberList</formula1>
    </dataValidation>
    <dataValidation type="list" allowBlank="1" showInputMessage="1" showErrorMessage="1" sqref="AC6:AC15 AC192:AC201 AC17:AC33 AC267:AC1048576 AC37:AC172 AC219:AC229 AC231:AC265 AC203:AC217 AC180:AC183" xr:uid="{00000000-0002-0000-0000-000003000000}">
      <formula1>cbiInfoList</formula1>
    </dataValidation>
    <dataValidation type="list" allowBlank="1" showInputMessage="1" showErrorMessage="1" sqref="H3 I5:I1048576" xr:uid="{00000000-0002-0000-0000-000007000000}">
      <formula1>requiredList</formula1>
    </dataValidation>
    <dataValidation type="list" allowBlank="1" showInputMessage="1" showErrorMessage="1" sqref="K5:K1048576" xr:uid="{00000000-0002-0000-0000-000004000000}">
      <formula1>basicDataTypeList</formula1>
    </dataValidation>
    <dataValidation type="list" allowBlank="1" showInputMessage="1" showErrorMessage="1" sqref="S5:S1048576" xr:uid="{00000000-0002-0000-0000-000005000000}">
      <formula1>originatorList</formula1>
    </dataValidation>
    <dataValidation type="list" allowBlank="1" showInputMessage="1" showErrorMessage="1" sqref="T5:T1048576" xr:uid="{00000000-0002-0000-0000-000006000000}">
      <formula1>collectionPointList</formula1>
    </dataValidation>
    <dataValidation type="list" allowBlank="1" showInputMessage="1" showErrorMessage="1" sqref="B5:B275" xr:uid="{00000000-0002-0000-0000-000008000000}">
      <formula1>dataGroupNumberList</formula1>
    </dataValidation>
  </dataValidations>
  <printOptions horizontalCentered="1"/>
  <pageMargins left="0.2" right="0.2" top="0.75" bottom="0.75" header="0.3" footer="0.3"/>
  <pageSetup scale="16" fitToHeight="0" orientation="landscape" r:id="rId1"/>
  <headerFooter differentFirst="1">
    <oddFooter>&amp;L&amp;F
&amp;A
&amp;R&amp;P of &amp;N</oddFooter>
    <firstHeader xml:space="preserve">&amp;L&amp;G&amp;ROffice of Transportation and Air Quality
January 2024
</first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8"/>
  <sheetViews>
    <sheetView workbookViewId="0"/>
  </sheetViews>
  <sheetFormatPr defaultColWidth="36.109375" defaultRowHeight="13.8"/>
  <cols>
    <col min="1" max="1" width="15.44140625" style="1" customWidth="1"/>
    <col min="2" max="2" width="55.44140625" style="1" bestFit="1" customWidth="1"/>
    <col min="3" max="6" width="36.109375" style="1"/>
    <col min="7" max="7" width="14.44140625" style="1" customWidth="1"/>
    <col min="8" max="16384" width="36.109375" style="1"/>
  </cols>
  <sheetData>
    <row r="1" spans="1:10" ht="14.4">
      <c r="A1" s="37" t="s">
        <v>48</v>
      </c>
      <c r="D1" s="93"/>
      <c r="E1" s="93"/>
      <c r="F1" s="93"/>
      <c r="G1" s="93"/>
      <c r="H1" s="93"/>
      <c r="I1" s="93"/>
      <c r="J1" s="93"/>
    </row>
    <row r="2" spans="1:10" ht="14.4">
      <c r="A2" s="67" t="s">
        <v>23</v>
      </c>
      <c r="B2" s="68">
        <f>Requirements!B2</f>
        <v>45317</v>
      </c>
      <c r="D2"/>
      <c r="E2"/>
      <c r="F2"/>
      <c r="G2"/>
      <c r="H2"/>
      <c r="I2"/>
      <c r="J2"/>
    </row>
    <row r="3" spans="1:10">
      <c r="A3" s="69" t="s">
        <v>1185</v>
      </c>
      <c r="B3" s="69" t="s">
        <v>1186</v>
      </c>
      <c r="C3" s="69" t="s">
        <v>1187</v>
      </c>
      <c r="D3" s="69" t="s">
        <v>1188</v>
      </c>
      <c r="E3" s="69" t="s">
        <v>1189</v>
      </c>
      <c r="F3" s="69" t="s">
        <v>1031</v>
      </c>
    </row>
    <row r="4" spans="1:10">
      <c r="A4" s="39"/>
      <c r="B4" s="39" t="s">
        <v>1190</v>
      </c>
      <c r="C4" s="39"/>
      <c r="D4" s="39"/>
      <c r="E4" s="39"/>
      <c r="F4" s="65" t="s">
        <v>1205</v>
      </c>
    </row>
    <row r="5" spans="1:10">
      <c r="A5" s="39"/>
      <c r="B5" s="39" t="s">
        <v>1191</v>
      </c>
      <c r="C5" s="39"/>
      <c r="D5" s="39"/>
      <c r="E5" s="39"/>
      <c r="F5" s="65" t="s">
        <v>1205</v>
      </c>
    </row>
    <row r="6" spans="1:10">
      <c r="A6" s="39"/>
      <c r="B6" s="39" t="s">
        <v>1203</v>
      </c>
      <c r="C6" s="39"/>
      <c r="D6" s="39"/>
      <c r="E6" s="39"/>
      <c r="F6" s="65" t="s">
        <v>1205</v>
      </c>
    </row>
    <row r="7" spans="1:10">
      <c r="A7" s="39"/>
      <c r="B7" s="39" t="s">
        <v>1192</v>
      </c>
      <c r="C7" s="39"/>
      <c r="D7" s="39"/>
      <c r="E7" s="39"/>
      <c r="F7" s="65" t="s">
        <v>1205</v>
      </c>
    </row>
    <row r="8" spans="1:10">
      <c r="A8" s="39"/>
      <c r="B8" s="39" t="s">
        <v>1193</v>
      </c>
      <c r="C8" s="39"/>
      <c r="D8" s="39"/>
      <c r="E8" s="39"/>
      <c r="F8" s="65" t="s">
        <v>1205</v>
      </c>
    </row>
    <row r="9" spans="1:10">
      <c r="A9" s="39"/>
      <c r="B9" s="39" t="s">
        <v>1194</v>
      </c>
      <c r="C9" s="39"/>
      <c r="D9" s="39"/>
      <c r="E9" s="39"/>
      <c r="F9" s="65" t="s">
        <v>1205</v>
      </c>
    </row>
    <row r="10" spans="1:10">
      <c r="A10" s="39"/>
      <c r="B10" s="39" t="s">
        <v>1195</v>
      </c>
      <c r="C10" s="39"/>
      <c r="D10" s="39"/>
      <c r="E10" s="39"/>
      <c r="F10" s="65" t="s">
        <v>1205</v>
      </c>
    </row>
    <row r="11" spans="1:10">
      <c r="A11" s="39"/>
      <c r="B11" s="39" t="s">
        <v>1196</v>
      </c>
      <c r="C11" s="39"/>
      <c r="D11" s="39"/>
      <c r="E11" s="39"/>
      <c r="F11" s="65" t="s">
        <v>1205</v>
      </c>
    </row>
    <row r="12" spans="1:10">
      <c r="A12" s="39"/>
      <c r="B12" s="39" t="s">
        <v>1197</v>
      </c>
      <c r="C12" s="39"/>
      <c r="D12" s="39"/>
      <c r="E12" s="39"/>
      <c r="F12" s="65" t="s">
        <v>1205</v>
      </c>
    </row>
    <row r="13" spans="1:10">
      <c r="A13" s="39"/>
      <c r="B13" s="39" t="s">
        <v>1198</v>
      </c>
      <c r="C13" s="39"/>
      <c r="D13" s="39"/>
      <c r="E13" s="39"/>
      <c r="F13" s="65" t="s">
        <v>1205</v>
      </c>
    </row>
    <row r="14" spans="1:10">
      <c r="A14" s="39"/>
      <c r="B14" s="39" t="s">
        <v>1199</v>
      </c>
      <c r="C14" s="39"/>
      <c r="D14" s="39"/>
      <c r="E14" s="39"/>
      <c r="F14" s="65" t="s">
        <v>1205</v>
      </c>
    </row>
    <row r="15" spans="1:10">
      <c r="A15" s="39"/>
      <c r="B15" s="39" t="s">
        <v>1200</v>
      </c>
      <c r="C15" s="39"/>
      <c r="D15" s="39"/>
      <c r="E15" s="39"/>
      <c r="F15" s="65" t="s">
        <v>1205</v>
      </c>
    </row>
    <row r="16" spans="1:10">
      <c r="A16" s="39"/>
      <c r="B16" s="39" t="s">
        <v>1201</v>
      </c>
      <c r="C16" s="39"/>
      <c r="D16" s="39"/>
      <c r="E16" s="39"/>
      <c r="F16" s="65" t="s">
        <v>1205</v>
      </c>
    </row>
    <row r="17" spans="1:6">
      <c r="A17" s="39"/>
      <c r="B17" s="39" t="s">
        <v>1202</v>
      </c>
      <c r="C17" s="39"/>
      <c r="D17" s="39"/>
      <c r="E17" s="39"/>
      <c r="F17" s="65" t="s">
        <v>1205</v>
      </c>
    </row>
    <row r="18" spans="1:6">
      <c r="A18" s="187"/>
      <c r="B18" s="187" t="s">
        <v>1204</v>
      </c>
      <c r="C18" s="187"/>
      <c r="D18" s="187"/>
      <c r="E18" s="184" t="s">
        <v>1623</v>
      </c>
      <c r="F18" s="184" t="s">
        <v>1205</v>
      </c>
    </row>
  </sheetData>
  <pageMargins left="0.7" right="0.7" top="0.75" bottom="0.75" header="0.3" footer="0.3"/>
  <pageSetup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9"/>
  <sheetViews>
    <sheetView zoomScaleNormal="100" workbookViewId="0"/>
  </sheetViews>
  <sheetFormatPr defaultColWidth="9.109375" defaultRowHeight="13.8"/>
  <cols>
    <col min="1" max="1" width="18.88671875" style="1" bestFit="1" customWidth="1"/>
    <col min="2" max="2" width="38" style="1" bestFit="1" customWidth="1"/>
    <col min="3" max="3" width="54.88671875" style="1" customWidth="1"/>
    <col min="4" max="4" width="52.44140625" style="1" customWidth="1"/>
    <col min="5" max="5" width="104" style="1" customWidth="1"/>
    <col min="6" max="16384" width="9.109375" style="1"/>
  </cols>
  <sheetData>
    <row r="1" spans="1:5" ht="14.4">
      <c r="A1" s="73" t="s">
        <v>48</v>
      </c>
      <c r="D1" s="93"/>
      <c r="E1" s="93"/>
    </row>
    <row r="2" spans="1:5" ht="14.4">
      <c r="A2" s="67" t="s">
        <v>23</v>
      </c>
      <c r="B2" s="68">
        <f>Requirements!B2</f>
        <v>45317</v>
      </c>
      <c r="D2"/>
      <c r="E2"/>
    </row>
    <row r="3" spans="1:5" ht="19.5" customHeight="1">
      <c r="A3" s="69" t="s">
        <v>1005</v>
      </c>
      <c r="B3" s="69" t="s">
        <v>18</v>
      </c>
      <c r="C3" s="69" t="s">
        <v>1497</v>
      </c>
      <c r="D3" s="69" t="s">
        <v>1498</v>
      </c>
      <c r="E3" s="69" t="s">
        <v>1506</v>
      </c>
    </row>
    <row r="4" spans="1:5" ht="37.5" customHeight="1">
      <c r="A4" s="252" t="s">
        <v>422</v>
      </c>
      <c r="B4" s="252" t="s">
        <v>1510</v>
      </c>
      <c r="C4" s="186" t="s">
        <v>1499</v>
      </c>
      <c r="D4" s="188" t="s">
        <v>1496</v>
      </c>
      <c r="E4" s="259" t="s">
        <v>1511</v>
      </c>
    </row>
    <row r="5" spans="1:5" ht="40.5" customHeight="1">
      <c r="A5" s="252"/>
      <c r="B5" s="252"/>
      <c r="C5" s="188" t="s">
        <v>1500</v>
      </c>
      <c r="D5" s="188" t="s">
        <v>1501</v>
      </c>
      <c r="E5" s="259"/>
    </row>
    <row r="6" spans="1:5" ht="36" customHeight="1">
      <c r="A6" s="252"/>
      <c r="B6" s="252"/>
      <c r="C6" s="188" t="s">
        <v>1502</v>
      </c>
      <c r="D6" s="188" t="s">
        <v>1503</v>
      </c>
      <c r="E6" s="259"/>
    </row>
    <row r="7" spans="1:5" ht="44.25" customHeight="1">
      <c r="A7" s="252"/>
      <c r="B7" s="252"/>
      <c r="C7" s="188" t="s">
        <v>1504</v>
      </c>
      <c r="D7" s="188" t="s">
        <v>1505</v>
      </c>
      <c r="E7" s="259"/>
    </row>
    <row r="8" spans="1:5" ht="15" customHeight="1">
      <c r="A8" s="252" t="s">
        <v>425</v>
      </c>
      <c r="B8" s="252" t="s">
        <v>832</v>
      </c>
      <c r="C8" s="188" t="s">
        <v>1502</v>
      </c>
      <c r="D8" s="188" t="s">
        <v>1507</v>
      </c>
      <c r="E8" s="259" t="s">
        <v>1512</v>
      </c>
    </row>
    <row r="9" spans="1:5" ht="17.25" customHeight="1">
      <c r="A9" s="252"/>
      <c r="B9" s="252"/>
      <c r="C9" s="188" t="s">
        <v>1504</v>
      </c>
      <c r="D9" s="188" t="s">
        <v>1508</v>
      </c>
      <c r="E9" s="259"/>
    </row>
  </sheetData>
  <mergeCells count="6">
    <mergeCell ref="E4:E7"/>
    <mergeCell ref="B4:B7"/>
    <mergeCell ref="A4:A7"/>
    <mergeCell ref="E8:E9"/>
    <mergeCell ref="A8:A9"/>
    <mergeCell ref="B8:B9"/>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64"/>
  <sheetViews>
    <sheetView zoomScaleNormal="100" workbookViewId="0">
      <pane ySplit="3" topLeftCell="A4" activePane="bottomLeft" state="frozen"/>
      <selection pane="bottomLeft" activeCell="E8" sqref="E8"/>
    </sheetView>
  </sheetViews>
  <sheetFormatPr defaultColWidth="8.88671875" defaultRowHeight="14.4"/>
  <cols>
    <col min="1" max="1" width="11.5546875" style="40" customWidth="1"/>
    <col min="2" max="2" width="64.109375" style="55" customWidth="1"/>
    <col min="3" max="3" width="43.88671875" customWidth="1"/>
    <col min="4" max="4" width="20.5546875" customWidth="1"/>
    <col min="5" max="5" width="86.88671875" customWidth="1"/>
  </cols>
  <sheetData>
    <row r="1" spans="1:5">
      <c r="A1" s="37" t="s">
        <v>48</v>
      </c>
      <c r="B1" s="7"/>
      <c r="D1" s="89" t="s">
        <v>672</v>
      </c>
      <c r="E1" s="92"/>
    </row>
    <row r="2" spans="1:5">
      <c r="A2" s="37" t="s">
        <v>23</v>
      </c>
      <c r="B2" s="71">
        <f>Requirements!B2</f>
        <v>45317</v>
      </c>
      <c r="D2" s="90" t="s">
        <v>673</v>
      </c>
      <c r="E2" s="91" t="s">
        <v>674</v>
      </c>
    </row>
    <row r="3" spans="1:5">
      <c r="A3" s="82" t="s">
        <v>23</v>
      </c>
      <c r="B3" s="83" t="s">
        <v>661</v>
      </c>
      <c r="C3" s="83" t="s">
        <v>662</v>
      </c>
    </row>
    <row r="4" spans="1:5">
      <c r="A4" s="198">
        <v>45317</v>
      </c>
      <c r="B4" s="198" t="s">
        <v>1904</v>
      </c>
      <c r="C4" s="198" t="s">
        <v>1905</v>
      </c>
    </row>
    <row r="5" spans="1:5" ht="55.2">
      <c r="A5" s="198">
        <v>45317</v>
      </c>
      <c r="B5" s="198" t="s">
        <v>1906</v>
      </c>
      <c r="C5" s="198" t="s">
        <v>1907</v>
      </c>
    </row>
    <row r="6" spans="1:5">
      <c r="A6" s="198">
        <v>45317</v>
      </c>
      <c r="B6" s="198" t="s">
        <v>1882</v>
      </c>
      <c r="C6" s="198" t="s">
        <v>1883</v>
      </c>
    </row>
    <row r="7" spans="1:5" ht="41.4">
      <c r="A7" s="198">
        <v>45317</v>
      </c>
      <c r="B7" s="198" t="s">
        <v>1870</v>
      </c>
      <c r="C7" s="198" t="s">
        <v>1879</v>
      </c>
    </row>
    <row r="8" spans="1:5" ht="27.6">
      <c r="A8" s="198">
        <v>45317</v>
      </c>
      <c r="B8" s="198" t="s">
        <v>1598</v>
      </c>
      <c r="C8" s="198" t="s">
        <v>1875</v>
      </c>
    </row>
    <row r="9" spans="1:5" ht="27.6">
      <c r="A9" s="198">
        <v>45317</v>
      </c>
      <c r="B9" s="198" t="s">
        <v>1880</v>
      </c>
      <c r="C9" s="198" t="s">
        <v>1881</v>
      </c>
    </row>
    <row r="10" spans="1:5">
      <c r="A10" s="189">
        <v>44568</v>
      </c>
      <c r="B10" s="190" t="s">
        <v>1807</v>
      </c>
      <c r="C10" s="190" t="s">
        <v>1801</v>
      </c>
    </row>
    <row r="11" spans="1:5" ht="41.4">
      <c r="A11" s="189">
        <v>44568</v>
      </c>
      <c r="B11" s="190" t="s">
        <v>1803</v>
      </c>
      <c r="C11" s="190" t="s">
        <v>1804</v>
      </c>
    </row>
    <row r="12" spans="1:5">
      <c r="A12" s="189">
        <v>44568</v>
      </c>
      <c r="B12" s="190" t="s">
        <v>1802</v>
      </c>
      <c r="C12" s="190" t="s">
        <v>1801</v>
      </c>
    </row>
    <row r="13" spans="1:5">
      <c r="A13" s="189">
        <v>44568</v>
      </c>
      <c r="B13" s="105" t="s">
        <v>1795</v>
      </c>
      <c r="C13" s="105" t="s">
        <v>344</v>
      </c>
    </row>
    <row r="14" spans="1:5">
      <c r="A14" s="189">
        <v>44316</v>
      </c>
      <c r="B14" s="190" t="s">
        <v>1757</v>
      </c>
      <c r="C14" s="190" t="s">
        <v>1760</v>
      </c>
    </row>
    <row r="15" spans="1:5" s="144" customFormat="1">
      <c r="A15" s="189">
        <v>43840</v>
      </c>
      <c r="B15" s="190" t="s">
        <v>1726</v>
      </c>
      <c r="C15" s="190" t="s">
        <v>1730</v>
      </c>
    </row>
    <row r="16" spans="1:5" s="144" customFormat="1">
      <c r="A16" s="189">
        <v>43840</v>
      </c>
      <c r="B16" s="189" t="s">
        <v>1724</v>
      </c>
      <c r="C16" s="189" t="s">
        <v>1727</v>
      </c>
    </row>
    <row r="17" spans="1:3" s="144" customFormat="1">
      <c r="A17" s="189">
        <v>43840</v>
      </c>
      <c r="B17" s="189" t="s">
        <v>1724</v>
      </c>
      <c r="C17" s="189" t="s">
        <v>1727</v>
      </c>
    </row>
    <row r="18" spans="1:3" s="144" customFormat="1">
      <c r="A18" s="189">
        <v>43840</v>
      </c>
      <c r="B18" s="189" t="s">
        <v>1726</v>
      </c>
      <c r="C18" s="189" t="s">
        <v>1063</v>
      </c>
    </row>
    <row r="19" spans="1:3" s="144" customFormat="1">
      <c r="A19" s="189">
        <v>43840</v>
      </c>
      <c r="B19" s="189" t="s">
        <v>1724</v>
      </c>
      <c r="C19" s="189" t="s">
        <v>1459</v>
      </c>
    </row>
    <row r="20" spans="1:3" s="144" customFormat="1">
      <c r="A20" s="189">
        <v>43840</v>
      </c>
      <c r="B20" s="189" t="s">
        <v>1720</v>
      </c>
      <c r="C20" s="189" t="s">
        <v>1080</v>
      </c>
    </row>
    <row r="21" spans="1:3">
      <c r="A21" s="189">
        <v>43756</v>
      </c>
      <c r="B21" s="189" t="s">
        <v>1596</v>
      </c>
      <c r="C21" s="189" t="s">
        <v>1731</v>
      </c>
    </row>
    <row r="22" spans="1:3" ht="82.8">
      <c r="A22" s="189">
        <v>43756</v>
      </c>
      <c r="B22" s="189" t="s">
        <v>1597</v>
      </c>
      <c r="C22" s="189" t="s">
        <v>1732</v>
      </c>
    </row>
    <row r="23" spans="1:3" ht="41.4">
      <c r="A23" s="189">
        <v>43756</v>
      </c>
      <c r="B23" s="189" t="s">
        <v>1598</v>
      </c>
      <c r="C23" s="189" t="s">
        <v>1733</v>
      </c>
    </row>
    <row r="24" spans="1:3" ht="193.2">
      <c r="A24" s="189">
        <v>43756</v>
      </c>
      <c r="B24" s="189" t="s">
        <v>1599</v>
      </c>
      <c r="C24" s="189" t="s">
        <v>1734</v>
      </c>
    </row>
    <row r="25" spans="1:3" ht="124.2">
      <c r="A25" s="189">
        <v>43756</v>
      </c>
      <c r="B25" s="189" t="s">
        <v>1600</v>
      </c>
      <c r="C25" s="189" t="s">
        <v>1735</v>
      </c>
    </row>
    <row r="26" spans="1:3" ht="124.2">
      <c r="A26" s="189">
        <v>43756</v>
      </c>
      <c r="B26" s="189" t="s">
        <v>1615</v>
      </c>
      <c r="C26" s="189" t="s">
        <v>1736</v>
      </c>
    </row>
    <row r="27" spans="1:3">
      <c r="A27" s="189">
        <v>43756</v>
      </c>
      <c r="B27" s="189" t="s">
        <v>1601</v>
      </c>
      <c r="C27" s="189" t="s">
        <v>1737</v>
      </c>
    </row>
    <row r="28" spans="1:3">
      <c r="A28" s="189">
        <v>43756</v>
      </c>
      <c r="B28" s="189" t="s">
        <v>1602</v>
      </c>
      <c r="C28" s="189" t="s">
        <v>1738</v>
      </c>
    </row>
    <row r="29" spans="1:3" ht="69">
      <c r="A29" s="189">
        <v>43756</v>
      </c>
      <c r="B29" s="189" t="s">
        <v>1603</v>
      </c>
      <c r="C29" s="189" t="s">
        <v>1739</v>
      </c>
    </row>
    <row r="30" spans="1:3" ht="27.6">
      <c r="A30" s="189">
        <v>43756</v>
      </c>
      <c r="B30" s="189" t="s">
        <v>1573</v>
      </c>
      <c r="C30" s="189" t="s">
        <v>1740</v>
      </c>
    </row>
    <row r="31" spans="1:3" ht="27.6">
      <c r="A31" s="189">
        <v>43756</v>
      </c>
      <c r="B31" s="189" t="s">
        <v>1552</v>
      </c>
      <c r="C31" s="189"/>
    </row>
    <row r="32" spans="1:3" ht="41.4">
      <c r="A32" s="189">
        <v>43756</v>
      </c>
      <c r="B32" s="189" t="s">
        <v>1513</v>
      </c>
      <c r="C32" s="189" t="s">
        <v>1741</v>
      </c>
    </row>
    <row r="33" spans="1:3" ht="27.6">
      <c r="A33" s="189">
        <v>43756</v>
      </c>
      <c r="B33" s="189" t="s">
        <v>1509</v>
      </c>
      <c r="C33" s="189" t="s">
        <v>398</v>
      </c>
    </row>
    <row r="34" spans="1:3">
      <c r="A34" s="189">
        <v>43756</v>
      </c>
      <c r="B34" s="189" t="s">
        <v>1492</v>
      </c>
      <c r="C34" s="189" t="s">
        <v>1742</v>
      </c>
    </row>
    <row r="35" spans="1:3">
      <c r="A35" s="189">
        <v>43756</v>
      </c>
      <c r="B35" s="190" t="s">
        <v>1604</v>
      </c>
      <c r="C35" s="190" t="s">
        <v>1743</v>
      </c>
    </row>
    <row r="36" spans="1:3" ht="27.6">
      <c r="A36" s="189">
        <v>43756</v>
      </c>
      <c r="B36" s="190" t="s">
        <v>1605</v>
      </c>
      <c r="C36" s="190" t="s">
        <v>1744</v>
      </c>
    </row>
    <row r="37" spans="1:3">
      <c r="A37" s="189">
        <v>43756</v>
      </c>
      <c r="B37" s="190" t="s">
        <v>1386</v>
      </c>
      <c r="C37" s="190" t="s">
        <v>1745</v>
      </c>
    </row>
    <row r="38" spans="1:3" ht="69">
      <c r="A38" s="189">
        <v>43756</v>
      </c>
      <c r="B38" s="190" t="s">
        <v>1606</v>
      </c>
      <c r="C38" s="190" t="s">
        <v>1746</v>
      </c>
    </row>
    <row r="39" spans="1:3">
      <c r="A39" s="189">
        <v>43756</v>
      </c>
      <c r="B39" s="190" t="s">
        <v>1607</v>
      </c>
      <c r="C39" s="190" t="s">
        <v>1747</v>
      </c>
    </row>
    <row r="40" spans="1:3" ht="27.6">
      <c r="A40" s="189">
        <v>43756</v>
      </c>
      <c r="B40" s="190" t="s">
        <v>1608</v>
      </c>
      <c r="C40" s="190" t="s">
        <v>1748</v>
      </c>
    </row>
    <row r="41" spans="1:3" ht="41.4">
      <c r="A41" s="189">
        <v>43756</v>
      </c>
      <c r="B41" s="190" t="s">
        <v>1609</v>
      </c>
      <c r="C41" s="190" t="s">
        <v>1749</v>
      </c>
    </row>
    <row r="42" spans="1:3">
      <c r="A42" s="189">
        <v>43756</v>
      </c>
      <c r="B42" s="190" t="s">
        <v>1320</v>
      </c>
      <c r="C42" s="190" t="s">
        <v>508</v>
      </c>
    </row>
    <row r="43" spans="1:3">
      <c r="A43" s="189">
        <v>43756</v>
      </c>
      <c r="B43" s="190" t="s">
        <v>1610</v>
      </c>
      <c r="C43" s="190"/>
    </row>
    <row r="44" spans="1:3">
      <c r="A44" s="189">
        <v>43756</v>
      </c>
      <c r="B44" s="190" t="s">
        <v>1310</v>
      </c>
      <c r="C44" s="190"/>
    </row>
    <row r="45" spans="1:3">
      <c r="A45" s="189">
        <v>43756</v>
      </c>
      <c r="B45" s="190" t="s">
        <v>1611</v>
      </c>
      <c r="C45" s="190" t="s">
        <v>383</v>
      </c>
    </row>
    <row r="46" spans="1:3" ht="82.8">
      <c r="A46" s="189">
        <v>43756</v>
      </c>
      <c r="B46" s="190" t="s">
        <v>1626</v>
      </c>
      <c r="C46" s="190" t="s">
        <v>1750</v>
      </c>
    </row>
    <row r="47" spans="1:3" ht="27.6">
      <c r="A47" s="189">
        <v>43756</v>
      </c>
      <c r="B47" s="190" t="s">
        <v>1612</v>
      </c>
      <c r="C47" s="190" t="s">
        <v>1751</v>
      </c>
    </row>
    <row r="48" spans="1:3">
      <c r="A48" s="189">
        <v>43756</v>
      </c>
      <c r="B48" s="162" t="s">
        <v>1613</v>
      </c>
      <c r="C48" s="162" t="s">
        <v>1752</v>
      </c>
    </row>
    <row r="49" spans="1:3" ht="27.6">
      <c r="A49" s="189">
        <v>43756</v>
      </c>
      <c r="B49" s="162" t="s">
        <v>1291</v>
      </c>
      <c r="C49" s="148" t="s">
        <v>449</v>
      </c>
    </row>
    <row r="50" spans="1:3">
      <c r="A50" s="189">
        <v>43756</v>
      </c>
      <c r="B50" s="162" t="s">
        <v>1208</v>
      </c>
      <c r="C50" s="162" t="s">
        <v>1753</v>
      </c>
    </row>
    <row r="51" spans="1:3" ht="27.6">
      <c r="A51" s="189">
        <v>43756</v>
      </c>
      <c r="B51" s="162" t="s">
        <v>1209</v>
      </c>
      <c r="C51" s="162" t="s">
        <v>1753</v>
      </c>
    </row>
    <row r="52" spans="1:3" ht="27.6">
      <c r="A52" s="189">
        <v>43756</v>
      </c>
      <c r="B52" s="162" t="s">
        <v>1210</v>
      </c>
      <c r="C52" s="162" t="s">
        <v>418</v>
      </c>
    </row>
    <row r="53" spans="1:3" ht="27.6">
      <c r="A53" s="189">
        <v>43756</v>
      </c>
      <c r="B53" s="162" t="s">
        <v>1211</v>
      </c>
      <c r="C53" s="190" t="s">
        <v>436</v>
      </c>
    </row>
    <row r="54" spans="1:3">
      <c r="A54" s="189">
        <v>43756</v>
      </c>
      <c r="B54" s="162" t="s">
        <v>1212</v>
      </c>
      <c r="C54" s="162" t="s">
        <v>471</v>
      </c>
    </row>
    <row r="55" spans="1:3" ht="27.6">
      <c r="A55" s="189">
        <v>43756</v>
      </c>
      <c r="B55" s="162" t="s">
        <v>1183</v>
      </c>
      <c r="C55" s="190" t="s">
        <v>371</v>
      </c>
    </row>
    <row r="56" spans="1:3">
      <c r="A56" s="189">
        <v>43756</v>
      </c>
      <c r="B56" s="190" t="s">
        <v>1162</v>
      </c>
      <c r="C56" s="190" t="s">
        <v>1163</v>
      </c>
    </row>
    <row r="57" spans="1:3">
      <c r="A57" s="84">
        <v>43070</v>
      </c>
      <c r="B57" s="85" t="s">
        <v>691</v>
      </c>
      <c r="C57" s="85" t="s">
        <v>349</v>
      </c>
    </row>
    <row r="58" spans="1:3">
      <c r="A58" s="86">
        <v>42426</v>
      </c>
      <c r="B58" s="85" t="s">
        <v>677</v>
      </c>
      <c r="C58" s="85" t="s">
        <v>678</v>
      </c>
    </row>
    <row r="59" spans="1:3">
      <c r="A59" s="84">
        <v>42426</v>
      </c>
      <c r="B59" s="85" t="s">
        <v>682</v>
      </c>
      <c r="C59" s="85" t="s">
        <v>689</v>
      </c>
    </row>
    <row r="60" spans="1:3">
      <c r="A60" s="84">
        <v>42426</v>
      </c>
      <c r="B60" s="85" t="s">
        <v>688</v>
      </c>
      <c r="C60" s="85" t="s">
        <v>683</v>
      </c>
    </row>
    <row r="61" spans="1:3" ht="27.6">
      <c r="A61" s="87">
        <v>42237</v>
      </c>
      <c r="B61" s="88" t="s">
        <v>663</v>
      </c>
      <c r="C61" s="88" t="s">
        <v>361</v>
      </c>
    </row>
    <row r="62" spans="1:3" ht="41.4">
      <c r="A62" s="87">
        <v>42237</v>
      </c>
      <c r="B62" s="88" t="s">
        <v>664</v>
      </c>
      <c r="C62" s="88" t="s">
        <v>665</v>
      </c>
    </row>
    <row r="63" spans="1:3" ht="110.4">
      <c r="A63" s="87">
        <v>42237</v>
      </c>
      <c r="B63" s="88" t="s">
        <v>666</v>
      </c>
      <c r="C63" s="88" t="s">
        <v>667</v>
      </c>
    </row>
    <row r="64" spans="1:3" ht="27.6">
      <c r="A64" s="87">
        <v>42237</v>
      </c>
      <c r="B64" s="88" t="s">
        <v>668</v>
      </c>
      <c r="C64" s="88" t="s">
        <v>669</v>
      </c>
    </row>
  </sheetData>
  <autoFilter ref="A3:C64" xr:uid="{00000000-0009-0000-0000-00000B000000}"/>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75"/>
  <sheetViews>
    <sheetView topLeftCell="A40" workbookViewId="0">
      <selection activeCell="A65" sqref="A65"/>
    </sheetView>
  </sheetViews>
  <sheetFormatPr defaultColWidth="8.88671875" defaultRowHeight="14.4"/>
  <cols>
    <col min="1" max="1" width="40.44140625" bestFit="1" customWidth="1"/>
  </cols>
  <sheetData>
    <row r="1" spans="1:1">
      <c r="A1" s="50" t="s">
        <v>1007</v>
      </c>
    </row>
    <row r="2" spans="1:1">
      <c r="A2" s="1" t="s">
        <v>1008</v>
      </c>
    </row>
    <row r="3" spans="1:1">
      <c r="A3" s="1" t="s">
        <v>1009</v>
      </c>
    </row>
    <row r="4" spans="1:1">
      <c r="A4" s="1" t="s">
        <v>1010</v>
      </c>
    </row>
    <row r="5" spans="1:1">
      <c r="A5" s="1" t="s">
        <v>1011</v>
      </c>
    </row>
    <row r="6" spans="1:1">
      <c r="A6" s="1" t="s">
        <v>1012</v>
      </c>
    </row>
    <row r="7" spans="1:1">
      <c r="A7" s="1" t="s">
        <v>1013</v>
      </c>
    </row>
    <row r="8" spans="1:1">
      <c r="A8" s="1" t="s">
        <v>1014</v>
      </c>
    </row>
    <row r="9" spans="1:1">
      <c r="A9" s="1" t="s">
        <v>1015</v>
      </c>
    </row>
    <row r="10" spans="1:1">
      <c r="A10" s="1" t="s">
        <v>1016</v>
      </c>
    </row>
    <row r="11" spans="1:1">
      <c r="A11" s="1" t="s">
        <v>1017</v>
      </c>
    </row>
    <row r="12" spans="1:1">
      <c r="A12" s="1" t="s">
        <v>1018</v>
      </c>
    </row>
    <row r="13" spans="1:1">
      <c r="A13" s="1" t="s">
        <v>1019</v>
      </c>
    </row>
    <row r="14" spans="1:1">
      <c r="A14" s="1" t="s">
        <v>1020</v>
      </c>
    </row>
    <row r="15" spans="1:1">
      <c r="A15" s="1" t="s">
        <v>1021</v>
      </c>
    </row>
    <row r="16" spans="1:1">
      <c r="A16" s="1" t="s">
        <v>1022</v>
      </c>
    </row>
    <row r="17" spans="1:1">
      <c r="A17" s="1" t="s">
        <v>1023</v>
      </c>
    </row>
    <row r="18" spans="1:1">
      <c r="A18" s="1" t="s">
        <v>1024</v>
      </c>
    </row>
    <row r="19" spans="1:1">
      <c r="A19" s="1" t="s">
        <v>1025</v>
      </c>
    </row>
    <row r="20" spans="1:1">
      <c r="A20" s="1" t="s">
        <v>1026</v>
      </c>
    </row>
    <row r="21" spans="1:1">
      <c r="A21" s="1" t="s">
        <v>1027</v>
      </c>
    </row>
    <row r="22" spans="1:1">
      <c r="A22" s="1" t="s">
        <v>1028</v>
      </c>
    </row>
    <row r="24" spans="1:1">
      <c r="A24" s="1" t="s">
        <v>1029</v>
      </c>
    </row>
    <row r="25" spans="1:1">
      <c r="A25" s="1" t="s">
        <v>1030</v>
      </c>
    </row>
    <row r="26" spans="1:1">
      <c r="A26" s="50" t="s">
        <v>1031</v>
      </c>
    </row>
    <row r="27" spans="1:1">
      <c r="A27" s="50" t="s">
        <v>1032</v>
      </c>
    </row>
    <row r="28" spans="1:1">
      <c r="A28" s="50" t="s">
        <v>1033</v>
      </c>
    </row>
    <row r="29" spans="1:1">
      <c r="A29" s="50" t="s">
        <v>1034</v>
      </c>
    </row>
    <row r="30" spans="1:1">
      <c r="A30" s="50" t="s">
        <v>1035</v>
      </c>
    </row>
    <row r="31" spans="1:1">
      <c r="A31" s="50" t="s">
        <v>1036</v>
      </c>
    </row>
    <row r="32" spans="1:1">
      <c r="A32" s="50" t="s">
        <v>1037</v>
      </c>
    </row>
    <row r="33" spans="1:1">
      <c r="A33" s="50"/>
    </row>
    <row r="34" spans="1:1">
      <c r="A34" s="1" t="s">
        <v>1038</v>
      </c>
    </row>
    <row r="35" spans="1:1">
      <c r="A35" s="51" t="s">
        <v>21</v>
      </c>
    </row>
    <row r="36" spans="1:1">
      <c r="A36" s="51" t="s">
        <v>22</v>
      </c>
    </row>
    <row r="37" spans="1:1">
      <c r="A37" s="51" t="s">
        <v>523</v>
      </c>
    </row>
    <row r="39" spans="1:1">
      <c r="A39" s="1" t="s">
        <v>1039</v>
      </c>
    </row>
    <row r="40" spans="1:1">
      <c r="A40" s="1" t="s">
        <v>16</v>
      </c>
    </row>
    <row r="41" spans="1:1">
      <c r="A41" s="1" t="s">
        <v>23</v>
      </c>
    </row>
    <row r="42" spans="1:1">
      <c r="A42" s="1" t="s">
        <v>119</v>
      </c>
    </row>
    <row r="43" spans="1:1">
      <c r="A43" s="1" t="s">
        <v>24</v>
      </c>
    </row>
    <row r="44" spans="1:1">
      <c r="A44" s="1" t="s">
        <v>1070</v>
      </c>
    </row>
    <row r="45" spans="1:1">
      <c r="A45" s="1" t="s">
        <v>81</v>
      </c>
    </row>
    <row r="46" spans="1:1">
      <c r="A46" s="1" t="s">
        <v>54</v>
      </c>
    </row>
    <row r="47" spans="1:1">
      <c r="A47" s="1" t="s">
        <v>47</v>
      </c>
    </row>
    <row r="49" spans="1:1">
      <c r="A49" s="1" t="s">
        <v>1040</v>
      </c>
    </row>
    <row r="50" spans="1:1">
      <c r="A50" s="1" t="s">
        <v>40</v>
      </c>
    </row>
    <row r="51" spans="1:1">
      <c r="A51" s="1" t="s">
        <v>1041</v>
      </c>
    </row>
    <row r="52" spans="1:1">
      <c r="A52" s="1" t="s">
        <v>26</v>
      </c>
    </row>
    <row r="53" spans="1:1">
      <c r="A53" s="1" t="s">
        <v>1052</v>
      </c>
    </row>
    <row r="54" spans="1:1">
      <c r="A54" s="1"/>
    </row>
    <row r="55" spans="1:1">
      <c r="A55" s="1" t="s">
        <v>1042</v>
      </c>
    </row>
    <row r="56" spans="1:1">
      <c r="A56" s="1" t="s">
        <v>1043</v>
      </c>
    </row>
    <row r="57" spans="1:1">
      <c r="A57" s="1" t="s">
        <v>1044</v>
      </c>
    </row>
    <row r="58" spans="1:1">
      <c r="A58" s="1" t="s">
        <v>25</v>
      </c>
    </row>
    <row r="59" spans="1:1">
      <c r="A59" s="1"/>
    </row>
    <row r="60" spans="1:1">
      <c r="A60" s="1" t="s">
        <v>1045</v>
      </c>
    </row>
    <row r="61" spans="1:1">
      <c r="A61" s="1" t="s">
        <v>27</v>
      </c>
    </row>
    <row r="62" spans="1:1">
      <c r="A62" s="1" t="s">
        <v>1046</v>
      </c>
    </row>
    <row r="63" spans="1:1">
      <c r="A63" s="1" t="s">
        <v>28</v>
      </c>
    </row>
    <row r="64" spans="1:1">
      <c r="A64" s="1" t="s">
        <v>1053</v>
      </c>
    </row>
    <row r="65" spans="1:1">
      <c r="A65" s="1" t="s">
        <v>1899</v>
      </c>
    </row>
    <row r="66" spans="1:1">
      <c r="A66" s="1"/>
    </row>
    <row r="67" spans="1:1">
      <c r="A67" s="1" t="s">
        <v>1047</v>
      </c>
    </row>
    <row r="68" spans="1:1">
      <c r="A68" s="1" t="s">
        <v>1048</v>
      </c>
    </row>
    <row r="69" spans="1:1">
      <c r="A69" s="1" t="s">
        <v>1049</v>
      </c>
    </row>
    <row r="70" spans="1:1">
      <c r="A70" s="1" t="s">
        <v>29</v>
      </c>
    </row>
    <row r="71" spans="1:1">
      <c r="A71" s="1" t="s">
        <v>1050</v>
      </c>
    </row>
    <row r="73" spans="1:1">
      <c r="A73" s="1" t="s">
        <v>1051</v>
      </c>
    </row>
    <row r="74" spans="1:1">
      <c r="A74" s="51" t="s">
        <v>21</v>
      </c>
    </row>
    <row r="75" spans="1:1">
      <c r="A75" s="51" t="s">
        <v>22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M92"/>
  <sheetViews>
    <sheetView zoomScaleNormal="100" workbookViewId="0">
      <pane xSplit="1" ySplit="4" topLeftCell="B15" activePane="bottomRight" state="frozen"/>
      <selection pane="topRight" activeCell="B1" sqref="B1"/>
      <selection pane="bottomLeft" activeCell="A2" sqref="A2"/>
      <selection pane="bottomRight" activeCell="C2" sqref="C2"/>
    </sheetView>
  </sheetViews>
  <sheetFormatPr defaultColWidth="9.109375" defaultRowHeight="13.8"/>
  <cols>
    <col min="1" max="1" width="24.88671875" style="1" customWidth="1"/>
    <col min="2" max="2" width="33.44140625" style="1" bestFit="1" customWidth="1"/>
    <col min="3" max="4" width="47" style="1" bestFit="1" customWidth="1"/>
    <col min="5" max="5" width="84.44140625" style="1" hidden="1" customWidth="1"/>
    <col min="6" max="6" width="11.44140625" style="5" bestFit="1" customWidth="1"/>
    <col min="7" max="7" width="11.44140625" style="32" bestFit="1" customWidth="1"/>
    <col min="8" max="8" width="54" style="4" bestFit="1" customWidth="1"/>
    <col min="9" max="9" width="71.88671875" style="5" bestFit="1" customWidth="1"/>
    <col min="10" max="16384" width="9.109375" style="1"/>
  </cols>
  <sheetData>
    <row r="1" spans="1:9">
      <c r="A1" s="30" t="str">
        <f>Requirements!A1</f>
        <v>United States Environmental Protection Agency, Office of Air and Radiation, Office of Transportation and Air Quality</v>
      </c>
      <c r="B1" s="31"/>
      <c r="D1" s="89" t="s">
        <v>672</v>
      </c>
      <c r="E1" s="89"/>
      <c r="F1" s="89"/>
      <c r="G1" s="89"/>
      <c r="H1" s="89"/>
      <c r="I1" s="219"/>
    </row>
    <row r="2" spans="1:9" ht="13.5" customHeight="1">
      <c r="A2" s="76" t="s">
        <v>23</v>
      </c>
      <c r="B2" s="75">
        <f>Requirements!B2</f>
        <v>45317</v>
      </c>
      <c r="C2" s="37"/>
      <c r="D2" s="221" t="s">
        <v>1911</v>
      </c>
      <c r="E2" s="221"/>
      <c r="F2" s="221"/>
      <c r="G2" s="221"/>
      <c r="H2" s="221"/>
      <c r="I2" s="220"/>
    </row>
    <row r="3" spans="1:9">
      <c r="A3" s="76"/>
      <c r="B3" s="75"/>
      <c r="C3" s="73"/>
      <c r="D3" s="5"/>
      <c r="E3" s="32"/>
      <c r="F3" s="4"/>
      <c r="G3" s="5"/>
      <c r="H3" s="1"/>
      <c r="I3" s="1"/>
    </row>
    <row r="4" spans="1:9" ht="27.6">
      <c r="A4" s="2" t="s">
        <v>1004</v>
      </c>
      <c r="B4" s="2" t="s">
        <v>31</v>
      </c>
      <c r="C4" s="2" t="s">
        <v>998</v>
      </c>
      <c r="D4" s="2" t="s">
        <v>999</v>
      </c>
      <c r="E4" s="2" t="s">
        <v>1000</v>
      </c>
      <c r="F4" s="2" t="s">
        <v>1001</v>
      </c>
      <c r="G4" s="3" t="s">
        <v>1002</v>
      </c>
      <c r="H4" s="2" t="s">
        <v>1003</v>
      </c>
      <c r="I4" s="2" t="s">
        <v>13</v>
      </c>
    </row>
    <row r="5" spans="1:9" s="148" customFormat="1" ht="28.5" customHeight="1">
      <c r="A5" s="116" t="s">
        <v>451</v>
      </c>
      <c r="B5" s="116" t="s">
        <v>33</v>
      </c>
      <c r="C5" s="116" t="s">
        <v>33</v>
      </c>
      <c r="D5" s="116" t="s">
        <v>514</v>
      </c>
      <c r="E5" s="116" t="str">
        <f t="shared" ref="E5:E46" si="0">CONCATENATE(C5,"/",D5)</f>
        <v>N/A/Heavy Duty Highway Vehicle Greenhouse Gas Submission</v>
      </c>
      <c r="F5" s="98" t="s">
        <v>21</v>
      </c>
      <c r="G5" s="99" t="s">
        <v>36</v>
      </c>
      <c r="H5" s="116" t="s">
        <v>511</v>
      </c>
      <c r="I5" s="97"/>
    </row>
    <row r="6" spans="1:9" s="148" customFormat="1">
      <c r="A6" s="116" t="s">
        <v>452</v>
      </c>
      <c r="B6" s="116" t="s">
        <v>33</v>
      </c>
      <c r="C6" s="116" t="s">
        <v>514</v>
      </c>
      <c r="D6" s="116" t="s">
        <v>37</v>
      </c>
      <c r="E6" s="116" t="str">
        <f t="shared" si="0"/>
        <v>Heavy Duty Highway Vehicle Greenhouse Gas Submission/Submission Author Details</v>
      </c>
      <c r="F6" s="98" t="s">
        <v>21</v>
      </c>
      <c r="G6" s="99" t="s">
        <v>36</v>
      </c>
      <c r="H6" s="161" t="s">
        <v>35</v>
      </c>
      <c r="I6" s="98"/>
    </row>
    <row r="7" spans="1:9" s="148" customFormat="1">
      <c r="A7" s="116" t="s">
        <v>453</v>
      </c>
      <c r="B7" s="116" t="s">
        <v>515</v>
      </c>
      <c r="C7" s="116" t="s">
        <v>514</v>
      </c>
      <c r="D7" s="116" t="s">
        <v>509</v>
      </c>
      <c r="E7" s="116" t="str">
        <f t="shared" si="0"/>
        <v>Heavy Duty Highway Vehicle Greenhouse Gas Submission/HDV Greenhouse Gas Data Details</v>
      </c>
      <c r="F7" s="98" t="s">
        <v>22</v>
      </c>
      <c r="G7" s="99" t="s">
        <v>34</v>
      </c>
      <c r="H7" s="161" t="s">
        <v>522</v>
      </c>
      <c r="I7" s="98"/>
    </row>
    <row r="8" spans="1:9" s="148" customFormat="1">
      <c r="A8" s="116" t="s">
        <v>454</v>
      </c>
      <c r="B8" s="116" t="s">
        <v>515</v>
      </c>
      <c r="C8" s="116" t="s">
        <v>509</v>
      </c>
      <c r="D8" s="116" t="s">
        <v>49</v>
      </c>
      <c r="E8" s="116" t="str">
        <f t="shared" si="0"/>
        <v>HDV Greenhouse Gas Data Details/Vehicle Family Details</v>
      </c>
      <c r="F8" s="98" t="s">
        <v>21</v>
      </c>
      <c r="G8" s="99" t="s">
        <v>36</v>
      </c>
      <c r="H8" s="161" t="s">
        <v>50</v>
      </c>
      <c r="I8" s="98"/>
    </row>
    <row r="9" spans="1:9" s="148" customFormat="1" ht="27.6">
      <c r="A9" s="116" t="s">
        <v>1063</v>
      </c>
      <c r="B9" s="116" t="s">
        <v>515</v>
      </c>
      <c r="C9" s="116" t="s">
        <v>49</v>
      </c>
      <c r="D9" s="116" t="s">
        <v>1138</v>
      </c>
      <c r="E9" s="116" t="str">
        <f t="shared" si="0"/>
        <v>Vehicle Family Details/Phase II Engine Family Details</v>
      </c>
      <c r="F9" s="98" t="s">
        <v>523</v>
      </c>
      <c r="G9" s="99" t="s">
        <v>34</v>
      </c>
      <c r="H9" s="161" t="s">
        <v>1158</v>
      </c>
      <c r="I9" s="97" t="s">
        <v>1174</v>
      </c>
    </row>
    <row r="10" spans="1:9" s="148" customFormat="1">
      <c r="A10" s="116" t="s">
        <v>802</v>
      </c>
      <c r="B10" s="116" t="s">
        <v>515</v>
      </c>
      <c r="C10" s="116" t="s">
        <v>49</v>
      </c>
      <c r="D10" s="116" t="s">
        <v>801</v>
      </c>
      <c r="E10" s="116" t="str">
        <f t="shared" si="0"/>
        <v>Vehicle Family Details/Design-Based Non-GEM Standard Details</v>
      </c>
      <c r="F10" s="98" t="s">
        <v>523</v>
      </c>
      <c r="G10" s="99" t="s">
        <v>36</v>
      </c>
      <c r="H10" s="161" t="s">
        <v>1159</v>
      </c>
      <c r="I10" s="97" t="s">
        <v>1175</v>
      </c>
    </row>
    <row r="11" spans="1:9" s="148" customFormat="1">
      <c r="A11" s="116" t="s">
        <v>455</v>
      </c>
      <c r="B11" s="116" t="s">
        <v>515</v>
      </c>
      <c r="C11" s="116" t="s">
        <v>49</v>
      </c>
      <c r="D11" s="116" t="s">
        <v>588</v>
      </c>
      <c r="E11" s="116" t="str">
        <f t="shared" si="0"/>
        <v>Vehicle Family Details/Vehicle Trade Name Details</v>
      </c>
      <c r="F11" s="98" t="s">
        <v>21</v>
      </c>
      <c r="G11" s="99" t="s">
        <v>34</v>
      </c>
      <c r="H11" s="116" t="s">
        <v>589</v>
      </c>
      <c r="I11" s="97"/>
    </row>
    <row r="12" spans="1:9" s="148" customFormat="1">
      <c r="A12" s="116" t="s">
        <v>456</v>
      </c>
      <c r="B12" s="116" t="s">
        <v>515</v>
      </c>
      <c r="C12" s="116" t="s">
        <v>49</v>
      </c>
      <c r="D12" s="116" t="s">
        <v>111</v>
      </c>
      <c r="E12" s="116" t="str">
        <f t="shared" si="0"/>
        <v>Vehicle Family Details/US Import Port Details</v>
      </c>
      <c r="F12" s="98" t="s">
        <v>22</v>
      </c>
      <c r="G12" s="99" t="s">
        <v>34</v>
      </c>
      <c r="H12" s="116" t="s">
        <v>112</v>
      </c>
      <c r="I12" s="97"/>
    </row>
    <row r="13" spans="1:9" s="148" customFormat="1">
      <c r="A13" s="116" t="s">
        <v>457</v>
      </c>
      <c r="B13" s="116" t="s">
        <v>516</v>
      </c>
      <c r="C13" s="116" t="s">
        <v>509</v>
      </c>
      <c r="D13" s="116" t="s">
        <v>114</v>
      </c>
      <c r="E13" s="116" t="str">
        <f t="shared" si="0"/>
        <v>HDV Greenhouse Gas Data Details/Emission Control System Details</v>
      </c>
      <c r="F13" s="98" t="s">
        <v>21</v>
      </c>
      <c r="G13" s="99" t="s">
        <v>36</v>
      </c>
      <c r="H13" s="116" t="s">
        <v>115</v>
      </c>
      <c r="I13" s="97"/>
    </row>
    <row r="14" spans="1:9" s="148" customFormat="1">
      <c r="A14" s="116" t="s">
        <v>458</v>
      </c>
      <c r="B14" s="116" t="s">
        <v>516</v>
      </c>
      <c r="C14" s="116" t="s">
        <v>114</v>
      </c>
      <c r="D14" s="116" t="s">
        <v>140</v>
      </c>
      <c r="E14" s="116" t="str">
        <f t="shared" si="0"/>
        <v>Emission Control System Details/Adjustable Parameter Details</v>
      </c>
      <c r="F14" s="98" t="s">
        <v>523</v>
      </c>
      <c r="G14" s="99" t="s">
        <v>34</v>
      </c>
      <c r="H14" s="161" t="s">
        <v>141</v>
      </c>
      <c r="I14" s="97" t="s">
        <v>600</v>
      </c>
    </row>
    <row r="15" spans="1:9" s="148" customFormat="1">
      <c r="A15" s="116" t="s">
        <v>459</v>
      </c>
      <c r="B15" s="116" t="s">
        <v>516</v>
      </c>
      <c r="C15" s="116" t="s">
        <v>114</v>
      </c>
      <c r="D15" s="116" t="s">
        <v>671</v>
      </c>
      <c r="E15" s="116" t="str">
        <f t="shared" si="0"/>
        <v>Emission Control System Details/Auxiliary Emission Control Device Details</v>
      </c>
      <c r="F15" s="98" t="s">
        <v>523</v>
      </c>
      <c r="G15" s="99" t="s">
        <v>34</v>
      </c>
      <c r="H15" s="161" t="s">
        <v>142</v>
      </c>
      <c r="I15" s="97" t="s">
        <v>601</v>
      </c>
    </row>
    <row r="16" spans="1:9" s="148" customFormat="1">
      <c r="A16" s="116" t="s">
        <v>460</v>
      </c>
      <c r="B16" s="116" t="s">
        <v>517</v>
      </c>
      <c r="C16" s="116" t="s">
        <v>509</v>
      </c>
      <c r="D16" s="116" t="s">
        <v>231</v>
      </c>
      <c r="E16" s="116" t="str">
        <f t="shared" si="0"/>
        <v>HDV Greenhouse Gas Data Details/Special Technology Details</v>
      </c>
      <c r="F16" s="98" t="s">
        <v>523</v>
      </c>
      <c r="G16" s="99" t="s">
        <v>36</v>
      </c>
      <c r="H16" s="161" t="s">
        <v>233</v>
      </c>
      <c r="I16" s="97" t="s">
        <v>1576</v>
      </c>
    </row>
    <row r="17" spans="1:9" s="148" customFormat="1">
      <c r="A17" s="116" t="s">
        <v>461</v>
      </c>
      <c r="B17" s="116" t="s">
        <v>517</v>
      </c>
      <c r="C17" s="116" t="s">
        <v>231</v>
      </c>
      <c r="D17" s="116" t="s">
        <v>232</v>
      </c>
      <c r="E17" s="116" t="str">
        <f t="shared" si="0"/>
        <v>Special Technology Details/Advanced Technology Details</v>
      </c>
      <c r="F17" s="98" t="s">
        <v>523</v>
      </c>
      <c r="G17" s="99" t="s">
        <v>34</v>
      </c>
      <c r="H17" s="161" t="s">
        <v>234</v>
      </c>
      <c r="I17" s="97" t="s">
        <v>597</v>
      </c>
    </row>
    <row r="18" spans="1:9" s="148" customFormat="1">
      <c r="A18" s="116" t="s">
        <v>462</v>
      </c>
      <c r="B18" s="116" t="s">
        <v>517</v>
      </c>
      <c r="C18" s="116" t="s">
        <v>231</v>
      </c>
      <c r="D18" s="116" t="s">
        <v>1719</v>
      </c>
      <c r="E18" s="116" t="str">
        <f t="shared" si="0"/>
        <v>Special Technology Details/EPA-Approved Off-Cycle/Innovative Technology Details</v>
      </c>
      <c r="F18" s="98" t="s">
        <v>523</v>
      </c>
      <c r="G18" s="99" t="s">
        <v>34</v>
      </c>
      <c r="H18" s="161" t="s">
        <v>235</v>
      </c>
      <c r="I18" s="98" t="s">
        <v>602</v>
      </c>
    </row>
    <row r="19" spans="1:9" s="148" customFormat="1">
      <c r="A19" s="116" t="s">
        <v>463</v>
      </c>
      <c r="B19" s="116" t="s">
        <v>518</v>
      </c>
      <c r="C19" s="116" t="s">
        <v>509</v>
      </c>
      <c r="D19" s="116" t="s">
        <v>510</v>
      </c>
      <c r="E19" s="116" t="str">
        <f t="shared" si="0"/>
        <v>HDV Greenhouse Gas Data Details/Greenhouse Gas Emission Modeling Data Details</v>
      </c>
      <c r="F19" s="98" t="s">
        <v>523</v>
      </c>
      <c r="G19" s="99" t="s">
        <v>36</v>
      </c>
      <c r="H19" s="161" t="s">
        <v>512</v>
      </c>
      <c r="I19" s="97" t="s">
        <v>1577</v>
      </c>
    </row>
    <row r="20" spans="1:9" s="148" customFormat="1">
      <c r="A20" s="116" t="s">
        <v>464</v>
      </c>
      <c r="B20" s="116" t="s">
        <v>518</v>
      </c>
      <c r="C20" s="116" t="s">
        <v>510</v>
      </c>
      <c r="D20" s="116" t="s">
        <v>171</v>
      </c>
      <c r="E20" s="116" t="str">
        <f t="shared" si="0"/>
        <v>Greenhouse Gas Emission Modeling Data Details/Vehicle Speed Limiter Configuration Details</v>
      </c>
      <c r="F20" s="98" t="s">
        <v>523</v>
      </c>
      <c r="G20" s="99" t="s">
        <v>472</v>
      </c>
      <c r="H20" s="161" t="s">
        <v>172</v>
      </c>
      <c r="I20" s="98" t="s">
        <v>623</v>
      </c>
    </row>
    <row r="21" spans="1:9" s="148" customFormat="1" ht="164.25" customHeight="1">
      <c r="A21" s="116" t="s">
        <v>465</v>
      </c>
      <c r="B21" s="116" t="s">
        <v>518</v>
      </c>
      <c r="C21" s="116" t="s">
        <v>510</v>
      </c>
      <c r="D21" s="116" t="s">
        <v>173</v>
      </c>
      <c r="E21" s="116" t="str">
        <f t="shared" si="0"/>
        <v>Greenhouse Gas Emission Modeling Data Details/Automatic Engine Shutdown Configuration Details</v>
      </c>
      <c r="F21" s="98" t="s">
        <v>523</v>
      </c>
      <c r="G21" s="99" t="s">
        <v>472</v>
      </c>
      <c r="H21" s="116" t="s">
        <v>174</v>
      </c>
      <c r="I21" s="97" t="s">
        <v>849</v>
      </c>
    </row>
    <row r="22" spans="1:9" s="148" customFormat="1" ht="164.25" customHeight="1">
      <c r="A22" s="116" t="s">
        <v>968</v>
      </c>
      <c r="B22" s="116" t="s">
        <v>518</v>
      </c>
      <c r="C22" s="116" t="s">
        <v>510</v>
      </c>
      <c r="D22" s="116" t="s">
        <v>1401</v>
      </c>
      <c r="E22" s="116" t="str">
        <f t="shared" si="0"/>
        <v>Greenhouse Gas Emission Modeling Data Details/Idle Reduction Details</v>
      </c>
      <c r="F22" s="98" t="s">
        <v>523</v>
      </c>
      <c r="G22" s="99" t="s">
        <v>36</v>
      </c>
      <c r="H22" s="116"/>
      <c r="I22" s="98" t="s">
        <v>1402</v>
      </c>
    </row>
    <row r="23" spans="1:9" s="148" customFormat="1">
      <c r="A23" s="116" t="s">
        <v>466</v>
      </c>
      <c r="B23" s="116" t="s">
        <v>518</v>
      </c>
      <c r="C23" s="116" t="s">
        <v>510</v>
      </c>
      <c r="D23" s="116" t="s">
        <v>320</v>
      </c>
      <c r="E23" s="116" t="str">
        <f t="shared" si="0"/>
        <v>Greenhouse Gas Emission Modeling Data Details/Aerodynamics Data Details</v>
      </c>
      <c r="F23" s="98" t="s">
        <v>523</v>
      </c>
      <c r="G23" s="99" t="s">
        <v>36</v>
      </c>
      <c r="H23" s="161" t="s">
        <v>319</v>
      </c>
      <c r="I23" s="98" t="s">
        <v>624</v>
      </c>
    </row>
    <row r="24" spans="1:9" s="148" customFormat="1">
      <c r="A24" s="116" t="s">
        <v>467</v>
      </c>
      <c r="B24" s="116" t="s">
        <v>518</v>
      </c>
      <c r="C24" s="116" t="s">
        <v>320</v>
      </c>
      <c r="D24" s="116" t="s">
        <v>175</v>
      </c>
      <c r="E24" s="116" t="str">
        <f t="shared" si="0"/>
        <v>Aerodynamics Data Details/CdA Determination Method Details</v>
      </c>
      <c r="F24" s="98" t="s">
        <v>21</v>
      </c>
      <c r="G24" s="99" t="s">
        <v>34</v>
      </c>
      <c r="H24" s="161" t="s">
        <v>513</v>
      </c>
      <c r="I24" s="98" t="s">
        <v>625</v>
      </c>
    </row>
    <row r="25" spans="1:9" s="148" customFormat="1" hidden="1">
      <c r="A25" s="145" t="s">
        <v>468</v>
      </c>
      <c r="B25" s="145" t="s">
        <v>518</v>
      </c>
      <c r="C25" s="145" t="s">
        <v>510</v>
      </c>
      <c r="D25" s="145" t="s">
        <v>176</v>
      </c>
      <c r="E25" s="145" t="str">
        <f t="shared" si="0"/>
        <v>Greenhouse Gas Emission Modeling Data Details/Tire Configuration Details</v>
      </c>
      <c r="F25" s="104" t="s">
        <v>21</v>
      </c>
      <c r="G25" s="142" t="s">
        <v>34</v>
      </c>
      <c r="H25" s="163" t="s">
        <v>177</v>
      </c>
      <c r="I25" s="104"/>
    </row>
    <row r="26" spans="1:9" s="148" customFormat="1">
      <c r="A26" s="116" t="s">
        <v>469</v>
      </c>
      <c r="B26" s="116" t="s">
        <v>518</v>
      </c>
      <c r="C26" s="116" t="s">
        <v>510</v>
      </c>
      <c r="D26" s="116" t="s">
        <v>321</v>
      </c>
      <c r="E26" s="116" t="str">
        <f t="shared" si="0"/>
        <v>Greenhouse Gas Emission Modeling Data Details/Wheel Type Weight Reduction Data Details</v>
      </c>
      <c r="F26" s="98" t="s">
        <v>523</v>
      </c>
      <c r="G26" s="99" t="s">
        <v>34</v>
      </c>
      <c r="H26" s="161" t="s">
        <v>324</v>
      </c>
      <c r="I26" s="98" t="s">
        <v>626</v>
      </c>
    </row>
    <row r="27" spans="1:9" s="148" customFormat="1">
      <c r="A27" s="116" t="s">
        <v>470</v>
      </c>
      <c r="B27" s="116" t="s">
        <v>518</v>
      </c>
      <c r="C27" s="116" t="s">
        <v>510</v>
      </c>
      <c r="D27" s="116" t="s">
        <v>322</v>
      </c>
      <c r="E27" s="116" t="str">
        <f t="shared" si="0"/>
        <v>Greenhouse Gas Emission Modeling Data Details/Non Wheel Type Weight Reduction Data Details</v>
      </c>
      <c r="F27" s="98" t="s">
        <v>523</v>
      </c>
      <c r="G27" s="99" t="s">
        <v>34</v>
      </c>
      <c r="H27" s="161" t="s">
        <v>325</v>
      </c>
      <c r="I27" s="97" t="s">
        <v>627</v>
      </c>
    </row>
    <row r="28" spans="1:9" s="148" customFormat="1" ht="26.25" hidden="1" customHeight="1">
      <c r="A28" s="145" t="s">
        <v>471</v>
      </c>
      <c r="B28" s="145" t="s">
        <v>518</v>
      </c>
      <c r="C28" s="145" t="s">
        <v>510</v>
      </c>
      <c r="D28" s="145" t="s">
        <v>483</v>
      </c>
      <c r="E28" s="145" t="str">
        <f t="shared" si="0"/>
        <v>Greenhouse Gas Emission Modeling Data Details/Innovative Technology Weight Reduction Data Details</v>
      </c>
      <c r="F28" s="104" t="s">
        <v>523</v>
      </c>
      <c r="G28" s="142" t="s">
        <v>34</v>
      </c>
      <c r="H28" s="163" t="s">
        <v>484</v>
      </c>
      <c r="I28" s="138" t="s">
        <v>628</v>
      </c>
    </row>
    <row r="29" spans="1:9" s="148" customFormat="1">
      <c r="A29" s="116" t="s">
        <v>482</v>
      </c>
      <c r="B29" s="116" t="s">
        <v>519</v>
      </c>
      <c r="C29" s="116" t="s">
        <v>509</v>
      </c>
      <c r="D29" s="116" t="s">
        <v>527</v>
      </c>
      <c r="E29" s="116" t="str">
        <f t="shared" si="0"/>
        <v>HDV Greenhouse Gas Data Details/Air Conditioning Data Details</v>
      </c>
      <c r="F29" s="98" t="s">
        <v>523</v>
      </c>
      <c r="G29" s="99" t="s">
        <v>36</v>
      </c>
      <c r="H29" s="161" t="s">
        <v>326</v>
      </c>
      <c r="I29" s="97" t="s">
        <v>611</v>
      </c>
    </row>
    <row r="30" spans="1:9" s="148" customFormat="1">
      <c r="A30" s="116" t="s">
        <v>524</v>
      </c>
      <c r="B30" s="116" t="s">
        <v>519</v>
      </c>
      <c r="C30" s="116" t="s">
        <v>323</v>
      </c>
      <c r="D30" s="116" t="s">
        <v>528</v>
      </c>
      <c r="E30" s="116" t="str">
        <f t="shared" si="0"/>
        <v>Air Conditioning  Data Details/Air Conditioning System Details</v>
      </c>
      <c r="F30" s="98" t="s">
        <v>523</v>
      </c>
      <c r="G30" s="99" t="s">
        <v>34</v>
      </c>
      <c r="H30" s="161" t="s">
        <v>230</v>
      </c>
      <c r="I30" s="97" t="s">
        <v>629</v>
      </c>
    </row>
    <row r="31" spans="1:9" s="148" customFormat="1" ht="23.25" customHeight="1">
      <c r="A31" s="116" t="s">
        <v>587</v>
      </c>
      <c r="B31" s="116" t="s">
        <v>33</v>
      </c>
      <c r="C31" s="116" t="s">
        <v>514</v>
      </c>
      <c r="D31" s="116" t="s">
        <v>526</v>
      </c>
      <c r="E31" s="116" t="str">
        <f t="shared" si="0"/>
        <v>Heavy Duty Highway Vehicle Greenhouse Gas Submission/HDV Greenhouse Gas Report Delete Details</v>
      </c>
      <c r="F31" s="98" t="s">
        <v>22</v>
      </c>
      <c r="G31" s="99" t="s">
        <v>34</v>
      </c>
      <c r="H31" s="161" t="s">
        <v>525</v>
      </c>
      <c r="I31" s="98"/>
    </row>
    <row r="32" spans="1:9" s="148" customFormat="1" ht="28.5" customHeight="1">
      <c r="A32" s="199" t="s">
        <v>1884</v>
      </c>
      <c r="B32" s="199" t="s">
        <v>33</v>
      </c>
      <c r="C32" s="199" t="s">
        <v>33</v>
      </c>
      <c r="D32" s="199" t="s">
        <v>1809</v>
      </c>
      <c r="E32" s="199" t="str">
        <f t="shared" si="0"/>
        <v>N/A/Certification Information Submission</v>
      </c>
      <c r="F32" s="192" t="s">
        <v>21</v>
      </c>
      <c r="G32" s="192" t="s">
        <v>36</v>
      </c>
      <c r="H32" s="199" t="s">
        <v>1885</v>
      </c>
      <c r="I32" s="199"/>
    </row>
    <row r="33" spans="1:195" s="116" customFormat="1" ht="28.5" customHeight="1">
      <c r="A33" s="199" t="s">
        <v>1886</v>
      </c>
      <c r="B33" s="199" t="s">
        <v>33</v>
      </c>
      <c r="C33" s="199" t="s">
        <v>1809</v>
      </c>
      <c r="D33" s="199" t="s">
        <v>37</v>
      </c>
      <c r="E33" s="199" t="str">
        <f t="shared" si="0"/>
        <v>Certification Information Submission/Submission Author Details</v>
      </c>
      <c r="F33" s="192" t="s">
        <v>21</v>
      </c>
      <c r="G33" s="192" t="s">
        <v>36</v>
      </c>
      <c r="H33" s="199" t="s">
        <v>35</v>
      </c>
      <c r="I33" s="199"/>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S33" s="144"/>
      <c r="BT33" s="144"/>
      <c r="BU33" s="144"/>
      <c r="BV33" s="144"/>
      <c r="BW33" s="144"/>
      <c r="BX33" s="144"/>
      <c r="BY33" s="144"/>
      <c r="BZ33" s="144"/>
      <c r="CA33" s="144"/>
      <c r="CB33" s="144"/>
      <c r="CC33" s="144"/>
      <c r="CD33" s="144"/>
      <c r="CE33" s="144"/>
      <c r="CF33" s="144"/>
      <c r="CG33" s="144"/>
      <c r="CH33" s="144"/>
      <c r="CI33" s="144"/>
      <c r="CJ33" s="144"/>
      <c r="CK33" s="144"/>
      <c r="CL33" s="144"/>
      <c r="CM33" s="144"/>
      <c r="CN33" s="144"/>
      <c r="CO33" s="144"/>
      <c r="CP33" s="144"/>
      <c r="CQ33" s="144"/>
      <c r="CR33" s="144"/>
      <c r="CS33" s="144"/>
      <c r="CT33" s="144"/>
      <c r="CU33" s="144"/>
      <c r="CV33" s="144"/>
      <c r="CW33" s="144"/>
      <c r="CX33" s="144"/>
      <c r="CY33" s="144"/>
      <c r="CZ33" s="144"/>
      <c r="DA33" s="144"/>
      <c r="DB33" s="144"/>
      <c r="DC33" s="144"/>
      <c r="DD33" s="144"/>
      <c r="DE33" s="144"/>
      <c r="DF33" s="144"/>
      <c r="DG33" s="144"/>
      <c r="DH33" s="144"/>
      <c r="DI33" s="144"/>
      <c r="DJ33" s="144"/>
      <c r="DK33" s="144"/>
      <c r="DL33" s="144"/>
      <c r="DM33" s="144"/>
      <c r="DN33" s="144"/>
      <c r="DO33" s="144"/>
      <c r="DP33" s="144"/>
      <c r="DQ33" s="144"/>
      <c r="DR33" s="144"/>
      <c r="DS33" s="144"/>
      <c r="DT33" s="144"/>
      <c r="DU33" s="144"/>
      <c r="DV33" s="144"/>
      <c r="DW33" s="144"/>
      <c r="DX33" s="144"/>
      <c r="DY33" s="144"/>
      <c r="DZ33" s="144"/>
      <c r="EA33" s="144"/>
      <c r="EB33" s="144"/>
      <c r="EC33" s="144"/>
      <c r="ED33" s="144"/>
      <c r="EE33" s="144"/>
      <c r="EF33" s="144"/>
      <c r="EG33" s="144"/>
      <c r="EH33" s="144"/>
      <c r="EI33" s="144"/>
      <c r="EJ33" s="144"/>
      <c r="EK33" s="144"/>
      <c r="EL33" s="144"/>
      <c r="EM33" s="144"/>
      <c r="EN33" s="144"/>
      <c r="EO33" s="144"/>
      <c r="EP33" s="144"/>
      <c r="EQ33" s="144"/>
      <c r="ER33" s="144"/>
      <c r="ES33" s="144"/>
      <c r="ET33" s="144"/>
      <c r="EU33" s="144"/>
      <c r="EV33" s="144"/>
      <c r="EW33" s="144"/>
      <c r="EX33" s="144"/>
      <c r="EY33" s="144"/>
      <c r="EZ33" s="144"/>
      <c r="FA33" s="144"/>
      <c r="FB33" s="144"/>
      <c r="FC33" s="144"/>
      <c r="FD33" s="144"/>
      <c r="FE33" s="144"/>
      <c r="FF33" s="144"/>
      <c r="FG33" s="144"/>
      <c r="FH33" s="144"/>
      <c r="FI33" s="144"/>
      <c r="FJ33" s="144"/>
      <c r="FK33" s="144"/>
      <c r="FL33" s="144"/>
      <c r="FM33" s="144"/>
      <c r="FN33" s="144"/>
      <c r="FO33" s="144"/>
      <c r="FP33" s="144"/>
      <c r="FQ33" s="144"/>
      <c r="FR33" s="144"/>
      <c r="FS33" s="144"/>
      <c r="FT33" s="144"/>
      <c r="FU33" s="144"/>
      <c r="FV33" s="144"/>
      <c r="FW33" s="144"/>
      <c r="FX33" s="144"/>
      <c r="FY33" s="144"/>
      <c r="FZ33" s="144"/>
      <c r="GA33" s="144"/>
      <c r="GB33" s="144"/>
      <c r="GC33" s="144"/>
      <c r="GD33" s="144"/>
      <c r="GE33" s="144"/>
      <c r="GF33" s="144"/>
      <c r="GG33" s="144"/>
      <c r="GH33" s="144"/>
      <c r="GI33" s="144"/>
      <c r="GJ33" s="144"/>
      <c r="GK33" s="144"/>
      <c r="GL33" s="144"/>
      <c r="GM33" s="144"/>
    </row>
    <row r="34" spans="1:195" s="116" customFormat="1" ht="28.5" customHeight="1">
      <c r="A34" s="199" t="s">
        <v>1808</v>
      </c>
      <c r="B34" s="199" t="s">
        <v>1813</v>
      </c>
      <c r="C34" s="199" t="s">
        <v>1809</v>
      </c>
      <c r="D34" s="199" t="s">
        <v>1810</v>
      </c>
      <c r="E34" s="199" t="str">
        <f t="shared" si="0"/>
        <v>Certification Information Submission/Certification Submission Identification Details</v>
      </c>
      <c r="F34" s="192" t="s">
        <v>21</v>
      </c>
      <c r="G34" s="192" t="s">
        <v>36</v>
      </c>
      <c r="H34" s="199" t="s">
        <v>1811</v>
      </c>
      <c r="I34" s="199"/>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44"/>
      <c r="BZ34" s="144"/>
      <c r="CA34" s="144"/>
      <c r="CB34" s="144"/>
      <c r="CC34" s="144"/>
      <c r="CD34" s="144"/>
      <c r="CE34" s="144"/>
      <c r="CF34" s="144"/>
      <c r="CG34" s="144"/>
      <c r="CH34" s="144"/>
      <c r="CI34" s="144"/>
      <c r="CJ34" s="144"/>
      <c r="CK34" s="144"/>
      <c r="CL34" s="144"/>
      <c r="CM34" s="144"/>
      <c r="CN34" s="144"/>
      <c r="CO34" s="144"/>
      <c r="CP34" s="144"/>
      <c r="CQ34" s="144"/>
      <c r="CR34" s="144"/>
      <c r="CS34" s="144"/>
      <c r="CT34" s="144"/>
      <c r="CU34" s="144"/>
      <c r="CV34" s="144"/>
      <c r="CW34" s="144"/>
      <c r="CX34" s="144"/>
      <c r="CY34" s="144"/>
      <c r="CZ34" s="144"/>
      <c r="DA34" s="144"/>
      <c r="DB34" s="144"/>
      <c r="DC34" s="144"/>
      <c r="DD34" s="144"/>
      <c r="DE34" s="144"/>
      <c r="DF34" s="144"/>
      <c r="DG34" s="144"/>
      <c r="DH34" s="144"/>
      <c r="DI34" s="144"/>
      <c r="DJ34" s="144"/>
      <c r="DK34" s="144"/>
      <c r="DL34" s="144"/>
      <c r="DM34" s="144"/>
      <c r="DN34" s="144"/>
      <c r="DO34" s="144"/>
      <c r="DP34" s="144"/>
      <c r="DQ34" s="144"/>
      <c r="DR34" s="144"/>
      <c r="DS34" s="144"/>
      <c r="DT34" s="144"/>
      <c r="DU34" s="144"/>
      <c r="DV34" s="144"/>
      <c r="DW34" s="144"/>
      <c r="DX34" s="144"/>
      <c r="DY34" s="144"/>
      <c r="DZ34" s="144"/>
      <c r="EA34" s="144"/>
      <c r="EB34" s="144"/>
      <c r="EC34" s="144"/>
      <c r="ED34" s="144"/>
      <c r="EE34" s="144"/>
      <c r="EF34" s="144"/>
      <c r="EG34" s="144"/>
      <c r="EH34" s="144"/>
      <c r="EI34" s="144"/>
      <c r="EJ34" s="144"/>
      <c r="EK34" s="144"/>
      <c r="EL34" s="144"/>
      <c r="EM34" s="144"/>
      <c r="EN34" s="144"/>
      <c r="EO34" s="144"/>
      <c r="EP34" s="144"/>
      <c r="EQ34" s="144"/>
      <c r="ER34" s="144"/>
      <c r="ES34" s="144"/>
      <c r="ET34" s="144"/>
      <c r="EU34" s="144"/>
      <c r="EV34" s="144"/>
      <c r="EW34" s="144"/>
      <c r="EX34" s="144"/>
      <c r="EY34" s="144"/>
      <c r="EZ34" s="144"/>
      <c r="FA34" s="144"/>
      <c r="FB34" s="144"/>
      <c r="FC34" s="144"/>
      <c r="FD34" s="144"/>
      <c r="FE34" s="144"/>
      <c r="FF34" s="144"/>
      <c r="FG34" s="144"/>
      <c r="FH34" s="144"/>
      <c r="FI34" s="144"/>
      <c r="FJ34" s="144"/>
      <c r="FK34" s="144"/>
      <c r="FL34" s="144"/>
      <c r="FM34" s="144"/>
      <c r="FN34" s="144"/>
      <c r="FO34" s="144"/>
      <c r="FP34" s="144"/>
      <c r="FQ34" s="144"/>
      <c r="FR34" s="144"/>
      <c r="FS34" s="144"/>
      <c r="FT34" s="144"/>
      <c r="FU34" s="144"/>
      <c r="FV34" s="144"/>
      <c r="FW34" s="144"/>
      <c r="FX34" s="144"/>
      <c r="FY34" s="144"/>
      <c r="FZ34" s="144"/>
      <c r="GA34" s="144"/>
      <c r="GB34" s="144"/>
      <c r="GC34" s="144"/>
      <c r="GD34" s="144"/>
      <c r="GE34" s="144"/>
      <c r="GF34" s="144"/>
      <c r="GG34" s="144"/>
      <c r="GH34" s="144"/>
      <c r="GI34" s="144"/>
      <c r="GJ34" s="144"/>
      <c r="GK34" s="144"/>
      <c r="GL34" s="144"/>
      <c r="GM34" s="144"/>
    </row>
    <row r="35" spans="1:195" s="148" customFormat="1">
      <c r="A35" s="116" t="s">
        <v>1354</v>
      </c>
      <c r="B35" s="116" t="s">
        <v>1394</v>
      </c>
      <c r="C35" s="116" t="s">
        <v>1809</v>
      </c>
      <c r="D35" s="116" t="s">
        <v>1393</v>
      </c>
      <c r="E35" s="116" t="str">
        <f>CONCATENATE(C35,"/",D35)</f>
        <v>Certification Information Submission/CdA Aerodynamic Data Details</v>
      </c>
      <c r="F35" s="98" t="s">
        <v>22</v>
      </c>
      <c r="G35" s="99" t="s">
        <v>36</v>
      </c>
      <c r="H35" s="161" t="s">
        <v>1435</v>
      </c>
      <c r="I35" s="97"/>
    </row>
    <row r="36" spans="1:195" s="148" customFormat="1" ht="17.25" customHeight="1">
      <c r="A36" s="116" t="s">
        <v>1355</v>
      </c>
      <c r="B36" s="116" t="s">
        <v>1394</v>
      </c>
      <c r="C36" s="116" t="s">
        <v>1393</v>
      </c>
      <c r="D36" s="116" t="s">
        <v>1430</v>
      </c>
      <c r="E36" s="116" t="str">
        <f>CONCATENATE(C36,"/",D36)</f>
        <v>CdA Aerodynamic Data Details/CdA Coastdown Reference Tractor Details</v>
      </c>
      <c r="F36" s="98" t="s">
        <v>21</v>
      </c>
      <c r="G36" s="99" t="s">
        <v>34</v>
      </c>
      <c r="H36" s="161" t="s">
        <v>1431</v>
      </c>
      <c r="I36" s="97"/>
    </row>
    <row r="37" spans="1:195" s="148" customFormat="1" ht="19.5" customHeight="1">
      <c r="A37" s="116" t="s">
        <v>1432</v>
      </c>
      <c r="B37" s="116" t="s">
        <v>1394</v>
      </c>
      <c r="C37" s="116" t="s">
        <v>1430</v>
      </c>
      <c r="D37" s="116" t="s">
        <v>1433</v>
      </c>
      <c r="E37" s="116" t="str">
        <f t="shared" si="0"/>
        <v>CdA Coastdown Reference Tractor Details/Alternate CdA Determination Method Details</v>
      </c>
      <c r="F37" s="98" t="s">
        <v>21</v>
      </c>
      <c r="G37" s="99" t="s">
        <v>34</v>
      </c>
      <c r="H37" s="161" t="s">
        <v>1434</v>
      </c>
      <c r="I37" s="98"/>
    </row>
    <row r="38" spans="1:195" s="148" customFormat="1">
      <c r="A38" s="116" t="s">
        <v>1356</v>
      </c>
      <c r="B38" s="116" t="s">
        <v>1395</v>
      </c>
      <c r="C38" s="116" t="s">
        <v>1809</v>
      </c>
      <c r="D38" s="116" t="s">
        <v>1396</v>
      </c>
      <c r="E38" s="116" t="str">
        <f t="shared" si="0"/>
        <v>Certification Information Submission/Transmission Data Details</v>
      </c>
      <c r="F38" s="98" t="s">
        <v>22</v>
      </c>
      <c r="G38" s="99" t="s">
        <v>34</v>
      </c>
      <c r="H38" s="161" t="s">
        <v>1436</v>
      </c>
      <c r="I38" s="143"/>
    </row>
    <row r="39" spans="1:195" s="148" customFormat="1">
      <c r="A39" s="116" t="s">
        <v>1357</v>
      </c>
      <c r="B39" s="116" t="s">
        <v>1395</v>
      </c>
      <c r="C39" s="116" t="s">
        <v>1396</v>
      </c>
      <c r="D39" s="116" t="s">
        <v>972</v>
      </c>
      <c r="E39" s="116" t="str">
        <f t="shared" si="0"/>
        <v>Transmission Data Details/Applicable Vehicle Family Details</v>
      </c>
      <c r="F39" s="98" t="s">
        <v>21</v>
      </c>
      <c r="G39" s="99" t="s">
        <v>34</v>
      </c>
      <c r="H39" s="161" t="s">
        <v>1419</v>
      </c>
      <c r="I39" s="98"/>
    </row>
    <row r="40" spans="1:195" s="148" customFormat="1">
      <c r="A40" s="116" t="s">
        <v>1358</v>
      </c>
      <c r="B40" s="116" t="s">
        <v>1397</v>
      </c>
      <c r="C40" s="116" t="s">
        <v>1809</v>
      </c>
      <c r="D40" s="116" t="s">
        <v>1398</v>
      </c>
      <c r="E40" s="116" t="str">
        <f t="shared" si="0"/>
        <v>Certification Information Submission/Axle Power Loss Map Data Details</v>
      </c>
      <c r="F40" s="98" t="s">
        <v>22</v>
      </c>
      <c r="G40" s="99" t="s">
        <v>34</v>
      </c>
      <c r="H40" s="161" t="s">
        <v>1359</v>
      </c>
      <c r="I40" s="97"/>
    </row>
    <row r="41" spans="1:195" s="148" customFormat="1">
      <c r="A41" s="116" t="s">
        <v>1360</v>
      </c>
      <c r="B41" s="116" t="s">
        <v>1397</v>
      </c>
      <c r="C41" s="116" t="s">
        <v>1398</v>
      </c>
      <c r="D41" s="116" t="s">
        <v>972</v>
      </c>
      <c r="E41" s="116" t="str">
        <f t="shared" si="0"/>
        <v>Axle Power Loss Map Data Details/Applicable Vehicle Family Details</v>
      </c>
      <c r="F41" s="98" t="s">
        <v>21</v>
      </c>
      <c r="G41" s="99" t="s">
        <v>34</v>
      </c>
      <c r="H41" s="161" t="s">
        <v>1361</v>
      </c>
      <c r="I41" s="98"/>
    </row>
    <row r="42" spans="1:195" s="148" customFormat="1">
      <c r="A42" s="116" t="s">
        <v>1362</v>
      </c>
      <c r="B42" s="116" t="s">
        <v>1399</v>
      </c>
      <c r="C42" s="116" t="s">
        <v>1809</v>
      </c>
      <c r="D42" s="116" t="s">
        <v>1400</v>
      </c>
      <c r="E42" s="116" t="str">
        <f t="shared" si="0"/>
        <v>Certification Information Submission/Powertrain Test Data Details</v>
      </c>
      <c r="F42" s="98" t="s">
        <v>22</v>
      </c>
      <c r="G42" s="99" t="s">
        <v>34</v>
      </c>
      <c r="H42" s="161" t="s">
        <v>1561</v>
      </c>
      <c r="I42" s="97"/>
    </row>
    <row r="43" spans="1:195" s="148" customFormat="1" ht="27.6">
      <c r="A43" s="116" t="s">
        <v>1363</v>
      </c>
      <c r="B43" s="116" t="s">
        <v>1399</v>
      </c>
      <c r="C43" s="116" t="s">
        <v>1400</v>
      </c>
      <c r="D43" s="116" t="s">
        <v>1554</v>
      </c>
      <c r="E43" s="116" t="str">
        <f t="shared" si="0"/>
        <v>Powertrain Test Data Details/Powertrain Carryover Details</v>
      </c>
      <c r="F43" s="98" t="s">
        <v>523</v>
      </c>
      <c r="G43" s="99" t="s">
        <v>36</v>
      </c>
      <c r="H43" s="161" t="s">
        <v>1558</v>
      </c>
      <c r="I43" s="97" t="s">
        <v>1557</v>
      </c>
    </row>
    <row r="44" spans="1:195" s="148" customFormat="1" ht="27.6">
      <c r="A44" s="116" t="s">
        <v>1364</v>
      </c>
      <c r="B44" s="116" t="s">
        <v>1399</v>
      </c>
      <c r="C44" s="116" t="s">
        <v>1400</v>
      </c>
      <c r="D44" s="116" t="s">
        <v>1107</v>
      </c>
      <c r="E44" s="116" t="str">
        <f t="shared" si="0"/>
        <v>Powertrain Test Data Details/Powertrain Component Details</v>
      </c>
      <c r="F44" s="98" t="s">
        <v>523</v>
      </c>
      <c r="G44" s="99" t="s">
        <v>36</v>
      </c>
      <c r="H44" s="161" t="s">
        <v>1559</v>
      </c>
      <c r="I44" s="97" t="s">
        <v>1555</v>
      </c>
    </row>
    <row r="45" spans="1:195" s="148" customFormat="1" ht="30" customHeight="1">
      <c r="A45" s="116" t="s">
        <v>1365</v>
      </c>
      <c r="B45" s="116" t="s">
        <v>1399</v>
      </c>
      <c r="C45" s="116" t="s">
        <v>1107</v>
      </c>
      <c r="D45" s="116" t="s">
        <v>1176</v>
      </c>
      <c r="E45" s="116" t="str">
        <f t="shared" si="0"/>
        <v>Powertrain Component Details/Powertrain Axle Details</v>
      </c>
      <c r="F45" s="98" t="s">
        <v>523</v>
      </c>
      <c r="G45" s="99" t="s">
        <v>36</v>
      </c>
      <c r="H45" s="161" t="s">
        <v>1560</v>
      </c>
      <c r="I45" s="97" t="s">
        <v>1556</v>
      </c>
    </row>
    <row r="46" spans="1:195" s="148" customFormat="1" ht="15" customHeight="1">
      <c r="A46" s="116" t="s">
        <v>1553</v>
      </c>
      <c r="B46" s="116" t="s">
        <v>1399</v>
      </c>
      <c r="C46" s="116" t="s">
        <v>1400</v>
      </c>
      <c r="D46" s="116" t="s">
        <v>972</v>
      </c>
      <c r="E46" s="116" t="str">
        <f t="shared" si="0"/>
        <v>Powertrain Test Data Details/Applicable Vehicle Family Details</v>
      </c>
      <c r="F46" s="98" t="s">
        <v>21</v>
      </c>
      <c r="G46" s="99" t="s">
        <v>34</v>
      </c>
      <c r="H46" s="161" t="s">
        <v>1562</v>
      </c>
      <c r="I46" s="97"/>
    </row>
    <row r="47" spans="1:195" s="148" customFormat="1">
      <c r="A47" s="116" t="s">
        <v>1456</v>
      </c>
      <c r="B47" s="116" t="s">
        <v>1469</v>
      </c>
      <c r="C47" s="116" t="s">
        <v>1809</v>
      </c>
      <c r="D47" s="116" t="s">
        <v>1471</v>
      </c>
      <c r="E47" s="116" t="str">
        <f>CONCATENATE(C47,"/",D47)</f>
        <v>Certification Information Submission/Tire Data Details</v>
      </c>
      <c r="F47" s="98" t="s">
        <v>22</v>
      </c>
      <c r="G47" s="99" t="s">
        <v>36</v>
      </c>
      <c r="H47" s="116" t="s">
        <v>1473</v>
      </c>
      <c r="I47" s="140"/>
    </row>
    <row r="48" spans="1:195" s="148" customFormat="1">
      <c r="A48" s="116" t="s">
        <v>1461</v>
      </c>
      <c r="B48" s="116" t="s">
        <v>1469</v>
      </c>
      <c r="C48" s="116" t="s">
        <v>1470</v>
      </c>
      <c r="D48" s="116" t="s">
        <v>967</v>
      </c>
      <c r="E48" s="116" t="str">
        <f>CONCATENATE(C48,"/",D48)</f>
        <v>Tire Data Details	/Tire Details</v>
      </c>
      <c r="F48" s="98" t="s">
        <v>21</v>
      </c>
      <c r="G48" s="99" t="s">
        <v>34</v>
      </c>
      <c r="H48" s="116" t="s">
        <v>1472</v>
      </c>
      <c r="I48" s="116"/>
    </row>
    <row r="49" spans="1:9" s="148" customFormat="1" ht="15" customHeight="1">
      <c r="A49" s="116"/>
      <c r="B49" s="116"/>
      <c r="C49" s="116"/>
      <c r="D49" s="116"/>
      <c r="E49" s="116"/>
      <c r="F49" s="98"/>
      <c r="G49" s="99"/>
      <c r="H49" s="161"/>
      <c r="I49" s="98"/>
    </row>
    <row r="50" spans="1:9" s="148" customFormat="1">
      <c r="A50" s="116"/>
      <c r="B50" s="116"/>
      <c r="C50" s="116"/>
      <c r="D50" s="116"/>
      <c r="E50" s="116"/>
      <c r="F50" s="98"/>
      <c r="G50" s="99"/>
      <c r="H50" s="161"/>
      <c r="I50" s="98"/>
    </row>
    <row r="51" spans="1:9" s="116" customFormat="1">
      <c r="F51" s="98"/>
      <c r="G51" s="99"/>
      <c r="H51" s="161"/>
      <c r="I51" s="98"/>
    </row>
    <row r="52" spans="1:9" s="116" customFormat="1">
      <c r="F52" s="98"/>
      <c r="G52" s="99"/>
      <c r="H52" s="161"/>
      <c r="I52" s="98"/>
    </row>
    <row r="53" spans="1:9" s="116" customFormat="1">
      <c r="F53" s="98"/>
      <c r="G53" s="99"/>
      <c r="H53" s="161"/>
      <c r="I53" s="98"/>
    </row>
    <row r="54" spans="1:9" s="116" customFormat="1">
      <c r="F54" s="98"/>
      <c r="G54" s="99"/>
      <c r="H54" s="161"/>
      <c r="I54" s="98"/>
    </row>
    <row r="55" spans="1:9" s="33" customFormat="1">
      <c r="F55" s="6"/>
      <c r="G55" s="10"/>
      <c r="H55" s="34"/>
      <c r="I55" s="6"/>
    </row>
    <row r="56" spans="1:9" s="33" customFormat="1">
      <c r="F56" s="6"/>
      <c r="G56" s="10"/>
      <c r="H56" s="34"/>
      <c r="I56" s="6"/>
    </row>
    <row r="57" spans="1:9" s="33" customFormat="1">
      <c r="F57" s="6"/>
      <c r="G57" s="10"/>
      <c r="H57" s="34"/>
      <c r="I57" s="6"/>
    </row>
    <row r="58" spans="1:9" s="33" customFormat="1">
      <c r="F58" s="6"/>
      <c r="G58" s="10"/>
      <c r="H58" s="34"/>
      <c r="I58" s="6"/>
    </row>
    <row r="59" spans="1:9" s="33" customFormat="1">
      <c r="F59" s="6"/>
      <c r="G59" s="10"/>
      <c r="H59" s="34"/>
      <c r="I59" s="6"/>
    </row>
    <row r="60" spans="1:9" s="33" customFormat="1">
      <c r="F60" s="6"/>
      <c r="G60" s="10"/>
      <c r="H60" s="34"/>
      <c r="I60" s="6"/>
    </row>
    <row r="61" spans="1:9" s="33" customFormat="1">
      <c r="F61" s="6"/>
      <c r="G61" s="10"/>
      <c r="H61" s="34"/>
      <c r="I61" s="6"/>
    </row>
    <row r="62" spans="1:9" s="33" customFormat="1">
      <c r="F62" s="6"/>
      <c r="G62" s="10"/>
      <c r="H62" s="34"/>
      <c r="I62" s="6"/>
    </row>
    <row r="63" spans="1:9" s="33" customFormat="1">
      <c r="F63" s="6"/>
      <c r="G63" s="10"/>
      <c r="H63" s="34"/>
      <c r="I63" s="6"/>
    </row>
    <row r="64" spans="1:9" s="33" customFormat="1">
      <c r="F64" s="6"/>
      <c r="G64" s="10"/>
      <c r="H64" s="34"/>
      <c r="I64" s="6"/>
    </row>
    <row r="65" spans="6:9" s="33" customFormat="1">
      <c r="F65" s="6"/>
      <c r="G65" s="10"/>
      <c r="H65" s="34"/>
      <c r="I65" s="6"/>
    </row>
    <row r="66" spans="6:9" s="33" customFormat="1">
      <c r="F66" s="6"/>
      <c r="G66" s="10"/>
      <c r="H66" s="34"/>
      <c r="I66" s="6"/>
    </row>
    <row r="67" spans="6:9" s="33" customFormat="1">
      <c r="F67" s="6"/>
      <c r="G67" s="10"/>
      <c r="H67" s="34"/>
      <c r="I67" s="6"/>
    </row>
    <row r="68" spans="6:9" s="33" customFormat="1">
      <c r="F68" s="6"/>
      <c r="G68" s="10"/>
      <c r="H68" s="34"/>
      <c r="I68" s="6"/>
    </row>
    <row r="69" spans="6:9" s="33" customFormat="1">
      <c r="F69" s="6"/>
      <c r="G69" s="10"/>
      <c r="H69" s="34"/>
      <c r="I69" s="6"/>
    </row>
    <row r="70" spans="6:9" s="33" customFormat="1">
      <c r="F70" s="6"/>
      <c r="G70" s="10"/>
      <c r="H70" s="34"/>
      <c r="I70" s="6"/>
    </row>
    <row r="71" spans="6:9" s="33" customFormat="1">
      <c r="F71" s="6"/>
      <c r="G71" s="10"/>
      <c r="H71" s="34"/>
      <c r="I71" s="6"/>
    </row>
    <row r="72" spans="6:9" s="33" customFormat="1">
      <c r="F72" s="6"/>
      <c r="G72" s="10"/>
      <c r="H72" s="34"/>
      <c r="I72" s="6"/>
    </row>
    <row r="73" spans="6:9" s="33" customFormat="1">
      <c r="F73" s="6"/>
      <c r="G73" s="10"/>
      <c r="H73" s="34"/>
      <c r="I73" s="6"/>
    </row>
    <row r="74" spans="6:9" s="33" customFormat="1">
      <c r="F74" s="6"/>
      <c r="G74" s="10"/>
      <c r="H74" s="34"/>
      <c r="I74" s="6"/>
    </row>
    <row r="75" spans="6:9" s="33" customFormat="1">
      <c r="F75" s="6"/>
      <c r="G75" s="10"/>
      <c r="H75" s="34"/>
      <c r="I75" s="6"/>
    </row>
    <row r="76" spans="6:9" s="33" customFormat="1">
      <c r="F76" s="6"/>
      <c r="G76" s="10"/>
      <c r="H76" s="34"/>
      <c r="I76" s="6"/>
    </row>
    <row r="77" spans="6:9" s="33" customFormat="1">
      <c r="F77" s="6"/>
      <c r="G77" s="10"/>
      <c r="H77" s="34"/>
      <c r="I77" s="6"/>
    </row>
    <row r="78" spans="6:9" s="33" customFormat="1">
      <c r="F78" s="6"/>
      <c r="G78" s="10"/>
      <c r="H78" s="34"/>
      <c r="I78" s="6"/>
    </row>
    <row r="79" spans="6:9" s="33" customFormat="1">
      <c r="F79" s="6"/>
      <c r="G79" s="10"/>
      <c r="H79" s="34"/>
      <c r="I79" s="6"/>
    </row>
    <row r="80" spans="6:9" s="33" customFormat="1">
      <c r="F80" s="6"/>
      <c r="G80" s="10"/>
      <c r="H80" s="34"/>
      <c r="I80" s="6"/>
    </row>
    <row r="81" spans="6:9" s="33" customFormat="1">
      <c r="F81" s="6"/>
      <c r="G81" s="10"/>
      <c r="H81" s="34"/>
      <c r="I81" s="6"/>
    </row>
    <row r="82" spans="6:9" s="33" customFormat="1">
      <c r="F82" s="6"/>
      <c r="G82" s="10"/>
      <c r="H82" s="34"/>
      <c r="I82" s="6"/>
    </row>
    <row r="83" spans="6:9" s="33" customFormat="1">
      <c r="F83" s="6"/>
      <c r="G83" s="10"/>
      <c r="H83" s="34"/>
      <c r="I83" s="6"/>
    </row>
    <row r="84" spans="6:9" s="33" customFormat="1">
      <c r="F84" s="6"/>
      <c r="G84" s="10"/>
      <c r="H84" s="34"/>
      <c r="I84" s="6"/>
    </row>
    <row r="85" spans="6:9" s="33" customFormat="1">
      <c r="F85" s="6"/>
      <c r="G85" s="10"/>
      <c r="H85" s="34"/>
      <c r="I85" s="6"/>
    </row>
    <row r="86" spans="6:9" s="33" customFormat="1">
      <c r="F86" s="6"/>
      <c r="G86" s="10"/>
      <c r="H86" s="34"/>
      <c r="I86" s="6"/>
    </row>
    <row r="87" spans="6:9" s="33" customFormat="1">
      <c r="F87" s="6"/>
      <c r="G87" s="10"/>
      <c r="H87" s="34"/>
      <c r="I87" s="6"/>
    </row>
    <row r="88" spans="6:9" s="33" customFormat="1">
      <c r="F88" s="6"/>
      <c r="G88" s="10"/>
      <c r="H88" s="34"/>
      <c r="I88" s="6"/>
    </row>
    <row r="89" spans="6:9" s="33" customFormat="1">
      <c r="F89" s="6"/>
      <c r="G89" s="10"/>
      <c r="H89" s="34"/>
      <c r="I89" s="6"/>
    </row>
    <row r="90" spans="6:9" s="33" customFormat="1">
      <c r="F90" s="6"/>
      <c r="G90" s="10"/>
      <c r="H90" s="34"/>
      <c r="I90" s="6"/>
    </row>
    <row r="91" spans="6:9" s="33" customFormat="1">
      <c r="F91" s="6"/>
      <c r="G91" s="10"/>
      <c r="H91" s="34"/>
      <c r="I91" s="6"/>
    </row>
    <row r="92" spans="6:9" s="33" customFormat="1">
      <c r="F92" s="6"/>
      <c r="G92" s="10"/>
      <c r="H92" s="34"/>
      <c r="I92" s="6"/>
    </row>
  </sheetData>
  <autoFilter ref="A4:I92" xr:uid="{00000000-0009-0000-0000-000001000000}"/>
  <mergeCells count="1">
    <mergeCell ref="D2:H2"/>
  </mergeCells>
  <phoneticPr fontId="37" type="noConversion"/>
  <dataValidations count="1">
    <dataValidation type="list" allowBlank="1" showInputMessage="1" showErrorMessage="1" sqref="F5:F51" xr:uid="{00000000-0002-0000-0100-000000000000}">
      <formula1>requiredList</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workbookViewId="0"/>
  </sheetViews>
  <sheetFormatPr defaultColWidth="8.88671875" defaultRowHeight="14.4"/>
  <cols>
    <col min="1" max="1" width="33" bestFit="1" customWidth="1"/>
    <col min="2" max="2" width="27" customWidth="1"/>
    <col min="3" max="4" width="9" bestFit="1" customWidth="1"/>
    <col min="7" max="7" width="20" customWidth="1"/>
    <col min="8" max="8" width="87.5546875" bestFit="1" customWidth="1"/>
  </cols>
  <sheetData>
    <row r="1" spans="1:5">
      <c r="A1" s="79" t="s">
        <v>48</v>
      </c>
      <c r="B1" s="79"/>
      <c r="C1" s="79"/>
      <c r="D1" s="79"/>
      <c r="E1" s="79"/>
    </row>
    <row r="2" spans="1:5">
      <c r="A2" s="80" t="s">
        <v>23</v>
      </c>
      <c r="B2" s="75">
        <f>Requirements!B2</f>
        <v>45317</v>
      </c>
      <c r="C2" s="6"/>
      <c r="D2" s="6"/>
    </row>
    <row r="3" spans="1:5">
      <c r="A3" s="222" t="s">
        <v>698</v>
      </c>
      <c r="B3" s="222"/>
      <c r="C3" s="222"/>
      <c r="D3" s="222"/>
    </row>
    <row r="4" spans="1:5" ht="82.8">
      <c r="A4" s="223" t="s">
        <v>699</v>
      </c>
      <c r="B4" s="224"/>
      <c r="C4" s="56" t="s">
        <v>700</v>
      </c>
      <c r="D4" s="96" t="s">
        <v>701</v>
      </c>
    </row>
    <row r="5" spans="1:5">
      <c r="A5" s="225" t="s">
        <v>205</v>
      </c>
      <c r="B5" s="52" t="s">
        <v>206</v>
      </c>
      <c r="C5" s="52">
        <v>84</v>
      </c>
      <c r="D5" s="164">
        <v>84</v>
      </c>
    </row>
    <row r="6" spans="1:5">
      <c r="A6" s="226"/>
      <c r="B6" s="52" t="s">
        <v>207</v>
      </c>
      <c r="C6" s="52">
        <v>139</v>
      </c>
      <c r="D6" s="164">
        <v>147</v>
      </c>
    </row>
    <row r="7" spans="1:5">
      <c r="A7" s="227"/>
      <c r="B7" s="52" t="s">
        <v>208</v>
      </c>
      <c r="C7" s="52">
        <v>147</v>
      </c>
      <c r="D7" s="164">
        <v>147</v>
      </c>
    </row>
    <row r="8" spans="1:5">
      <c r="A8" s="225" t="s">
        <v>209</v>
      </c>
      <c r="B8" s="52" t="s">
        <v>210</v>
      </c>
      <c r="C8" s="52">
        <v>8</v>
      </c>
      <c r="D8" s="164">
        <v>8</v>
      </c>
    </row>
    <row r="9" spans="1:5">
      <c r="A9" s="226"/>
      <c r="B9" s="52" t="s">
        <v>207</v>
      </c>
      <c r="C9" s="52">
        <v>21</v>
      </c>
      <c r="D9" s="164">
        <v>25</v>
      </c>
    </row>
    <row r="10" spans="1:5">
      <c r="A10" s="227"/>
      <c r="B10" s="52" t="s">
        <v>208</v>
      </c>
      <c r="C10" s="52">
        <v>30</v>
      </c>
      <c r="D10" s="164">
        <v>25</v>
      </c>
    </row>
  </sheetData>
  <mergeCells count="4">
    <mergeCell ref="A3:D3"/>
    <mergeCell ref="A4:B4"/>
    <mergeCell ref="A5:A7"/>
    <mergeCell ref="A8:A10"/>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8"/>
  <sheetViews>
    <sheetView zoomScaleNormal="100" workbookViewId="0">
      <pane ySplit="6" topLeftCell="A7" activePane="bottomLeft" state="frozen"/>
      <selection pane="bottomLeft"/>
    </sheetView>
  </sheetViews>
  <sheetFormatPr defaultColWidth="8.88671875" defaultRowHeight="14.4"/>
  <cols>
    <col min="1" max="1" width="33.88671875" bestFit="1" customWidth="1"/>
    <col min="2" max="2" width="14.5546875" bestFit="1" customWidth="1"/>
    <col min="3" max="3" width="17.44140625" bestFit="1" customWidth="1"/>
    <col min="4" max="4" width="11.44140625" bestFit="1" customWidth="1"/>
    <col min="5" max="5" width="4.109375" bestFit="1" customWidth="1"/>
    <col min="6" max="6" width="5" bestFit="1" customWidth="1"/>
    <col min="7" max="7" width="5.88671875" bestFit="1" customWidth="1"/>
    <col min="8" max="8" width="5.44140625" bestFit="1" customWidth="1"/>
    <col min="9" max="9" width="5" bestFit="1" customWidth="1"/>
    <col min="10" max="10" width="5.88671875" bestFit="1" customWidth="1"/>
    <col min="11" max="11" width="5.44140625" bestFit="1" customWidth="1"/>
    <col min="12" max="12" width="5" bestFit="1" customWidth="1"/>
    <col min="13" max="13" width="5.88671875" bestFit="1" customWidth="1"/>
    <col min="14" max="14" width="5.44140625" bestFit="1" customWidth="1"/>
    <col min="15" max="15" width="48.44140625" customWidth="1"/>
  </cols>
  <sheetData>
    <row r="1" spans="1:15">
      <c r="A1" s="81" t="s">
        <v>48</v>
      </c>
      <c r="B1" s="81"/>
      <c r="C1" s="81"/>
      <c r="D1" s="81"/>
      <c r="E1" s="81"/>
      <c r="F1" s="81"/>
      <c r="G1" s="81"/>
      <c r="H1" s="81"/>
    </row>
    <row r="2" spans="1:15">
      <c r="A2" s="74" t="s">
        <v>23</v>
      </c>
      <c r="B2" s="75">
        <f>Requirements!B2</f>
        <v>45317</v>
      </c>
    </row>
    <row r="3" spans="1:15" ht="15" thickBot="1">
      <c r="A3" s="74"/>
      <c r="B3" s="75"/>
    </row>
    <row r="4" spans="1:15" ht="41.4">
      <c r="A4" s="57" t="s">
        <v>869</v>
      </c>
      <c r="B4" s="228" t="s">
        <v>867</v>
      </c>
      <c r="C4" s="229"/>
      <c r="D4" s="229"/>
      <c r="E4" s="229"/>
      <c r="F4" s="230" t="s">
        <v>866</v>
      </c>
      <c r="G4" s="231"/>
      <c r="H4" s="231"/>
      <c r="I4" s="231"/>
      <c r="J4" s="231"/>
      <c r="K4" s="231"/>
      <c r="L4" s="231"/>
      <c r="M4" s="231"/>
      <c r="N4" s="232"/>
      <c r="O4" s="233" t="s">
        <v>850</v>
      </c>
    </row>
    <row r="5" spans="1:15" ht="39.9" customHeight="1">
      <c r="A5" s="58" t="s">
        <v>851</v>
      </c>
      <c r="B5" s="236" t="s">
        <v>852</v>
      </c>
      <c r="C5" s="238" t="s">
        <v>853</v>
      </c>
      <c r="D5" s="240" t="s">
        <v>702</v>
      </c>
      <c r="E5" s="242" t="s">
        <v>33</v>
      </c>
      <c r="F5" s="244" t="s">
        <v>852</v>
      </c>
      <c r="G5" s="245"/>
      <c r="H5" s="245"/>
      <c r="I5" s="245" t="s">
        <v>853</v>
      </c>
      <c r="J5" s="245"/>
      <c r="K5" s="245"/>
      <c r="L5" s="246" t="s">
        <v>33</v>
      </c>
      <c r="M5" s="247"/>
      <c r="N5" s="248"/>
      <c r="O5" s="234"/>
    </row>
    <row r="6" spans="1:15" ht="28.2" thickBot="1">
      <c r="A6" s="59" t="s">
        <v>854</v>
      </c>
      <c r="B6" s="237"/>
      <c r="C6" s="239"/>
      <c r="D6" s="241"/>
      <c r="E6" s="243"/>
      <c r="F6" s="60" t="s">
        <v>855</v>
      </c>
      <c r="G6" s="61" t="s">
        <v>856</v>
      </c>
      <c r="H6" s="61" t="s">
        <v>857</v>
      </c>
      <c r="I6" s="61" t="s">
        <v>855</v>
      </c>
      <c r="J6" s="61" t="s">
        <v>856</v>
      </c>
      <c r="K6" s="61" t="s">
        <v>857</v>
      </c>
      <c r="L6" s="62" t="s">
        <v>855</v>
      </c>
      <c r="M6" s="62" t="s">
        <v>856</v>
      </c>
      <c r="N6" s="63" t="s">
        <v>857</v>
      </c>
      <c r="O6" s="235"/>
    </row>
    <row r="7" spans="1:15">
      <c r="A7" s="165" t="s">
        <v>706</v>
      </c>
      <c r="B7" s="166" t="s">
        <v>858</v>
      </c>
      <c r="C7" s="167" t="s">
        <v>858</v>
      </c>
      <c r="D7" s="167">
        <v>10</v>
      </c>
      <c r="E7" s="168" t="s">
        <v>858</v>
      </c>
      <c r="F7" s="166" t="s">
        <v>858</v>
      </c>
      <c r="G7" s="167" t="s">
        <v>858</v>
      </c>
      <c r="H7" s="167" t="s">
        <v>858</v>
      </c>
      <c r="I7" s="167" t="s">
        <v>858</v>
      </c>
      <c r="J7" s="167" t="s">
        <v>858</v>
      </c>
      <c r="K7" s="167" t="s">
        <v>858</v>
      </c>
      <c r="L7" s="167" t="s">
        <v>858</v>
      </c>
      <c r="M7" s="167" t="s">
        <v>858</v>
      </c>
      <c r="N7" s="169" t="s">
        <v>858</v>
      </c>
      <c r="O7" s="170"/>
    </row>
    <row r="8" spans="1:15">
      <c r="A8" s="171" t="s">
        <v>715</v>
      </c>
      <c r="B8" s="172" t="s">
        <v>858</v>
      </c>
      <c r="C8" s="173" t="s">
        <v>858</v>
      </c>
      <c r="D8" s="173" t="s">
        <v>858</v>
      </c>
      <c r="E8" s="174" t="s">
        <v>858</v>
      </c>
      <c r="F8" s="172">
        <v>40</v>
      </c>
      <c r="G8" s="173">
        <v>40</v>
      </c>
      <c r="H8" s="173">
        <v>80</v>
      </c>
      <c r="I8" s="173">
        <v>10</v>
      </c>
      <c r="J8" s="173">
        <v>10</v>
      </c>
      <c r="K8" s="173">
        <v>20</v>
      </c>
      <c r="L8" s="173" t="s">
        <v>858</v>
      </c>
      <c r="M8" s="173" t="s">
        <v>858</v>
      </c>
      <c r="N8" s="175" t="s">
        <v>858</v>
      </c>
      <c r="O8" s="176"/>
    </row>
    <row r="9" spans="1:15">
      <c r="A9" s="171" t="s">
        <v>712</v>
      </c>
      <c r="B9" s="172" t="s">
        <v>858</v>
      </c>
      <c r="C9" s="173" t="s">
        <v>858</v>
      </c>
      <c r="D9" s="173" t="s">
        <v>858</v>
      </c>
      <c r="E9" s="174" t="s">
        <v>858</v>
      </c>
      <c r="F9" s="172">
        <v>40</v>
      </c>
      <c r="G9" s="173">
        <v>40</v>
      </c>
      <c r="H9" s="173">
        <v>40</v>
      </c>
      <c r="I9" s="173">
        <v>5</v>
      </c>
      <c r="J9" s="173">
        <v>5</v>
      </c>
      <c r="K9" s="173">
        <v>5</v>
      </c>
      <c r="L9" s="173" t="s">
        <v>858</v>
      </c>
      <c r="M9" s="173" t="s">
        <v>858</v>
      </c>
      <c r="N9" s="175" t="s">
        <v>858</v>
      </c>
      <c r="O9" s="176"/>
    </row>
    <row r="10" spans="1:15">
      <c r="A10" s="171" t="s">
        <v>713</v>
      </c>
      <c r="B10" s="172" t="s">
        <v>858</v>
      </c>
      <c r="C10" s="173" t="s">
        <v>858</v>
      </c>
      <c r="D10" s="173" t="s">
        <v>858</v>
      </c>
      <c r="E10" s="174" t="s">
        <v>858</v>
      </c>
      <c r="F10" s="172">
        <v>60</v>
      </c>
      <c r="G10" s="173">
        <v>60</v>
      </c>
      <c r="H10" s="173">
        <v>60</v>
      </c>
      <c r="I10" s="173">
        <v>15</v>
      </c>
      <c r="J10" s="173">
        <v>15</v>
      </c>
      <c r="K10" s="173">
        <v>15</v>
      </c>
      <c r="L10" s="173" t="s">
        <v>858</v>
      </c>
      <c r="M10" s="173" t="s">
        <v>858</v>
      </c>
      <c r="N10" s="175" t="s">
        <v>858</v>
      </c>
      <c r="O10" s="176"/>
    </row>
    <row r="11" spans="1:15" ht="27.6">
      <c r="A11" s="171" t="s">
        <v>859</v>
      </c>
      <c r="B11" s="172" t="s">
        <v>858</v>
      </c>
      <c r="C11" s="173" t="s">
        <v>858</v>
      </c>
      <c r="D11" s="173" t="s">
        <v>858</v>
      </c>
      <c r="E11" s="174">
        <v>400</v>
      </c>
      <c r="F11" s="172" t="s">
        <v>858</v>
      </c>
      <c r="G11" s="173" t="s">
        <v>858</v>
      </c>
      <c r="H11" s="173" t="s">
        <v>858</v>
      </c>
      <c r="I11" s="173" t="s">
        <v>858</v>
      </c>
      <c r="J11" s="173" t="s">
        <v>858</v>
      </c>
      <c r="K11" s="173" t="s">
        <v>858</v>
      </c>
      <c r="L11" s="173" t="s">
        <v>858</v>
      </c>
      <c r="M11" s="173" t="s">
        <v>858</v>
      </c>
      <c r="N11" s="175" t="s">
        <v>858</v>
      </c>
      <c r="O11" s="176" t="s">
        <v>870</v>
      </c>
    </row>
    <row r="12" spans="1:15" ht="41.4">
      <c r="A12" s="171" t="s">
        <v>860</v>
      </c>
      <c r="B12" s="172" t="s">
        <v>858</v>
      </c>
      <c r="C12" s="173" t="s">
        <v>858</v>
      </c>
      <c r="D12" s="173" t="s">
        <v>858</v>
      </c>
      <c r="E12" s="174">
        <v>300</v>
      </c>
      <c r="F12" s="172" t="s">
        <v>858</v>
      </c>
      <c r="G12" s="173" t="s">
        <v>858</v>
      </c>
      <c r="H12" s="173" t="s">
        <v>858</v>
      </c>
      <c r="I12" s="173" t="s">
        <v>858</v>
      </c>
      <c r="J12" s="173" t="s">
        <v>858</v>
      </c>
      <c r="K12" s="173" t="s">
        <v>858</v>
      </c>
      <c r="L12" s="173" t="s">
        <v>858</v>
      </c>
      <c r="M12" s="173" t="s">
        <v>858</v>
      </c>
      <c r="N12" s="175">
        <v>300</v>
      </c>
      <c r="O12" s="176" t="s">
        <v>861</v>
      </c>
    </row>
    <row r="13" spans="1:15">
      <c r="A13" s="171" t="s">
        <v>716</v>
      </c>
      <c r="B13" s="172" t="s">
        <v>858</v>
      </c>
      <c r="C13" s="173" t="s">
        <v>858</v>
      </c>
      <c r="D13" s="173" t="s">
        <v>858</v>
      </c>
      <c r="E13" s="174" t="s">
        <v>858</v>
      </c>
      <c r="F13" s="172">
        <v>70</v>
      </c>
      <c r="G13" s="173">
        <v>70</v>
      </c>
      <c r="H13" s="173">
        <v>140</v>
      </c>
      <c r="I13" s="173">
        <v>37</v>
      </c>
      <c r="J13" s="173">
        <v>37</v>
      </c>
      <c r="K13" s="173">
        <v>74</v>
      </c>
      <c r="L13" s="173" t="s">
        <v>858</v>
      </c>
      <c r="M13" s="173" t="s">
        <v>858</v>
      </c>
      <c r="N13" s="175" t="s">
        <v>858</v>
      </c>
      <c r="O13" s="176"/>
    </row>
    <row r="14" spans="1:15">
      <c r="A14" s="171" t="s">
        <v>862</v>
      </c>
      <c r="B14" s="172">
        <v>140</v>
      </c>
      <c r="C14" s="173">
        <v>74</v>
      </c>
      <c r="D14" s="173" t="s">
        <v>858</v>
      </c>
      <c r="E14" s="174" t="s">
        <v>858</v>
      </c>
      <c r="F14" s="172" t="s">
        <v>858</v>
      </c>
      <c r="G14" s="173" t="s">
        <v>858</v>
      </c>
      <c r="H14" s="173" t="s">
        <v>858</v>
      </c>
      <c r="I14" s="173" t="s">
        <v>858</v>
      </c>
      <c r="J14" s="173" t="s">
        <v>858</v>
      </c>
      <c r="K14" s="173" t="s">
        <v>858</v>
      </c>
      <c r="L14" s="173" t="s">
        <v>858</v>
      </c>
      <c r="M14" s="173" t="s">
        <v>858</v>
      </c>
      <c r="N14" s="175" t="s">
        <v>858</v>
      </c>
      <c r="O14" s="176"/>
    </row>
    <row r="15" spans="1:15">
      <c r="A15" s="171" t="s">
        <v>881</v>
      </c>
      <c r="B15" s="172">
        <v>60</v>
      </c>
      <c r="C15" s="173">
        <v>42</v>
      </c>
      <c r="D15" s="173" t="s">
        <v>858</v>
      </c>
      <c r="E15" s="174" t="s">
        <v>858</v>
      </c>
      <c r="F15" s="172" t="s">
        <v>858</v>
      </c>
      <c r="G15" s="173" t="s">
        <v>858</v>
      </c>
      <c r="H15" s="173" t="s">
        <v>858</v>
      </c>
      <c r="I15" s="173" t="s">
        <v>858</v>
      </c>
      <c r="J15" s="173" t="s">
        <v>858</v>
      </c>
      <c r="K15" s="173" t="s">
        <v>858</v>
      </c>
      <c r="L15" s="173" t="s">
        <v>858</v>
      </c>
      <c r="M15" s="173" t="s">
        <v>858</v>
      </c>
      <c r="N15" s="175" t="s">
        <v>858</v>
      </c>
      <c r="O15" s="176"/>
    </row>
    <row r="16" spans="1:15">
      <c r="A16" s="171" t="s">
        <v>714</v>
      </c>
      <c r="B16" s="172" t="s">
        <v>858</v>
      </c>
      <c r="C16" s="173" t="s">
        <v>858</v>
      </c>
      <c r="D16" s="173" t="s">
        <v>858</v>
      </c>
      <c r="E16" s="174" t="s">
        <v>858</v>
      </c>
      <c r="F16" s="172">
        <v>60</v>
      </c>
      <c r="G16" s="173">
        <v>60</v>
      </c>
      <c r="H16" s="173">
        <v>60</v>
      </c>
      <c r="I16" s="173">
        <v>42</v>
      </c>
      <c r="J16" s="173">
        <v>42</v>
      </c>
      <c r="K16" s="173">
        <v>42</v>
      </c>
      <c r="L16" s="173" t="s">
        <v>858</v>
      </c>
      <c r="M16" s="173" t="s">
        <v>858</v>
      </c>
      <c r="N16" s="175" t="s">
        <v>858</v>
      </c>
      <c r="O16" s="176"/>
    </row>
    <row r="17" spans="1:15">
      <c r="A17" s="171" t="s">
        <v>221</v>
      </c>
      <c r="B17" s="172">
        <v>33</v>
      </c>
      <c r="C17" s="173">
        <v>10</v>
      </c>
      <c r="D17" s="173" t="s">
        <v>858</v>
      </c>
      <c r="E17" s="174" t="s">
        <v>858</v>
      </c>
      <c r="F17" s="172" t="s">
        <v>858</v>
      </c>
      <c r="G17" s="173" t="s">
        <v>858</v>
      </c>
      <c r="H17" s="173" t="s">
        <v>858</v>
      </c>
      <c r="I17" s="173" t="s">
        <v>858</v>
      </c>
      <c r="J17" s="173" t="s">
        <v>858</v>
      </c>
      <c r="K17" s="173" t="s">
        <v>858</v>
      </c>
      <c r="L17" s="173" t="s">
        <v>858</v>
      </c>
      <c r="M17" s="173" t="s">
        <v>858</v>
      </c>
      <c r="N17" s="175" t="s">
        <v>858</v>
      </c>
      <c r="O17" s="176"/>
    </row>
    <row r="18" spans="1:15">
      <c r="A18" s="171" t="s">
        <v>212</v>
      </c>
      <c r="B18" s="172">
        <v>56</v>
      </c>
      <c r="C18" s="173">
        <v>18</v>
      </c>
      <c r="D18" s="173" t="s">
        <v>858</v>
      </c>
      <c r="E18" s="174" t="s">
        <v>858</v>
      </c>
      <c r="F18" s="172" t="s">
        <v>858</v>
      </c>
      <c r="G18" s="173" t="s">
        <v>858</v>
      </c>
      <c r="H18" s="173" t="s">
        <v>858</v>
      </c>
      <c r="I18" s="173" t="s">
        <v>858</v>
      </c>
      <c r="J18" s="173" t="s">
        <v>858</v>
      </c>
      <c r="K18" s="173" t="s">
        <v>858</v>
      </c>
      <c r="L18" s="173" t="s">
        <v>858</v>
      </c>
      <c r="M18" s="173" t="s">
        <v>858</v>
      </c>
      <c r="N18" s="175" t="s">
        <v>858</v>
      </c>
      <c r="O18" s="176"/>
    </row>
    <row r="19" spans="1:15">
      <c r="A19" s="171" t="s">
        <v>211</v>
      </c>
      <c r="B19" s="172">
        <v>49</v>
      </c>
      <c r="C19" s="173">
        <v>16</v>
      </c>
      <c r="D19" s="173" t="s">
        <v>858</v>
      </c>
      <c r="E19" s="174" t="s">
        <v>858</v>
      </c>
      <c r="F19" s="172" t="s">
        <v>858</v>
      </c>
      <c r="G19" s="173" t="s">
        <v>858</v>
      </c>
      <c r="H19" s="173" t="s">
        <v>858</v>
      </c>
      <c r="I19" s="173" t="s">
        <v>858</v>
      </c>
      <c r="J19" s="173" t="s">
        <v>858</v>
      </c>
      <c r="K19" s="173" t="s">
        <v>858</v>
      </c>
      <c r="L19" s="173" t="s">
        <v>858</v>
      </c>
      <c r="M19" s="173" t="s">
        <v>858</v>
      </c>
      <c r="N19" s="175" t="s">
        <v>858</v>
      </c>
      <c r="O19" s="176"/>
    </row>
    <row r="20" spans="1:15">
      <c r="A20" s="171" t="s">
        <v>226</v>
      </c>
      <c r="B20" s="172">
        <v>40</v>
      </c>
      <c r="C20" s="173">
        <v>10</v>
      </c>
      <c r="D20" s="173" t="s">
        <v>858</v>
      </c>
      <c r="E20" s="174" t="s">
        <v>858</v>
      </c>
      <c r="F20" s="172" t="s">
        <v>858</v>
      </c>
      <c r="G20" s="173" t="s">
        <v>858</v>
      </c>
      <c r="H20" s="173" t="s">
        <v>858</v>
      </c>
      <c r="I20" s="173" t="s">
        <v>858</v>
      </c>
      <c r="J20" s="173" t="s">
        <v>858</v>
      </c>
      <c r="K20" s="173" t="s">
        <v>858</v>
      </c>
      <c r="L20" s="173" t="s">
        <v>858</v>
      </c>
      <c r="M20" s="173" t="s">
        <v>858</v>
      </c>
      <c r="N20" s="175" t="s">
        <v>858</v>
      </c>
      <c r="O20" s="176"/>
    </row>
    <row r="21" spans="1:15">
      <c r="A21" s="171" t="s">
        <v>717</v>
      </c>
      <c r="B21" s="172">
        <v>15</v>
      </c>
      <c r="C21" s="173">
        <v>5</v>
      </c>
      <c r="D21" s="173" t="s">
        <v>858</v>
      </c>
      <c r="E21" s="174" t="s">
        <v>858</v>
      </c>
      <c r="F21" s="172">
        <v>10</v>
      </c>
      <c r="G21" s="173">
        <v>15</v>
      </c>
      <c r="H21" s="173">
        <v>15</v>
      </c>
      <c r="I21" s="173">
        <v>2</v>
      </c>
      <c r="J21" s="173">
        <v>5</v>
      </c>
      <c r="K21" s="173">
        <v>5</v>
      </c>
      <c r="L21" s="173" t="s">
        <v>858</v>
      </c>
      <c r="M21" s="173" t="s">
        <v>858</v>
      </c>
      <c r="N21" s="175" t="s">
        <v>858</v>
      </c>
      <c r="O21" s="176"/>
    </row>
    <row r="22" spans="1:15">
      <c r="A22" s="171" t="s">
        <v>863</v>
      </c>
      <c r="B22" s="172">
        <v>15</v>
      </c>
      <c r="C22" s="173">
        <v>5</v>
      </c>
      <c r="D22" s="173" t="s">
        <v>858</v>
      </c>
      <c r="E22" s="174" t="s">
        <v>858</v>
      </c>
      <c r="F22" s="172" t="s">
        <v>858</v>
      </c>
      <c r="G22" s="173" t="s">
        <v>858</v>
      </c>
      <c r="H22" s="173" t="s">
        <v>858</v>
      </c>
      <c r="I22" s="173" t="s">
        <v>858</v>
      </c>
      <c r="J22" s="173" t="s">
        <v>858</v>
      </c>
      <c r="K22" s="173" t="s">
        <v>858</v>
      </c>
      <c r="L22" s="173" t="s">
        <v>858</v>
      </c>
      <c r="M22" s="173" t="s">
        <v>858</v>
      </c>
      <c r="N22" s="175" t="s">
        <v>858</v>
      </c>
      <c r="O22" s="176"/>
    </row>
    <row r="23" spans="1:15">
      <c r="A23" s="171" t="s">
        <v>718</v>
      </c>
      <c r="B23" s="172" t="s">
        <v>858</v>
      </c>
      <c r="C23" s="173" t="s">
        <v>858</v>
      </c>
      <c r="D23" s="173" t="s">
        <v>858</v>
      </c>
      <c r="E23" s="174" t="s">
        <v>858</v>
      </c>
      <c r="F23" s="172">
        <v>15</v>
      </c>
      <c r="G23" s="173">
        <v>15</v>
      </c>
      <c r="H23" s="173">
        <v>15</v>
      </c>
      <c r="I23" s="173">
        <v>5</v>
      </c>
      <c r="J23" s="173">
        <v>5</v>
      </c>
      <c r="K23" s="173">
        <v>5</v>
      </c>
      <c r="L23" s="173" t="s">
        <v>858</v>
      </c>
      <c r="M23" s="173" t="s">
        <v>858</v>
      </c>
      <c r="N23" s="175" t="s">
        <v>858</v>
      </c>
      <c r="O23" s="176"/>
    </row>
    <row r="24" spans="1:15">
      <c r="A24" s="171" t="s">
        <v>719</v>
      </c>
      <c r="B24" s="172">
        <v>25</v>
      </c>
      <c r="C24" s="173">
        <v>6</v>
      </c>
      <c r="D24" s="173" t="s">
        <v>858</v>
      </c>
      <c r="E24" s="174" t="s">
        <v>858</v>
      </c>
      <c r="F24" s="172">
        <v>15</v>
      </c>
      <c r="G24" s="173">
        <v>25</v>
      </c>
      <c r="H24" s="173">
        <v>25</v>
      </c>
      <c r="I24" s="173">
        <v>6</v>
      </c>
      <c r="J24" s="173">
        <v>6</v>
      </c>
      <c r="K24" s="173">
        <v>6</v>
      </c>
      <c r="L24" s="173" t="s">
        <v>858</v>
      </c>
      <c r="M24" s="173" t="s">
        <v>858</v>
      </c>
      <c r="N24" s="175" t="s">
        <v>858</v>
      </c>
      <c r="O24" s="176"/>
    </row>
    <row r="25" spans="1:15">
      <c r="A25" s="171" t="s">
        <v>704</v>
      </c>
      <c r="B25" s="172" t="s">
        <v>858</v>
      </c>
      <c r="C25" s="173" t="s">
        <v>858</v>
      </c>
      <c r="D25" s="173">
        <v>18</v>
      </c>
      <c r="E25" s="174" t="s">
        <v>858</v>
      </c>
      <c r="F25" s="172" t="s">
        <v>858</v>
      </c>
      <c r="G25" s="173" t="s">
        <v>858</v>
      </c>
      <c r="H25" s="173" t="s">
        <v>858</v>
      </c>
      <c r="I25" s="173" t="s">
        <v>858</v>
      </c>
      <c r="J25" s="173" t="s">
        <v>858</v>
      </c>
      <c r="K25" s="173" t="s">
        <v>858</v>
      </c>
      <c r="L25" s="173" t="s">
        <v>858</v>
      </c>
      <c r="M25" s="173" t="s">
        <v>858</v>
      </c>
      <c r="N25" s="175" t="s">
        <v>858</v>
      </c>
      <c r="O25" s="176"/>
    </row>
    <row r="26" spans="1:15">
      <c r="A26" s="171" t="s">
        <v>603</v>
      </c>
      <c r="B26" s="172">
        <v>20</v>
      </c>
      <c r="C26" s="173">
        <v>6</v>
      </c>
      <c r="D26" s="173" t="s">
        <v>858</v>
      </c>
      <c r="E26" s="174" t="s">
        <v>858</v>
      </c>
      <c r="F26" s="172" t="s">
        <v>858</v>
      </c>
      <c r="G26" s="173" t="s">
        <v>858</v>
      </c>
      <c r="H26" s="173" t="s">
        <v>858</v>
      </c>
      <c r="I26" s="173" t="s">
        <v>858</v>
      </c>
      <c r="J26" s="173" t="s">
        <v>858</v>
      </c>
      <c r="K26" s="173" t="s">
        <v>858</v>
      </c>
      <c r="L26" s="173" t="s">
        <v>858</v>
      </c>
      <c r="M26" s="173" t="s">
        <v>858</v>
      </c>
      <c r="N26" s="175" t="s">
        <v>858</v>
      </c>
      <c r="O26" s="176"/>
    </row>
    <row r="27" spans="1:15">
      <c r="A27" s="171" t="s">
        <v>707</v>
      </c>
      <c r="B27" s="172">
        <v>80</v>
      </c>
      <c r="C27" s="173">
        <v>20</v>
      </c>
      <c r="D27" s="173" t="s">
        <v>858</v>
      </c>
      <c r="E27" s="174" t="s">
        <v>858</v>
      </c>
      <c r="F27" s="172" t="s">
        <v>858</v>
      </c>
      <c r="G27" s="173" t="s">
        <v>858</v>
      </c>
      <c r="H27" s="173" t="s">
        <v>858</v>
      </c>
      <c r="I27" s="173" t="s">
        <v>858</v>
      </c>
      <c r="J27" s="173" t="s">
        <v>858</v>
      </c>
      <c r="K27" s="173" t="s">
        <v>858</v>
      </c>
      <c r="L27" s="173" t="s">
        <v>858</v>
      </c>
      <c r="M27" s="173" t="s">
        <v>858</v>
      </c>
      <c r="N27" s="175" t="s">
        <v>858</v>
      </c>
      <c r="O27" s="176"/>
    </row>
    <row r="28" spans="1:15">
      <c r="A28" s="171" t="s">
        <v>227</v>
      </c>
      <c r="B28" s="172" t="s">
        <v>858</v>
      </c>
      <c r="C28" s="173" t="s">
        <v>858</v>
      </c>
      <c r="D28" s="173" t="s">
        <v>858</v>
      </c>
      <c r="E28" s="174" t="s">
        <v>858</v>
      </c>
      <c r="F28" s="172">
        <v>12</v>
      </c>
      <c r="G28" s="173">
        <v>40</v>
      </c>
      <c r="H28" s="173">
        <v>50</v>
      </c>
      <c r="I28" s="173">
        <v>5</v>
      </c>
      <c r="J28" s="173">
        <v>10</v>
      </c>
      <c r="K28" s="173">
        <v>12</v>
      </c>
      <c r="L28" s="173" t="s">
        <v>858</v>
      </c>
      <c r="M28" s="173" t="s">
        <v>858</v>
      </c>
      <c r="N28" s="175" t="s">
        <v>858</v>
      </c>
      <c r="O28" s="176"/>
    </row>
    <row r="29" spans="1:15">
      <c r="A29" s="171" t="s">
        <v>864</v>
      </c>
      <c r="B29" s="172">
        <v>63</v>
      </c>
      <c r="C29" s="173">
        <v>43</v>
      </c>
      <c r="D29" s="173" t="s">
        <v>858</v>
      </c>
      <c r="E29" s="174" t="s">
        <v>858</v>
      </c>
      <c r="F29" s="172" t="s">
        <v>858</v>
      </c>
      <c r="G29" s="173" t="s">
        <v>858</v>
      </c>
      <c r="H29" s="173" t="s">
        <v>858</v>
      </c>
      <c r="I29" s="173" t="s">
        <v>858</v>
      </c>
      <c r="J29" s="173" t="s">
        <v>858</v>
      </c>
      <c r="K29" s="173" t="s">
        <v>858</v>
      </c>
      <c r="L29" s="173" t="s">
        <v>858</v>
      </c>
      <c r="M29" s="173" t="s">
        <v>858</v>
      </c>
      <c r="N29" s="175" t="s">
        <v>858</v>
      </c>
      <c r="O29" s="177"/>
    </row>
    <row r="30" spans="1:15">
      <c r="A30" s="171" t="s">
        <v>865</v>
      </c>
      <c r="B30" s="172" t="s">
        <v>858</v>
      </c>
      <c r="C30" s="173" t="s">
        <v>858</v>
      </c>
      <c r="D30" s="173" t="s">
        <v>858</v>
      </c>
      <c r="E30" s="174">
        <v>300</v>
      </c>
      <c r="F30" s="172" t="s">
        <v>858</v>
      </c>
      <c r="G30" s="173" t="s">
        <v>858</v>
      </c>
      <c r="H30" s="173" t="s">
        <v>858</v>
      </c>
      <c r="I30" s="173" t="s">
        <v>858</v>
      </c>
      <c r="J30" s="173" t="s">
        <v>858</v>
      </c>
      <c r="K30" s="173" t="s">
        <v>858</v>
      </c>
      <c r="L30" s="173" t="s">
        <v>858</v>
      </c>
      <c r="M30" s="173" t="s">
        <v>858</v>
      </c>
      <c r="N30" s="175" t="s">
        <v>858</v>
      </c>
      <c r="O30" s="176" t="s">
        <v>1622</v>
      </c>
    </row>
    <row r="31" spans="1:15">
      <c r="A31" s="171" t="s">
        <v>214</v>
      </c>
      <c r="B31" s="172">
        <v>35</v>
      </c>
      <c r="C31" s="173">
        <v>6</v>
      </c>
      <c r="D31" s="173" t="s">
        <v>858</v>
      </c>
      <c r="E31" s="174" t="s">
        <v>858</v>
      </c>
      <c r="F31" s="172" t="s">
        <v>858</v>
      </c>
      <c r="G31" s="173" t="s">
        <v>858</v>
      </c>
      <c r="H31" s="173" t="s">
        <v>858</v>
      </c>
      <c r="I31" s="173" t="s">
        <v>858</v>
      </c>
      <c r="J31" s="173" t="s">
        <v>858</v>
      </c>
      <c r="K31" s="173" t="s">
        <v>858</v>
      </c>
      <c r="L31" s="173" t="s">
        <v>858</v>
      </c>
      <c r="M31" s="173" t="s">
        <v>858</v>
      </c>
      <c r="N31" s="175" t="s">
        <v>858</v>
      </c>
      <c r="O31" s="176"/>
    </row>
    <row r="32" spans="1:15">
      <c r="A32" s="171" t="s">
        <v>217</v>
      </c>
      <c r="B32" s="172">
        <v>100</v>
      </c>
      <c r="C32" s="173">
        <v>25</v>
      </c>
      <c r="D32" s="173" t="s">
        <v>858</v>
      </c>
      <c r="E32" s="174" t="s">
        <v>858</v>
      </c>
      <c r="F32" s="172" t="s">
        <v>858</v>
      </c>
      <c r="G32" s="173" t="s">
        <v>858</v>
      </c>
      <c r="H32" s="173" t="s">
        <v>858</v>
      </c>
      <c r="I32" s="173" t="s">
        <v>858</v>
      </c>
      <c r="J32" s="173" t="s">
        <v>858</v>
      </c>
      <c r="K32" s="173" t="s">
        <v>858</v>
      </c>
      <c r="L32" s="173" t="s">
        <v>858</v>
      </c>
      <c r="M32" s="173" t="s">
        <v>858</v>
      </c>
      <c r="N32" s="175" t="s">
        <v>858</v>
      </c>
      <c r="O32" s="176"/>
    </row>
    <row r="33" spans="1:15">
      <c r="A33" s="171" t="s">
        <v>216</v>
      </c>
      <c r="B33" s="172">
        <v>440</v>
      </c>
      <c r="C33" s="173">
        <v>87</v>
      </c>
      <c r="D33" s="173" t="s">
        <v>858</v>
      </c>
      <c r="E33" s="174" t="s">
        <v>858</v>
      </c>
      <c r="F33" s="172">
        <v>120</v>
      </c>
      <c r="G33" s="173">
        <v>300</v>
      </c>
      <c r="H33" s="173">
        <v>440</v>
      </c>
      <c r="I33" s="173">
        <v>40</v>
      </c>
      <c r="J33" s="173">
        <v>40</v>
      </c>
      <c r="K33" s="173">
        <v>87</v>
      </c>
      <c r="L33" s="173" t="s">
        <v>858</v>
      </c>
      <c r="M33" s="173" t="s">
        <v>858</v>
      </c>
      <c r="N33" s="175" t="s">
        <v>858</v>
      </c>
      <c r="O33" s="176"/>
    </row>
    <row r="34" spans="1:15">
      <c r="A34" s="171" t="s">
        <v>223</v>
      </c>
      <c r="B34" s="172">
        <v>60</v>
      </c>
      <c r="C34" s="173">
        <v>15</v>
      </c>
      <c r="D34" s="173" t="s">
        <v>858</v>
      </c>
      <c r="E34" s="174" t="s">
        <v>858</v>
      </c>
      <c r="F34" s="172" t="s">
        <v>858</v>
      </c>
      <c r="G34" s="173" t="s">
        <v>858</v>
      </c>
      <c r="H34" s="173" t="s">
        <v>858</v>
      </c>
      <c r="I34" s="173" t="s">
        <v>858</v>
      </c>
      <c r="J34" s="173" t="s">
        <v>858</v>
      </c>
      <c r="K34" s="173" t="s">
        <v>858</v>
      </c>
      <c r="L34" s="173" t="s">
        <v>858</v>
      </c>
      <c r="M34" s="173" t="s">
        <v>858</v>
      </c>
      <c r="N34" s="175" t="s">
        <v>858</v>
      </c>
      <c r="O34" s="176"/>
    </row>
    <row r="35" spans="1:15">
      <c r="A35" s="171" t="s">
        <v>219</v>
      </c>
      <c r="B35" s="172">
        <v>40</v>
      </c>
      <c r="C35" s="173">
        <v>12</v>
      </c>
      <c r="D35" s="173" t="s">
        <v>858</v>
      </c>
      <c r="E35" s="174" t="s">
        <v>858</v>
      </c>
      <c r="F35" s="172" t="s">
        <v>858</v>
      </c>
      <c r="G35" s="173" t="s">
        <v>858</v>
      </c>
      <c r="H35" s="173" t="s">
        <v>858</v>
      </c>
      <c r="I35" s="173" t="s">
        <v>858</v>
      </c>
      <c r="J35" s="173" t="s">
        <v>858</v>
      </c>
      <c r="K35" s="173" t="s">
        <v>858</v>
      </c>
      <c r="L35" s="173" t="s">
        <v>858</v>
      </c>
      <c r="M35" s="173" t="s">
        <v>858</v>
      </c>
      <c r="N35" s="175" t="s">
        <v>858</v>
      </c>
      <c r="O35" s="176"/>
    </row>
    <row r="36" spans="1:15">
      <c r="A36" s="171" t="s">
        <v>703</v>
      </c>
      <c r="B36" s="172" t="s">
        <v>858</v>
      </c>
      <c r="C36" s="173" t="s">
        <v>858</v>
      </c>
      <c r="D36" s="173">
        <v>65</v>
      </c>
      <c r="E36" s="174" t="s">
        <v>858</v>
      </c>
      <c r="F36" s="172" t="s">
        <v>858</v>
      </c>
      <c r="G36" s="173" t="s">
        <v>858</v>
      </c>
      <c r="H36" s="173" t="s">
        <v>858</v>
      </c>
      <c r="I36" s="173" t="s">
        <v>858</v>
      </c>
      <c r="J36" s="173" t="s">
        <v>858</v>
      </c>
      <c r="K36" s="173" t="s">
        <v>858</v>
      </c>
      <c r="L36" s="173" t="s">
        <v>858</v>
      </c>
      <c r="M36" s="173" t="s">
        <v>858</v>
      </c>
      <c r="N36" s="175" t="s">
        <v>858</v>
      </c>
      <c r="O36" s="176"/>
    </row>
    <row r="37" spans="1:15">
      <c r="A37" s="171" t="s">
        <v>213</v>
      </c>
      <c r="B37" s="172">
        <v>15</v>
      </c>
      <c r="C37" s="173">
        <v>3</v>
      </c>
      <c r="D37" s="173" t="s">
        <v>858</v>
      </c>
      <c r="E37" s="174" t="s">
        <v>858</v>
      </c>
      <c r="F37" s="172" t="s">
        <v>858</v>
      </c>
      <c r="G37" s="173" t="s">
        <v>858</v>
      </c>
      <c r="H37" s="173" t="s">
        <v>858</v>
      </c>
      <c r="I37" s="173" t="s">
        <v>858</v>
      </c>
      <c r="J37" s="173" t="s">
        <v>858</v>
      </c>
      <c r="K37" s="173" t="s">
        <v>858</v>
      </c>
      <c r="L37" s="173" t="s">
        <v>858</v>
      </c>
      <c r="M37" s="173" t="s">
        <v>858</v>
      </c>
      <c r="N37" s="175" t="s">
        <v>858</v>
      </c>
      <c r="O37" s="176"/>
    </row>
    <row r="38" spans="1:15">
      <c r="A38" s="171" t="s">
        <v>215</v>
      </c>
      <c r="B38" s="172">
        <v>5</v>
      </c>
      <c r="C38" s="173">
        <v>1</v>
      </c>
      <c r="D38" s="173" t="s">
        <v>858</v>
      </c>
      <c r="E38" s="174" t="s">
        <v>858</v>
      </c>
      <c r="F38" s="172" t="s">
        <v>858</v>
      </c>
      <c r="G38" s="173" t="s">
        <v>858</v>
      </c>
      <c r="H38" s="173" t="s">
        <v>858</v>
      </c>
      <c r="I38" s="173" t="s">
        <v>858</v>
      </c>
      <c r="J38" s="173" t="s">
        <v>858</v>
      </c>
      <c r="K38" s="173" t="s">
        <v>858</v>
      </c>
      <c r="L38" s="173" t="s">
        <v>858</v>
      </c>
      <c r="M38" s="173" t="s">
        <v>858</v>
      </c>
      <c r="N38" s="175" t="s">
        <v>858</v>
      </c>
      <c r="O38" s="176"/>
    </row>
    <row r="39" spans="1:15">
      <c r="A39" s="171" t="s">
        <v>882</v>
      </c>
      <c r="B39" s="172">
        <v>40</v>
      </c>
      <c r="C39" s="173">
        <v>5</v>
      </c>
      <c r="D39" s="173" t="s">
        <v>858</v>
      </c>
      <c r="E39" s="174" t="s">
        <v>858</v>
      </c>
      <c r="F39" s="172" t="s">
        <v>858</v>
      </c>
      <c r="G39" s="173" t="s">
        <v>858</v>
      </c>
      <c r="H39" s="173" t="s">
        <v>858</v>
      </c>
      <c r="I39" s="173" t="s">
        <v>858</v>
      </c>
      <c r="J39" s="173" t="s">
        <v>858</v>
      </c>
      <c r="K39" s="173" t="s">
        <v>858</v>
      </c>
      <c r="L39" s="173" t="s">
        <v>858</v>
      </c>
      <c r="M39" s="173" t="s">
        <v>858</v>
      </c>
      <c r="N39" s="175" t="s">
        <v>858</v>
      </c>
      <c r="O39" s="176"/>
    </row>
    <row r="40" spans="1:15">
      <c r="A40" s="171" t="s">
        <v>218</v>
      </c>
      <c r="B40" s="172">
        <v>20</v>
      </c>
      <c r="C40" s="173">
        <v>6</v>
      </c>
      <c r="D40" s="173" t="s">
        <v>858</v>
      </c>
      <c r="E40" s="174" t="s">
        <v>858</v>
      </c>
      <c r="F40" s="172" t="s">
        <v>858</v>
      </c>
      <c r="G40" s="173" t="s">
        <v>858</v>
      </c>
      <c r="H40" s="173" t="s">
        <v>858</v>
      </c>
      <c r="I40" s="173" t="s">
        <v>858</v>
      </c>
      <c r="J40" s="173" t="s">
        <v>858</v>
      </c>
      <c r="K40" s="173" t="s">
        <v>858</v>
      </c>
      <c r="L40" s="173" t="s">
        <v>858</v>
      </c>
      <c r="M40" s="173" t="s">
        <v>858</v>
      </c>
      <c r="N40" s="175" t="s">
        <v>858</v>
      </c>
      <c r="O40" s="176"/>
    </row>
    <row r="41" spans="1:15">
      <c r="A41" s="171" t="s">
        <v>604</v>
      </c>
      <c r="B41" s="172">
        <v>60</v>
      </c>
      <c r="C41" s="173">
        <v>18</v>
      </c>
      <c r="D41" s="173" t="s">
        <v>858</v>
      </c>
      <c r="E41" s="174" t="s">
        <v>858</v>
      </c>
      <c r="F41" s="172" t="s">
        <v>858</v>
      </c>
      <c r="G41" s="173" t="s">
        <v>858</v>
      </c>
      <c r="H41" s="173" t="s">
        <v>858</v>
      </c>
      <c r="I41" s="173" t="s">
        <v>858</v>
      </c>
      <c r="J41" s="173" t="s">
        <v>858</v>
      </c>
      <c r="K41" s="173" t="s">
        <v>858</v>
      </c>
      <c r="L41" s="173" t="s">
        <v>858</v>
      </c>
      <c r="M41" s="173" t="s">
        <v>858</v>
      </c>
      <c r="N41" s="175" t="s">
        <v>858</v>
      </c>
      <c r="O41" s="176"/>
    </row>
    <row r="42" spans="1:15">
      <c r="A42" s="171" t="s">
        <v>222</v>
      </c>
      <c r="B42" s="172">
        <v>10</v>
      </c>
      <c r="C42" s="173">
        <v>3</v>
      </c>
      <c r="D42" s="173" t="s">
        <v>858</v>
      </c>
      <c r="E42" s="174" t="s">
        <v>858</v>
      </c>
      <c r="F42" s="172" t="s">
        <v>858</v>
      </c>
      <c r="G42" s="173" t="s">
        <v>858</v>
      </c>
      <c r="H42" s="173" t="s">
        <v>858</v>
      </c>
      <c r="I42" s="173" t="s">
        <v>858</v>
      </c>
      <c r="J42" s="173" t="s">
        <v>858</v>
      </c>
      <c r="K42" s="173" t="s">
        <v>858</v>
      </c>
      <c r="L42" s="173" t="s">
        <v>858</v>
      </c>
      <c r="M42" s="173" t="s">
        <v>858</v>
      </c>
      <c r="N42" s="175" t="s">
        <v>858</v>
      </c>
      <c r="O42" s="176"/>
    </row>
    <row r="43" spans="1:15">
      <c r="A43" s="171" t="s">
        <v>705</v>
      </c>
      <c r="B43" s="172">
        <v>75</v>
      </c>
      <c r="C43" s="173">
        <v>20</v>
      </c>
      <c r="D43" s="173">
        <v>40</v>
      </c>
      <c r="E43" s="174" t="s">
        <v>858</v>
      </c>
      <c r="F43" s="172" t="s">
        <v>858</v>
      </c>
      <c r="G43" s="173" t="s">
        <v>858</v>
      </c>
      <c r="H43" s="173" t="s">
        <v>858</v>
      </c>
      <c r="I43" s="173" t="s">
        <v>858</v>
      </c>
      <c r="J43" s="173" t="s">
        <v>858</v>
      </c>
      <c r="K43" s="173" t="s">
        <v>858</v>
      </c>
      <c r="L43" s="173" t="s">
        <v>858</v>
      </c>
      <c r="M43" s="173" t="s">
        <v>858</v>
      </c>
      <c r="N43" s="175" t="s">
        <v>858</v>
      </c>
      <c r="O43" s="176"/>
    </row>
    <row r="44" spans="1:15">
      <c r="A44" s="171" t="s">
        <v>220</v>
      </c>
      <c r="B44" s="172">
        <v>35</v>
      </c>
      <c r="C44" s="173">
        <v>6</v>
      </c>
      <c r="D44" s="173" t="s">
        <v>858</v>
      </c>
      <c r="E44" s="174" t="s">
        <v>858</v>
      </c>
      <c r="F44" s="172" t="s">
        <v>858</v>
      </c>
      <c r="G44" s="173" t="s">
        <v>858</v>
      </c>
      <c r="H44" s="173" t="s">
        <v>858</v>
      </c>
      <c r="I44" s="173" t="s">
        <v>858</v>
      </c>
      <c r="J44" s="173" t="s">
        <v>858</v>
      </c>
      <c r="K44" s="173" t="s">
        <v>858</v>
      </c>
      <c r="L44" s="173" t="s">
        <v>858</v>
      </c>
      <c r="M44" s="173" t="s">
        <v>858</v>
      </c>
      <c r="N44" s="175" t="s">
        <v>858</v>
      </c>
      <c r="O44" s="176"/>
    </row>
    <row r="45" spans="1:15">
      <c r="A45" s="171" t="s">
        <v>224</v>
      </c>
      <c r="B45" s="172">
        <v>100</v>
      </c>
      <c r="C45" s="173">
        <v>30</v>
      </c>
      <c r="D45" s="173" t="s">
        <v>858</v>
      </c>
      <c r="E45" s="174" t="s">
        <v>858</v>
      </c>
      <c r="F45" s="172">
        <v>67</v>
      </c>
      <c r="G45" s="173">
        <v>67</v>
      </c>
      <c r="H45" s="173">
        <v>100</v>
      </c>
      <c r="I45" s="173">
        <v>20</v>
      </c>
      <c r="J45" s="173">
        <v>20</v>
      </c>
      <c r="K45" s="173">
        <v>30</v>
      </c>
      <c r="L45" s="173" t="s">
        <v>858</v>
      </c>
      <c r="M45" s="173" t="s">
        <v>858</v>
      </c>
      <c r="N45" s="175" t="s">
        <v>858</v>
      </c>
      <c r="O45" s="176"/>
    </row>
    <row r="46" spans="1:15">
      <c r="A46" s="171" t="s">
        <v>225</v>
      </c>
      <c r="B46" s="172">
        <v>50</v>
      </c>
      <c r="C46" s="173">
        <v>12</v>
      </c>
      <c r="D46" s="173" t="s">
        <v>858</v>
      </c>
      <c r="E46" s="174" t="s">
        <v>858</v>
      </c>
      <c r="F46" s="172" t="s">
        <v>858</v>
      </c>
      <c r="G46" s="173" t="s">
        <v>858</v>
      </c>
      <c r="H46" s="173" t="s">
        <v>858</v>
      </c>
      <c r="I46" s="173" t="s">
        <v>858</v>
      </c>
      <c r="J46" s="173" t="s">
        <v>858</v>
      </c>
      <c r="K46" s="173" t="s">
        <v>858</v>
      </c>
      <c r="L46" s="173" t="s">
        <v>858</v>
      </c>
      <c r="M46" s="173" t="s">
        <v>858</v>
      </c>
      <c r="N46" s="175" t="s">
        <v>858</v>
      </c>
      <c r="O46" s="176"/>
    </row>
    <row r="47" spans="1:15">
      <c r="A47" s="171" t="s">
        <v>228</v>
      </c>
      <c r="B47" s="172">
        <v>20</v>
      </c>
      <c r="C47" s="173">
        <v>4</v>
      </c>
      <c r="D47" s="173" t="s">
        <v>858</v>
      </c>
      <c r="E47" s="174" t="s">
        <v>858</v>
      </c>
      <c r="F47" s="172" t="s">
        <v>858</v>
      </c>
      <c r="G47" s="173" t="s">
        <v>858</v>
      </c>
      <c r="H47" s="173" t="s">
        <v>858</v>
      </c>
      <c r="I47" s="173" t="s">
        <v>858</v>
      </c>
      <c r="J47" s="173" t="s">
        <v>858</v>
      </c>
      <c r="K47" s="173" t="s">
        <v>858</v>
      </c>
      <c r="L47" s="173" t="s">
        <v>858</v>
      </c>
      <c r="M47" s="173" t="s">
        <v>858</v>
      </c>
      <c r="N47" s="175" t="s">
        <v>858</v>
      </c>
      <c r="O47" s="176"/>
    </row>
    <row r="48" spans="1:15" ht="15" thickBot="1">
      <c r="A48" s="178" t="s">
        <v>883</v>
      </c>
      <c r="B48" s="179">
        <v>20</v>
      </c>
      <c r="C48" s="180">
        <v>5</v>
      </c>
      <c r="D48" s="180" t="s">
        <v>858</v>
      </c>
      <c r="E48" s="181" t="s">
        <v>858</v>
      </c>
      <c r="F48" s="179" t="s">
        <v>858</v>
      </c>
      <c r="G48" s="180" t="s">
        <v>858</v>
      </c>
      <c r="H48" s="180" t="s">
        <v>858</v>
      </c>
      <c r="I48" s="180" t="s">
        <v>858</v>
      </c>
      <c r="J48" s="180" t="s">
        <v>858</v>
      </c>
      <c r="K48" s="180" t="s">
        <v>858</v>
      </c>
      <c r="L48" s="180" t="s">
        <v>858</v>
      </c>
      <c r="M48" s="180" t="s">
        <v>858</v>
      </c>
      <c r="N48" s="182" t="s">
        <v>858</v>
      </c>
      <c r="O48" s="183"/>
    </row>
  </sheetData>
  <mergeCells count="10">
    <mergeCell ref="B4:E4"/>
    <mergeCell ref="F4:N4"/>
    <mergeCell ref="O4:O6"/>
    <mergeCell ref="B5:B6"/>
    <mergeCell ref="C5:C6"/>
    <mergeCell ref="D5:D6"/>
    <mergeCell ref="E5:E6"/>
    <mergeCell ref="F5:H5"/>
    <mergeCell ref="I5:K5"/>
    <mergeCell ref="L5:N5"/>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7"/>
  <sheetViews>
    <sheetView workbookViewId="0"/>
  </sheetViews>
  <sheetFormatPr defaultColWidth="8.88671875" defaultRowHeight="14.4"/>
  <cols>
    <col min="1" max="1" width="29.88671875" bestFit="1" customWidth="1"/>
    <col min="2" max="2" width="11.5546875" bestFit="1" customWidth="1"/>
    <col min="9" max="9" width="22.109375" customWidth="1"/>
  </cols>
  <sheetData>
    <row r="1" spans="1:9">
      <c r="A1" s="81" t="s">
        <v>48</v>
      </c>
      <c r="B1" s="81"/>
      <c r="C1" s="81"/>
      <c r="D1" s="81"/>
      <c r="E1" s="81"/>
      <c r="F1" s="81"/>
      <c r="G1" s="81"/>
      <c r="I1" s="93"/>
    </row>
    <row r="2" spans="1:9">
      <c r="A2" s="74" t="s">
        <v>23</v>
      </c>
      <c r="B2" s="75">
        <f>Requirements!B2</f>
        <v>45317</v>
      </c>
    </row>
    <row r="3" spans="1:9">
      <c r="A3" s="64" t="s">
        <v>720</v>
      </c>
      <c r="B3" s="64" t="s">
        <v>58</v>
      </c>
    </row>
    <row r="4" spans="1:9">
      <c r="A4" s="47" t="s">
        <v>486</v>
      </c>
      <c r="B4" s="47" t="s">
        <v>721</v>
      </c>
    </row>
    <row r="5" spans="1:9">
      <c r="A5" s="47" t="s">
        <v>722</v>
      </c>
      <c r="B5" s="47" t="s">
        <v>723</v>
      </c>
    </row>
    <row r="6" spans="1:9">
      <c r="A6" s="47" t="s">
        <v>724</v>
      </c>
      <c r="B6" s="47" t="s">
        <v>725</v>
      </c>
    </row>
    <row r="7" spans="1:9">
      <c r="A7" s="47" t="s">
        <v>487</v>
      </c>
      <c r="B7" s="47" t="s">
        <v>723</v>
      </c>
    </row>
    <row r="8" spans="1:9">
      <c r="A8" s="47" t="s">
        <v>488</v>
      </c>
      <c r="B8" s="47" t="s">
        <v>723</v>
      </c>
    </row>
    <row r="9" spans="1:9">
      <c r="A9" s="47" t="s">
        <v>489</v>
      </c>
      <c r="B9" s="47" t="s">
        <v>723</v>
      </c>
    </row>
    <row r="10" spans="1:9">
      <c r="A10" s="47" t="s">
        <v>490</v>
      </c>
      <c r="B10" s="47" t="s">
        <v>725</v>
      </c>
    </row>
    <row r="11" spans="1:9">
      <c r="A11" s="47" t="s">
        <v>491</v>
      </c>
      <c r="B11" s="47" t="s">
        <v>725</v>
      </c>
    </row>
    <row r="12" spans="1:9">
      <c r="A12" s="47" t="s">
        <v>492</v>
      </c>
      <c r="B12" s="47" t="s">
        <v>725</v>
      </c>
    </row>
    <row r="13" spans="1:9">
      <c r="A13" s="47" t="s">
        <v>493</v>
      </c>
      <c r="B13" s="65" t="s">
        <v>725</v>
      </c>
    </row>
    <row r="14" spans="1:9">
      <c r="A14" s="47" t="s">
        <v>494</v>
      </c>
      <c r="B14" s="47" t="s">
        <v>725</v>
      </c>
    </row>
    <row r="15" spans="1:9">
      <c r="A15" s="47" t="s">
        <v>495</v>
      </c>
      <c r="B15" s="47" t="s">
        <v>725</v>
      </c>
    </row>
    <row r="16" spans="1:9">
      <c r="A16" s="47" t="s">
        <v>726</v>
      </c>
      <c r="B16" s="47" t="s">
        <v>723</v>
      </c>
    </row>
    <row r="17" spans="1:2">
      <c r="A17" s="47" t="s">
        <v>727</v>
      </c>
      <c r="B17" s="47" t="s">
        <v>725</v>
      </c>
    </row>
    <row r="18" spans="1:2">
      <c r="A18" s="164" t="s">
        <v>1119</v>
      </c>
      <c r="B18" s="164" t="s">
        <v>725</v>
      </c>
    </row>
    <row r="19" spans="1:2">
      <c r="A19" s="164" t="s">
        <v>1113</v>
      </c>
      <c r="B19" s="164" t="s">
        <v>725</v>
      </c>
    </row>
    <row r="20" spans="1:2">
      <c r="A20" s="164" t="s">
        <v>1114</v>
      </c>
      <c r="B20" s="164" t="s">
        <v>725</v>
      </c>
    </row>
    <row r="21" spans="1:2">
      <c r="A21" s="164" t="s">
        <v>1115</v>
      </c>
      <c r="B21" s="164" t="s">
        <v>725</v>
      </c>
    </row>
    <row r="22" spans="1:2">
      <c r="A22" s="164" t="s">
        <v>1116</v>
      </c>
      <c r="B22" s="164" t="s">
        <v>725</v>
      </c>
    </row>
    <row r="23" spans="1:2">
      <c r="A23" s="164" t="s">
        <v>1117</v>
      </c>
      <c r="B23" s="164" t="s">
        <v>725</v>
      </c>
    </row>
    <row r="24" spans="1:2">
      <c r="A24" s="164" t="s">
        <v>1118</v>
      </c>
      <c r="B24" s="164" t="s">
        <v>725</v>
      </c>
    </row>
    <row r="25" spans="1:2">
      <c r="A25" s="164" t="s">
        <v>728</v>
      </c>
      <c r="B25" s="164" t="s">
        <v>721</v>
      </c>
    </row>
    <row r="26" spans="1:2">
      <c r="A26" s="164" t="s">
        <v>729</v>
      </c>
      <c r="B26" s="164" t="s">
        <v>721</v>
      </c>
    </row>
    <row r="27" spans="1:2">
      <c r="A27" s="164" t="s">
        <v>730</v>
      </c>
      <c r="B27" s="164" t="s">
        <v>721</v>
      </c>
    </row>
    <row r="28" spans="1:2">
      <c r="A28" s="164" t="s">
        <v>731</v>
      </c>
      <c r="B28" s="164" t="s">
        <v>723</v>
      </c>
    </row>
    <row r="29" spans="1:2">
      <c r="A29" s="164" t="s">
        <v>732</v>
      </c>
      <c r="B29" s="164" t="s">
        <v>723</v>
      </c>
    </row>
    <row r="30" spans="1:2">
      <c r="A30" s="164" t="s">
        <v>733</v>
      </c>
      <c r="B30" s="164" t="s">
        <v>723</v>
      </c>
    </row>
    <row r="31" spans="1:2">
      <c r="A31" s="164" t="s">
        <v>734</v>
      </c>
      <c r="B31" s="164" t="s">
        <v>721</v>
      </c>
    </row>
    <row r="32" spans="1:2">
      <c r="A32" s="164" t="s">
        <v>735</v>
      </c>
      <c r="B32" s="164" t="s">
        <v>721</v>
      </c>
    </row>
    <row r="33" spans="1:2">
      <c r="A33" s="164" t="s">
        <v>736</v>
      </c>
      <c r="B33" s="164" t="s">
        <v>721</v>
      </c>
    </row>
    <row r="34" spans="1:2">
      <c r="A34" s="164" t="s">
        <v>737</v>
      </c>
      <c r="B34" s="164" t="s">
        <v>723</v>
      </c>
    </row>
    <row r="35" spans="1:2">
      <c r="A35" s="164" t="s">
        <v>738</v>
      </c>
      <c r="B35" s="164" t="s">
        <v>723</v>
      </c>
    </row>
    <row r="36" spans="1:2">
      <c r="A36" s="164" t="s">
        <v>739</v>
      </c>
      <c r="B36" s="164" t="s">
        <v>723</v>
      </c>
    </row>
    <row r="37" spans="1:2">
      <c r="A37" s="164" t="s">
        <v>740</v>
      </c>
      <c r="B37" s="164" t="s">
        <v>725</v>
      </c>
    </row>
    <row r="38" spans="1:2">
      <c r="A38" s="164" t="s">
        <v>741</v>
      </c>
      <c r="B38" s="164" t="s">
        <v>725</v>
      </c>
    </row>
    <row r="39" spans="1:2">
      <c r="A39" s="164" t="s">
        <v>742</v>
      </c>
      <c r="B39" s="164" t="s">
        <v>725</v>
      </c>
    </row>
    <row r="40" spans="1:2">
      <c r="A40" s="164" t="s">
        <v>743</v>
      </c>
      <c r="B40" s="164" t="s">
        <v>743</v>
      </c>
    </row>
    <row r="41" spans="1:2" ht="27.6">
      <c r="A41" s="164" t="s">
        <v>744</v>
      </c>
      <c r="B41" s="164" t="s">
        <v>744</v>
      </c>
    </row>
    <row r="42" spans="1:2">
      <c r="A42" s="164" t="s">
        <v>745</v>
      </c>
      <c r="B42" s="164" t="s">
        <v>745</v>
      </c>
    </row>
    <row r="43" spans="1:2">
      <c r="A43" s="164" t="s">
        <v>746</v>
      </c>
      <c r="B43" s="164" t="s">
        <v>746</v>
      </c>
    </row>
    <row r="44" spans="1:2">
      <c r="A44" s="164" t="s">
        <v>747</v>
      </c>
      <c r="B44" s="164" t="s">
        <v>747</v>
      </c>
    </row>
    <row r="45" spans="1:2">
      <c r="A45" s="164" t="s">
        <v>748</v>
      </c>
      <c r="B45" s="164" t="s">
        <v>748</v>
      </c>
    </row>
    <row r="46" spans="1:2">
      <c r="A46" s="164" t="s">
        <v>749</v>
      </c>
      <c r="B46" s="164" t="s">
        <v>749</v>
      </c>
    </row>
    <row r="47" spans="1:2">
      <c r="A47" s="164" t="s">
        <v>750</v>
      </c>
      <c r="B47" s="164" t="s">
        <v>750</v>
      </c>
    </row>
    <row r="48" spans="1:2">
      <c r="A48" s="164" t="s">
        <v>751</v>
      </c>
      <c r="B48" s="164" t="s">
        <v>751</v>
      </c>
    </row>
    <row r="49" spans="1:2">
      <c r="A49" s="164" t="s">
        <v>1311</v>
      </c>
      <c r="B49" s="164" t="s">
        <v>723</v>
      </c>
    </row>
    <row r="50" spans="1:2">
      <c r="A50" s="164" t="s">
        <v>1312</v>
      </c>
      <c r="B50" s="164" t="s">
        <v>723</v>
      </c>
    </row>
    <row r="51" spans="1:2">
      <c r="A51" s="164" t="s">
        <v>1313</v>
      </c>
      <c r="B51" s="164" t="s">
        <v>723</v>
      </c>
    </row>
    <row r="52" spans="1:2">
      <c r="A52" s="164" t="s">
        <v>1314</v>
      </c>
      <c r="B52" s="164" t="s">
        <v>723</v>
      </c>
    </row>
    <row r="53" spans="1:2">
      <c r="A53" s="164" t="s">
        <v>1315</v>
      </c>
      <c r="B53" s="164" t="s">
        <v>723</v>
      </c>
    </row>
    <row r="54" spans="1:2">
      <c r="A54" s="164" t="s">
        <v>1316</v>
      </c>
      <c r="B54" s="164" t="s">
        <v>723</v>
      </c>
    </row>
    <row r="55" spans="1:2">
      <c r="A55" s="164" t="s">
        <v>1317</v>
      </c>
      <c r="B55" s="164" t="s">
        <v>725</v>
      </c>
    </row>
    <row r="56" spans="1:2">
      <c r="A56" s="164" t="s">
        <v>1318</v>
      </c>
      <c r="B56" s="164" t="s">
        <v>725</v>
      </c>
    </row>
    <row r="57" spans="1:2">
      <c r="A57" s="164" t="s">
        <v>1319</v>
      </c>
      <c r="B57" s="164" t="s">
        <v>725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23"/>
  <sheetViews>
    <sheetView workbookViewId="0">
      <selection activeCell="H5" sqref="H5"/>
    </sheetView>
  </sheetViews>
  <sheetFormatPr defaultColWidth="8.88671875" defaultRowHeight="14.4"/>
  <cols>
    <col min="1" max="1" width="26.88671875" bestFit="1" customWidth="1"/>
    <col min="2" max="5" width="12.44140625" bestFit="1" customWidth="1"/>
    <col min="6" max="6" width="12.44140625" customWidth="1"/>
    <col min="8" max="8" width="23.33203125" customWidth="1"/>
  </cols>
  <sheetData>
    <row r="1" spans="1:17">
      <c r="A1" s="81" t="s">
        <v>48</v>
      </c>
      <c r="B1" s="81"/>
      <c r="C1" s="81"/>
      <c r="D1" s="81"/>
      <c r="E1" s="81"/>
      <c r="F1" s="81"/>
      <c r="I1" s="216"/>
      <c r="J1" s="93"/>
      <c r="K1" s="93"/>
      <c r="L1" s="93"/>
      <c r="M1" s="93"/>
      <c r="N1" s="93"/>
      <c r="O1" s="93"/>
      <c r="P1" s="93"/>
      <c r="Q1" s="215"/>
    </row>
    <row r="2" spans="1:17" ht="14.25" customHeight="1">
      <c r="A2" s="74" t="s">
        <v>23</v>
      </c>
      <c r="B2" s="75">
        <f>Requirements!B2</f>
        <v>45317</v>
      </c>
      <c r="H2" s="217"/>
      <c r="I2" s="1"/>
    </row>
    <row r="3" spans="1:17">
      <c r="A3" s="249" t="s">
        <v>1213</v>
      </c>
      <c r="B3" s="250"/>
      <c r="C3" s="250"/>
      <c r="D3" s="250"/>
      <c r="E3" s="250"/>
      <c r="F3" s="251"/>
      <c r="H3" s="217"/>
      <c r="I3" s="1"/>
    </row>
    <row r="4" spans="1:17">
      <c r="A4" s="70" t="s">
        <v>485</v>
      </c>
      <c r="B4" s="64" t="s">
        <v>1214</v>
      </c>
      <c r="C4" s="66" t="s">
        <v>752</v>
      </c>
      <c r="D4" s="66" t="s">
        <v>753</v>
      </c>
      <c r="E4" s="66" t="s">
        <v>754</v>
      </c>
      <c r="F4" s="66" t="s">
        <v>755</v>
      </c>
    </row>
    <row r="5" spans="1:17">
      <c r="A5" s="184" t="s">
        <v>486</v>
      </c>
      <c r="B5" s="184">
        <v>388</v>
      </c>
      <c r="C5" s="184">
        <v>373</v>
      </c>
      <c r="D5" s="252" t="s">
        <v>1112</v>
      </c>
      <c r="E5" s="252"/>
      <c r="F5" s="252"/>
    </row>
    <row r="6" spans="1:17">
      <c r="A6" s="184" t="s">
        <v>590</v>
      </c>
      <c r="B6" s="184">
        <v>234</v>
      </c>
      <c r="C6" s="184">
        <v>225</v>
      </c>
      <c r="D6" s="252"/>
      <c r="E6" s="252"/>
      <c r="F6" s="252"/>
    </row>
    <row r="7" spans="1:17">
      <c r="A7" s="184" t="s">
        <v>591</v>
      </c>
      <c r="B7" s="184">
        <v>226</v>
      </c>
      <c r="C7" s="184">
        <v>222</v>
      </c>
      <c r="D7" s="252"/>
      <c r="E7" s="252"/>
      <c r="F7" s="252"/>
    </row>
    <row r="8" spans="1:17">
      <c r="A8" s="184" t="s">
        <v>487</v>
      </c>
      <c r="B8" s="184">
        <v>107</v>
      </c>
      <c r="C8" s="184">
        <v>104</v>
      </c>
      <c r="D8" s="185">
        <v>105.5</v>
      </c>
      <c r="E8" s="185">
        <v>99.8</v>
      </c>
      <c r="F8" s="185">
        <v>96.2</v>
      </c>
    </row>
    <row r="9" spans="1:17">
      <c r="A9" s="184" t="s">
        <v>488</v>
      </c>
      <c r="B9" s="184">
        <v>119</v>
      </c>
      <c r="C9" s="184">
        <v>115</v>
      </c>
      <c r="D9" s="185">
        <v>113.2</v>
      </c>
      <c r="E9" s="185">
        <v>107.1</v>
      </c>
      <c r="F9" s="185">
        <v>103.4</v>
      </c>
    </row>
    <row r="10" spans="1:17">
      <c r="A10" s="184" t="s">
        <v>489</v>
      </c>
      <c r="B10" s="184">
        <v>124</v>
      </c>
      <c r="C10" s="184">
        <v>120</v>
      </c>
      <c r="D10" s="185">
        <v>113.5</v>
      </c>
      <c r="E10" s="185">
        <v>106.6</v>
      </c>
      <c r="F10" s="185">
        <v>100</v>
      </c>
    </row>
    <row r="11" spans="1:17">
      <c r="A11" s="184" t="s">
        <v>490</v>
      </c>
      <c r="B11" s="184">
        <v>81</v>
      </c>
      <c r="C11" s="184">
        <v>80</v>
      </c>
      <c r="D11" s="185">
        <v>80.5</v>
      </c>
      <c r="E11" s="185">
        <v>76.2</v>
      </c>
      <c r="F11" s="185">
        <v>73.400000000000006</v>
      </c>
    </row>
    <row r="12" spans="1:17">
      <c r="A12" s="184" t="s">
        <v>491</v>
      </c>
      <c r="B12" s="184">
        <v>68</v>
      </c>
      <c r="C12" s="184">
        <v>66</v>
      </c>
      <c r="D12" s="185">
        <v>72.3</v>
      </c>
      <c r="E12" s="185">
        <v>68</v>
      </c>
      <c r="F12" s="185">
        <v>64.099999999999994</v>
      </c>
    </row>
    <row r="13" spans="1:17">
      <c r="A13" s="184" t="s">
        <v>492</v>
      </c>
      <c r="B13" s="184">
        <v>88</v>
      </c>
      <c r="C13" s="184">
        <v>86</v>
      </c>
      <c r="D13" s="185">
        <v>85.4</v>
      </c>
      <c r="E13" s="185">
        <v>80.900000000000006</v>
      </c>
      <c r="F13" s="185">
        <v>78</v>
      </c>
    </row>
    <row r="14" spans="1:17">
      <c r="A14" s="184" t="s">
        <v>493</v>
      </c>
      <c r="B14" s="184">
        <v>76</v>
      </c>
      <c r="C14" s="184">
        <v>73</v>
      </c>
      <c r="D14" s="185">
        <v>78</v>
      </c>
      <c r="E14" s="185">
        <v>73.5</v>
      </c>
      <c r="F14" s="185">
        <v>69.599999999999994</v>
      </c>
    </row>
    <row r="15" spans="1:17">
      <c r="A15" s="184" t="s">
        <v>494</v>
      </c>
      <c r="B15" s="184">
        <v>92</v>
      </c>
      <c r="C15" s="184">
        <v>89</v>
      </c>
      <c r="D15" s="185">
        <v>85.6</v>
      </c>
      <c r="E15" s="185">
        <v>80.400000000000006</v>
      </c>
      <c r="F15" s="185">
        <v>75.7</v>
      </c>
    </row>
    <row r="16" spans="1:17">
      <c r="A16" s="184" t="s">
        <v>495</v>
      </c>
      <c r="B16" s="184">
        <v>75</v>
      </c>
      <c r="C16" s="184">
        <v>72</v>
      </c>
      <c r="D16" s="185">
        <v>75.7</v>
      </c>
      <c r="E16" s="185">
        <v>70.7</v>
      </c>
      <c r="F16" s="185">
        <v>64.3</v>
      </c>
    </row>
    <row r="17" spans="1:6">
      <c r="A17" s="185" t="s">
        <v>1119</v>
      </c>
      <c r="B17" s="185" t="s">
        <v>33</v>
      </c>
      <c r="C17" s="185" t="s">
        <v>33</v>
      </c>
      <c r="D17" s="185">
        <v>52.4</v>
      </c>
      <c r="E17" s="185">
        <v>50.2</v>
      </c>
      <c r="F17" s="185">
        <v>48.3</v>
      </c>
    </row>
    <row r="18" spans="1:6">
      <c r="A18" s="185" t="s">
        <v>1113</v>
      </c>
      <c r="B18" s="185" t="s">
        <v>33</v>
      </c>
      <c r="C18" s="185" t="s">
        <v>33</v>
      </c>
      <c r="D18" s="213">
        <v>53.5</v>
      </c>
      <c r="E18" s="213">
        <v>50.8</v>
      </c>
      <c r="F18" s="213">
        <v>48.9</v>
      </c>
    </row>
    <row r="19" spans="1:6">
      <c r="A19" s="185" t="s">
        <v>1114</v>
      </c>
      <c r="B19" s="185" t="s">
        <v>33</v>
      </c>
      <c r="C19" s="185" t="s">
        <v>33</v>
      </c>
      <c r="D19" s="213">
        <v>47.1</v>
      </c>
      <c r="E19" s="213">
        <v>44.5</v>
      </c>
      <c r="F19" s="213">
        <v>42.4</v>
      </c>
    </row>
    <row r="20" spans="1:6">
      <c r="A20" s="185" t="s">
        <v>1115</v>
      </c>
      <c r="B20" s="185" t="s">
        <v>33</v>
      </c>
      <c r="C20" s="185" t="s">
        <v>33</v>
      </c>
      <c r="D20" s="213">
        <v>55.6</v>
      </c>
      <c r="E20" s="213">
        <v>52.8</v>
      </c>
      <c r="F20" s="213">
        <v>50.8</v>
      </c>
    </row>
    <row r="21" spans="1:6">
      <c r="A21" s="185" t="s">
        <v>1116</v>
      </c>
      <c r="B21" s="185" t="s">
        <v>33</v>
      </c>
      <c r="C21" s="185" t="s">
        <v>33</v>
      </c>
      <c r="D21" s="213">
        <v>49.6</v>
      </c>
      <c r="E21" s="213">
        <v>46.9</v>
      </c>
      <c r="F21" s="213">
        <v>44.7</v>
      </c>
    </row>
    <row r="22" spans="1:6">
      <c r="A22" s="185" t="s">
        <v>1117</v>
      </c>
      <c r="B22" s="185" t="s">
        <v>33</v>
      </c>
      <c r="C22" s="185" t="s">
        <v>33</v>
      </c>
      <c r="D22" s="213">
        <v>54.5</v>
      </c>
      <c r="E22" s="213">
        <v>51.4</v>
      </c>
      <c r="F22" s="213">
        <v>48.6</v>
      </c>
    </row>
    <row r="23" spans="1:6">
      <c r="A23" s="185" t="s">
        <v>1118</v>
      </c>
      <c r="B23" s="185" t="s">
        <v>33</v>
      </c>
      <c r="C23" s="185" t="s">
        <v>33</v>
      </c>
      <c r="D23" s="213">
        <v>47.1</v>
      </c>
      <c r="E23" s="213">
        <v>44.2</v>
      </c>
      <c r="F23" s="214">
        <v>41</v>
      </c>
    </row>
  </sheetData>
  <mergeCells count="2">
    <mergeCell ref="A3:F3"/>
    <mergeCell ref="D5:F7"/>
  </mergeCells>
  <dataValidations count="2">
    <dataValidation type="list" allowBlank="1" showInputMessage="1" showErrorMessage="1" sqref="I3" xr:uid="{20F5D23B-AA6E-4BAF-9F43-101B46A041DE}">
      <formula1>requiredList</formula1>
    </dataValidation>
    <dataValidation type="list" allowBlank="1" showInputMessage="1" showErrorMessage="1" sqref="I1:I2" xr:uid="{118BA674-5573-4865-B9A8-9C7DF7E35FFC}">
      <formula1>groupNumberList</formula1>
    </dataValidation>
  </dataValidations>
  <pageMargins left="0.7" right="0.7" top="0.75" bottom="0.75" header="0.3" footer="0.3"/>
  <pageSetup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9"/>
  <sheetViews>
    <sheetView workbookViewId="0"/>
  </sheetViews>
  <sheetFormatPr defaultColWidth="8.88671875" defaultRowHeight="14.4"/>
  <cols>
    <col min="1" max="1" width="17.44140625" bestFit="1" customWidth="1"/>
    <col min="2" max="2" width="14.109375" customWidth="1"/>
    <col min="3" max="3" width="13.88671875" customWidth="1"/>
    <col min="4" max="4" width="13" customWidth="1"/>
    <col min="5" max="6" width="13.44140625" customWidth="1"/>
    <col min="7" max="7" width="12" customWidth="1"/>
    <col min="9" max="9" width="20.109375" customWidth="1"/>
  </cols>
  <sheetData>
    <row r="1" spans="1:7">
      <c r="A1" s="81" t="s">
        <v>48</v>
      </c>
      <c r="B1" s="81"/>
      <c r="C1" s="81"/>
      <c r="D1" s="81"/>
      <c r="E1" s="81"/>
      <c r="F1" s="81"/>
    </row>
    <row r="2" spans="1:7">
      <c r="A2" s="77" t="s">
        <v>23</v>
      </c>
      <c r="B2" s="78">
        <f>Requirements!B2</f>
        <v>45317</v>
      </c>
    </row>
    <row r="3" spans="1:7">
      <c r="A3" s="253" t="s">
        <v>756</v>
      </c>
      <c r="B3" s="253"/>
      <c r="C3" s="253"/>
      <c r="D3" s="253"/>
      <c r="E3" s="254" t="s">
        <v>757</v>
      </c>
      <c r="F3" s="254"/>
      <c r="G3" s="254"/>
    </row>
    <row r="4" spans="1:7">
      <c r="A4" s="2" t="s">
        <v>758</v>
      </c>
      <c r="B4" s="2" t="s">
        <v>759</v>
      </c>
      <c r="C4" s="2" t="s">
        <v>760</v>
      </c>
      <c r="D4" s="2" t="s">
        <v>1215</v>
      </c>
      <c r="E4" s="2" t="s">
        <v>753</v>
      </c>
      <c r="F4" s="2" t="s">
        <v>754</v>
      </c>
      <c r="G4" s="2" t="s">
        <v>755</v>
      </c>
    </row>
    <row r="5" spans="1:7">
      <c r="A5" s="164" t="s">
        <v>761</v>
      </c>
      <c r="B5" s="164" t="s">
        <v>709</v>
      </c>
      <c r="C5" s="164" t="s">
        <v>762</v>
      </c>
      <c r="D5" s="164" t="s">
        <v>728</v>
      </c>
      <c r="E5" s="164">
        <v>335</v>
      </c>
      <c r="F5" s="164">
        <v>324</v>
      </c>
      <c r="G5" s="164">
        <v>319</v>
      </c>
    </row>
    <row r="6" spans="1:7">
      <c r="A6" s="164" t="s">
        <v>761</v>
      </c>
      <c r="B6" s="164" t="s">
        <v>709</v>
      </c>
      <c r="C6" s="164" t="s">
        <v>763</v>
      </c>
      <c r="D6" s="164" t="s">
        <v>729</v>
      </c>
      <c r="E6" s="164">
        <v>407</v>
      </c>
      <c r="F6" s="164">
        <v>385</v>
      </c>
      <c r="G6" s="164">
        <v>372</v>
      </c>
    </row>
    <row r="7" spans="1:7">
      <c r="A7" s="164" t="s">
        <v>761</v>
      </c>
      <c r="B7" s="164" t="s">
        <v>709</v>
      </c>
      <c r="C7" s="164" t="s">
        <v>764</v>
      </c>
      <c r="D7" s="164" t="s">
        <v>730</v>
      </c>
      <c r="E7" s="164">
        <v>461</v>
      </c>
      <c r="F7" s="164">
        <v>432</v>
      </c>
      <c r="G7" s="164">
        <v>413</v>
      </c>
    </row>
    <row r="8" spans="1:7">
      <c r="A8" s="164" t="s">
        <v>761</v>
      </c>
      <c r="B8" s="164" t="s">
        <v>710</v>
      </c>
      <c r="C8" s="164" t="s">
        <v>762</v>
      </c>
      <c r="D8" s="164" t="s">
        <v>731</v>
      </c>
      <c r="E8" s="164">
        <v>261</v>
      </c>
      <c r="F8" s="164">
        <v>251</v>
      </c>
      <c r="G8" s="164">
        <v>247</v>
      </c>
    </row>
    <row r="9" spans="1:7">
      <c r="A9" s="164" t="s">
        <v>761</v>
      </c>
      <c r="B9" s="164" t="s">
        <v>710</v>
      </c>
      <c r="C9" s="164" t="s">
        <v>763</v>
      </c>
      <c r="D9" s="164" t="s">
        <v>732</v>
      </c>
      <c r="E9" s="164">
        <v>293</v>
      </c>
      <c r="F9" s="164">
        <v>279</v>
      </c>
      <c r="G9" s="164">
        <v>268</v>
      </c>
    </row>
    <row r="10" spans="1:7">
      <c r="A10" s="164" t="s">
        <v>761</v>
      </c>
      <c r="B10" s="164" t="s">
        <v>710</v>
      </c>
      <c r="C10" s="164" t="s">
        <v>764</v>
      </c>
      <c r="D10" s="164" t="s">
        <v>733</v>
      </c>
      <c r="E10" s="164">
        <v>328</v>
      </c>
      <c r="F10" s="164">
        <v>310</v>
      </c>
      <c r="G10" s="164">
        <v>297</v>
      </c>
    </row>
    <row r="11" spans="1:7" ht="27.6">
      <c r="A11" s="164" t="s">
        <v>765</v>
      </c>
      <c r="B11" s="164" t="s">
        <v>709</v>
      </c>
      <c r="C11" s="164" t="s">
        <v>762</v>
      </c>
      <c r="D11" s="164" t="s">
        <v>734</v>
      </c>
      <c r="E11" s="164">
        <v>311</v>
      </c>
      <c r="F11" s="164">
        <v>296</v>
      </c>
      <c r="G11" s="164">
        <v>291</v>
      </c>
    </row>
    <row r="12" spans="1:7" ht="27.6">
      <c r="A12" s="164" t="s">
        <v>765</v>
      </c>
      <c r="B12" s="164" t="s">
        <v>709</v>
      </c>
      <c r="C12" s="164" t="s">
        <v>763</v>
      </c>
      <c r="D12" s="164" t="s">
        <v>735</v>
      </c>
      <c r="E12" s="164">
        <v>373</v>
      </c>
      <c r="F12" s="164">
        <v>344</v>
      </c>
      <c r="G12" s="164">
        <v>330</v>
      </c>
    </row>
    <row r="13" spans="1:7" ht="27.6">
      <c r="A13" s="164" t="s">
        <v>765</v>
      </c>
      <c r="B13" s="164" t="s">
        <v>709</v>
      </c>
      <c r="C13" s="164" t="s">
        <v>764</v>
      </c>
      <c r="D13" s="164" t="s">
        <v>736</v>
      </c>
      <c r="E13" s="164">
        <v>424</v>
      </c>
      <c r="F13" s="164">
        <v>385</v>
      </c>
      <c r="G13" s="164">
        <v>367</v>
      </c>
    </row>
    <row r="14" spans="1:7" ht="27.6">
      <c r="A14" s="164" t="s">
        <v>765</v>
      </c>
      <c r="B14" s="164" t="s">
        <v>710</v>
      </c>
      <c r="C14" s="164" t="s">
        <v>762</v>
      </c>
      <c r="D14" s="164" t="s">
        <v>737</v>
      </c>
      <c r="E14" s="164">
        <v>234</v>
      </c>
      <c r="F14" s="164">
        <v>221</v>
      </c>
      <c r="G14" s="164">
        <v>218</v>
      </c>
    </row>
    <row r="15" spans="1:7" ht="27.6">
      <c r="A15" s="164" t="s">
        <v>765</v>
      </c>
      <c r="B15" s="164" t="s">
        <v>710</v>
      </c>
      <c r="C15" s="164" t="s">
        <v>763</v>
      </c>
      <c r="D15" s="164" t="s">
        <v>738</v>
      </c>
      <c r="E15" s="164">
        <v>265</v>
      </c>
      <c r="F15" s="164">
        <v>246</v>
      </c>
      <c r="G15" s="164">
        <v>235</v>
      </c>
    </row>
    <row r="16" spans="1:7" ht="27.6">
      <c r="A16" s="164" t="s">
        <v>765</v>
      </c>
      <c r="B16" s="164" t="s">
        <v>710</v>
      </c>
      <c r="C16" s="164" t="s">
        <v>764</v>
      </c>
      <c r="D16" s="164" t="s">
        <v>739</v>
      </c>
      <c r="E16" s="164">
        <v>296</v>
      </c>
      <c r="F16" s="164">
        <v>271</v>
      </c>
      <c r="G16" s="164">
        <v>258</v>
      </c>
    </row>
    <row r="17" spans="1:7" ht="27.6">
      <c r="A17" s="164" t="s">
        <v>765</v>
      </c>
      <c r="B17" s="164" t="s">
        <v>711</v>
      </c>
      <c r="C17" s="164" t="s">
        <v>762</v>
      </c>
      <c r="D17" s="164" t="s">
        <v>740</v>
      </c>
      <c r="E17" s="164">
        <v>205</v>
      </c>
      <c r="F17" s="164">
        <v>194</v>
      </c>
      <c r="G17" s="164">
        <v>189</v>
      </c>
    </row>
    <row r="18" spans="1:7" ht="27.6">
      <c r="A18" s="164" t="s">
        <v>765</v>
      </c>
      <c r="B18" s="164" t="s">
        <v>711</v>
      </c>
      <c r="C18" s="164" t="s">
        <v>763</v>
      </c>
      <c r="D18" s="164" t="s">
        <v>741</v>
      </c>
      <c r="E18" s="164">
        <v>261</v>
      </c>
      <c r="F18" s="164">
        <v>242</v>
      </c>
      <c r="G18" s="164">
        <v>230</v>
      </c>
    </row>
    <row r="19" spans="1:7" ht="27.6">
      <c r="A19" s="164" t="s">
        <v>765</v>
      </c>
      <c r="B19" s="164" t="s">
        <v>711</v>
      </c>
      <c r="C19" s="164" t="s">
        <v>764</v>
      </c>
      <c r="D19" s="164" t="s">
        <v>742</v>
      </c>
      <c r="E19" s="164">
        <v>308</v>
      </c>
      <c r="F19" s="164">
        <v>283</v>
      </c>
      <c r="G19" s="164">
        <v>269</v>
      </c>
    </row>
  </sheetData>
  <mergeCells count="2">
    <mergeCell ref="A3:D3"/>
    <mergeCell ref="E3:G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3"/>
  <sheetViews>
    <sheetView workbookViewId="0"/>
  </sheetViews>
  <sheetFormatPr defaultColWidth="8.88671875" defaultRowHeight="14.4"/>
  <cols>
    <col min="1" max="1" width="15.88671875" bestFit="1" customWidth="1"/>
    <col min="2" max="2" width="23.109375" bestFit="1" customWidth="1"/>
    <col min="3" max="3" width="11" bestFit="1" customWidth="1"/>
    <col min="4" max="4" width="18.44140625" customWidth="1"/>
    <col min="5" max="5" width="21.44140625" customWidth="1"/>
    <col min="7" max="7" width="20.44140625" customWidth="1"/>
  </cols>
  <sheetData>
    <row r="1" spans="1:5">
      <c r="A1" s="81" t="s">
        <v>48</v>
      </c>
      <c r="B1" s="81"/>
      <c r="C1" s="81"/>
      <c r="D1" s="81"/>
      <c r="E1" s="81"/>
    </row>
    <row r="2" spans="1:5">
      <c r="A2" s="74" t="s">
        <v>23</v>
      </c>
      <c r="B2" s="75">
        <f>Requirements!B2</f>
        <v>45317</v>
      </c>
    </row>
    <row r="3" spans="1:5">
      <c r="A3" s="255" t="s">
        <v>1216</v>
      </c>
      <c r="B3" s="256"/>
      <c r="C3" s="257"/>
      <c r="D3" s="255" t="s">
        <v>766</v>
      </c>
      <c r="E3" s="257"/>
    </row>
    <row r="4" spans="1:5" ht="27.6">
      <c r="A4" s="2" t="s">
        <v>708</v>
      </c>
      <c r="B4" s="2" t="s">
        <v>767</v>
      </c>
      <c r="C4" s="2" t="s">
        <v>1217</v>
      </c>
      <c r="D4" s="2" t="s">
        <v>768</v>
      </c>
      <c r="E4" s="2" t="s">
        <v>755</v>
      </c>
    </row>
    <row r="5" spans="1:5">
      <c r="A5" s="164" t="s">
        <v>769</v>
      </c>
      <c r="B5" s="164" t="s">
        <v>710</v>
      </c>
      <c r="C5" s="164" t="s">
        <v>743</v>
      </c>
      <c r="D5" s="164">
        <v>291</v>
      </c>
      <c r="E5" s="164">
        <v>271</v>
      </c>
    </row>
    <row r="6" spans="1:5" ht="27.6">
      <c r="A6" s="164" t="s">
        <v>770</v>
      </c>
      <c r="B6" s="164" t="s">
        <v>710</v>
      </c>
      <c r="C6" s="164" t="s">
        <v>744</v>
      </c>
      <c r="D6" s="164">
        <v>228</v>
      </c>
      <c r="E6" s="164">
        <v>226</v>
      </c>
    </row>
    <row r="7" spans="1:5">
      <c r="A7" s="164" t="s">
        <v>771</v>
      </c>
      <c r="B7" s="164" t="s">
        <v>711</v>
      </c>
      <c r="C7" s="164" t="s">
        <v>745</v>
      </c>
      <c r="D7" s="164">
        <v>210</v>
      </c>
      <c r="E7" s="164">
        <v>205</v>
      </c>
    </row>
    <row r="8" spans="1:5" ht="27.6">
      <c r="A8" s="164" t="s">
        <v>772</v>
      </c>
      <c r="B8" s="164" t="s">
        <v>711</v>
      </c>
      <c r="C8" s="164" t="s">
        <v>746</v>
      </c>
      <c r="D8" s="164">
        <v>300</v>
      </c>
      <c r="E8" s="164">
        <v>286</v>
      </c>
    </row>
    <row r="9" spans="1:5">
      <c r="A9" s="164" t="s">
        <v>773</v>
      </c>
      <c r="B9" s="164" t="s">
        <v>711</v>
      </c>
      <c r="C9" s="164" t="s">
        <v>747</v>
      </c>
      <c r="D9" s="164">
        <v>313</v>
      </c>
      <c r="E9" s="164">
        <v>298</v>
      </c>
    </row>
    <row r="10" spans="1:5">
      <c r="A10" s="164" t="s">
        <v>774</v>
      </c>
      <c r="B10" s="164" t="s">
        <v>711</v>
      </c>
      <c r="C10" s="164" t="s">
        <v>748</v>
      </c>
      <c r="D10" s="164">
        <v>319</v>
      </c>
      <c r="E10" s="164">
        <v>316</v>
      </c>
    </row>
    <row r="11" spans="1:5" ht="27.6">
      <c r="A11" s="164" t="s">
        <v>775</v>
      </c>
      <c r="B11" s="164" t="s">
        <v>711</v>
      </c>
      <c r="C11" s="164" t="s">
        <v>749</v>
      </c>
      <c r="D11" s="164">
        <v>319</v>
      </c>
      <c r="E11" s="164">
        <v>316</v>
      </c>
    </row>
    <row r="12" spans="1:5">
      <c r="A12" s="164" t="s">
        <v>776</v>
      </c>
      <c r="B12" s="164" t="s">
        <v>711</v>
      </c>
      <c r="C12" s="164" t="s">
        <v>750</v>
      </c>
      <c r="D12" s="164">
        <v>324</v>
      </c>
      <c r="E12" s="164">
        <v>319</v>
      </c>
    </row>
    <row r="13" spans="1:5">
      <c r="A13" s="164" t="s">
        <v>777</v>
      </c>
      <c r="B13" s="164" t="s">
        <v>711</v>
      </c>
      <c r="C13" s="164" t="s">
        <v>751</v>
      </c>
      <c r="D13" s="164">
        <v>300</v>
      </c>
      <c r="E13" s="164">
        <v>286</v>
      </c>
    </row>
  </sheetData>
  <mergeCells count="2">
    <mergeCell ref="A3:C3"/>
    <mergeCell ref="D3:E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1"/>
  <sheetViews>
    <sheetView workbookViewId="0"/>
  </sheetViews>
  <sheetFormatPr defaultColWidth="8.88671875" defaultRowHeight="14.4"/>
  <cols>
    <col min="1" max="1" width="15.44140625" bestFit="1" customWidth="1"/>
    <col min="2" max="2" width="46.109375" customWidth="1"/>
    <col min="3" max="3" width="37.5546875" customWidth="1"/>
    <col min="5" max="5" width="20.88671875" customWidth="1"/>
  </cols>
  <sheetData>
    <row r="1" spans="1:3">
      <c r="A1" s="37" t="s">
        <v>48</v>
      </c>
      <c r="B1" s="37"/>
      <c r="C1" s="37"/>
    </row>
    <row r="2" spans="1:3">
      <c r="A2" s="74" t="s">
        <v>23</v>
      </c>
      <c r="B2" s="75">
        <f>Requirements!B2</f>
        <v>45317</v>
      </c>
    </row>
    <row r="3" spans="1:3">
      <c r="A3" s="222" t="s">
        <v>1218</v>
      </c>
      <c r="B3" s="222"/>
      <c r="C3" s="222"/>
    </row>
    <row r="4" spans="1:3">
      <c r="A4" s="258" t="s">
        <v>854</v>
      </c>
      <c r="B4" s="258" t="s">
        <v>899</v>
      </c>
      <c r="C4" s="258"/>
    </row>
    <row r="5" spans="1:3">
      <c r="A5" s="258"/>
      <c r="B5" s="56" t="s">
        <v>768</v>
      </c>
      <c r="C5" s="56" t="s">
        <v>755</v>
      </c>
    </row>
    <row r="6" spans="1:3" ht="27.6">
      <c r="A6" s="186" t="s">
        <v>900</v>
      </c>
      <c r="B6" s="186" t="s">
        <v>1479</v>
      </c>
      <c r="C6" s="186" t="s">
        <v>1480</v>
      </c>
    </row>
    <row r="7" spans="1:3">
      <c r="A7" s="186" t="s">
        <v>901</v>
      </c>
      <c r="B7" s="186" t="s">
        <v>1594</v>
      </c>
      <c r="C7" s="186" t="s">
        <v>1481</v>
      </c>
    </row>
    <row r="8" spans="1:3">
      <c r="A8" s="186" t="s">
        <v>902</v>
      </c>
      <c r="B8" s="186" t="s">
        <v>1595</v>
      </c>
      <c r="C8" s="186" t="s">
        <v>1482</v>
      </c>
    </row>
    <row r="9" spans="1:3" ht="27.6">
      <c r="A9" s="186" t="s">
        <v>903</v>
      </c>
      <c r="B9" s="186" t="s">
        <v>1595</v>
      </c>
      <c r="C9" s="186" t="s">
        <v>1482</v>
      </c>
    </row>
    <row r="11" spans="1:3">
      <c r="A11" s="1" t="s">
        <v>1483</v>
      </c>
    </row>
  </sheetData>
  <mergeCells count="3">
    <mergeCell ref="A3:C3"/>
    <mergeCell ref="A4:A5"/>
    <mergeCell ref="B4:C4"/>
  </mergeCells>
  <pageMargins left="0.7" right="0.7" top="0.75" bottom="0.75" header="0.3" footer="0.3"/>
  <pageSetup orientation="portrait" horizontalDpi="1200" verticalDpi="12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Requirements</vt:lpstr>
      <vt:lpstr>Group Mapping</vt:lpstr>
      <vt:lpstr>Wheel Weight Reduction</vt:lpstr>
      <vt:lpstr>Non-Wheel Weight Reduction</vt:lpstr>
      <vt:lpstr>Averaging Set</vt:lpstr>
      <vt:lpstr>Tractor Standards Sec 106</vt:lpstr>
      <vt:lpstr>Vocational Standards Sec 105b</vt:lpstr>
      <vt:lpstr>Custom Vocational Sec 105h</vt:lpstr>
      <vt:lpstr>Design (Non-GEM) Standards</vt:lpstr>
      <vt:lpstr>Certification Documents</vt:lpstr>
      <vt:lpstr>Calculations</vt:lpstr>
      <vt:lpstr>Change Log</vt:lpstr>
      <vt:lpstr>Lists</vt:lpstr>
      <vt:lpstr>b</vt:lpstr>
      <vt:lpstr>basicDataTypeList</vt:lpstr>
      <vt:lpstr>cbiInformationList</vt:lpstr>
      <vt:lpstr>collectionPointList</vt:lpstr>
      <vt:lpstr>collectionTypeList</vt:lpstr>
      <vt:lpstr>complianceProgramList</vt:lpstr>
      <vt:lpstr>dataGroupNumberList</vt:lpstr>
      <vt:lpstr>displayPointList</vt:lpstr>
      <vt:lpstr>groupContentList</vt:lpstr>
      <vt:lpstr>'Group Mapping'!groupNumberList</vt:lpstr>
      <vt:lpstr>groupNumberList</vt:lpstr>
      <vt:lpstr>groupNumbersList</vt:lpstr>
      <vt:lpstr>industryModuleList</vt:lpstr>
      <vt:lpstr>infoSubcategoryList</vt:lpstr>
      <vt:lpstr>originatorList</vt:lpstr>
      <vt:lpstr>requiredList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Heavy Duty Vehicle Manufacturer Certification Data Requirements, Official Release 35.0 (January 2024)</dc:title>
  <dc:subject>This is the Excel spreadsheet for the Engines and Vehicles Compliance Information System heavy-duty vehicle certification module data requirement for manufacturers, official release 35.0.</dc:subject>
  <dc:creator>U.S. EPA; OAR; Office of Transportation and Air Quality; Compliance Division</dc:creator>
  <cp:keywords>engines and vehicles compliance information system;evcis;verify;heavy duty;vehicle;hdv;highway;gas;diesel;family;certification;module;data;requirements;emissions;greenhouse gas;ghg;compliance;technology;data;modeling;official;release;35.0;manufacturers</cp:keywords>
  <cp:lastModifiedBy>Dietrich, Gwen</cp:lastModifiedBy>
  <cp:lastPrinted>2024-01-29T17:41:15Z</cp:lastPrinted>
  <dcterms:created xsi:type="dcterms:W3CDTF">2012-09-21T14:36:23Z</dcterms:created>
  <dcterms:modified xsi:type="dcterms:W3CDTF">2024-01-29T17:41:28Z</dcterms:modified>
</cp:coreProperties>
</file>