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tiff" ContentType="image/tiff"/>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731"/>
  <workbookPr codeName="ThisWorkbook" defaultThemeVersion="124226"/>
  <mc:AlternateContent xmlns:mc="http://schemas.openxmlformats.org/markup-compatibility/2006">
    <mc:Choice Requires="x15">
      <x15ac:absPath xmlns:x15ac="http://schemas.microsoft.com/office/spreadsheetml/2010/11/ac" url="H:\DOD\OUTREACH\Publications\DRAFTS\PBMS 2024-01-Fujii-K\oxygenate-content-gas-sprdsht-example-key-doc\"/>
    </mc:Choice>
  </mc:AlternateContent>
  <xr:revisionPtr revIDLastSave="0" documentId="13_ncr:1_{2544D5CF-4381-494E-8179-3E2B2BF454E7}" xr6:coauthVersionLast="47" xr6:coauthVersionMax="47" xr10:uidLastSave="{00000000-0000-0000-0000-000000000000}"/>
  <bookViews>
    <workbookView xWindow="-110" yWindow="-110" windowWidth="19420" windowHeight="10300" xr2:uid="{00000000-000D-0000-FFFF-FFFF00000000}"/>
  </bookViews>
  <sheets>
    <sheet name="Oxygnate Precision Demonstrate" sheetId="1" r:id="rId1"/>
    <sheet name="D6708 Assessment Accuracy" sheetId="2" r:id="rId2"/>
  </sheets>
  <definedNames>
    <definedName name="_xlnm.Print_Titles" localSheetId="0">'Oxygnate Precision Demonstrate'!$15:$16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5" i="1" l="1"/>
  <c r="F15" i="1"/>
  <c r="E37" i="1" l="1"/>
  <c r="E36" i="1"/>
  <c r="E35" i="1"/>
  <c r="E34" i="1"/>
  <c r="E33" i="1"/>
  <c r="E32" i="1"/>
  <c r="E31" i="1"/>
  <c r="E30" i="1"/>
  <c r="E29" i="1"/>
  <c r="E28" i="1"/>
  <c r="E27" i="1"/>
  <c r="E26" i="1"/>
  <c r="E25" i="1"/>
  <c r="E24" i="1"/>
  <c r="E23" i="1"/>
  <c r="E22" i="1"/>
  <c r="E21" i="1"/>
  <c r="E20" i="1"/>
  <c r="E19" i="1"/>
  <c r="E18" i="1"/>
  <c r="B13" i="2" l="1"/>
  <c r="B12" i="2"/>
  <c r="B11" i="2"/>
  <c r="B10" i="2"/>
  <c r="B9" i="2"/>
  <c r="B8" i="2"/>
  <c r="B7" i="2"/>
  <c r="B6" i="2"/>
  <c r="B5" i="2"/>
  <c r="B3" i="2"/>
  <c r="B16" i="1"/>
</calcChain>
</file>

<file path=xl/sharedStrings.xml><?xml version="1.0" encoding="utf-8"?>
<sst xmlns="http://schemas.openxmlformats.org/spreadsheetml/2006/main" count="37" uniqueCount="25">
  <si>
    <t>Date</t>
  </si>
  <si>
    <t>Time</t>
  </si>
  <si>
    <t>Laboratory Identification</t>
  </si>
  <si>
    <t>Laboratory Name:</t>
  </si>
  <si>
    <t>Test Method</t>
  </si>
  <si>
    <t>Name of Method:</t>
  </si>
  <si>
    <t>Laboratory Contact Person:</t>
  </si>
  <si>
    <t>Laboratory Contact Phone Number</t>
  </si>
  <si>
    <t>Laboratory Contact Facsimile Number</t>
  </si>
  <si>
    <t>Laboratory Contact E-mail Address</t>
  </si>
  <si>
    <t>Laboratory Street Address:</t>
  </si>
  <si>
    <t>Laboratory City:</t>
  </si>
  <si>
    <t>Laboratory State:</t>
  </si>
  <si>
    <t>Laboratory Zip code:</t>
  </si>
  <si>
    <t>Data Entry QC Check on Test Result</t>
  </si>
  <si>
    <t>Laboratory Test Identification Number</t>
  </si>
  <si>
    <t>Is Aromatic Content in Gasoline Precision Criterion Met?</t>
  </si>
  <si>
    <t>Test Result (mass percent)</t>
  </si>
  <si>
    <t>Standard Deviation</t>
  </si>
  <si>
    <t>Has the 1090.1365(d) criterion been met? (Note: Please answer by typing "Yes" or "No" in the adjacent cell.)</t>
  </si>
  <si>
    <t>If ASTM D6708 assessment between the candidate alternative test method and EPA referee test method, ASTM D5599-18, yields a "null" comparison, indicate so by typing not applicable.  If the ATM D6708 assessment yields the need for a correlation equation, indicate the correlation equation needed for reporting purposes  the regulatd party lists the correlation equation used for reporting purposes if warranted by the  ASTM D6708-19a (IBR 1090.95(c)(33)) assessment comparing voluntary consensus-based standard body alternative test method to EPA referee test method, ASTM D5599-18 (see 1090 CFR 1365(d)).</t>
  </si>
  <si>
    <r>
      <t>VCSB Method Defined Criterion</t>
    </r>
    <r>
      <rPr>
        <sz val="12"/>
        <rFont val="Arial"/>
        <family val="2"/>
      </rPr>
      <t xml:space="preserve"> -  The regulated party is utilizing the applicable ASTM D6708-19a (IBR 1090.95(c)(33)) assessment adjudicated by a Voluntary Consensus-based Standards Body (VCSB), such as the American Society for Testing and Materials International (ASTM International), demonstrates whether the comparison between the method-defined alternative test method and the EPA referee test method is a "null" result or whether a correlation equation needs to be applied that predicts EPA referee test method results, that is ASTM D5599-18 (IBR 1090.95(c)(24)), from the applicable method-defined alternative test method (see 1090 CFR 1365(d)).</t>
    </r>
  </si>
  <si>
    <r>
      <t>Oxygenate Content in Gasoline Precision Criterion</t>
    </r>
    <r>
      <rPr>
        <sz val="12"/>
        <rFont val="Arial"/>
        <family val="2"/>
      </rPr>
      <t xml:space="preserve"> </t>
    </r>
    <r>
      <rPr>
        <b/>
        <sz val="12"/>
        <rFont val="Arial"/>
        <family val="2"/>
      </rPr>
      <t>(</t>
    </r>
    <r>
      <rPr>
        <b/>
        <sz val="12"/>
        <rFont val="Calibri"/>
        <family val="2"/>
      </rPr>
      <t>§</t>
    </r>
    <r>
      <rPr>
        <b/>
        <sz val="12"/>
        <rFont val="Arial"/>
        <family val="2"/>
      </rPr>
      <t>1090.1365(b))</t>
    </r>
    <r>
      <rPr>
        <sz val="12"/>
        <rFont val="Arial"/>
        <family val="2"/>
      </rPr>
      <t xml:space="preserve"> - The maximum allowable standard deviation computed from results of a minimum of 20 tests made over 20 days on samples using good laboratory practices taken from a single homogenous commercially available gasoline must be less than or equal to 0.3 times the Reproducibility (R), where "R" equalts the ASTM reproducibility of ASTM D5599-18 (IBR 1090.95(c)(24)), where R = 0.13*X</t>
    </r>
    <r>
      <rPr>
        <vertAlign val="superscript"/>
        <sz val="12"/>
        <rFont val="Arial"/>
        <family val="2"/>
      </rPr>
      <t>0.83</t>
    </r>
    <r>
      <rPr>
        <sz val="12"/>
        <rFont val="Arial"/>
        <family val="2"/>
      </rPr>
      <t xml:space="preserve">, where X is the mass percent of measured oxygenate. You may make up to 4 separate measurements in a 24-hour period, as long as the interval between measurements is at least 4 hours. Example: A 3 mass percent oxygenate concentration in gasoline sample: maximum allowable standard deviation of 20 tests less than or equal to 0.3*(0.32 mass percent oxygenate)=0.097 mass percent oxygenate. </t>
    </r>
  </si>
  <si>
    <r>
      <t>VCSB Oxygenate Content in Gasoline Precision Demonstration [PBMS0003: OMB Control Number #2060-0731,  EPA Form 5900-629]</t>
    </r>
    <r>
      <rPr>
        <b/>
        <sz val="12"/>
        <rFont val="Arial"/>
        <family val="2"/>
      </rPr>
      <t>.</t>
    </r>
    <r>
      <rPr>
        <sz val="12"/>
        <rFont val="Arial"/>
        <family val="2"/>
      </rPr>
      <t>This collection of information is approved by OMB under the Paperwork Reduction Act, 44 U.S.C. 3501 et seq. OMB Control No 2060-0731. Responses to this collection of information are voluntary 1090 CFR 1360 through 1090 1365. An agency may not conduct or sponsor, and a person is not required to respond to, a collection of information unless it displays a currently valid OMB control number. The public reporting and recordkeeping burden for this collection of information is estimated to average 180 hours per response.  Send comments on the Agency’s need for this information, the accuracy of the provided burden estimates and any suggested methods for minimizing respondent burden to the Regulatory Support Division Director, U.S. Environmental Protection Agency (2821T), 1200 Pennsylvania Ave., NW, Washington, D.C. 20460. Include the OMB control number in any correspondence. Do not send the completed form to this address.</t>
    </r>
  </si>
  <si>
    <t>VCSB Oxygenate Content in Gasoline Accuracy Demonstration  [PBMS0003:OMB Control Number #2060-0731, EPA ICR number 2607.02: EPA Form 5900-629]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</si>
</sst>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_);\(&quot;$&quot;#,##0\)"/>
    <numFmt numFmtId="164" formatCode="0.000"/>
    <numFmt numFmtId="165" formatCode="[$-F400]h:mm:ss\ AM/PM"/>
  </numFmts>
  <fonts count="12" x14ac:knownFonts="1">
    <font>
      <sz val="10"/>
      <name val="Arial"/>
    </font>
    <font>
      <b/>
      <sz val="18"/>
      <name val="Arial"/>
      <family val="2"/>
    </font>
    <font>
      <b/>
      <sz val="12"/>
      <name val="Arial"/>
      <family val="2"/>
    </font>
    <font>
      <u/>
      <sz val="10"/>
      <color indexed="12"/>
      <name val="Arial"/>
      <family val="2"/>
    </font>
    <font>
      <sz val="10"/>
      <name val="Arial"/>
      <family val="2"/>
    </font>
    <font>
      <sz val="10"/>
      <name val="Arial"/>
      <family val="2"/>
    </font>
    <font>
      <sz val="12"/>
      <name val="Arial"/>
      <family val="2"/>
    </font>
    <font>
      <u/>
      <sz val="12"/>
      <color indexed="12"/>
      <name val="Arial"/>
      <family val="2"/>
    </font>
    <font>
      <vertAlign val="superscript"/>
      <sz val="12"/>
      <name val="Arial"/>
      <family val="2"/>
    </font>
    <font>
      <u/>
      <sz val="12"/>
      <name val="Arial"/>
      <family val="2"/>
    </font>
    <font>
      <b/>
      <u/>
      <sz val="12"/>
      <name val="Arial"/>
      <family val="2"/>
    </font>
    <font>
      <b/>
      <sz val="12"/>
      <name val="Calibri"/>
      <family val="2"/>
    </font>
  </fonts>
  <fills count="6">
    <fill>
      <patternFill patternType="none"/>
    </fill>
    <fill>
      <patternFill patternType="gray125"/>
    </fill>
    <fill>
      <patternFill patternType="solid">
        <fgColor indexed="42"/>
        <bgColor indexed="9"/>
      </patternFill>
    </fill>
    <fill>
      <patternFill patternType="solid">
        <fgColor indexed="41"/>
        <bgColor indexed="64"/>
      </patternFill>
    </fill>
    <fill>
      <patternFill patternType="solid">
        <fgColor indexed="41"/>
        <bgColor indexed="9"/>
      </patternFill>
    </fill>
    <fill>
      <patternFill patternType="solid">
        <fgColor theme="6" tint="0.79998168889431442"/>
        <bgColor indexed="64"/>
      </patternFill>
    </fill>
  </fills>
  <borders count="10">
    <border>
      <left/>
      <right/>
      <top/>
      <bottom/>
      <diagonal/>
    </border>
    <border>
      <left/>
      <right/>
      <top style="double">
        <color indexed="0"/>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diagonal/>
    </border>
  </borders>
  <cellStyleXfs count="9">
    <xf numFmtId="0" fontId="0" fillId="0" borderId="0">
      <alignment vertical="top"/>
    </xf>
    <xf numFmtId="3" fontId="5" fillId="0" borderId="0" applyFont="0" applyFill="0" applyBorder="0" applyAlignment="0" applyProtection="0"/>
    <xf numFmtId="5" fontId="5" fillId="0" borderId="0" applyFont="0" applyFill="0" applyBorder="0" applyAlignment="0" applyProtection="0"/>
    <xf numFmtId="14" fontId="5" fillId="0" borderId="0" applyFont="0" applyFill="0" applyBorder="0" applyAlignment="0" applyProtection="0"/>
    <xf numFmtId="2" fontId="5" fillId="0" borderId="0" applyFont="0" applyFill="0" applyBorder="0" applyAlignment="0" applyProtection="0"/>
    <xf numFmtId="0" fontId="1" fillId="0" borderId="0" applyNumberFormat="0" applyFont="0" applyFill="0" applyAlignment="0" applyProtection="0"/>
    <xf numFmtId="0" fontId="2" fillId="0" borderId="0" applyNumberFormat="0" applyFont="0" applyFill="0" applyAlignment="0" applyProtection="0"/>
    <xf numFmtId="0" fontId="3" fillId="0" borderId="0" applyNumberFormat="0" applyFill="0" applyBorder="0" applyAlignment="0" applyProtection="0">
      <alignment vertical="top"/>
      <protection locked="0"/>
    </xf>
    <xf numFmtId="0" fontId="5" fillId="0" borderId="1" applyNumberFormat="0" applyFont="0" applyBorder="0" applyAlignment="0" applyProtection="0"/>
  </cellStyleXfs>
  <cellXfs count="62">
    <xf numFmtId="0" fontId="0" fillId="0" borderId="0" xfId="0" applyAlignment="1"/>
    <xf numFmtId="0" fontId="0" fillId="0" borderId="0" xfId="0" applyAlignment="1">
      <alignment wrapText="1"/>
    </xf>
    <xf numFmtId="0" fontId="0" fillId="0" borderId="0" xfId="0" applyAlignment="1">
      <alignment vertical="center"/>
    </xf>
    <xf numFmtId="2" fontId="0" fillId="0" borderId="0" xfId="0" applyNumberFormat="1" applyFont="1" applyAlignment="1">
      <alignment horizontal="center" vertical="center"/>
    </xf>
    <xf numFmtId="18" fontId="0" fillId="0" borderId="0" xfId="0" applyNumberFormat="1" applyFont="1" applyAlignment="1">
      <alignment horizontal="center" vertical="center"/>
    </xf>
    <xf numFmtId="14" fontId="0" fillId="0" borderId="0" xfId="0" applyNumberFormat="1" applyAlignment="1"/>
    <xf numFmtId="0" fontId="0" fillId="0" borderId="0" xfId="0" applyAlignment="1">
      <alignment horizontal="centerContinuous"/>
    </xf>
    <xf numFmtId="0" fontId="4" fillId="0" borderId="0" xfId="0" applyFont="1" applyAlignment="1">
      <alignment horizontal="center" vertical="center"/>
    </xf>
    <xf numFmtId="14" fontId="4" fillId="0" borderId="0" xfId="0" applyNumberFormat="1" applyFont="1" applyAlignment="1">
      <alignment horizontal="center" vertical="center"/>
    </xf>
    <xf numFmtId="0" fontId="6" fillId="0" borderId="2" xfId="0" applyFont="1" applyBorder="1" applyAlignment="1">
      <alignment horizontal="right"/>
    </xf>
    <xf numFmtId="0" fontId="6" fillId="0" borderId="2" xfId="0" applyFont="1" applyBorder="1" applyAlignment="1">
      <alignment horizontal="right" wrapText="1"/>
    </xf>
    <xf numFmtId="0" fontId="9" fillId="0" borderId="3" xfId="0" applyFont="1" applyBorder="1" applyAlignment="1">
      <alignment horizontal="center" vertical="center" wrapText="1"/>
    </xf>
    <xf numFmtId="0" fontId="6" fillId="0" borderId="0" xfId="0" applyFont="1" applyAlignment="1"/>
    <xf numFmtId="0" fontId="6" fillId="0" borderId="2" xfId="0" applyFont="1" applyBorder="1" applyAlignment="1">
      <alignment horizontal="center" vertical="center" wrapText="1"/>
    </xf>
    <xf numFmtId="0" fontId="6" fillId="3" borderId="2" xfId="0" applyFont="1" applyFill="1" applyBorder="1" applyAlignment="1">
      <alignment horizontal="center" vertical="center" wrapText="1"/>
    </xf>
    <xf numFmtId="0" fontId="6" fillId="2" borderId="2" xfId="0" applyFont="1" applyFill="1" applyBorder="1" applyAlignment="1" applyProtection="1">
      <alignment horizontal="center" vertical="center"/>
      <protection locked="0"/>
    </xf>
    <xf numFmtId="14" fontId="6" fillId="2" borderId="2" xfId="0" applyNumberFormat="1" applyFont="1" applyFill="1" applyBorder="1" applyAlignment="1" applyProtection="1">
      <alignment horizontal="center" vertical="center"/>
      <protection locked="0"/>
    </xf>
    <xf numFmtId="165" fontId="6" fillId="2" borderId="2" xfId="0" applyNumberFormat="1" applyFont="1" applyFill="1" applyBorder="1" applyAlignment="1" applyProtection="1">
      <alignment horizontal="center" vertical="center"/>
      <protection locked="0"/>
    </xf>
    <xf numFmtId="164" fontId="6" fillId="2" borderId="2" xfId="0" applyNumberFormat="1" applyFont="1" applyFill="1" applyBorder="1" applyAlignment="1" applyProtection="1">
      <alignment horizontal="center" vertical="center"/>
      <protection locked="0"/>
    </xf>
    <xf numFmtId="0" fontId="6" fillId="4" borderId="2" xfId="0" applyFont="1" applyFill="1" applyBorder="1" applyAlignment="1">
      <alignment horizontal="center" vertical="center"/>
    </xf>
    <xf numFmtId="0" fontId="10" fillId="0" borderId="0" xfId="0" applyFont="1" applyAlignment="1" applyProtection="1">
      <alignment horizontal="left" vertical="top"/>
    </xf>
    <xf numFmtId="0" fontId="6" fillId="0" borderId="0" xfId="0" applyFont="1" applyAlignment="1" applyProtection="1">
      <alignment horizontal="centerContinuous"/>
    </xf>
    <xf numFmtId="0" fontId="6" fillId="0" borderId="2" xfId="0" applyFont="1" applyBorder="1" applyAlignment="1" applyProtection="1">
      <alignment horizontal="right"/>
    </xf>
    <xf numFmtId="0" fontId="6" fillId="0" borderId="2" xfId="0" applyFont="1" applyBorder="1" applyAlignment="1" applyProtection="1">
      <alignment horizontal="right" wrapText="1"/>
    </xf>
    <xf numFmtId="2" fontId="6" fillId="0" borderId="0" xfId="0" applyNumberFormat="1" applyFont="1" applyAlignment="1">
      <alignment horizontal="center" vertical="center"/>
    </xf>
    <xf numFmtId="0" fontId="6" fillId="0" borderId="0" xfId="0" applyFont="1" applyAlignment="1">
      <alignment horizontal="center" vertical="center"/>
    </xf>
    <xf numFmtId="0" fontId="6" fillId="0" borderId="2" xfId="0" applyFont="1" applyBorder="1" applyAlignment="1">
      <alignment wrapText="1"/>
    </xf>
    <xf numFmtId="0" fontId="6" fillId="0" borderId="2" xfId="0" applyFont="1" applyBorder="1" applyAlignment="1">
      <alignment horizontal="left" vertical="center" wrapText="1"/>
    </xf>
    <xf numFmtId="2" fontId="6" fillId="0" borderId="0" xfId="0" applyNumberFormat="1" applyFont="1" applyAlignment="1">
      <alignment horizontal="center" vertical="center" wrapText="1"/>
    </xf>
    <xf numFmtId="0" fontId="6" fillId="0" borderId="0" xfId="0" applyFont="1" applyAlignment="1">
      <alignment horizontal="center" vertical="center" wrapText="1"/>
    </xf>
    <xf numFmtId="2" fontId="0" fillId="0" borderId="0" xfId="0" applyNumberFormat="1" applyAlignment="1"/>
    <xf numFmtId="0" fontId="10" fillId="0" borderId="7" xfId="0" applyFont="1" applyBorder="1" applyAlignment="1">
      <alignment horizontal="left" vertical="top" wrapText="1"/>
    </xf>
    <xf numFmtId="0" fontId="6" fillId="0" borderId="7" xfId="0" applyFont="1" applyBorder="1" applyAlignment="1">
      <alignment horizontal="left" vertical="top" wrapText="1"/>
    </xf>
    <xf numFmtId="0" fontId="10" fillId="4" borderId="3" xfId="0" applyFont="1" applyFill="1" applyBorder="1" applyAlignment="1">
      <alignment horizontal="center" vertical="center"/>
    </xf>
    <xf numFmtId="0" fontId="6" fillId="4" borderId="3" xfId="0" applyFont="1" applyFill="1" applyBorder="1" applyAlignment="1">
      <alignment horizontal="center" vertical="center"/>
    </xf>
    <xf numFmtId="0" fontId="2" fillId="0" borderId="2" xfId="0" applyFont="1" applyBorder="1" applyAlignment="1">
      <alignment horizontal="left" vertical="center"/>
    </xf>
    <xf numFmtId="0" fontId="6" fillId="0" borderId="2" xfId="0" applyFont="1" applyBorder="1" applyAlignment="1">
      <alignment horizontal="left" vertical="center"/>
    </xf>
    <xf numFmtId="0" fontId="6" fillId="0" borderId="2" xfId="0" applyFont="1" applyBorder="1" applyAlignment="1"/>
    <xf numFmtId="0" fontId="6" fillId="2" borderId="2" xfId="0" applyFont="1" applyFill="1" applyBorder="1" applyAlignment="1" applyProtection="1">
      <alignment horizontal="left" wrapText="1"/>
      <protection locked="0"/>
    </xf>
    <xf numFmtId="0" fontId="6" fillId="2" borderId="2" xfId="0" applyFont="1" applyFill="1" applyBorder="1" applyAlignment="1" applyProtection="1">
      <alignment wrapText="1"/>
      <protection locked="0"/>
    </xf>
    <xf numFmtId="0" fontId="6" fillId="0" borderId="2" xfId="0" applyFont="1" applyBorder="1" applyAlignment="1" applyProtection="1">
      <alignment wrapText="1"/>
      <protection locked="0"/>
    </xf>
    <xf numFmtId="0" fontId="6" fillId="2" borderId="2" xfId="0" applyFont="1" applyFill="1" applyBorder="1" applyAlignment="1" applyProtection="1">
      <alignment horizontal="left"/>
      <protection locked="0"/>
    </xf>
    <xf numFmtId="0" fontId="6" fillId="2" borderId="2" xfId="0" applyFont="1" applyFill="1" applyBorder="1" applyAlignment="1" applyProtection="1">
      <protection locked="0"/>
    </xf>
    <xf numFmtId="0" fontId="6" fillId="0" borderId="2" xfId="0" applyFont="1" applyBorder="1" applyAlignment="1" applyProtection="1">
      <protection locked="0"/>
    </xf>
    <xf numFmtId="0" fontId="7" fillId="2" borderId="2" xfId="7" applyFont="1" applyFill="1" applyBorder="1" applyAlignment="1" applyProtection="1">
      <alignment horizontal="left"/>
      <protection locked="0"/>
    </xf>
    <xf numFmtId="2" fontId="10" fillId="4" borderId="2" xfId="0" applyNumberFormat="1" applyFont="1" applyFill="1" applyBorder="1" applyAlignment="1">
      <alignment horizontal="center" vertical="center"/>
    </xf>
    <xf numFmtId="0" fontId="10" fillId="0" borderId="2" xfId="0" applyFont="1" applyBorder="1" applyAlignment="1"/>
    <xf numFmtId="0" fontId="2" fillId="0" borderId="4" xfId="0" applyFont="1" applyFill="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wrapText="1"/>
    </xf>
    <xf numFmtId="0" fontId="6" fillId="5" borderId="4" xfId="0" applyFont="1" applyFill="1" applyBorder="1" applyAlignment="1">
      <alignment horizontal="left" vertical="center"/>
    </xf>
    <xf numFmtId="0" fontId="6" fillId="0" borderId="5" xfId="0" applyFont="1" applyBorder="1" applyAlignment="1">
      <alignment horizontal="left" vertical="center"/>
    </xf>
    <xf numFmtId="0" fontId="6" fillId="5" borderId="9" xfId="0" applyFont="1" applyFill="1" applyBorder="1" applyAlignment="1">
      <alignment horizontal="left" vertical="center"/>
    </xf>
    <xf numFmtId="0" fontId="6" fillId="0" borderId="8" xfId="0" applyFont="1" applyBorder="1" applyAlignment="1">
      <alignment horizontal="left" vertical="center"/>
    </xf>
    <xf numFmtId="0" fontId="4" fillId="0" borderId="0" xfId="0" applyFont="1" applyAlignment="1"/>
    <xf numFmtId="0" fontId="2" fillId="0" borderId="2" xfId="0" applyFont="1" applyBorder="1" applyAlignment="1" applyProtection="1">
      <alignment horizontal="left" vertical="center"/>
    </xf>
    <xf numFmtId="0" fontId="6" fillId="0" borderId="2" xfId="0" applyFont="1" applyBorder="1" applyAlignment="1" applyProtection="1">
      <alignment horizontal="left" vertical="center"/>
    </xf>
    <xf numFmtId="0" fontId="6" fillId="2" borderId="4" xfId="0" applyFont="1" applyFill="1" applyBorder="1" applyAlignment="1" applyProtection="1">
      <alignment horizontal="left" wrapText="1"/>
    </xf>
    <xf numFmtId="0" fontId="6" fillId="2" borderId="5" xfId="0" applyFont="1" applyFill="1" applyBorder="1" applyAlignment="1" applyProtection="1">
      <alignment wrapText="1"/>
    </xf>
    <xf numFmtId="0" fontId="6" fillId="2" borderId="6" xfId="0" applyFont="1" applyFill="1" applyBorder="1" applyAlignment="1" applyProtection="1">
      <alignment wrapText="1"/>
    </xf>
    <xf numFmtId="0" fontId="2" fillId="0" borderId="2" xfId="0" applyFont="1" applyBorder="1" applyAlignment="1" applyProtection="1"/>
    <xf numFmtId="0" fontId="6" fillId="0" borderId="2" xfId="0" applyFont="1" applyBorder="1" applyAlignment="1" applyProtection="1"/>
  </cellXfs>
  <cellStyles count="9">
    <cellStyle name="Comma0" xfId="1" xr:uid="{00000000-0005-0000-0000-000000000000}"/>
    <cellStyle name="Currency0" xfId="2" xr:uid="{00000000-0005-0000-0000-000001000000}"/>
    <cellStyle name="Date" xfId="3" xr:uid="{00000000-0005-0000-0000-000002000000}"/>
    <cellStyle name="Fixed" xfId="4" xr:uid="{00000000-0005-0000-0000-000003000000}"/>
    <cellStyle name="Heading 1" xfId="5" builtinId="16" customBuiltin="1"/>
    <cellStyle name="Heading 2" xfId="6" builtinId="17" customBuiltin="1"/>
    <cellStyle name="Hyperlink" xfId="7" builtinId="8"/>
    <cellStyle name="Normal" xfId="0" builtinId="0"/>
    <cellStyle name="Total" xfId="8" builtinId="25" customBuiltin="1"/>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10" Type="http://schemas.openxmlformats.org/officeDocument/2006/relationships/customXml" Target="../customXml/item4.xml"/><Relationship Id="rId4" Type="http://schemas.openxmlformats.org/officeDocument/2006/relationships/styles" Target="styles.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tiff"/></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G42"/>
  <sheetViews>
    <sheetView tabSelected="1" zoomScale="90" zoomScaleNormal="90" workbookViewId="0">
      <selection sqref="A1:E1"/>
    </sheetView>
  </sheetViews>
  <sheetFormatPr defaultRowHeight="12.5" x14ac:dyDescent="0.25"/>
  <cols>
    <col min="1" max="1" width="39.54296875" customWidth="1"/>
    <col min="2" max="2" width="18.1796875" customWidth="1"/>
    <col min="3" max="3" width="15.54296875" customWidth="1"/>
    <col min="4" max="4" width="13.26953125" customWidth="1"/>
    <col min="5" max="5" width="86.81640625" customWidth="1"/>
    <col min="6" max="6" width="9.54296875" customWidth="1"/>
    <col min="7" max="7" width="8.54296875" customWidth="1"/>
    <col min="11" max="11" width="2" customWidth="1"/>
    <col min="12" max="12" width="10.1796875" customWidth="1"/>
  </cols>
  <sheetData>
    <row r="1" spans="1:7" ht="117" customHeight="1" x14ac:dyDescent="0.25">
      <c r="A1" s="31" t="s">
        <v>23</v>
      </c>
      <c r="B1" s="32"/>
      <c r="C1" s="32"/>
      <c r="D1" s="32"/>
      <c r="E1" s="32"/>
    </row>
    <row r="2" spans="1:7" ht="32.15" customHeight="1" x14ac:dyDescent="0.35">
      <c r="A2" s="35" t="s">
        <v>4</v>
      </c>
      <c r="B2" s="36"/>
      <c r="C2" s="36"/>
      <c r="D2" s="36"/>
      <c r="E2" s="37"/>
    </row>
    <row r="3" spans="1:7" ht="24.75" customHeight="1" x14ac:dyDescent="0.35">
      <c r="A3" s="9" t="s">
        <v>5</v>
      </c>
      <c r="B3" s="38"/>
      <c r="C3" s="39"/>
      <c r="D3" s="39"/>
      <c r="E3" s="40"/>
    </row>
    <row r="4" spans="1:7" ht="15.5" x14ac:dyDescent="0.35">
      <c r="A4" s="35" t="s">
        <v>2</v>
      </c>
      <c r="B4" s="36"/>
      <c r="C4" s="36"/>
      <c r="D4" s="36"/>
      <c r="E4" s="37"/>
    </row>
    <row r="5" spans="1:7" ht="15.5" x14ac:dyDescent="0.35">
      <c r="A5" s="9" t="s">
        <v>3</v>
      </c>
      <c r="B5" s="41"/>
      <c r="C5" s="42"/>
      <c r="D5" s="42"/>
      <c r="E5" s="43"/>
    </row>
    <row r="6" spans="1:7" ht="15.5" x14ac:dyDescent="0.35">
      <c r="A6" s="9" t="s">
        <v>10</v>
      </c>
      <c r="B6" s="41"/>
      <c r="C6" s="42"/>
      <c r="D6" s="42"/>
      <c r="E6" s="43"/>
    </row>
    <row r="7" spans="1:7" ht="15.5" x14ac:dyDescent="0.35">
      <c r="A7" s="9" t="s">
        <v>11</v>
      </c>
      <c r="B7" s="41"/>
      <c r="C7" s="42"/>
      <c r="D7" s="42"/>
      <c r="E7" s="43"/>
    </row>
    <row r="8" spans="1:7" ht="15.5" x14ac:dyDescent="0.35">
      <c r="A8" s="9" t="s">
        <v>12</v>
      </c>
      <c r="B8" s="41"/>
      <c r="C8" s="42"/>
      <c r="D8" s="42"/>
      <c r="E8" s="43"/>
    </row>
    <row r="9" spans="1:7" ht="15.5" x14ac:dyDescent="0.35">
      <c r="A9" s="9" t="s">
        <v>13</v>
      </c>
      <c r="B9" s="41"/>
      <c r="C9" s="42"/>
      <c r="D9" s="42"/>
      <c r="E9" s="43"/>
    </row>
    <row r="10" spans="1:7" ht="15" customHeight="1" x14ac:dyDescent="0.35">
      <c r="A10" s="9" t="s">
        <v>6</v>
      </c>
      <c r="B10" s="41"/>
      <c r="C10" s="43"/>
      <c r="D10" s="43"/>
      <c r="E10" s="43"/>
    </row>
    <row r="11" spans="1:7" ht="28.5" customHeight="1" x14ac:dyDescent="0.35">
      <c r="A11" s="10" t="s">
        <v>7</v>
      </c>
      <c r="B11" s="41"/>
      <c r="C11" s="43"/>
      <c r="D11" s="43"/>
      <c r="E11" s="43"/>
    </row>
    <row r="12" spans="1:7" ht="28.5" customHeight="1" x14ac:dyDescent="0.35">
      <c r="A12" s="10" t="s">
        <v>8</v>
      </c>
      <c r="B12" s="41"/>
      <c r="C12" s="43"/>
      <c r="D12" s="43"/>
      <c r="E12" s="43"/>
    </row>
    <row r="13" spans="1:7" ht="15" customHeight="1" x14ac:dyDescent="0.35">
      <c r="A13" s="10" t="s">
        <v>9</v>
      </c>
      <c r="B13" s="44"/>
      <c r="C13" s="43"/>
      <c r="D13" s="43"/>
      <c r="E13" s="43"/>
    </row>
    <row r="14" spans="1:7" ht="134.25" customHeight="1" x14ac:dyDescent="0.35">
      <c r="A14" s="47" t="s">
        <v>22</v>
      </c>
      <c r="B14" s="48"/>
      <c r="C14" s="48"/>
      <c r="D14" s="48"/>
      <c r="E14" s="49"/>
      <c r="G14" s="30"/>
    </row>
    <row r="15" spans="1:7" ht="31" x14ac:dyDescent="0.35">
      <c r="A15" s="11" t="s">
        <v>16</v>
      </c>
      <c r="B15" s="33" t="str">
        <f>IF(COUNTA(D18:D37)&lt;20,"REQUIRED DATA MISSING",IF(COUNTA(C18:C37)&lt;20,"REQUIRED DATA MISSING",IF(COUNTA(B18:B37)&lt;20,"REQUIRED DATA MISSING",IF(B16&lt;0.097,"PASSED","FAILED"))))</f>
        <v>REQUIRED DATA MISSING</v>
      </c>
      <c r="C15" s="34"/>
      <c r="D15" s="34"/>
      <c r="E15" s="12"/>
      <c r="F15">
        <f>0.3*(0.13*3^0.83)</f>
        <v>9.7067813814082873E-2</v>
      </c>
    </row>
    <row r="16" spans="1:7" ht="15.75" customHeight="1" x14ac:dyDescent="0.35">
      <c r="A16" s="13" t="s">
        <v>18</v>
      </c>
      <c r="B16" s="45" t="str">
        <f>IF(SUM(D18:D37)&lt;=0,"REQUIRED DATA MISSING",STDEVA(D18:D37))</f>
        <v>REQUIRED DATA MISSING</v>
      </c>
      <c r="C16" s="46"/>
      <c r="D16" s="46"/>
      <c r="E16" s="12"/>
    </row>
    <row r="17" spans="1:5" ht="46.5" x14ac:dyDescent="0.25">
      <c r="A17" s="13" t="s">
        <v>15</v>
      </c>
      <c r="B17" s="13" t="s">
        <v>0</v>
      </c>
      <c r="C17" s="13" t="s">
        <v>1</v>
      </c>
      <c r="D17" s="13" t="s">
        <v>17</v>
      </c>
      <c r="E17" s="14" t="s">
        <v>14</v>
      </c>
    </row>
    <row r="18" spans="1:5" ht="15.5" x14ac:dyDescent="0.25">
      <c r="A18" s="15"/>
      <c r="B18" s="16"/>
      <c r="C18" s="17"/>
      <c r="D18" s="18"/>
      <c r="E18" s="19" t="str">
        <f>IF(D18="", "DATA REQUIRED IN CELL D18", "OK")</f>
        <v>DATA REQUIRED IN CELL D18</v>
      </c>
    </row>
    <row r="19" spans="1:5" ht="15.5" x14ac:dyDescent="0.25">
      <c r="A19" s="15"/>
      <c r="B19" s="16"/>
      <c r="C19" s="17"/>
      <c r="D19" s="18"/>
      <c r="E19" s="19" t="str">
        <f>IF(D19="", "DATA REQUIRED IN CELL D19", "OK")</f>
        <v>DATA REQUIRED IN CELL D19</v>
      </c>
    </row>
    <row r="20" spans="1:5" ht="15.5" x14ac:dyDescent="0.25">
      <c r="A20" s="15"/>
      <c r="B20" s="16"/>
      <c r="C20" s="17"/>
      <c r="D20" s="18"/>
      <c r="E20" s="19" t="str">
        <f>IF(D20="", "DATA REQUIRED IN CELL D20", "OK")</f>
        <v>DATA REQUIRED IN CELL D20</v>
      </c>
    </row>
    <row r="21" spans="1:5" ht="15.5" x14ac:dyDescent="0.25">
      <c r="A21" s="15"/>
      <c r="B21" s="16"/>
      <c r="C21" s="17"/>
      <c r="D21" s="18"/>
      <c r="E21" s="19" t="str">
        <f>IF(D21="", "DATA REQUIRED IN CELL D21", "OK")</f>
        <v>DATA REQUIRED IN CELL D21</v>
      </c>
    </row>
    <row r="22" spans="1:5" ht="15.5" x14ac:dyDescent="0.25">
      <c r="A22" s="15"/>
      <c r="B22" s="16"/>
      <c r="C22" s="17"/>
      <c r="D22" s="18"/>
      <c r="E22" s="19" t="str">
        <f>IF(D22="", "DATA REQUIRED IN CELL D22", "OK")</f>
        <v>DATA REQUIRED IN CELL D22</v>
      </c>
    </row>
    <row r="23" spans="1:5" ht="15.5" x14ac:dyDescent="0.25">
      <c r="A23" s="15"/>
      <c r="B23" s="16"/>
      <c r="C23" s="17"/>
      <c r="D23" s="18"/>
      <c r="E23" s="19" t="str">
        <f>IF(D23="", "DATA REQUIRED IN CELL D23", "OK")</f>
        <v>DATA REQUIRED IN CELL D23</v>
      </c>
    </row>
    <row r="24" spans="1:5" ht="15.5" x14ac:dyDescent="0.25">
      <c r="A24" s="15"/>
      <c r="B24" s="16"/>
      <c r="C24" s="17"/>
      <c r="D24" s="18"/>
      <c r="E24" s="19" t="str">
        <f>IF(D24="", "DATA REQUIRED IN CELL D24", "OK")</f>
        <v>DATA REQUIRED IN CELL D24</v>
      </c>
    </row>
    <row r="25" spans="1:5" ht="15.5" x14ac:dyDescent="0.25">
      <c r="A25" s="15"/>
      <c r="B25" s="16"/>
      <c r="C25" s="17"/>
      <c r="D25" s="18"/>
      <c r="E25" s="19" t="str">
        <f>IF(D25="", "DATA REQUIRED IN CELL D25", "OK")</f>
        <v>DATA REQUIRED IN CELL D25</v>
      </c>
    </row>
    <row r="26" spans="1:5" ht="15.5" x14ac:dyDescent="0.25">
      <c r="A26" s="15"/>
      <c r="B26" s="16"/>
      <c r="C26" s="17"/>
      <c r="D26" s="18"/>
      <c r="E26" s="19" t="str">
        <f>IF(D26="", "DATA REQUIRED IN CELL D26", "OK")</f>
        <v>DATA REQUIRED IN CELL D26</v>
      </c>
    </row>
    <row r="27" spans="1:5" ht="15.5" x14ac:dyDescent="0.25">
      <c r="A27" s="15"/>
      <c r="B27" s="16"/>
      <c r="C27" s="17"/>
      <c r="D27" s="18"/>
      <c r="E27" s="19" t="str">
        <f>IF(D27="", "DATA REQUIRED IN CELL D27", "OK")</f>
        <v>DATA REQUIRED IN CELL D27</v>
      </c>
    </row>
    <row r="28" spans="1:5" ht="15.5" x14ac:dyDescent="0.25">
      <c r="A28" s="15"/>
      <c r="B28" s="16"/>
      <c r="C28" s="17"/>
      <c r="D28" s="18"/>
      <c r="E28" s="19" t="str">
        <f>IF(D28="", "DATA REQUIRED IN CELL D28", "OK")</f>
        <v>DATA REQUIRED IN CELL D28</v>
      </c>
    </row>
    <row r="29" spans="1:5" ht="15.5" x14ac:dyDescent="0.25">
      <c r="A29" s="15"/>
      <c r="B29" s="16"/>
      <c r="C29" s="17"/>
      <c r="D29" s="18"/>
      <c r="E29" s="19" t="str">
        <f>IF(D29="", "DATA REQUIRED IN CELL D29", "OK")</f>
        <v>DATA REQUIRED IN CELL D29</v>
      </c>
    </row>
    <row r="30" spans="1:5" ht="15.5" x14ac:dyDescent="0.25">
      <c r="A30" s="15"/>
      <c r="B30" s="16"/>
      <c r="C30" s="17"/>
      <c r="D30" s="18"/>
      <c r="E30" s="19" t="str">
        <f>IF(D30="", "DATA REQUIRED IN CELL D30", "OK")</f>
        <v>DATA REQUIRED IN CELL D30</v>
      </c>
    </row>
    <row r="31" spans="1:5" ht="15.5" x14ac:dyDescent="0.25">
      <c r="A31" s="15"/>
      <c r="B31" s="16"/>
      <c r="C31" s="17"/>
      <c r="D31" s="18"/>
      <c r="E31" s="19" t="str">
        <f>IF(D31="", "DATA REQUIRED IN CELL D31", "OK")</f>
        <v>DATA REQUIRED IN CELL D31</v>
      </c>
    </row>
    <row r="32" spans="1:5" ht="15.5" x14ac:dyDescent="0.25">
      <c r="A32" s="15"/>
      <c r="B32" s="16"/>
      <c r="C32" s="17"/>
      <c r="D32" s="18"/>
      <c r="E32" s="19" t="str">
        <f>IF(D32="", "DATA REQUIRED IN CELL D32", "OK")</f>
        <v>DATA REQUIRED IN CELL D32</v>
      </c>
    </row>
    <row r="33" spans="1:5" ht="15.5" x14ac:dyDescent="0.25">
      <c r="A33" s="15"/>
      <c r="B33" s="16"/>
      <c r="C33" s="17"/>
      <c r="D33" s="18"/>
      <c r="E33" s="19" t="str">
        <f>IF(D33="", "DATA REQUIRED IN CELL D33", "OK")</f>
        <v>DATA REQUIRED IN CELL D33</v>
      </c>
    </row>
    <row r="34" spans="1:5" ht="15.5" x14ac:dyDescent="0.25">
      <c r="A34" s="15"/>
      <c r="B34" s="16"/>
      <c r="C34" s="17"/>
      <c r="D34" s="18"/>
      <c r="E34" s="19" t="str">
        <f>IF(D34="", "DATA REQUIRED IN CELL D34", "OK")</f>
        <v>DATA REQUIRED IN CELL D34</v>
      </c>
    </row>
    <row r="35" spans="1:5" ht="15.5" x14ac:dyDescent="0.25">
      <c r="A35" s="15"/>
      <c r="B35" s="16"/>
      <c r="C35" s="17"/>
      <c r="D35" s="18"/>
      <c r="E35" s="19" t="str">
        <f>IF(D35="", "DATA REQUIRED IN CELL D35", "OK")</f>
        <v>DATA REQUIRED IN CELL D35</v>
      </c>
    </row>
    <row r="36" spans="1:5" ht="15.5" x14ac:dyDescent="0.25">
      <c r="A36" s="15"/>
      <c r="B36" s="16"/>
      <c r="C36" s="17"/>
      <c r="D36" s="18"/>
      <c r="E36" s="19" t="str">
        <f>IF(D36="", "DATA REQUIRED IN CELL D36", "OK")</f>
        <v>DATA REQUIRED IN CELL D36</v>
      </c>
    </row>
    <row r="37" spans="1:5" ht="15.5" x14ac:dyDescent="0.25">
      <c r="A37" s="15"/>
      <c r="B37" s="16"/>
      <c r="C37" s="17"/>
      <c r="D37" s="18"/>
      <c r="E37" s="19" t="str">
        <f>IF(D37="", "DATA REQUIRED IN CELL D37", "OK")</f>
        <v>DATA REQUIRED IN CELL D37</v>
      </c>
    </row>
    <row r="38" spans="1:5" ht="30.75" customHeight="1" x14ac:dyDescent="0.25">
      <c r="A38" s="7"/>
      <c r="B38" s="8"/>
      <c r="E38" s="2"/>
    </row>
    <row r="39" spans="1:5" x14ac:dyDescent="0.25">
      <c r="B39" s="5"/>
      <c r="C39" s="4"/>
      <c r="D39" s="3"/>
      <c r="E39" s="2"/>
    </row>
    <row r="40" spans="1:5" x14ac:dyDescent="0.25">
      <c r="C40" s="1"/>
      <c r="D40" s="3"/>
    </row>
    <row r="41" spans="1:5" x14ac:dyDescent="0.25">
      <c r="C41" s="1"/>
      <c r="D41" s="3"/>
    </row>
    <row r="42" spans="1:5" x14ac:dyDescent="0.25">
      <c r="C42" s="1"/>
    </row>
  </sheetData>
  <sheetProtection formatCells="0" formatColumns="0" formatRows="0" insertRows="0"/>
  <protectedRanges>
    <protectedRange sqref="D18:D37" name="standard deviation"/>
  </protectedRanges>
  <mergeCells count="16">
    <mergeCell ref="B16:D16"/>
    <mergeCell ref="B8:E8"/>
    <mergeCell ref="B10:E10"/>
    <mergeCell ref="B11:E11"/>
    <mergeCell ref="B12:E12"/>
    <mergeCell ref="B9:E9"/>
    <mergeCell ref="A14:E14"/>
    <mergeCell ref="A1:E1"/>
    <mergeCell ref="B15:D15"/>
    <mergeCell ref="A2:E2"/>
    <mergeCell ref="B3:E3"/>
    <mergeCell ref="A4:E4"/>
    <mergeCell ref="B5:E5"/>
    <mergeCell ref="B6:E6"/>
    <mergeCell ref="B7:E7"/>
    <mergeCell ref="B13:E13"/>
  </mergeCells>
  <phoneticPr fontId="0" type="noConversion"/>
  <printOptions horizontalCentered="1"/>
  <pageMargins left="0.25" right="0.25" top="0.75" bottom="0.5" header="0.25" footer="0.25"/>
  <pageSetup scale="75" fitToHeight="0" orientation="landscape" horizontalDpi="300" verticalDpi="300" r:id="rId1"/>
  <headerFooter differentFirst="1" alignWithMargins="0">
    <oddFooter>&amp;L&amp;F
&amp;A&amp;RPage &amp;P of &amp;N</oddFooter>
    <firstHeader>&amp;L&amp;G&amp;ROffice of Transportation and Air Quality
January 2024</firstHeader>
    <firstFooter>&amp;L&amp;F
&amp;A&amp;RPage &amp;P of &amp;N</firstFoot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K16"/>
  <sheetViews>
    <sheetView zoomScale="90" zoomScaleNormal="90" workbookViewId="0"/>
  </sheetViews>
  <sheetFormatPr defaultRowHeight="12.5" x14ac:dyDescent="0.25"/>
  <cols>
    <col min="1" max="1" width="50.54296875" customWidth="1"/>
    <col min="2" max="2" width="40.7265625" customWidth="1"/>
    <col min="3" max="3" width="11.54296875" customWidth="1"/>
    <col min="5" max="5" width="50.26953125" customWidth="1"/>
    <col min="6" max="6" width="9.7265625" customWidth="1"/>
    <col min="7" max="7" width="2.1796875" customWidth="1"/>
    <col min="8" max="8" width="2.7265625" customWidth="1"/>
    <col min="9" max="9" width="2.1796875" customWidth="1"/>
    <col min="10" max="10" width="12.1796875" customWidth="1"/>
    <col min="12" max="12" width="29.453125" customWidth="1"/>
    <col min="13" max="13" width="8.1796875" customWidth="1"/>
  </cols>
  <sheetData>
    <row r="1" spans="1:11" ht="17.25" customHeight="1" x14ac:dyDescent="0.35">
      <c r="A1" s="20" t="s">
        <v>24</v>
      </c>
      <c r="B1" s="21"/>
      <c r="C1" s="21"/>
      <c r="D1" s="21"/>
      <c r="E1" s="21"/>
      <c r="F1" s="21"/>
      <c r="G1" s="21"/>
      <c r="H1" s="21"/>
      <c r="I1" s="21"/>
      <c r="J1" s="6"/>
      <c r="K1" s="6"/>
    </row>
    <row r="2" spans="1:11" ht="15.5" x14ac:dyDescent="0.25">
      <c r="A2" s="55" t="s">
        <v>4</v>
      </c>
      <c r="B2" s="56"/>
      <c r="C2" s="56"/>
      <c r="D2" s="56"/>
      <c r="E2" s="56"/>
      <c r="F2" s="56"/>
      <c r="G2" s="56"/>
      <c r="H2" s="56"/>
      <c r="I2" s="56"/>
      <c r="J2" s="6"/>
      <c r="K2" s="6"/>
    </row>
    <row r="3" spans="1:11" ht="26.25" customHeight="1" x14ac:dyDescent="0.35">
      <c r="A3" s="22" t="s">
        <v>5</v>
      </c>
      <c r="B3" s="57">
        <f>('Oxygnate Precision Demonstrate'!$B$3)</f>
        <v>0</v>
      </c>
      <c r="C3" s="58"/>
      <c r="D3" s="58"/>
      <c r="E3" s="58"/>
      <c r="F3" s="58"/>
      <c r="G3" s="58"/>
      <c r="H3" s="58"/>
      <c r="I3" s="59"/>
      <c r="J3" s="6"/>
      <c r="K3" s="6"/>
    </row>
    <row r="4" spans="1:11" ht="15.5" x14ac:dyDescent="0.35">
      <c r="A4" s="60" t="s">
        <v>2</v>
      </c>
      <c r="B4" s="61"/>
      <c r="C4" s="61"/>
      <c r="D4" s="61"/>
      <c r="E4" s="61"/>
      <c r="F4" s="61"/>
      <c r="G4" s="61"/>
      <c r="H4" s="61"/>
      <c r="I4" s="61"/>
    </row>
    <row r="5" spans="1:11" ht="15.5" x14ac:dyDescent="0.35">
      <c r="A5" s="22" t="s">
        <v>3</v>
      </c>
      <c r="B5" s="57">
        <f>('Oxygnate Precision Demonstrate'!$B$5)</f>
        <v>0</v>
      </c>
      <c r="C5" s="58"/>
      <c r="D5" s="58"/>
      <c r="E5" s="58"/>
      <c r="F5" s="58"/>
      <c r="G5" s="58"/>
      <c r="H5" s="58"/>
      <c r="I5" s="59"/>
    </row>
    <row r="6" spans="1:11" ht="15.5" x14ac:dyDescent="0.35">
      <c r="A6" s="22" t="s">
        <v>10</v>
      </c>
      <c r="B6" s="57">
        <f>('Oxygnate Precision Demonstrate'!$B$6)</f>
        <v>0</v>
      </c>
      <c r="C6" s="58"/>
      <c r="D6" s="58"/>
      <c r="E6" s="58"/>
      <c r="F6" s="58"/>
      <c r="G6" s="58"/>
      <c r="H6" s="58"/>
      <c r="I6" s="59"/>
    </row>
    <row r="7" spans="1:11" ht="15.5" x14ac:dyDescent="0.35">
      <c r="A7" s="22" t="s">
        <v>11</v>
      </c>
      <c r="B7" s="57">
        <f>('Oxygnate Precision Demonstrate'!$B$7)</f>
        <v>0</v>
      </c>
      <c r="C7" s="58"/>
      <c r="D7" s="58"/>
      <c r="E7" s="58"/>
      <c r="F7" s="58"/>
      <c r="G7" s="58"/>
      <c r="H7" s="58"/>
      <c r="I7" s="59"/>
    </row>
    <row r="8" spans="1:11" ht="15.5" x14ac:dyDescent="0.35">
      <c r="A8" s="22" t="s">
        <v>12</v>
      </c>
      <c r="B8" s="57">
        <f>('Oxygnate Precision Demonstrate'!$B$8)</f>
        <v>0</v>
      </c>
      <c r="C8" s="58"/>
      <c r="D8" s="58"/>
      <c r="E8" s="58"/>
      <c r="F8" s="58"/>
      <c r="G8" s="58"/>
      <c r="H8" s="58"/>
      <c r="I8" s="59"/>
    </row>
    <row r="9" spans="1:11" ht="15.5" x14ac:dyDescent="0.35">
      <c r="A9" s="22" t="s">
        <v>13</v>
      </c>
      <c r="B9" s="57">
        <f>('Oxygnate Precision Demonstrate'!$B$9)</f>
        <v>0</v>
      </c>
      <c r="C9" s="58"/>
      <c r="D9" s="58"/>
      <c r="E9" s="58"/>
      <c r="F9" s="58"/>
      <c r="G9" s="58"/>
      <c r="H9" s="58"/>
      <c r="I9" s="59"/>
    </row>
    <row r="10" spans="1:11" ht="25.5" customHeight="1" x14ac:dyDescent="0.35">
      <c r="A10" s="23" t="s">
        <v>6</v>
      </c>
      <c r="B10" s="57">
        <f>('Oxygnate Precision Demonstrate'!$B$10)</f>
        <v>0</v>
      </c>
      <c r="C10" s="58"/>
      <c r="D10" s="58"/>
      <c r="E10" s="58"/>
      <c r="F10" s="58"/>
      <c r="G10" s="58"/>
      <c r="H10" s="58"/>
      <c r="I10" s="59"/>
    </row>
    <row r="11" spans="1:11" ht="15.5" x14ac:dyDescent="0.35">
      <c r="A11" s="23" t="s">
        <v>7</v>
      </c>
      <c r="B11" s="57">
        <f>('Oxygnate Precision Demonstrate'!$B$11)</f>
        <v>0</v>
      </c>
      <c r="C11" s="58"/>
      <c r="D11" s="58"/>
      <c r="E11" s="58"/>
      <c r="F11" s="58"/>
      <c r="G11" s="58"/>
      <c r="H11" s="58"/>
      <c r="I11" s="59"/>
    </row>
    <row r="12" spans="1:11" ht="15.5" x14ac:dyDescent="0.35">
      <c r="A12" s="23" t="s">
        <v>8</v>
      </c>
      <c r="B12" s="57">
        <f>('Oxygnate Precision Demonstrate'!$B$12)</f>
        <v>0</v>
      </c>
      <c r="C12" s="58"/>
      <c r="D12" s="58"/>
      <c r="E12" s="58"/>
      <c r="F12" s="58"/>
      <c r="G12" s="58"/>
      <c r="H12" s="58"/>
      <c r="I12" s="59"/>
    </row>
    <row r="13" spans="1:11" ht="15.5" x14ac:dyDescent="0.35">
      <c r="A13" s="23" t="s">
        <v>9</v>
      </c>
      <c r="B13" s="57">
        <f>('Oxygnate Precision Demonstrate'!$B$13)</f>
        <v>0</v>
      </c>
      <c r="C13" s="58"/>
      <c r="D13" s="58"/>
      <c r="E13" s="58"/>
      <c r="F13" s="58"/>
      <c r="G13" s="58"/>
      <c r="H13" s="58"/>
      <c r="I13" s="59"/>
    </row>
    <row r="14" spans="1:11" ht="81.75" customHeight="1" x14ac:dyDescent="0.35">
      <c r="A14" s="47" t="s">
        <v>21</v>
      </c>
      <c r="B14" s="48"/>
      <c r="C14" s="48"/>
      <c r="D14" s="48"/>
      <c r="E14" s="49"/>
      <c r="F14" s="12"/>
      <c r="G14" s="24"/>
      <c r="H14" s="25"/>
      <c r="I14" s="25"/>
      <c r="J14" s="54"/>
    </row>
    <row r="15" spans="1:11" ht="46.5" x14ac:dyDescent="0.35">
      <c r="A15" s="26" t="s">
        <v>19</v>
      </c>
      <c r="B15" s="50"/>
      <c r="C15" s="51"/>
      <c r="D15" s="51"/>
      <c r="E15" s="51"/>
      <c r="F15" s="12"/>
      <c r="G15" s="24"/>
      <c r="H15" s="25"/>
      <c r="I15" s="25"/>
      <c r="J15" s="54"/>
    </row>
    <row r="16" spans="1:11" ht="223.5" customHeight="1" x14ac:dyDescent="0.35">
      <c r="A16" s="27" t="s">
        <v>20</v>
      </c>
      <c r="B16" s="52"/>
      <c r="C16" s="53"/>
      <c r="D16" s="53"/>
      <c r="E16" s="53"/>
      <c r="F16" s="12"/>
      <c r="G16" s="28"/>
      <c r="H16" s="29"/>
      <c r="I16" s="29"/>
    </row>
  </sheetData>
  <sheetProtection formatCells="0" formatColumns="0" formatRows="0" insertRows="0"/>
  <mergeCells count="16">
    <mergeCell ref="B15:E15"/>
    <mergeCell ref="B16:E16"/>
    <mergeCell ref="J14:J15"/>
    <mergeCell ref="A2:I2"/>
    <mergeCell ref="B3:I3"/>
    <mergeCell ref="A4:I4"/>
    <mergeCell ref="B10:I10"/>
    <mergeCell ref="B11:I11"/>
    <mergeCell ref="B12:I12"/>
    <mergeCell ref="B13:I13"/>
    <mergeCell ref="B9:I9"/>
    <mergeCell ref="B5:I5"/>
    <mergeCell ref="B6:I6"/>
    <mergeCell ref="B7:I7"/>
    <mergeCell ref="B8:I8"/>
    <mergeCell ref="A14:E14"/>
  </mergeCells>
  <phoneticPr fontId="0" type="noConversion"/>
  <printOptions horizontalCentered="1"/>
  <pageMargins left="0.25" right="0.25" top="1" bottom="1" header="0.5" footer="0.5"/>
  <pageSetup scale="67" fitToHeight="0" orientation="landscape" r:id="rId1"/>
  <headerFooter alignWithMargins="0">
    <oddFooter>&amp;L&amp;F
&amp;A&amp;RPage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_activity xmlns="75d15209-5077-4517-851a-d5dd7696940b" xsi:nil="true"/>
    <Records_x0020_Date xmlns="8de95dfc-60d2-4722-a08a-d62cbe420cc4" xsi:nil="true"/>
    <_ip_UnifiedCompliancePolicyUIAction xmlns="http://schemas.microsoft.com/sharepoint/v3" xsi:nil="true"/>
    <j747ac98061d40f0aa7bd47e1db5675d xmlns="4ffa91fb-a0ff-4ac5-b2db-65c790d184a4">
      <Terms xmlns="http://schemas.microsoft.com/office/infopath/2007/PartnerControls"/>
    </j747ac98061d40f0aa7bd47e1db5675d>
    <External_x0020_Contributor xmlns="4ffa91fb-a0ff-4ac5-b2db-65c790d184a4" xsi:nil="true"/>
    <TaxKeywordTaxHTField xmlns="4ffa91fb-a0ff-4ac5-b2db-65c790d184a4">
      <Terms xmlns="http://schemas.microsoft.com/office/infopath/2007/PartnerControls">
        <TermInfo xmlns="http://schemas.microsoft.com/office/infopath/2007/PartnerControls">
          <TermName xmlns="http://schemas.microsoft.com/office/infopath/2007/PartnerControls">oxygen</TermName>
          <TermId xmlns="http://schemas.microsoft.com/office/infopath/2007/PartnerControls">11111111-1111-1111-1111-111111111111</TermId>
        </TermInfo>
        <TermInfo xmlns="http://schemas.microsoft.com/office/infopath/2007/PartnerControls">
          <TermName xmlns="http://schemas.microsoft.com/office/infopath/2007/PartnerControls">oxygenate</TermName>
          <TermId xmlns="http://schemas.microsoft.com/office/infopath/2007/PartnerControls">3356a0a5-432c-41aa-9d02-8da2188f7de1</TermId>
        </TermInfo>
        <TermInfo xmlns="http://schemas.microsoft.com/office/infopath/2007/PartnerControls">
          <TermName xmlns="http://schemas.microsoft.com/office/infopath/2007/PartnerControls">content</TermName>
          <TermId xmlns="http://schemas.microsoft.com/office/infopath/2007/PartnerControls">11111111-1111-1111-1111-111111111111</TermId>
        </TermInfo>
        <TermInfo xmlns="http://schemas.microsoft.com/office/infopath/2007/PartnerControls">
          <TermName xmlns="http://schemas.microsoft.com/office/infopath/2007/PartnerControls">gasoline</TermName>
          <TermId xmlns="http://schemas.microsoft.com/office/infopath/2007/PartnerControls">e41ebd8a-ab20-4fdb-865d-0aef6207b353</TermId>
        </TermInfo>
        <TermInfo xmlns="http://schemas.microsoft.com/office/infopath/2007/PartnerControls">
          <TermName xmlns="http://schemas.microsoft.com/office/infopath/2007/PartnerControls">Petroleum</TermName>
          <TermId xmlns="http://schemas.microsoft.com/office/infopath/2007/PartnerControls">65fba77d-b35e-42ae-8031-278e7ccef44b</TermId>
        </TermInfo>
        <TermInfo xmlns="http://schemas.microsoft.com/office/infopath/2007/PartnerControls">
          <TermName xmlns="http://schemas.microsoft.com/office/infopath/2007/PartnerControls">spreadsheet</TermName>
          <TermId xmlns="http://schemas.microsoft.com/office/infopath/2007/PartnerControls">11111111-1111-1111-1111-111111111111</TermId>
        </TermInfo>
        <TermInfo xmlns="http://schemas.microsoft.com/office/infopath/2007/PartnerControls">
          <TermName xmlns="http://schemas.microsoft.com/office/infopath/2007/PartnerControls">Example</TermName>
          <TermId xmlns="http://schemas.microsoft.com/office/infopath/2007/PartnerControls">11111111-1111-1111-1111-111111111111</TermId>
        </TermInfo>
        <TermInfo xmlns="http://schemas.microsoft.com/office/infopath/2007/PartnerControls">
          <TermName xmlns="http://schemas.microsoft.com/office/infopath/2007/PartnerControls">Key</TermName>
          <TermId xmlns="http://schemas.microsoft.com/office/infopath/2007/PartnerControls">11111111-1111-1111-1111-111111111111</TermId>
        </TermInfo>
        <TermInfo xmlns="http://schemas.microsoft.com/office/infopath/2007/PartnerControls">
          <TermName xmlns="http://schemas.microsoft.com/office/infopath/2007/PartnerControls">self qualify</TermName>
          <TermId xmlns="http://schemas.microsoft.com/office/infopath/2007/PartnerControls">7bf2d91b-8f80-4792-950b-76b00c65c67b</TermId>
        </TermInfo>
        <TermInfo xmlns="http://schemas.microsoft.com/office/infopath/2007/PartnerControls">
          <TermName xmlns="http://schemas.microsoft.com/office/infopath/2007/PartnerControls">voluntary consensus standards body</TermName>
          <TermId xmlns="http://schemas.microsoft.com/office/infopath/2007/PartnerControls">eaf8058c-2c60-4479-bb3c-a2e58ab970c9</TermId>
        </TermInfo>
        <TermInfo xmlns="http://schemas.microsoft.com/office/infopath/2007/PartnerControls">
          <TermName xmlns="http://schemas.microsoft.com/office/infopath/2007/PartnerControls">VCSB</TermName>
          <TermId xmlns="http://schemas.microsoft.com/office/infopath/2007/PartnerControls">31b1f05f-2470-4c06-9cb2-6e293b9ef5af</TermId>
        </TermInfo>
        <TermInfo xmlns="http://schemas.microsoft.com/office/infopath/2007/PartnerControls">
          <TermName xmlns="http://schemas.microsoft.com/office/infopath/2007/PartnerControls">performance based analytical test method approach</TermName>
          <TermId xmlns="http://schemas.microsoft.com/office/infopath/2007/PartnerControls">6e9ff8c6-c540-4a4b-b413-a4f17432a626</TermId>
        </TermInfo>
        <TermInfo xmlns="http://schemas.microsoft.com/office/infopath/2007/PartnerControls">
          <TermName xmlns="http://schemas.microsoft.com/office/infopath/2007/PartnerControls">PBATMA</TermName>
          <TermId xmlns="http://schemas.microsoft.com/office/infopath/2007/PartnerControls">f9f6d74a-e9e3-46b0-912d-c5c40dd0036f</TermId>
        </TermInfo>
        <TermInfo xmlns="http://schemas.microsoft.com/office/infopath/2007/PartnerControls">
          <TermName xmlns="http://schemas.microsoft.com/office/infopath/2007/PartnerControls">omb control number 2060 0692</TermName>
          <TermId xmlns="http://schemas.microsoft.com/office/infopath/2007/PartnerControls">a35ba35c-7194-4f2c-b83d-a33ac8f11393</TermId>
        </TermInfo>
      </Terms>
    </TaxKeywordTaxHTField>
    <Record xmlns="4ffa91fb-a0ff-4ac5-b2db-65c790d184a4">Shared</Record>
    <_ip_UnifiedCompliancePolicyProperties xmlns="http://schemas.microsoft.com/sharepoint/v3" xsi:nil="true"/>
    <Rights xmlns="4ffa91fb-a0ff-4ac5-b2db-65c790d184a4" xsi:nil="true"/>
    <Document_x0020_Creation_x0020_Date xmlns="4ffa91fb-a0ff-4ac5-b2db-65c790d184a4">2024-01-18T22:51:09+00:00</Document_x0020_Creation_x0020_Date>
    <EPA_x0020_Office xmlns="4ffa91fb-a0ff-4ac5-b2db-65c790d184a4"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Records_x0020_Status xmlns="8de95dfc-60d2-4722-a08a-d62cbe420cc4">Pending</Records_x0020_Status>
    <EPA_x0020_Related_x0020_Documents xmlns="4ffa91fb-a0ff-4ac5-b2db-65c790d184a4" xsi:nil="true"/>
    <EPA_x0020_Contributor xmlns="4ffa91fb-a0ff-4ac5-b2db-65c790d184a4">
      <UserInfo>
        <DisplayName/>
        <AccountId xsi:nil="true"/>
        <AccountType/>
      </UserInfo>
    </EPA_x0020_Contributor>
    <TaxCatchAll xmlns="4ffa91fb-a0ff-4ac5-b2db-65c790d184a4"/>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mso-contentType ?>
<SharedContentType xmlns="Microsoft.SharePoint.Taxonomy.ContentTypeSync" SourceId="29f62856-1543-49d4-a736-4569d363f533" ContentTypeId="0x0101" PreviousValue="false"/>
</file>

<file path=customXml/item4.xml><?xml version="1.0" encoding="utf-8"?>
<ct:contentTypeSchema xmlns:ct="http://schemas.microsoft.com/office/2006/metadata/contentType" xmlns:ma="http://schemas.microsoft.com/office/2006/metadata/properties/metaAttributes" ct:_="" ma:_="" ma:contentTypeName="Document" ma:contentTypeID="0x010100BE8D04A3ED424F4D9CD96875B0AABC23" ma:contentTypeVersion="23" ma:contentTypeDescription="Create a new document." ma:contentTypeScope="" ma:versionID="d208b4e564105fdd17c80d93aa5eb4e3">
  <xsd:schema xmlns:xsd="http://www.w3.org/2001/XMLSchema" xmlns:xs="http://www.w3.org/2001/XMLSchema" xmlns:p="http://schemas.microsoft.com/office/2006/metadata/properties" xmlns:ns1="http://schemas.microsoft.com/sharepoint/v3" xmlns:ns3="4ffa91fb-a0ff-4ac5-b2db-65c790d184a4" xmlns:ns4="http://schemas.microsoft.com/sharepoint.v3" xmlns:ns5="http://schemas.microsoft.com/sharepoint/v3/fields" xmlns:ns6="8de95dfc-60d2-4722-a08a-d62cbe420cc4" xmlns:ns7="75d15209-5077-4517-851a-d5dd7696940b" targetNamespace="http://schemas.microsoft.com/office/2006/metadata/properties" ma:root="true" ma:fieldsID="7c5159485c19fa6e926e7da209a2f53b" ns1:_="" ns3:_="" ns4:_="" ns5:_="" ns6:_="" ns7:_="">
    <xsd:import namespace="http://schemas.microsoft.com/sharepoint/v3"/>
    <xsd:import namespace="4ffa91fb-a0ff-4ac5-b2db-65c790d184a4"/>
    <xsd:import namespace="http://schemas.microsoft.com/sharepoint.v3"/>
    <xsd:import namespace="http://schemas.microsoft.com/sharepoint/v3/fields"/>
    <xsd:import namespace="8de95dfc-60d2-4722-a08a-d62cbe420cc4"/>
    <xsd:import namespace="75d15209-5077-4517-851a-d5dd7696940b"/>
    <xsd:element name="properties">
      <xsd:complexType>
        <xsd:sequence>
          <xsd:element name="documentManagement">
            <xsd:complexType>
              <xsd:all>
                <xsd:element ref="ns3:Document_x0020_Creation_x0020_Date" minOccurs="0"/>
                <xsd:element ref="ns3:Creator" minOccurs="0"/>
                <xsd:element ref="ns3:EPA_x0020_Office" minOccurs="0"/>
                <xsd:element ref="ns3:Record" minOccurs="0"/>
                <xsd:element ref="ns4:CategoryDescription" minOccurs="0"/>
                <xsd:element ref="ns3:Identifier" minOccurs="0"/>
                <xsd:element ref="ns3:EPA_x0020_Contributor" minOccurs="0"/>
                <xsd:element ref="ns3:External_x0020_Contributor" minOccurs="0"/>
                <xsd:element ref="ns5:_Coverage" minOccurs="0"/>
                <xsd:element ref="ns3:EPA_x0020_Related_x0020_Documents" minOccurs="0"/>
                <xsd:element ref="ns5:_Source" minOccurs="0"/>
                <xsd:element ref="ns3:Rights" minOccurs="0"/>
                <xsd:element ref="ns1:Language" minOccurs="0"/>
                <xsd:element ref="ns3:j747ac98061d40f0aa7bd47e1db5675d" minOccurs="0"/>
                <xsd:element ref="ns3:TaxKeywordTaxHTField" minOccurs="0"/>
                <xsd:element ref="ns3:TaxCatchAllLabel" minOccurs="0"/>
                <xsd:element ref="ns3:TaxCatchAll" minOccurs="0"/>
                <xsd:element ref="ns6:SharedWithUsers" minOccurs="0"/>
                <xsd:element ref="ns6:SharedWithDetails" minOccurs="0"/>
                <xsd:element ref="ns6:SharingHintHash" minOccurs="0"/>
                <xsd:element ref="ns7:MediaServiceMetadata" minOccurs="0"/>
                <xsd:element ref="ns7:MediaServiceFastMetadata" minOccurs="0"/>
                <xsd:element ref="ns7:MediaServiceDateTaken" minOccurs="0"/>
                <xsd:element ref="ns7:MediaServiceAutoTags" minOccurs="0"/>
                <xsd:element ref="ns7:MediaServiceOCR" minOccurs="0"/>
                <xsd:element ref="ns7:MediaServiceLocation" minOccurs="0"/>
                <xsd:element ref="ns6:Records_x0020_Status" minOccurs="0"/>
                <xsd:element ref="ns6:Records_x0020_Date" minOccurs="0"/>
                <xsd:element ref="ns7:MediaServiceEventHashCode" minOccurs="0"/>
                <xsd:element ref="ns7:MediaServiceGenerationTime" minOccurs="0"/>
                <xsd:element ref="ns7:MediaServiceAutoKeyPoints" minOccurs="0"/>
                <xsd:element ref="ns7:MediaServiceKeyPoints" minOccurs="0"/>
                <xsd:element ref="ns7:MediaLengthInSeconds" minOccurs="0"/>
                <xsd:element ref="ns1:_ip_UnifiedCompliancePolicyProperties" minOccurs="0"/>
                <xsd:element ref="ns1:_ip_UnifiedCompliancePolicyUIAction" minOccurs="0"/>
                <xsd:element ref="ns7:_activity" minOccurs="0"/>
                <xsd:element ref="ns7: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element name="_ip_UnifiedCompliancePolicyProperties" ma:index="44" nillable="true" ma:displayName="Unified Compliance Policy Properties" ma:hidden="true" ma:internalName="_ip_UnifiedCompliancePolicyProperties">
      <xsd:simpleType>
        <xsd:restriction base="dms:Note"/>
      </xsd:simpleType>
    </xsd:element>
    <xsd:element name="_ip_UnifiedCompliancePolicyUIAction" ma:index="4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ee744ff5-d2cf-485b-be12-b77557249a90}" ma:internalName="TaxCatchAllLabel" ma:readOnly="true" ma:showField="CatchAllDataLabel" ma:web="8de95dfc-60d2-4722-a08a-d62cbe420cc4">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ee744ff5-d2cf-485b-be12-b77557249a90}" ma:internalName="TaxCatchAll" ma:showField="CatchAllData" ma:web="8de95dfc-60d2-4722-a08a-d62cbe420cc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de95dfc-60d2-4722-a08a-d62cbe420cc4" elementFormDefault="qualified">
    <xsd:import namespace="http://schemas.microsoft.com/office/2006/documentManagement/types"/>
    <xsd:import namespace="http://schemas.microsoft.com/office/infopath/2007/PartnerControls"/>
    <xsd:element name="SharedWithUsers" ma:index="2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9" nillable="true" ma:displayName="Shared With Details" ma:description="" ma:internalName="SharedWithDetails" ma:readOnly="true">
      <xsd:simpleType>
        <xsd:restriction base="dms:Note">
          <xsd:maxLength value="255"/>
        </xsd:restriction>
      </xsd:simpleType>
    </xsd:element>
    <xsd:element name="SharingHintHash" ma:index="30" nillable="true" ma:displayName="Sharing Hint Hash" ma:description="" ma:hidden="true" ma:internalName="SharingHintHash" ma:readOnly="true">
      <xsd:simpleType>
        <xsd:restriction base="dms:Text"/>
      </xsd:simpleType>
    </xsd:element>
    <xsd:element name="Records_x0020_Status" ma:index="37" nillable="true" ma:displayName="Records Status" ma:default="Pending" ma:internalName="Records_x0020_Status">
      <xsd:simpleType>
        <xsd:restriction base="dms:Text"/>
      </xsd:simpleType>
    </xsd:element>
    <xsd:element name="Records_x0020_Date" ma:index="38" nillable="true" ma:displayName="Records Date" ma:hidden="true" ma:internalName="Records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75d15209-5077-4517-851a-d5dd7696940b" elementFormDefault="qualified">
    <xsd:import namespace="http://schemas.microsoft.com/office/2006/documentManagement/types"/>
    <xsd:import namespace="http://schemas.microsoft.com/office/infopath/2007/PartnerControls"/>
    <xsd:element name="MediaServiceMetadata" ma:index="31" nillable="true" ma:displayName="MediaServiceMetadata" ma:description="" ma:hidden="true" ma:internalName="MediaServiceMetadata" ma:readOnly="true">
      <xsd:simpleType>
        <xsd:restriction base="dms:Note"/>
      </xsd:simpleType>
    </xsd:element>
    <xsd:element name="MediaServiceFastMetadata" ma:index="32" nillable="true" ma:displayName="MediaServiceFastMetadata" ma:description="" ma:hidden="true" ma:internalName="MediaServiceFastMetadata" ma:readOnly="true">
      <xsd:simpleType>
        <xsd:restriction base="dms:Note"/>
      </xsd:simpleType>
    </xsd:element>
    <xsd:element name="MediaServiceDateTaken" ma:index="33" nillable="true" ma:displayName="MediaServiceDateTaken" ma:description="" ma:hidden="true" ma:internalName="MediaServiceDateTaken" ma:readOnly="true">
      <xsd:simpleType>
        <xsd:restriction base="dms:Text"/>
      </xsd:simpleType>
    </xsd:element>
    <xsd:element name="MediaServiceAutoTags" ma:index="34" nillable="true" ma:displayName="MediaServiceAutoTags" ma:description="" ma:internalName="MediaServiceAutoTags" ma:readOnly="true">
      <xsd:simpleType>
        <xsd:restriction base="dms:Text"/>
      </xsd:simpleType>
    </xsd:element>
    <xsd:element name="MediaServiceOCR" ma:index="35" nillable="true" ma:displayName="MediaServiceOCR" ma:internalName="MediaServiceOCR" ma:readOnly="true">
      <xsd:simpleType>
        <xsd:restriction base="dms:Note">
          <xsd:maxLength value="255"/>
        </xsd:restriction>
      </xsd:simpleType>
    </xsd:element>
    <xsd:element name="MediaServiceLocation" ma:index="36" nillable="true" ma:displayName="MediaServiceLocation" ma:internalName="MediaServiceLocation" ma:readOnly="true">
      <xsd:simpleType>
        <xsd:restriction base="dms:Text"/>
      </xsd:simpleType>
    </xsd:element>
    <xsd:element name="MediaServiceEventHashCode" ma:index="39" nillable="true" ma:displayName="MediaServiceEventHashCode" ma:hidden="true" ma:internalName="MediaServiceEventHashCode" ma:readOnly="true">
      <xsd:simpleType>
        <xsd:restriction base="dms:Text"/>
      </xsd:simpleType>
    </xsd:element>
    <xsd:element name="MediaServiceGenerationTime" ma:index="40" nillable="true" ma:displayName="MediaServiceGenerationTime" ma:hidden="true" ma:internalName="MediaServiceGenerationTime" ma:readOnly="true">
      <xsd:simpleType>
        <xsd:restriction base="dms:Text"/>
      </xsd:simpleType>
    </xsd:element>
    <xsd:element name="MediaServiceAutoKeyPoints" ma:index="41" nillable="true" ma:displayName="MediaServiceAutoKeyPoints" ma:hidden="true" ma:internalName="MediaServiceAutoKeyPoints" ma:readOnly="true">
      <xsd:simpleType>
        <xsd:restriction base="dms:Note"/>
      </xsd:simpleType>
    </xsd:element>
    <xsd:element name="MediaServiceKeyPoints" ma:index="42" nillable="true" ma:displayName="KeyPoints" ma:internalName="MediaServiceKeyPoints" ma:readOnly="true">
      <xsd:simpleType>
        <xsd:restriction base="dms:Note">
          <xsd:maxLength value="255"/>
        </xsd:restriction>
      </xsd:simpleType>
    </xsd:element>
    <xsd:element name="MediaLengthInSeconds" ma:index="43" nillable="true" ma:displayName="Length (seconds)" ma:internalName="MediaLengthInSeconds" ma:readOnly="true">
      <xsd:simpleType>
        <xsd:restriction base="dms:Unknown"/>
      </xsd:simpleType>
    </xsd:element>
    <xsd:element name="_activity" ma:index="46" nillable="true" ma:displayName="_activity" ma:hidden="true" ma:internalName="_activity">
      <xsd:simpleType>
        <xsd:restriction base="dms:Note"/>
      </xsd:simpleType>
    </xsd:element>
    <xsd:element name="MediaServiceObjectDetectorVersions" ma:index="47"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8689171-242E-40FC-A7D7-58387A99CF22}">
  <ds:schemaRefs>
    <ds:schemaRef ds:uri="http://schemas.microsoft.com/office/2006/documentManagement/types"/>
    <ds:schemaRef ds:uri="http://purl.org/dc/elements/1.1/"/>
    <ds:schemaRef ds:uri="http://schemas.microsoft.com/sharepoint.v3"/>
    <ds:schemaRef ds:uri="4ffa91fb-a0ff-4ac5-b2db-65c790d184a4"/>
    <ds:schemaRef ds:uri="http://purl.org/dc/terms/"/>
    <ds:schemaRef ds:uri="http://www.w3.org/XML/1998/namespace"/>
    <ds:schemaRef ds:uri="http://schemas.microsoft.com/office/infopath/2007/PartnerControls"/>
    <ds:schemaRef ds:uri="http://schemas.openxmlformats.org/package/2006/metadata/core-properties"/>
    <ds:schemaRef ds:uri="http://schemas.microsoft.com/office/2006/metadata/properties"/>
    <ds:schemaRef ds:uri="8de95dfc-60d2-4722-a08a-d62cbe420cc4"/>
    <ds:schemaRef ds:uri="75d15209-5077-4517-851a-d5dd7696940b"/>
    <ds:schemaRef ds:uri="http://schemas.microsoft.com/sharepoint/v3/fields"/>
    <ds:schemaRef ds:uri="http://schemas.microsoft.com/sharepoint/v3"/>
    <ds:schemaRef ds:uri="http://purl.org/dc/dcmitype/"/>
  </ds:schemaRefs>
</ds:datastoreItem>
</file>

<file path=customXml/itemProps2.xml><?xml version="1.0" encoding="utf-8"?>
<ds:datastoreItem xmlns:ds="http://schemas.openxmlformats.org/officeDocument/2006/customXml" ds:itemID="{34607536-C0C8-470B-B313-C616D9BF469B}">
  <ds:schemaRefs>
    <ds:schemaRef ds:uri="http://schemas.microsoft.com/sharepoint/v3/contenttype/forms"/>
  </ds:schemaRefs>
</ds:datastoreItem>
</file>

<file path=customXml/itemProps3.xml><?xml version="1.0" encoding="utf-8"?>
<ds:datastoreItem xmlns:ds="http://schemas.openxmlformats.org/officeDocument/2006/customXml" ds:itemID="{797FC35A-B8F1-423C-AE9F-587714114C6B}">
  <ds:schemaRefs>
    <ds:schemaRef ds:uri="Microsoft.SharePoint.Taxonomy.ContentTypeSync"/>
  </ds:schemaRefs>
</ds:datastoreItem>
</file>

<file path=customXml/itemProps4.xml><?xml version="1.0" encoding="utf-8"?>
<ds:datastoreItem xmlns:ds="http://schemas.openxmlformats.org/officeDocument/2006/customXml" ds:itemID="{AE2774B2-F64A-48F6-9540-4AFBEE5913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ffa91fb-a0ff-4ac5-b2db-65c790d184a4"/>
    <ds:schemaRef ds:uri="http://schemas.microsoft.com/sharepoint.v3"/>
    <ds:schemaRef ds:uri="http://schemas.microsoft.com/sharepoint/v3/fields"/>
    <ds:schemaRef ds:uri="8de95dfc-60d2-4722-a08a-d62cbe420cc4"/>
    <ds:schemaRef ds:uri="75d15209-5077-4517-851a-d5dd769694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Oxygnate Precision Demonstrate</vt:lpstr>
      <vt:lpstr>D6708 Assessment Accuracy</vt:lpstr>
      <vt:lpstr>'Oxygnate Precision Demonstrate'!Print_Titles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VCSB Oxygenate Content in Gasoline Precision Demonstration [PBMS0003: OMB Control Number 2060-0731] (January 2024)</dc:title>
  <dc:subject>This EPA spreadsheet example for measuring oxygenate content in gasoline is used to submit accuracy and precision information for determining compliance.</dc:subject>
  <dc:creator>U.S. EPA;OAR;Office of Transportation and Air Quality;Compliance Division</dc:creator>
  <cp:keywords>oxygenate;content;gasoline;spreadsheet;example;key;self qualify;voluntary consensus-based standards body;VCSB;performance based analytical test method approach;PBATMA;omb control number 2060-0731</cp:keywords>
  <cp:lastModifiedBy>Anagnost, Eloise</cp:lastModifiedBy>
  <cp:lastPrinted>2024-01-23T15:25:51Z</cp:lastPrinted>
  <dcterms:created xsi:type="dcterms:W3CDTF">2004-11-04T13:50:52Z</dcterms:created>
  <dcterms:modified xsi:type="dcterms:W3CDTF">2024-01-23T15:27:10Z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0x010100BE8D04A3ED424F4D9CD96875B0AABC23</vt:lpwstr>
  </property>
</Properties>
</file>